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rippin_bigdog/Desktop/Value at Risk/PVAR/"/>
    </mc:Choice>
  </mc:AlternateContent>
  <xr:revisionPtr revIDLastSave="0" documentId="13_ncr:1_{4FC167C6-ADF0-FA49-B21E-AE46709D737B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Variance Covariance" sheetId="1" r:id="rId1"/>
    <sheet name="Historical Method" sheetId="2" r:id="rId2"/>
    <sheet name="Monte Carlo Method" sheetId="6" r:id="rId3"/>
    <sheet name="NVDA" sheetId="3" r:id="rId4"/>
    <sheet name="AAPL" sheetId="4" r:id="rId5"/>
    <sheet name="GM" sheetId="5" r:id="rId6"/>
  </sheets>
  <definedNames>
    <definedName name="_xlnm._FilterDatabase" localSheetId="1" hidden="1">'Historical Method'!$Q$2:$R$2</definedName>
    <definedName name="_xlnm._FilterDatabase" localSheetId="2" hidden="1">'Monte Carlo Method'!$AK$2:$AL$1001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6" l="1"/>
  <c r="AO9" i="6"/>
  <c r="AI6" i="6"/>
  <c r="AI5" i="6"/>
  <c r="AI4" i="6"/>
  <c r="AQ7" i="6"/>
  <c r="AP7" i="6"/>
  <c r="AO7" i="6"/>
  <c r="AQ9" i="6"/>
  <c r="AP9" i="6"/>
  <c r="AP6" i="6"/>
  <c r="AQ4" i="6"/>
  <c r="AQ5" i="6" s="1"/>
  <c r="AQ6" i="6" s="1"/>
  <c r="AP4" i="6"/>
  <c r="AP5" i="6" s="1"/>
  <c r="AO4" i="6"/>
  <c r="AO5" i="6" s="1"/>
  <c r="AO6" i="6" s="1"/>
  <c r="Q993" i="6"/>
  <c r="Q974" i="6"/>
  <c r="Q966" i="6"/>
  <c r="Q958" i="6"/>
  <c r="Q950" i="6"/>
  <c r="Q942" i="6"/>
  <c r="Q934" i="6"/>
  <c r="Q926" i="6"/>
  <c r="Q918" i="6"/>
  <c r="Q910" i="6"/>
  <c r="Q902" i="6"/>
  <c r="Q894" i="6"/>
  <c r="Q886" i="6"/>
  <c r="Q878" i="6"/>
  <c r="Q870" i="6"/>
  <c r="Q862" i="6"/>
  <c r="Q854" i="6"/>
  <c r="Q846" i="6"/>
  <c r="Q838" i="6"/>
  <c r="Q830" i="6"/>
  <c r="Q822" i="6"/>
  <c r="Q814" i="6"/>
  <c r="Q806" i="6"/>
  <c r="Q798" i="6"/>
  <c r="Q790" i="6"/>
  <c r="Q782" i="6"/>
  <c r="Q774" i="6"/>
  <c r="Q766" i="6"/>
  <c r="Q758" i="6"/>
  <c r="Q750" i="6"/>
  <c r="Q742" i="6"/>
  <c r="Q734" i="6"/>
  <c r="Q726" i="6"/>
  <c r="Q718" i="6"/>
  <c r="Q710" i="6"/>
  <c r="Q702" i="6"/>
  <c r="Q694" i="6"/>
  <c r="Q686" i="6"/>
  <c r="Q678" i="6"/>
  <c r="Q670" i="6"/>
  <c r="Q662" i="6"/>
  <c r="Q654" i="6"/>
  <c r="Q646" i="6"/>
  <c r="Q638" i="6"/>
  <c r="Q630" i="6"/>
  <c r="Q622" i="6"/>
  <c r="Q614" i="6"/>
  <c r="Q606" i="6"/>
  <c r="Q598" i="6"/>
  <c r="Q590" i="6"/>
  <c r="Q582" i="6"/>
  <c r="Q574" i="6"/>
  <c r="Q566" i="6"/>
  <c r="Q558" i="6"/>
  <c r="Q550" i="6"/>
  <c r="Q542" i="6"/>
  <c r="Q534" i="6"/>
  <c r="Q526" i="6"/>
  <c r="Q519" i="6"/>
  <c r="Q517" i="6"/>
  <c r="Q510" i="6"/>
  <c r="Q503" i="6"/>
  <c r="Q501" i="6"/>
  <c r="Q494" i="6"/>
  <c r="Q487" i="6"/>
  <c r="Q485" i="6"/>
  <c r="Q478" i="6"/>
  <c r="Q471" i="6"/>
  <c r="Q469" i="6"/>
  <c r="Q462" i="6"/>
  <c r="Q455" i="6"/>
  <c r="Q453" i="6"/>
  <c r="Q446" i="6"/>
  <c r="Q442" i="6"/>
  <c r="Q438" i="6"/>
  <c r="Q434" i="6"/>
  <c r="Q430" i="6"/>
  <c r="Q426" i="6"/>
  <c r="Q422" i="6"/>
  <c r="Q418" i="6"/>
  <c r="Q414" i="6"/>
  <c r="Q410" i="6"/>
  <c r="Q406" i="6"/>
  <c r="Q402" i="6"/>
  <c r="Q398" i="6"/>
  <c r="Q394" i="6"/>
  <c r="Q390" i="6"/>
  <c r="Q386" i="6"/>
  <c r="Q382" i="6"/>
  <c r="Q378" i="6"/>
  <c r="Q374" i="6"/>
  <c r="Q370" i="6"/>
  <c r="Q366" i="6"/>
  <c r="Q362" i="6"/>
  <c r="Q358" i="6"/>
  <c r="Q354" i="6"/>
  <c r="Q350" i="6"/>
  <c r="Q346" i="6"/>
  <c r="Q342" i="6"/>
  <c r="Q338" i="6"/>
  <c r="Q334" i="6"/>
  <c r="Q330" i="6"/>
  <c r="Q326" i="6"/>
  <c r="Q322" i="6"/>
  <c r="Q318" i="6"/>
  <c r="Q314" i="6"/>
  <c r="Q310" i="6"/>
  <c r="Q306" i="6"/>
  <c r="Q302" i="6"/>
  <c r="Q298" i="6"/>
  <c r="Q294" i="6"/>
  <c r="Q290" i="6"/>
  <c r="Q286" i="6"/>
  <c r="Q282" i="6"/>
  <c r="Q278" i="6"/>
  <c r="Q274" i="6"/>
  <c r="Q270" i="6"/>
  <c r="Q266" i="6"/>
  <c r="Q262" i="6"/>
  <c r="Q258" i="6"/>
  <c r="Q254" i="6"/>
  <c r="Q250" i="6"/>
  <c r="Q246" i="6"/>
  <c r="Q242" i="6"/>
  <c r="Q238" i="6"/>
  <c r="Q234" i="6"/>
  <c r="Q230" i="6"/>
  <c r="Q226" i="6"/>
  <c r="Q222" i="6"/>
  <c r="Q218" i="6"/>
  <c r="Q214" i="6"/>
  <c r="Q210" i="6"/>
  <c r="Q206" i="6"/>
  <c r="Q202" i="6"/>
  <c r="Q198" i="6"/>
  <c r="Q194" i="6"/>
  <c r="Q190" i="6"/>
  <c r="Q186" i="6"/>
  <c r="Q182" i="6"/>
  <c r="Q178" i="6"/>
  <c r="Q174" i="6"/>
  <c r="Q170" i="6"/>
  <c r="Q166" i="6"/>
  <c r="Q162" i="6"/>
  <c r="Q158" i="6"/>
  <c r="Q154" i="6"/>
  <c r="Q150" i="6"/>
  <c r="Q146" i="6"/>
  <c r="Q142" i="6"/>
  <c r="Q138" i="6"/>
  <c r="Q134" i="6"/>
  <c r="Q130" i="6"/>
  <c r="Q126" i="6"/>
  <c r="Q122" i="6"/>
  <c r="Q118" i="6"/>
  <c r="Q114" i="6"/>
  <c r="Q110" i="6"/>
  <c r="Q106" i="6"/>
  <c r="Q102" i="6"/>
  <c r="Q98" i="6"/>
  <c r="Q94" i="6"/>
  <c r="Q90" i="6"/>
  <c r="Q86" i="6"/>
  <c r="Q82" i="6"/>
  <c r="Q78" i="6"/>
  <c r="Q74" i="6"/>
  <c r="Q70" i="6"/>
  <c r="Q66" i="6"/>
  <c r="Q62" i="6"/>
  <c r="Q58" i="6"/>
  <c r="Q54" i="6"/>
  <c r="Q50" i="6"/>
  <c r="Q46" i="6"/>
  <c r="Q42" i="6"/>
  <c r="Q38" i="6"/>
  <c r="Q34" i="6"/>
  <c r="Q30" i="6"/>
  <c r="Q26" i="6"/>
  <c r="Q22" i="6"/>
  <c r="Q18" i="6"/>
  <c r="Q14" i="6"/>
  <c r="Q10" i="6"/>
  <c r="Q6" i="6"/>
  <c r="V11" i="6"/>
  <c r="V9" i="6"/>
  <c r="G4" i="6"/>
  <c r="I254" i="6"/>
  <c r="H254" i="6"/>
  <c r="G254" i="6"/>
  <c r="I253" i="6"/>
  <c r="H253" i="6"/>
  <c r="G253" i="6"/>
  <c r="I252" i="6"/>
  <c r="H252" i="6"/>
  <c r="G252" i="6"/>
  <c r="I251" i="6"/>
  <c r="H251" i="6"/>
  <c r="G251" i="6"/>
  <c r="I250" i="6"/>
  <c r="H250" i="6"/>
  <c r="G250" i="6"/>
  <c r="I249" i="6"/>
  <c r="H249" i="6"/>
  <c r="G249" i="6"/>
  <c r="I248" i="6"/>
  <c r="H248" i="6"/>
  <c r="G248" i="6"/>
  <c r="I247" i="6"/>
  <c r="H247" i="6"/>
  <c r="G247" i="6"/>
  <c r="I246" i="6"/>
  <c r="H246" i="6"/>
  <c r="G246" i="6"/>
  <c r="I245" i="6"/>
  <c r="H245" i="6"/>
  <c r="G245" i="6"/>
  <c r="I244" i="6"/>
  <c r="H244" i="6"/>
  <c r="G244" i="6"/>
  <c r="I243" i="6"/>
  <c r="H243" i="6"/>
  <c r="G243" i="6"/>
  <c r="I242" i="6"/>
  <c r="H242" i="6"/>
  <c r="G242" i="6"/>
  <c r="I241" i="6"/>
  <c r="H241" i="6"/>
  <c r="G241" i="6"/>
  <c r="I240" i="6"/>
  <c r="H240" i="6"/>
  <c r="G240" i="6"/>
  <c r="I239" i="6"/>
  <c r="H239" i="6"/>
  <c r="G239" i="6"/>
  <c r="I238" i="6"/>
  <c r="H238" i="6"/>
  <c r="G238" i="6"/>
  <c r="I237" i="6"/>
  <c r="H237" i="6"/>
  <c r="G237" i="6"/>
  <c r="I236" i="6"/>
  <c r="H236" i="6"/>
  <c r="G236" i="6"/>
  <c r="I235" i="6"/>
  <c r="H235" i="6"/>
  <c r="G235" i="6"/>
  <c r="I234" i="6"/>
  <c r="H234" i="6"/>
  <c r="G234" i="6"/>
  <c r="I233" i="6"/>
  <c r="H233" i="6"/>
  <c r="G233" i="6"/>
  <c r="I232" i="6"/>
  <c r="H232" i="6"/>
  <c r="G232" i="6"/>
  <c r="I231" i="6"/>
  <c r="H231" i="6"/>
  <c r="G231" i="6"/>
  <c r="I230" i="6"/>
  <c r="H230" i="6"/>
  <c r="G230" i="6"/>
  <c r="I229" i="6"/>
  <c r="H229" i="6"/>
  <c r="G229" i="6"/>
  <c r="I228" i="6"/>
  <c r="H228" i="6"/>
  <c r="G228" i="6"/>
  <c r="I227" i="6"/>
  <c r="H227" i="6"/>
  <c r="G227" i="6"/>
  <c r="I226" i="6"/>
  <c r="H226" i="6"/>
  <c r="G226" i="6"/>
  <c r="I225" i="6"/>
  <c r="H225" i="6"/>
  <c r="G225" i="6"/>
  <c r="I224" i="6"/>
  <c r="H224" i="6"/>
  <c r="G224" i="6"/>
  <c r="I223" i="6"/>
  <c r="H223" i="6"/>
  <c r="G223" i="6"/>
  <c r="I222" i="6"/>
  <c r="H222" i="6"/>
  <c r="G222" i="6"/>
  <c r="I221" i="6"/>
  <c r="H221" i="6"/>
  <c r="G221" i="6"/>
  <c r="I220" i="6"/>
  <c r="H220" i="6"/>
  <c r="G220" i="6"/>
  <c r="I219" i="6"/>
  <c r="H219" i="6"/>
  <c r="G219" i="6"/>
  <c r="I218" i="6"/>
  <c r="H218" i="6"/>
  <c r="G218" i="6"/>
  <c r="I217" i="6"/>
  <c r="H217" i="6"/>
  <c r="G217" i="6"/>
  <c r="I216" i="6"/>
  <c r="H216" i="6"/>
  <c r="G216" i="6"/>
  <c r="I215" i="6"/>
  <c r="H215" i="6"/>
  <c r="G215" i="6"/>
  <c r="I214" i="6"/>
  <c r="H214" i="6"/>
  <c r="G214" i="6"/>
  <c r="I213" i="6"/>
  <c r="H213" i="6"/>
  <c r="G213" i="6"/>
  <c r="I212" i="6"/>
  <c r="H212" i="6"/>
  <c r="G212" i="6"/>
  <c r="I211" i="6"/>
  <c r="H211" i="6"/>
  <c r="G211" i="6"/>
  <c r="I210" i="6"/>
  <c r="H210" i="6"/>
  <c r="G210" i="6"/>
  <c r="I209" i="6"/>
  <c r="H209" i="6"/>
  <c r="G209" i="6"/>
  <c r="I208" i="6"/>
  <c r="H208" i="6"/>
  <c r="G208" i="6"/>
  <c r="I207" i="6"/>
  <c r="H207" i="6"/>
  <c r="G207" i="6"/>
  <c r="I206" i="6"/>
  <c r="H206" i="6"/>
  <c r="G206" i="6"/>
  <c r="I205" i="6"/>
  <c r="H205" i="6"/>
  <c r="G205" i="6"/>
  <c r="I204" i="6"/>
  <c r="H204" i="6"/>
  <c r="G204" i="6"/>
  <c r="I203" i="6"/>
  <c r="H203" i="6"/>
  <c r="G203" i="6"/>
  <c r="I202" i="6"/>
  <c r="H202" i="6"/>
  <c r="G202" i="6"/>
  <c r="I201" i="6"/>
  <c r="H201" i="6"/>
  <c r="G201" i="6"/>
  <c r="I200" i="6"/>
  <c r="H200" i="6"/>
  <c r="G200" i="6"/>
  <c r="I199" i="6"/>
  <c r="H199" i="6"/>
  <c r="G199" i="6"/>
  <c r="I198" i="6"/>
  <c r="H198" i="6"/>
  <c r="G198" i="6"/>
  <c r="I197" i="6"/>
  <c r="H197" i="6"/>
  <c r="G197" i="6"/>
  <c r="I196" i="6"/>
  <c r="H196" i="6"/>
  <c r="G196" i="6"/>
  <c r="I195" i="6"/>
  <c r="H195" i="6"/>
  <c r="G195" i="6"/>
  <c r="I194" i="6"/>
  <c r="H194" i="6"/>
  <c r="G194" i="6"/>
  <c r="I193" i="6"/>
  <c r="H193" i="6"/>
  <c r="G193" i="6"/>
  <c r="I192" i="6"/>
  <c r="H192" i="6"/>
  <c r="G192" i="6"/>
  <c r="I191" i="6"/>
  <c r="H191" i="6"/>
  <c r="G191" i="6"/>
  <c r="I190" i="6"/>
  <c r="H190" i="6"/>
  <c r="G190" i="6"/>
  <c r="I189" i="6"/>
  <c r="H189" i="6"/>
  <c r="G189" i="6"/>
  <c r="I188" i="6"/>
  <c r="H188" i="6"/>
  <c r="G188" i="6"/>
  <c r="I187" i="6"/>
  <c r="H187" i="6"/>
  <c r="G187" i="6"/>
  <c r="I186" i="6"/>
  <c r="H186" i="6"/>
  <c r="G186" i="6"/>
  <c r="I185" i="6"/>
  <c r="H185" i="6"/>
  <c r="G185" i="6"/>
  <c r="I184" i="6"/>
  <c r="H184" i="6"/>
  <c r="G184" i="6"/>
  <c r="I183" i="6"/>
  <c r="H183" i="6"/>
  <c r="G183" i="6"/>
  <c r="I182" i="6"/>
  <c r="H182" i="6"/>
  <c r="G182" i="6"/>
  <c r="I181" i="6"/>
  <c r="H181" i="6"/>
  <c r="G181" i="6"/>
  <c r="I180" i="6"/>
  <c r="H180" i="6"/>
  <c r="G180" i="6"/>
  <c r="I179" i="6"/>
  <c r="H179" i="6"/>
  <c r="G179" i="6"/>
  <c r="I178" i="6"/>
  <c r="H178" i="6"/>
  <c r="G178" i="6"/>
  <c r="I177" i="6"/>
  <c r="H177" i="6"/>
  <c r="G177" i="6"/>
  <c r="I176" i="6"/>
  <c r="H176" i="6"/>
  <c r="G176" i="6"/>
  <c r="I175" i="6"/>
  <c r="H175" i="6"/>
  <c r="G175" i="6"/>
  <c r="I174" i="6"/>
  <c r="H174" i="6"/>
  <c r="G174" i="6"/>
  <c r="I173" i="6"/>
  <c r="H173" i="6"/>
  <c r="G173" i="6"/>
  <c r="I172" i="6"/>
  <c r="H172" i="6"/>
  <c r="G172" i="6"/>
  <c r="I171" i="6"/>
  <c r="H171" i="6"/>
  <c r="G171" i="6"/>
  <c r="I170" i="6"/>
  <c r="H170" i="6"/>
  <c r="G170" i="6"/>
  <c r="I169" i="6"/>
  <c r="H169" i="6"/>
  <c r="G169" i="6"/>
  <c r="I168" i="6"/>
  <c r="H168" i="6"/>
  <c r="G168" i="6"/>
  <c r="I167" i="6"/>
  <c r="H167" i="6"/>
  <c r="G167" i="6"/>
  <c r="I166" i="6"/>
  <c r="H166" i="6"/>
  <c r="G166" i="6"/>
  <c r="I165" i="6"/>
  <c r="H165" i="6"/>
  <c r="G165" i="6"/>
  <c r="I164" i="6"/>
  <c r="H164" i="6"/>
  <c r="G164" i="6"/>
  <c r="I163" i="6"/>
  <c r="H163" i="6"/>
  <c r="G163" i="6"/>
  <c r="I162" i="6"/>
  <c r="H162" i="6"/>
  <c r="G162" i="6"/>
  <c r="I161" i="6"/>
  <c r="H161" i="6"/>
  <c r="G161" i="6"/>
  <c r="I160" i="6"/>
  <c r="H160" i="6"/>
  <c r="G160" i="6"/>
  <c r="I159" i="6"/>
  <c r="H159" i="6"/>
  <c r="G159" i="6"/>
  <c r="I158" i="6"/>
  <c r="H158" i="6"/>
  <c r="G158" i="6"/>
  <c r="I157" i="6"/>
  <c r="H157" i="6"/>
  <c r="G157" i="6"/>
  <c r="I156" i="6"/>
  <c r="H156" i="6"/>
  <c r="G156" i="6"/>
  <c r="I155" i="6"/>
  <c r="H155" i="6"/>
  <c r="G155" i="6"/>
  <c r="I154" i="6"/>
  <c r="H154" i="6"/>
  <c r="G154" i="6"/>
  <c r="I153" i="6"/>
  <c r="H153" i="6"/>
  <c r="G153" i="6"/>
  <c r="I152" i="6"/>
  <c r="H152" i="6"/>
  <c r="G152" i="6"/>
  <c r="I151" i="6"/>
  <c r="H151" i="6"/>
  <c r="G151" i="6"/>
  <c r="I150" i="6"/>
  <c r="H150" i="6"/>
  <c r="G150" i="6"/>
  <c r="I149" i="6"/>
  <c r="H149" i="6"/>
  <c r="G149" i="6"/>
  <c r="I148" i="6"/>
  <c r="H148" i="6"/>
  <c r="G148" i="6"/>
  <c r="I147" i="6"/>
  <c r="H147" i="6"/>
  <c r="G147" i="6"/>
  <c r="I146" i="6"/>
  <c r="H146" i="6"/>
  <c r="G146" i="6"/>
  <c r="I145" i="6"/>
  <c r="H145" i="6"/>
  <c r="G145" i="6"/>
  <c r="I144" i="6"/>
  <c r="H144" i="6"/>
  <c r="G144" i="6"/>
  <c r="I143" i="6"/>
  <c r="H143" i="6"/>
  <c r="G143" i="6"/>
  <c r="I142" i="6"/>
  <c r="H142" i="6"/>
  <c r="G142" i="6"/>
  <c r="I141" i="6"/>
  <c r="H141" i="6"/>
  <c r="G141" i="6"/>
  <c r="I140" i="6"/>
  <c r="H140" i="6"/>
  <c r="G140" i="6"/>
  <c r="I139" i="6"/>
  <c r="H139" i="6"/>
  <c r="G139" i="6"/>
  <c r="I138" i="6"/>
  <c r="H138" i="6"/>
  <c r="G138" i="6"/>
  <c r="I137" i="6"/>
  <c r="H137" i="6"/>
  <c r="G137" i="6"/>
  <c r="I136" i="6"/>
  <c r="H136" i="6"/>
  <c r="G136" i="6"/>
  <c r="I135" i="6"/>
  <c r="H135" i="6"/>
  <c r="G135" i="6"/>
  <c r="I134" i="6"/>
  <c r="H134" i="6"/>
  <c r="G134" i="6"/>
  <c r="I133" i="6"/>
  <c r="H133" i="6"/>
  <c r="G133" i="6"/>
  <c r="I132" i="6"/>
  <c r="H132" i="6"/>
  <c r="G132" i="6"/>
  <c r="I131" i="6"/>
  <c r="H131" i="6"/>
  <c r="G131" i="6"/>
  <c r="I130" i="6"/>
  <c r="H130" i="6"/>
  <c r="G130" i="6"/>
  <c r="I129" i="6"/>
  <c r="H129" i="6"/>
  <c r="G129" i="6"/>
  <c r="I128" i="6"/>
  <c r="H128" i="6"/>
  <c r="G128" i="6"/>
  <c r="I127" i="6"/>
  <c r="H127" i="6"/>
  <c r="G127" i="6"/>
  <c r="I126" i="6"/>
  <c r="H126" i="6"/>
  <c r="G126" i="6"/>
  <c r="I125" i="6"/>
  <c r="H125" i="6"/>
  <c r="G125" i="6"/>
  <c r="I124" i="6"/>
  <c r="H124" i="6"/>
  <c r="G124" i="6"/>
  <c r="I123" i="6"/>
  <c r="H123" i="6"/>
  <c r="G123" i="6"/>
  <c r="I122" i="6"/>
  <c r="H122" i="6"/>
  <c r="G122" i="6"/>
  <c r="I121" i="6"/>
  <c r="H121" i="6"/>
  <c r="G121" i="6"/>
  <c r="I120" i="6"/>
  <c r="H120" i="6"/>
  <c r="G120" i="6"/>
  <c r="I119" i="6"/>
  <c r="H119" i="6"/>
  <c r="G119" i="6"/>
  <c r="I118" i="6"/>
  <c r="H118" i="6"/>
  <c r="G118" i="6"/>
  <c r="I117" i="6"/>
  <c r="H117" i="6"/>
  <c r="G117" i="6"/>
  <c r="I116" i="6"/>
  <c r="H116" i="6"/>
  <c r="G116" i="6"/>
  <c r="I115" i="6"/>
  <c r="H115" i="6"/>
  <c r="G115" i="6"/>
  <c r="I114" i="6"/>
  <c r="H114" i="6"/>
  <c r="G114" i="6"/>
  <c r="I113" i="6"/>
  <c r="H113" i="6"/>
  <c r="G113" i="6"/>
  <c r="I112" i="6"/>
  <c r="H112" i="6"/>
  <c r="G112" i="6"/>
  <c r="I111" i="6"/>
  <c r="H111" i="6"/>
  <c r="G111" i="6"/>
  <c r="I110" i="6"/>
  <c r="H110" i="6"/>
  <c r="G110" i="6"/>
  <c r="I109" i="6"/>
  <c r="H109" i="6"/>
  <c r="G109" i="6"/>
  <c r="I108" i="6"/>
  <c r="H108" i="6"/>
  <c r="G108" i="6"/>
  <c r="I107" i="6"/>
  <c r="H107" i="6"/>
  <c r="G107" i="6"/>
  <c r="I106" i="6"/>
  <c r="H106" i="6"/>
  <c r="G106" i="6"/>
  <c r="I105" i="6"/>
  <c r="H105" i="6"/>
  <c r="G105" i="6"/>
  <c r="I104" i="6"/>
  <c r="H104" i="6"/>
  <c r="G104" i="6"/>
  <c r="I103" i="6"/>
  <c r="H103" i="6"/>
  <c r="G103" i="6"/>
  <c r="I102" i="6"/>
  <c r="H102" i="6"/>
  <c r="G102" i="6"/>
  <c r="I101" i="6"/>
  <c r="H101" i="6"/>
  <c r="G101" i="6"/>
  <c r="I100" i="6"/>
  <c r="H100" i="6"/>
  <c r="G100" i="6"/>
  <c r="I99" i="6"/>
  <c r="H99" i="6"/>
  <c r="G99" i="6"/>
  <c r="I98" i="6"/>
  <c r="H98" i="6"/>
  <c r="G98" i="6"/>
  <c r="I97" i="6"/>
  <c r="H97" i="6"/>
  <c r="G97" i="6"/>
  <c r="I96" i="6"/>
  <c r="H96" i="6"/>
  <c r="G96" i="6"/>
  <c r="I95" i="6"/>
  <c r="H95" i="6"/>
  <c r="G95" i="6"/>
  <c r="I94" i="6"/>
  <c r="H94" i="6"/>
  <c r="G94" i="6"/>
  <c r="I93" i="6"/>
  <c r="H93" i="6"/>
  <c r="G93" i="6"/>
  <c r="I92" i="6"/>
  <c r="H92" i="6"/>
  <c r="G92" i="6"/>
  <c r="I91" i="6"/>
  <c r="H91" i="6"/>
  <c r="G91" i="6"/>
  <c r="I90" i="6"/>
  <c r="H90" i="6"/>
  <c r="G90" i="6"/>
  <c r="I89" i="6"/>
  <c r="H89" i="6"/>
  <c r="G89" i="6"/>
  <c r="I88" i="6"/>
  <c r="H88" i="6"/>
  <c r="G88" i="6"/>
  <c r="I87" i="6"/>
  <c r="H87" i="6"/>
  <c r="G87" i="6"/>
  <c r="I86" i="6"/>
  <c r="H86" i="6"/>
  <c r="G86" i="6"/>
  <c r="I85" i="6"/>
  <c r="H85" i="6"/>
  <c r="G85" i="6"/>
  <c r="I84" i="6"/>
  <c r="H84" i="6"/>
  <c r="G84" i="6"/>
  <c r="I83" i="6"/>
  <c r="H83" i="6"/>
  <c r="G83" i="6"/>
  <c r="I82" i="6"/>
  <c r="H82" i="6"/>
  <c r="G82" i="6"/>
  <c r="I81" i="6"/>
  <c r="H81" i="6"/>
  <c r="G81" i="6"/>
  <c r="I80" i="6"/>
  <c r="H80" i="6"/>
  <c r="G80" i="6"/>
  <c r="I79" i="6"/>
  <c r="H79" i="6"/>
  <c r="G79" i="6"/>
  <c r="I78" i="6"/>
  <c r="H78" i="6"/>
  <c r="G78" i="6"/>
  <c r="I77" i="6"/>
  <c r="H77" i="6"/>
  <c r="G77" i="6"/>
  <c r="I76" i="6"/>
  <c r="H76" i="6"/>
  <c r="G76" i="6"/>
  <c r="I75" i="6"/>
  <c r="H75" i="6"/>
  <c r="G75" i="6"/>
  <c r="I74" i="6"/>
  <c r="H74" i="6"/>
  <c r="G74" i="6"/>
  <c r="I73" i="6"/>
  <c r="H73" i="6"/>
  <c r="G73" i="6"/>
  <c r="I72" i="6"/>
  <c r="H72" i="6"/>
  <c r="G72" i="6"/>
  <c r="I71" i="6"/>
  <c r="H71" i="6"/>
  <c r="G71" i="6"/>
  <c r="I70" i="6"/>
  <c r="H70" i="6"/>
  <c r="G70" i="6"/>
  <c r="I69" i="6"/>
  <c r="H69" i="6"/>
  <c r="G69" i="6"/>
  <c r="I68" i="6"/>
  <c r="H68" i="6"/>
  <c r="G68" i="6"/>
  <c r="I67" i="6"/>
  <c r="H67" i="6"/>
  <c r="G67" i="6"/>
  <c r="I66" i="6"/>
  <c r="H66" i="6"/>
  <c r="G66" i="6"/>
  <c r="I65" i="6"/>
  <c r="H65" i="6"/>
  <c r="G65" i="6"/>
  <c r="I64" i="6"/>
  <c r="H64" i="6"/>
  <c r="G64" i="6"/>
  <c r="I63" i="6"/>
  <c r="H63" i="6"/>
  <c r="G63" i="6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  <c r="I16" i="6"/>
  <c r="H16" i="6"/>
  <c r="G16" i="6"/>
  <c r="I15" i="6"/>
  <c r="H15" i="6"/>
  <c r="G15" i="6"/>
  <c r="I14" i="6"/>
  <c r="H14" i="6"/>
  <c r="G14" i="6"/>
  <c r="I13" i="6"/>
  <c r="H13" i="6"/>
  <c r="G13" i="6"/>
  <c r="I12" i="6"/>
  <c r="H12" i="6"/>
  <c r="G12" i="6"/>
  <c r="I11" i="6"/>
  <c r="H11" i="6"/>
  <c r="G11" i="6"/>
  <c r="I10" i="6"/>
  <c r="H10" i="6"/>
  <c r="G10" i="6"/>
  <c r="I9" i="6"/>
  <c r="H9" i="6"/>
  <c r="G9" i="6"/>
  <c r="I8" i="6"/>
  <c r="H8" i="6"/>
  <c r="G8" i="6"/>
  <c r="I7" i="6"/>
  <c r="H7" i="6"/>
  <c r="G7" i="6"/>
  <c r="I6" i="6"/>
  <c r="H6" i="6"/>
  <c r="G6" i="6"/>
  <c r="I5" i="6"/>
  <c r="X16" i="6" s="1"/>
  <c r="H5" i="6"/>
  <c r="G5" i="6"/>
  <c r="I4" i="6"/>
  <c r="H4" i="6"/>
  <c r="W16" i="6" s="1"/>
  <c r="X9" i="2"/>
  <c r="W9" i="2"/>
  <c r="V9" i="2"/>
  <c r="X7" i="2"/>
  <c r="W7" i="2"/>
  <c r="V7" i="2"/>
  <c r="X6" i="2"/>
  <c r="W6" i="2"/>
  <c r="V6" i="2"/>
  <c r="W5" i="2"/>
  <c r="X5" i="2"/>
  <c r="V5" i="2"/>
  <c r="X4" i="2"/>
  <c r="W4" i="2"/>
  <c r="V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I254" i="2"/>
  <c r="H254" i="2"/>
  <c r="G254" i="2"/>
  <c r="I253" i="2"/>
  <c r="H253" i="2"/>
  <c r="G253" i="2"/>
  <c r="I252" i="2"/>
  <c r="H252" i="2"/>
  <c r="G252" i="2"/>
  <c r="I251" i="2"/>
  <c r="H251" i="2"/>
  <c r="G251" i="2"/>
  <c r="I250" i="2"/>
  <c r="H250" i="2"/>
  <c r="G250" i="2"/>
  <c r="I249" i="2"/>
  <c r="H249" i="2"/>
  <c r="G249" i="2"/>
  <c r="I248" i="2"/>
  <c r="H248" i="2"/>
  <c r="G248" i="2"/>
  <c r="I247" i="2"/>
  <c r="H247" i="2"/>
  <c r="G247" i="2"/>
  <c r="I246" i="2"/>
  <c r="H246" i="2"/>
  <c r="G246" i="2"/>
  <c r="I245" i="2"/>
  <c r="H245" i="2"/>
  <c r="G245" i="2"/>
  <c r="I244" i="2"/>
  <c r="H244" i="2"/>
  <c r="G244" i="2"/>
  <c r="I243" i="2"/>
  <c r="H243" i="2"/>
  <c r="G243" i="2"/>
  <c r="I242" i="2"/>
  <c r="H242" i="2"/>
  <c r="G242" i="2"/>
  <c r="I241" i="2"/>
  <c r="H241" i="2"/>
  <c r="G241" i="2"/>
  <c r="I240" i="2"/>
  <c r="H240" i="2"/>
  <c r="G240" i="2"/>
  <c r="I239" i="2"/>
  <c r="H239" i="2"/>
  <c r="G239" i="2"/>
  <c r="I238" i="2"/>
  <c r="H238" i="2"/>
  <c r="G238" i="2"/>
  <c r="I237" i="2"/>
  <c r="H237" i="2"/>
  <c r="G237" i="2"/>
  <c r="I236" i="2"/>
  <c r="H236" i="2"/>
  <c r="G236" i="2"/>
  <c r="I235" i="2"/>
  <c r="H235" i="2"/>
  <c r="G235" i="2"/>
  <c r="I234" i="2"/>
  <c r="H234" i="2"/>
  <c r="G234" i="2"/>
  <c r="I233" i="2"/>
  <c r="H233" i="2"/>
  <c r="G233" i="2"/>
  <c r="I232" i="2"/>
  <c r="H232" i="2"/>
  <c r="G232" i="2"/>
  <c r="I231" i="2"/>
  <c r="H231" i="2"/>
  <c r="G231" i="2"/>
  <c r="I230" i="2"/>
  <c r="H230" i="2"/>
  <c r="G230" i="2"/>
  <c r="I229" i="2"/>
  <c r="H229" i="2"/>
  <c r="G229" i="2"/>
  <c r="I228" i="2"/>
  <c r="H228" i="2"/>
  <c r="G228" i="2"/>
  <c r="I227" i="2"/>
  <c r="H227" i="2"/>
  <c r="G227" i="2"/>
  <c r="I226" i="2"/>
  <c r="H226" i="2"/>
  <c r="G226" i="2"/>
  <c r="I225" i="2"/>
  <c r="H225" i="2"/>
  <c r="G225" i="2"/>
  <c r="I224" i="2"/>
  <c r="H224" i="2"/>
  <c r="G224" i="2"/>
  <c r="I223" i="2"/>
  <c r="H223" i="2"/>
  <c r="G223" i="2"/>
  <c r="I222" i="2"/>
  <c r="H222" i="2"/>
  <c r="G222" i="2"/>
  <c r="I221" i="2"/>
  <c r="H221" i="2"/>
  <c r="G221" i="2"/>
  <c r="I220" i="2"/>
  <c r="H220" i="2"/>
  <c r="G220" i="2"/>
  <c r="I219" i="2"/>
  <c r="H219" i="2"/>
  <c r="G219" i="2"/>
  <c r="I218" i="2"/>
  <c r="H218" i="2"/>
  <c r="G218" i="2"/>
  <c r="I217" i="2"/>
  <c r="H217" i="2"/>
  <c r="G217" i="2"/>
  <c r="I216" i="2"/>
  <c r="H216" i="2"/>
  <c r="G216" i="2"/>
  <c r="I215" i="2"/>
  <c r="H215" i="2"/>
  <c r="G215" i="2"/>
  <c r="I214" i="2"/>
  <c r="H214" i="2"/>
  <c r="G214" i="2"/>
  <c r="I213" i="2"/>
  <c r="H213" i="2"/>
  <c r="G213" i="2"/>
  <c r="I212" i="2"/>
  <c r="H212" i="2"/>
  <c r="G212" i="2"/>
  <c r="I211" i="2"/>
  <c r="H211" i="2"/>
  <c r="G211" i="2"/>
  <c r="I210" i="2"/>
  <c r="H210" i="2"/>
  <c r="G210" i="2"/>
  <c r="I209" i="2"/>
  <c r="H209" i="2"/>
  <c r="G209" i="2"/>
  <c r="I208" i="2"/>
  <c r="H208" i="2"/>
  <c r="G208" i="2"/>
  <c r="I207" i="2"/>
  <c r="H207" i="2"/>
  <c r="G207" i="2"/>
  <c r="I206" i="2"/>
  <c r="H206" i="2"/>
  <c r="G206" i="2"/>
  <c r="I205" i="2"/>
  <c r="H205" i="2"/>
  <c r="G205" i="2"/>
  <c r="I204" i="2"/>
  <c r="H204" i="2"/>
  <c r="G204" i="2"/>
  <c r="I203" i="2"/>
  <c r="H203" i="2"/>
  <c r="G203" i="2"/>
  <c r="I202" i="2"/>
  <c r="H202" i="2"/>
  <c r="G202" i="2"/>
  <c r="I201" i="2"/>
  <c r="H201" i="2"/>
  <c r="G201" i="2"/>
  <c r="I200" i="2"/>
  <c r="H200" i="2"/>
  <c r="G200" i="2"/>
  <c r="I199" i="2"/>
  <c r="H199" i="2"/>
  <c r="G199" i="2"/>
  <c r="I198" i="2"/>
  <c r="H198" i="2"/>
  <c r="G198" i="2"/>
  <c r="I197" i="2"/>
  <c r="H197" i="2"/>
  <c r="G197" i="2"/>
  <c r="I196" i="2"/>
  <c r="H196" i="2"/>
  <c r="G196" i="2"/>
  <c r="I195" i="2"/>
  <c r="H195" i="2"/>
  <c r="G195" i="2"/>
  <c r="I194" i="2"/>
  <c r="H194" i="2"/>
  <c r="G194" i="2"/>
  <c r="I193" i="2"/>
  <c r="H193" i="2"/>
  <c r="G193" i="2"/>
  <c r="I192" i="2"/>
  <c r="H192" i="2"/>
  <c r="G192" i="2"/>
  <c r="I191" i="2"/>
  <c r="H191" i="2"/>
  <c r="G191" i="2"/>
  <c r="I190" i="2"/>
  <c r="H190" i="2"/>
  <c r="G190" i="2"/>
  <c r="I189" i="2"/>
  <c r="H189" i="2"/>
  <c r="G189" i="2"/>
  <c r="I188" i="2"/>
  <c r="H188" i="2"/>
  <c r="G188" i="2"/>
  <c r="I187" i="2"/>
  <c r="H187" i="2"/>
  <c r="G187" i="2"/>
  <c r="I186" i="2"/>
  <c r="H186" i="2"/>
  <c r="G186" i="2"/>
  <c r="I185" i="2"/>
  <c r="H185" i="2"/>
  <c r="G185" i="2"/>
  <c r="I184" i="2"/>
  <c r="H184" i="2"/>
  <c r="G184" i="2"/>
  <c r="I183" i="2"/>
  <c r="H183" i="2"/>
  <c r="G183" i="2"/>
  <c r="I182" i="2"/>
  <c r="H182" i="2"/>
  <c r="G182" i="2"/>
  <c r="I181" i="2"/>
  <c r="H181" i="2"/>
  <c r="G181" i="2"/>
  <c r="I180" i="2"/>
  <c r="H180" i="2"/>
  <c r="G180" i="2"/>
  <c r="I179" i="2"/>
  <c r="H179" i="2"/>
  <c r="G179" i="2"/>
  <c r="I178" i="2"/>
  <c r="H178" i="2"/>
  <c r="G178" i="2"/>
  <c r="I177" i="2"/>
  <c r="H177" i="2"/>
  <c r="G177" i="2"/>
  <c r="I176" i="2"/>
  <c r="H176" i="2"/>
  <c r="G176" i="2"/>
  <c r="I175" i="2"/>
  <c r="H175" i="2"/>
  <c r="G175" i="2"/>
  <c r="I174" i="2"/>
  <c r="H174" i="2"/>
  <c r="G174" i="2"/>
  <c r="I173" i="2"/>
  <c r="H173" i="2"/>
  <c r="G173" i="2"/>
  <c r="I172" i="2"/>
  <c r="H172" i="2"/>
  <c r="G172" i="2"/>
  <c r="I171" i="2"/>
  <c r="H171" i="2"/>
  <c r="G171" i="2"/>
  <c r="I170" i="2"/>
  <c r="H170" i="2"/>
  <c r="G170" i="2"/>
  <c r="I169" i="2"/>
  <c r="H169" i="2"/>
  <c r="G169" i="2"/>
  <c r="I168" i="2"/>
  <c r="H168" i="2"/>
  <c r="G168" i="2"/>
  <c r="I167" i="2"/>
  <c r="H167" i="2"/>
  <c r="G167" i="2"/>
  <c r="I166" i="2"/>
  <c r="H166" i="2"/>
  <c r="G166" i="2"/>
  <c r="I165" i="2"/>
  <c r="H165" i="2"/>
  <c r="G165" i="2"/>
  <c r="I164" i="2"/>
  <c r="H164" i="2"/>
  <c r="G164" i="2"/>
  <c r="I163" i="2"/>
  <c r="H163" i="2"/>
  <c r="G163" i="2"/>
  <c r="I162" i="2"/>
  <c r="H162" i="2"/>
  <c r="G162" i="2"/>
  <c r="I161" i="2"/>
  <c r="H161" i="2"/>
  <c r="G161" i="2"/>
  <c r="I160" i="2"/>
  <c r="H160" i="2"/>
  <c r="G160" i="2"/>
  <c r="I159" i="2"/>
  <c r="H159" i="2"/>
  <c r="G159" i="2"/>
  <c r="I158" i="2"/>
  <c r="H158" i="2"/>
  <c r="G158" i="2"/>
  <c r="I157" i="2"/>
  <c r="H157" i="2"/>
  <c r="G157" i="2"/>
  <c r="I156" i="2"/>
  <c r="H156" i="2"/>
  <c r="G156" i="2"/>
  <c r="I155" i="2"/>
  <c r="H155" i="2"/>
  <c r="G155" i="2"/>
  <c r="I154" i="2"/>
  <c r="H154" i="2"/>
  <c r="G154" i="2"/>
  <c r="I153" i="2"/>
  <c r="H153" i="2"/>
  <c r="G153" i="2"/>
  <c r="I152" i="2"/>
  <c r="H152" i="2"/>
  <c r="G152" i="2"/>
  <c r="I151" i="2"/>
  <c r="H151" i="2"/>
  <c r="G151" i="2"/>
  <c r="I150" i="2"/>
  <c r="H150" i="2"/>
  <c r="G150" i="2"/>
  <c r="I149" i="2"/>
  <c r="H149" i="2"/>
  <c r="G149" i="2"/>
  <c r="I148" i="2"/>
  <c r="H148" i="2"/>
  <c r="G148" i="2"/>
  <c r="I147" i="2"/>
  <c r="H147" i="2"/>
  <c r="G147" i="2"/>
  <c r="I146" i="2"/>
  <c r="H146" i="2"/>
  <c r="G146" i="2"/>
  <c r="I145" i="2"/>
  <c r="H145" i="2"/>
  <c r="G145" i="2"/>
  <c r="I144" i="2"/>
  <c r="H144" i="2"/>
  <c r="G144" i="2"/>
  <c r="I143" i="2"/>
  <c r="H143" i="2"/>
  <c r="G143" i="2"/>
  <c r="I142" i="2"/>
  <c r="H142" i="2"/>
  <c r="G142" i="2"/>
  <c r="I141" i="2"/>
  <c r="H141" i="2"/>
  <c r="G141" i="2"/>
  <c r="I140" i="2"/>
  <c r="H140" i="2"/>
  <c r="G140" i="2"/>
  <c r="I139" i="2"/>
  <c r="H139" i="2"/>
  <c r="G139" i="2"/>
  <c r="I138" i="2"/>
  <c r="H138" i="2"/>
  <c r="G138" i="2"/>
  <c r="I137" i="2"/>
  <c r="H137" i="2"/>
  <c r="G137" i="2"/>
  <c r="I136" i="2"/>
  <c r="H136" i="2"/>
  <c r="G136" i="2"/>
  <c r="I135" i="2"/>
  <c r="H135" i="2"/>
  <c r="G135" i="2"/>
  <c r="I134" i="2"/>
  <c r="H134" i="2"/>
  <c r="G134" i="2"/>
  <c r="I133" i="2"/>
  <c r="H133" i="2"/>
  <c r="G133" i="2"/>
  <c r="I132" i="2"/>
  <c r="H132" i="2"/>
  <c r="G132" i="2"/>
  <c r="I131" i="2"/>
  <c r="H131" i="2"/>
  <c r="G131" i="2"/>
  <c r="I130" i="2"/>
  <c r="H130" i="2"/>
  <c r="G130" i="2"/>
  <c r="I129" i="2"/>
  <c r="H129" i="2"/>
  <c r="G129" i="2"/>
  <c r="I128" i="2"/>
  <c r="H128" i="2"/>
  <c r="G128" i="2"/>
  <c r="I127" i="2"/>
  <c r="H127" i="2"/>
  <c r="G127" i="2"/>
  <c r="I126" i="2"/>
  <c r="H126" i="2"/>
  <c r="G126" i="2"/>
  <c r="I125" i="2"/>
  <c r="H125" i="2"/>
  <c r="G125" i="2"/>
  <c r="I124" i="2"/>
  <c r="H124" i="2"/>
  <c r="G124" i="2"/>
  <c r="I123" i="2"/>
  <c r="H123" i="2"/>
  <c r="G123" i="2"/>
  <c r="I122" i="2"/>
  <c r="H122" i="2"/>
  <c r="G122" i="2"/>
  <c r="I121" i="2"/>
  <c r="H121" i="2"/>
  <c r="G121" i="2"/>
  <c r="I120" i="2"/>
  <c r="H120" i="2"/>
  <c r="G120" i="2"/>
  <c r="I119" i="2"/>
  <c r="H119" i="2"/>
  <c r="G119" i="2"/>
  <c r="I118" i="2"/>
  <c r="H118" i="2"/>
  <c r="G118" i="2"/>
  <c r="I117" i="2"/>
  <c r="H117" i="2"/>
  <c r="G117" i="2"/>
  <c r="I116" i="2"/>
  <c r="H116" i="2"/>
  <c r="G116" i="2"/>
  <c r="I115" i="2"/>
  <c r="H115" i="2"/>
  <c r="G115" i="2"/>
  <c r="I114" i="2"/>
  <c r="H114" i="2"/>
  <c r="G114" i="2"/>
  <c r="I113" i="2"/>
  <c r="H113" i="2"/>
  <c r="G113" i="2"/>
  <c r="I112" i="2"/>
  <c r="H112" i="2"/>
  <c r="G112" i="2"/>
  <c r="I111" i="2"/>
  <c r="H111" i="2"/>
  <c r="G111" i="2"/>
  <c r="I110" i="2"/>
  <c r="H110" i="2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I105" i="2"/>
  <c r="H105" i="2"/>
  <c r="G105" i="2"/>
  <c r="I104" i="2"/>
  <c r="H104" i="2"/>
  <c r="G104" i="2"/>
  <c r="I103" i="2"/>
  <c r="H103" i="2"/>
  <c r="G103" i="2"/>
  <c r="I102" i="2"/>
  <c r="H102" i="2"/>
  <c r="G102" i="2"/>
  <c r="I101" i="2"/>
  <c r="H101" i="2"/>
  <c r="G101" i="2"/>
  <c r="I100" i="2"/>
  <c r="H100" i="2"/>
  <c r="G100" i="2"/>
  <c r="I99" i="2"/>
  <c r="H99" i="2"/>
  <c r="G99" i="2"/>
  <c r="I98" i="2"/>
  <c r="H98" i="2"/>
  <c r="G98" i="2"/>
  <c r="I97" i="2"/>
  <c r="H97" i="2"/>
  <c r="G97" i="2"/>
  <c r="I96" i="2"/>
  <c r="H96" i="2"/>
  <c r="G96" i="2"/>
  <c r="I95" i="2"/>
  <c r="H95" i="2"/>
  <c r="G95" i="2"/>
  <c r="I94" i="2"/>
  <c r="H94" i="2"/>
  <c r="G94" i="2"/>
  <c r="I93" i="2"/>
  <c r="H93" i="2"/>
  <c r="G93" i="2"/>
  <c r="I92" i="2"/>
  <c r="H92" i="2"/>
  <c r="G92" i="2"/>
  <c r="I91" i="2"/>
  <c r="H91" i="2"/>
  <c r="G91" i="2"/>
  <c r="I90" i="2"/>
  <c r="H90" i="2"/>
  <c r="G90" i="2"/>
  <c r="I89" i="2"/>
  <c r="H89" i="2"/>
  <c r="G89" i="2"/>
  <c r="I88" i="2"/>
  <c r="H88" i="2"/>
  <c r="G88" i="2"/>
  <c r="I87" i="2"/>
  <c r="H87" i="2"/>
  <c r="G87" i="2"/>
  <c r="I86" i="2"/>
  <c r="H86" i="2"/>
  <c r="G86" i="2"/>
  <c r="I85" i="2"/>
  <c r="H85" i="2"/>
  <c r="G85" i="2"/>
  <c r="I84" i="2"/>
  <c r="H84" i="2"/>
  <c r="G84" i="2"/>
  <c r="I83" i="2"/>
  <c r="H83" i="2"/>
  <c r="G83" i="2"/>
  <c r="I82" i="2"/>
  <c r="H82" i="2"/>
  <c r="G82" i="2"/>
  <c r="I81" i="2"/>
  <c r="H81" i="2"/>
  <c r="G81" i="2"/>
  <c r="I80" i="2"/>
  <c r="H80" i="2"/>
  <c r="G80" i="2"/>
  <c r="I79" i="2"/>
  <c r="H79" i="2"/>
  <c r="G79" i="2"/>
  <c r="I78" i="2"/>
  <c r="H78" i="2"/>
  <c r="G78" i="2"/>
  <c r="I77" i="2"/>
  <c r="H77" i="2"/>
  <c r="G77" i="2"/>
  <c r="I76" i="2"/>
  <c r="H76" i="2"/>
  <c r="G76" i="2"/>
  <c r="I75" i="2"/>
  <c r="H75" i="2"/>
  <c r="G75" i="2"/>
  <c r="I74" i="2"/>
  <c r="H74" i="2"/>
  <c r="G74" i="2"/>
  <c r="I73" i="2"/>
  <c r="H73" i="2"/>
  <c r="G73" i="2"/>
  <c r="I72" i="2"/>
  <c r="H72" i="2"/>
  <c r="G72" i="2"/>
  <c r="I71" i="2"/>
  <c r="H71" i="2"/>
  <c r="G71" i="2"/>
  <c r="I70" i="2"/>
  <c r="H70" i="2"/>
  <c r="G70" i="2"/>
  <c r="I69" i="2"/>
  <c r="H69" i="2"/>
  <c r="G69" i="2"/>
  <c r="I68" i="2"/>
  <c r="H68" i="2"/>
  <c r="G68" i="2"/>
  <c r="I67" i="2"/>
  <c r="H67" i="2"/>
  <c r="G67" i="2"/>
  <c r="I66" i="2"/>
  <c r="H66" i="2"/>
  <c r="G66" i="2"/>
  <c r="I65" i="2"/>
  <c r="H65" i="2"/>
  <c r="G65" i="2"/>
  <c r="I64" i="2"/>
  <c r="H64" i="2"/>
  <c r="G64" i="2"/>
  <c r="I63" i="2"/>
  <c r="H63" i="2"/>
  <c r="G63" i="2"/>
  <c r="I62" i="2"/>
  <c r="H62" i="2"/>
  <c r="G62" i="2"/>
  <c r="I61" i="2"/>
  <c r="H61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I56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AB8" i="1"/>
  <c r="AA8" i="1"/>
  <c r="Z8" i="1"/>
  <c r="AB6" i="1"/>
  <c r="AA6" i="1"/>
  <c r="Z6" i="1"/>
  <c r="AB5" i="1"/>
  <c r="AA5" i="1"/>
  <c r="Z5" i="1"/>
  <c r="V16" i="6" l="1"/>
  <c r="Q1002" i="6"/>
  <c r="Q998" i="6"/>
  <c r="Q994" i="6"/>
  <c r="Q990" i="6"/>
  <c r="Q986" i="6"/>
  <c r="Q982" i="6"/>
  <c r="Q999" i="6"/>
  <c r="Q995" i="6"/>
  <c r="Q991" i="6"/>
  <c r="Q987" i="6"/>
  <c r="Q983" i="6"/>
  <c r="Q979" i="6"/>
  <c r="Q975" i="6"/>
  <c r="Q1000" i="6"/>
  <c r="Q992" i="6"/>
  <c r="Q984" i="6"/>
  <c r="Q977" i="6"/>
  <c r="Q971" i="6"/>
  <c r="Q967" i="6"/>
  <c r="Q963" i="6"/>
  <c r="Q959" i="6"/>
  <c r="Q955" i="6"/>
  <c r="Q951" i="6"/>
  <c r="Q947" i="6"/>
  <c r="Q943" i="6"/>
  <c r="Q939" i="6"/>
  <c r="Q935" i="6"/>
  <c r="Q931" i="6"/>
  <c r="Q927" i="6"/>
  <c r="Q923" i="6"/>
  <c r="Q919" i="6"/>
  <c r="Q915" i="6"/>
  <c r="Q911" i="6"/>
  <c r="Q907" i="6"/>
  <c r="Q903" i="6"/>
  <c r="Q899" i="6"/>
  <c r="Q895" i="6"/>
  <c r="Q891" i="6"/>
  <c r="Q887" i="6"/>
  <c r="Q883" i="6"/>
  <c r="Q879" i="6"/>
  <c r="Q875" i="6"/>
  <c r="Q871" i="6"/>
  <c r="Q867" i="6"/>
  <c r="Q863" i="6"/>
  <c r="Q859" i="6"/>
  <c r="Q855" i="6"/>
  <c r="Q851" i="6"/>
  <c r="Q847" i="6"/>
  <c r="Q843" i="6"/>
  <c r="Q839" i="6"/>
  <c r="Q835" i="6"/>
  <c r="Q831" i="6"/>
  <c r="Q827" i="6"/>
  <c r="Q823" i="6"/>
  <c r="Q819" i="6"/>
  <c r="Q815" i="6"/>
  <c r="Q811" i="6"/>
  <c r="Q807" i="6"/>
  <c r="Q803" i="6"/>
  <c r="Q799" i="6"/>
  <c r="Q795" i="6"/>
  <c r="Q791" i="6"/>
  <c r="Q787" i="6"/>
  <c r="Q783" i="6"/>
  <c r="Q779" i="6"/>
  <c r="Q775" i="6"/>
  <c r="Q771" i="6"/>
  <c r="Q767" i="6"/>
  <c r="Q763" i="6"/>
  <c r="Q759" i="6"/>
  <c r="Q755" i="6"/>
  <c r="Q751" i="6"/>
  <c r="Q747" i="6"/>
  <c r="Q743" i="6"/>
  <c r="Q739" i="6"/>
  <c r="Q735" i="6"/>
  <c r="Q731" i="6"/>
  <c r="Q727" i="6"/>
  <c r="Q723" i="6"/>
  <c r="Q719" i="6"/>
  <c r="Q715" i="6"/>
  <c r="Q711" i="6"/>
  <c r="Q707" i="6"/>
  <c r="Q703" i="6"/>
  <c r="Q699" i="6"/>
  <c r="Q695" i="6"/>
  <c r="Q691" i="6"/>
  <c r="Q687" i="6"/>
  <c r="Q683" i="6"/>
  <c r="Q679" i="6"/>
  <c r="Q675" i="6"/>
  <c r="Q671" i="6"/>
  <c r="Q667" i="6"/>
  <c r="Q663" i="6"/>
  <c r="Q659" i="6"/>
  <c r="Q655" i="6"/>
  <c r="Q651" i="6"/>
  <c r="Q647" i="6"/>
  <c r="Q643" i="6"/>
  <c r="Q639" i="6"/>
  <c r="Q635" i="6"/>
  <c r="Q631" i="6"/>
  <c r="Q627" i="6"/>
  <c r="Q623" i="6"/>
  <c r="Q619" i="6"/>
  <c r="Q615" i="6"/>
  <c r="Q611" i="6"/>
  <c r="Q607" i="6"/>
  <c r="Q603" i="6"/>
  <c r="Q599" i="6"/>
  <c r="Q595" i="6"/>
  <c r="Q591" i="6"/>
  <c r="Q587" i="6"/>
  <c r="Q583" i="6"/>
  <c r="Q579" i="6"/>
  <c r="Q575" i="6"/>
  <c r="Q571" i="6"/>
  <c r="Q567" i="6"/>
  <c r="Q563" i="6"/>
  <c r="Q559" i="6"/>
  <c r="Q555" i="6"/>
  <c r="Q551" i="6"/>
  <c r="Q547" i="6"/>
  <c r="Q543" i="6"/>
  <c r="Q539" i="6"/>
  <c r="Q535" i="6"/>
  <c r="Q531" i="6"/>
  <c r="Q527" i="6"/>
  <c r="Q523" i="6"/>
  <c r="Q997" i="6"/>
  <c r="Q989" i="6"/>
  <c r="Q981" i="6"/>
  <c r="Q972" i="6"/>
  <c r="Q968" i="6"/>
  <c r="Q964" i="6"/>
  <c r="Q960" i="6"/>
  <c r="Q956" i="6"/>
  <c r="Q952" i="6"/>
  <c r="Q948" i="6"/>
  <c r="Q944" i="6"/>
  <c r="Q940" i="6"/>
  <c r="Q936" i="6"/>
  <c r="Q932" i="6"/>
  <c r="Q928" i="6"/>
  <c r="Q924" i="6"/>
  <c r="Q920" i="6"/>
  <c r="Q916" i="6"/>
  <c r="Q912" i="6"/>
  <c r="Q908" i="6"/>
  <c r="Q904" i="6"/>
  <c r="Q900" i="6"/>
  <c r="Q896" i="6"/>
  <c r="Q892" i="6"/>
  <c r="Q888" i="6"/>
  <c r="Q884" i="6"/>
  <c r="Q880" i="6"/>
  <c r="Q876" i="6"/>
  <c r="Q872" i="6"/>
  <c r="Q868" i="6"/>
  <c r="Q864" i="6"/>
  <c r="Q860" i="6"/>
  <c r="Q856" i="6"/>
  <c r="Q852" i="6"/>
  <c r="Q848" i="6"/>
  <c r="Q844" i="6"/>
  <c r="Q840" i="6"/>
  <c r="Q836" i="6"/>
  <c r="Q832" i="6"/>
  <c r="Q828" i="6"/>
  <c r="Q824" i="6"/>
  <c r="Q820" i="6"/>
  <c r="Q816" i="6"/>
  <c r="Q812" i="6"/>
  <c r="Q808" i="6"/>
  <c r="Q804" i="6"/>
  <c r="Q800" i="6"/>
  <c r="Q796" i="6"/>
  <c r="Q792" i="6"/>
  <c r="Q788" i="6"/>
  <c r="Q784" i="6"/>
  <c r="Q780" i="6"/>
  <c r="Q776" i="6"/>
  <c r="Q772" i="6"/>
  <c r="Q768" i="6"/>
  <c r="Q764" i="6"/>
  <c r="Q760" i="6"/>
  <c r="Q756" i="6"/>
  <c r="Q752" i="6"/>
  <c r="Q748" i="6"/>
  <c r="Q744" i="6"/>
  <c r="Q740" i="6"/>
  <c r="Q736" i="6"/>
  <c r="Q732" i="6"/>
  <c r="Q728" i="6"/>
  <c r="Q724" i="6"/>
  <c r="Q720" i="6"/>
  <c r="Q716" i="6"/>
  <c r="Q712" i="6"/>
  <c r="Q708" i="6"/>
  <c r="Q704" i="6"/>
  <c r="Q700" i="6"/>
  <c r="Q696" i="6"/>
  <c r="Q692" i="6"/>
  <c r="Q688" i="6"/>
  <c r="Q684" i="6"/>
  <c r="Q680" i="6"/>
  <c r="Q676" i="6"/>
  <c r="Q672" i="6"/>
  <c r="Q668" i="6"/>
  <c r="Q664" i="6"/>
  <c r="Q660" i="6"/>
  <c r="Q656" i="6"/>
  <c r="Q652" i="6"/>
  <c r="Q648" i="6"/>
  <c r="Q644" i="6"/>
  <c r="Q640" i="6"/>
  <c r="Q636" i="6"/>
  <c r="Q632" i="6"/>
  <c r="Q628" i="6"/>
  <c r="Q624" i="6"/>
  <c r="Q620" i="6"/>
  <c r="Q616" i="6"/>
  <c r="Q612" i="6"/>
  <c r="Q608" i="6"/>
  <c r="Q604" i="6"/>
  <c r="Q600" i="6"/>
  <c r="Q596" i="6"/>
  <c r="Q592" i="6"/>
  <c r="Q588" i="6"/>
  <c r="Q584" i="6"/>
  <c r="Q580" i="6"/>
  <c r="Q576" i="6"/>
  <c r="Q572" i="6"/>
  <c r="Q568" i="6"/>
  <c r="Q564" i="6"/>
  <c r="Q560" i="6"/>
  <c r="Q556" i="6"/>
  <c r="Q552" i="6"/>
  <c r="Q548" i="6"/>
  <c r="Q544" i="6"/>
  <c r="Q540" i="6"/>
  <c r="Q536" i="6"/>
  <c r="Q532" i="6"/>
  <c r="Q528" i="6"/>
  <c r="Q524" i="6"/>
  <c r="Q520" i="6"/>
  <c r="Q516" i="6"/>
  <c r="Q512" i="6"/>
  <c r="Q508" i="6"/>
  <c r="Q504" i="6"/>
  <c r="Q500" i="6"/>
  <c r="Q496" i="6"/>
  <c r="Q492" i="6"/>
  <c r="Q488" i="6"/>
  <c r="Q484" i="6"/>
  <c r="Q480" i="6"/>
  <c r="Q476" i="6"/>
  <c r="Q472" i="6"/>
  <c r="Q468" i="6"/>
  <c r="Q464" i="6"/>
  <c r="Q460" i="6"/>
  <c r="Q456" i="6"/>
  <c r="Q452" i="6"/>
  <c r="Q448" i="6"/>
  <c r="Q117" i="6"/>
  <c r="Q125" i="6"/>
  <c r="Q133" i="6"/>
  <c r="Q141" i="6"/>
  <c r="Q153" i="6"/>
  <c r="Q157" i="6"/>
  <c r="Q165" i="6"/>
  <c r="Q173" i="6"/>
  <c r="Q185" i="6"/>
  <c r="Q193" i="6"/>
  <c r="Q201" i="6"/>
  <c r="Q205" i="6"/>
  <c r="Q217" i="6"/>
  <c r="Q225" i="6"/>
  <c r="Q233" i="6"/>
  <c r="Q241" i="6"/>
  <c r="Q249" i="6"/>
  <c r="Q261" i="6"/>
  <c r="Q265" i="6"/>
  <c r="Q273" i="6"/>
  <c r="Q281" i="6"/>
  <c r="Q289" i="6"/>
  <c r="Q297" i="6"/>
  <c r="Q301" i="6"/>
  <c r="Q309" i="6"/>
  <c r="Q317" i="6"/>
  <c r="Q325" i="6"/>
  <c r="Q333" i="6"/>
  <c r="Q341" i="6"/>
  <c r="Q349" i="6"/>
  <c r="Q357" i="6"/>
  <c r="Q365" i="6"/>
  <c r="Q369" i="6"/>
  <c r="Q373" i="6"/>
  <c r="Q385" i="6"/>
  <c r="Q393" i="6"/>
  <c r="Q401" i="6"/>
  <c r="Q405" i="6"/>
  <c r="Q409" i="6"/>
  <c r="Q417" i="6"/>
  <c r="Q425" i="6"/>
  <c r="Q437" i="6"/>
  <c r="Q441" i="6"/>
  <c r="Q445" i="6"/>
  <c r="Q457" i="6"/>
  <c r="Q466" i="6"/>
  <c r="Q473" i="6"/>
  <c r="Q482" i="6"/>
  <c r="Q489" i="6"/>
  <c r="Q498" i="6"/>
  <c r="Q507" i="6"/>
  <c r="Q514" i="6"/>
  <c r="Q521" i="6"/>
  <c r="Q537" i="6"/>
  <c r="Q561" i="6"/>
  <c r="Q585" i="6"/>
  <c r="Q593" i="6"/>
  <c r="Q617" i="6"/>
  <c r="Q633" i="6"/>
  <c r="Q681" i="6"/>
  <c r="Q697" i="6"/>
  <c r="Q713" i="6"/>
  <c r="Q721" i="6"/>
  <c r="Q737" i="6"/>
  <c r="Q753" i="6"/>
  <c r="Q769" i="6"/>
  <c r="Q785" i="6"/>
  <c r="Q801" i="6"/>
  <c r="Q817" i="6"/>
  <c r="Q841" i="6"/>
  <c r="Q857" i="6"/>
  <c r="Q873" i="6"/>
  <c r="Q889" i="6"/>
  <c r="Q897" i="6"/>
  <c r="Q913" i="6"/>
  <c r="Q929" i="6"/>
  <c r="Q953" i="6"/>
  <c r="Q969" i="6"/>
  <c r="V10" i="6"/>
  <c r="Q4" i="6"/>
  <c r="Q8" i="6"/>
  <c r="Q12" i="6"/>
  <c r="Q16" i="6"/>
  <c r="Q20" i="6"/>
  <c r="Q24" i="6"/>
  <c r="Q28" i="6"/>
  <c r="Q32" i="6"/>
  <c r="Q36" i="6"/>
  <c r="Q40" i="6"/>
  <c r="Q44" i="6"/>
  <c r="Q48" i="6"/>
  <c r="Q52" i="6"/>
  <c r="Q56" i="6"/>
  <c r="Q60" i="6"/>
  <c r="Q64" i="6"/>
  <c r="Q68" i="6"/>
  <c r="Q72" i="6"/>
  <c r="Q76" i="6"/>
  <c r="Q80" i="6"/>
  <c r="Q84" i="6"/>
  <c r="Q88" i="6"/>
  <c r="Q92" i="6"/>
  <c r="Q96" i="6"/>
  <c r="Q100" i="6"/>
  <c r="Q104" i="6"/>
  <c r="Q108" i="6"/>
  <c r="Q112" i="6"/>
  <c r="Q116" i="6"/>
  <c r="Q120" i="6"/>
  <c r="Q124" i="6"/>
  <c r="Q128" i="6"/>
  <c r="Q132" i="6"/>
  <c r="Q136" i="6"/>
  <c r="Q140" i="6"/>
  <c r="Q144" i="6"/>
  <c r="Q148" i="6"/>
  <c r="Q152" i="6"/>
  <c r="Q156" i="6"/>
  <c r="Q160" i="6"/>
  <c r="Q164" i="6"/>
  <c r="Q168" i="6"/>
  <c r="Q172" i="6"/>
  <c r="Q176" i="6"/>
  <c r="Q180" i="6"/>
  <c r="Q184" i="6"/>
  <c r="Q188" i="6"/>
  <c r="Q192" i="6"/>
  <c r="Q196" i="6"/>
  <c r="Q200" i="6"/>
  <c r="Q204" i="6"/>
  <c r="Q208" i="6"/>
  <c r="Q212" i="6"/>
  <c r="Q216" i="6"/>
  <c r="Q220" i="6"/>
  <c r="Q224" i="6"/>
  <c r="Q228" i="6"/>
  <c r="Q232" i="6"/>
  <c r="Q236" i="6"/>
  <c r="Q240" i="6"/>
  <c r="Q244" i="6"/>
  <c r="Q248" i="6"/>
  <c r="Q252" i="6"/>
  <c r="Q256" i="6"/>
  <c r="Q260" i="6"/>
  <c r="Q264" i="6"/>
  <c r="Q268" i="6"/>
  <c r="Q272" i="6"/>
  <c r="Q276" i="6"/>
  <c r="Q280" i="6"/>
  <c r="Q284" i="6"/>
  <c r="Q288" i="6"/>
  <c r="Q292" i="6"/>
  <c r="Q296" i="6"/>
  <c r="Q300" i="6"/>
  <c r="Q304" i="6"/>
  <c r="Q308" i="6"/>
  <c r="Q312" i="6"/>
  <c r="Q316" i="6"/>
  <c r="Q320" i="6"/>
  <c r="Q324" i="6"/>
  <c r="Q328" i="6"/>
  <c r="Q332" i="6"/>
  <c r="Q336" i="6"/>
  <c r="Q340" i="6"/>
  <c r="Q344" i="6"/>
  <c r="Q348" i="6"/>
  <c r="Q352" i="6"/>
  <c r="Q356" i="6"/>
  <c r="Q360" i="6"/>
  <c r="Q364" i="6"/>
  <c r="Q368" i="6"/>
  <c r="Q372" i="6"/>
  <c r="Q376" i="6"/>
  <c r="Q380" i="6"/>
  <c r="Q384" i="6"/>
  <c r="Q388" i="6"/>
  <c r="Q392" i="6"/>
  <c r="Q396" i="6"/>
  <c r="Q400" i="6"/>
  <c r="Q404" i="6"/>
  <c r="Q408" i="6"/>
  <c r="Q412" i="6"/>
  <c r="Q416" i="6"/>
  <c r="Q420" i="6"/>
  <c r="Q424" i="6"/>
  <c r="Q428" i="6"/>
  <c r="Q432" i="6"/>
  <c r="Q436" i="6"/>
  <c r="Q440" i="6"/>
  <c r="Q444" i="6"/>
  <c r="Q447" i="6"/>
  <c r="Q454" i="6"/>
  <c r="Q461" i="6"/>
  <c r="Q463" i="6"/>
  <c r="Q470" i="6"/>
  <c r="Q477" i="6"/>
  <c r="Q479" i="6"/>
  <c r="Q486" i="6"/>
  <c r="Q493" i="6"/>
  <c r="Q495" i="6"/>
  <c r="Q502" i="6"/>
  <c r="Q509" i="6"/>
  <c r="Q511" i="6"/>
  <c r="Q518" i="6"/>
  <c r="Q522" i="6"/>
  <c r="Q530" i="6"/>
  <c r="Q538" i="6"/>
  <c r="Q546" i="6"/>
  <c r="Q554" i="6"/>
  <c r="Q562" i="6"/>
  <c r="Q570" i="6"/>
  <c r="Q578" i="6"/>
  <c r="Q586" i="6"/>
  <c r="Q594" i="6"/>
  <c r="Q602" i="6"/>
  <c r="Q610" i="6"/>
  <c r="Q618" i="6"/>
  <c r="Q626" i="6"/>
  <c r="Q634" i="6"/>
  <c r="Q642" i="6"/>
  <c r="Q650" i="6"/>
  <c r="Q658" i="6"/>
  <c r="Q666" i="6"/>
  <c r="Q674" i="6"/>
  <c r="Q682" i="6"/>
  <c r="Q690" i="6"/>
  <c r="Q698" i="6"/>
  <c r="Q706" i="6"/>
  <c r="Q714" i="6"/>
  <c r="Q722" i="6"/>
  <c r="Q730" i="6"/>
  <c r="Q738" i="6"/>
  <c r="Q746" i="6"/>
  <c r="Q754" i="6"/>
  <c r="Q762" i="6"/>
  <c r="Q770" i="6"/>
  <c r="Q778" i="6"/>
  <c r="Q786" i="6"/>
  <c r="Q794" i="6"/>
  <c r="Q802" i="6"/>
  <c r="Q810" i="6"/>
  <c r="Q818" i="6"/>
  <c r="Q826" i="6"/>
  <c r="Q834" i="6"/>
  <c r="Q842" i="6"/>
  <c r="Q850" i="6"/>
  <c r="Q858" i="6"/>
  <c r="Q866" i="6"/>
  <c r="Q874" i="6"/>
  <c r="Q882" i="6"/>
  <c r="Q890" i="6"/>
  <c r="Q898" i="6"/>
  <c r="Q906" i="6"/>
  <c r="Q914" i="6"/>
  <c r="Q922" i="6"/>
  <c r="Q930" i="6"/>
  <c r="Q938" i="6"/>
  <c r="Q946" i="6"/>
  <c r="Q954" i="6"/>
  <c r="Q962" i="6"/>
  <c r="Q970" i="6"/>
  <c r="Q985" i="6"/>
  <c r="Q1001" i="6"/>
  <c r="Q5" i="6"/>
  <c r="Q9" i="6"/>
  <c r="Q13" i="6"/>
  <c r="Q17" i="6"/>
  <c r="Q21" i="6"/>
  <c r="Q25" i="6"/>
  <c r="Q29" i="6"/>
  <c r="Q33" i="6"/>
  <c r="Q37" i="6"/>
  <c r="Q41" i="6"/>
  <c r="Q45" i="6"/>
  <c r="Q49" i="6"/>
  <c r="Q53" i="6"/>
  <c r="Q57" i="6"/>
  <c r="Q61" i="6"/>
  <c r="Q65" i="6"/>
  <c r="Q69" i="6"/>
  <c r="Q73" i="6"/>
  <c r="Q77" i="6"/>
  <c r="Q81" i="6"/>
  <c r="Q85" i="6"/>
  <c r="Q89" i="6"/>
  <c r="Q93" i="6"/>
  <c r="Q97" i="6"/>
  <c r="Q101" i="6"/>
  <c r="Q105" i="6"/>
  <c r="Q109" i="6"/>
  <c r="Q113" i="6"/>
  <c r="Q121" i="6"/>
  <c r="Q129" i="6"/>
  <c r="Q137" i="6"/>
  <c r="Q145" i="6"/>
  <c r="Q149" i="6"/>
  <c r="Q161" i="6"/>
  <c r="Q169" i="6"/>
  <c r="Q177" i="6"/>
  <c r="Q181" i="6"/>
  <c r="Q189" i="6"/>
  <c r="Q197" i="6"/>
  <c r="Q209" i="6"/>
  <c r="Q213" i="6"/>
  <c r="Q221" i="6"/>
  <c r="Q229" i="6"/>
  <c r="Q237" i="6"/>
  <c r="Q245" i="6"/>
  <c r="Q253" i="6"/>
  <c r="Q257" i="6"/>
  <c r="Q269" i="6"/>
  <c r="Q277" i="6"/>
  <c r="Q285" i="6"/>
  <c r="Q293" i="6"/>
  <c r="Q305" i="6"/>
  <c r="Q313" i="6"/>
  <c r="Q321" i="6"/>
  <c r="Q329" i="6"/>
  <c r="Q337" i="6"/>
  <c r="Q345" i="6"/>
  <c r="Q353" i="6"/>
  <c r="Q361" i="6"/>
  <c r="Q377" i="6"/>
  <c r="Q381" i="6"/>
  <c r="Q389" i="6"/>
  <c r="Q397" i="6"/>
  <c r="Q413" i="6"/>
  <c r="Q421" i="6"/>
  <c r="Q429" i="6"/>
  <c r="Q433" i="6"/>
  <c r="Q450" i="6"/>
  <c r="Q459" i="6"/>
  <c r="Q475" i="6"/>
  <c r="Q491" i="6"/>
  <c r="Q505" i="6"/>
  <c r="Q529" i="6"/>
  <c r="Q545" i="6"/>
  <c r="Q553" i="6"/>
  <c r="Q569" i="6"/>
  <c r="Q577" i="6"/>
  <c r="Q601" i="6"/>
  <c r="Q609" i="6"/>
  <c r="Q625" i="6"/>
  <c r="Q641" i="6"/>
  <c r="Q649" i="6"/>
  <c r="Q657" i="6"/>
  <c r="Q665" i="6"/>
  <c r="Q673" i="6"/>
  <c r="Q689" i="6"/>
  <c r="Q705" i="6"/>
  <c r="Q729" i="6"/>
  <c r="Q745" i="6"/>
  <c r="Q761" i="6"/>
  <c r="Q777" i="6"/>
  <c r="Q793" i="6"/>
  <c r="Q809" i="6"/>
  <c r="Q825" i="6"/>
  <c r="Q833" i="6"/>
  <c r="Q849" i="6"/>
  <c r="Q865" i="6"/>
  <c r="Q881" i="6"/>
  <c r="Q905" i="6"/>
  <c r="Q921" i="6"/>
  <c r="Q937" i="6"/>
  <c r="Q945" i="6"/>
  <c r="Q961" i="6"/>
  <c r="Q978" i="6"/>
  <c r="Q988" i="6"/>
  <c r="Q3" i="6"/>
  <c r="Q7" i="6"/>
  <c r="Q11" i="6"/>
  <c r="Q15" i="6"/>
  <c r="Q19" i="6"/>
  <c r="Q23" i="6"/>
  <c r="Q27" i="6"/>
  <c r="Q31" i="6"/>
  <c r="Q35" i="6"/>
  <c r="Q39" i="6"/>
  <c r="Q43" i="6"/>
  <c r="Q47" i="6"/>
  <c r="Q51" i="6"/>
  <c r="Q55" i="6"/>
  <c r="Q59" i="6"/>
  <c r="Q63" i="6"/>
  <c r="Q67" i="6"/>
  <c r="Q71" i="6"/>
  <c r="Q75" i="6"/>
  <c r="Q79" i="6"/>
  <c r="Q83" i="6"/>
  <c r="Q87" i="6"/>
  <c r="Q91" i="6"/>
  <c r="Q95" i="6"/>
  <c r="Q99" i="6"/>
  <c r="Q103" i="6"/>
  <c r="Q107" i="6"/>
  <c r="Q111" i="6"/>
  <c r="Q115" i="6"/>
  <c r="Q119" i="6"/>
  <c r="Q123" i="6"/>
  <c r="Q127" i="6"/>
  <c r="Q131" i="6"/>
  <c r="Q135" i="6"/>
  <c r="Q139" i="6"/>
  <c r="Q143" i="6"/>
  <c r="Q147" i="6"/>
  <c r="Q151" i="6"/>
  <c r="Q155" i="6"/>
  <c r="Q159" i="6"/>
  <c r="Q163" i="6"/>
  <c r="Q167" i="6"/>
  <c r="Q171" i="6"/>
  <c r="Q175" i="6"/>
  <c r="Q179" i="6"/>
  <c r="Q183" i="6"/>
  <c r="Q187" i="6"/>
  <c r="Q191" i="6"/>
  <c r="Q195" i="6"/>
  <c r="Q199" i="6"/>
  <c r="Q203" i="6"/>
  <c r="Q207" i="6"/>
  <c r="Q211" i="6"/>
  <c r="Q215" i="6"/>
  <c r="Q219" i="6"/>
  <c r="Q223" i="6"/>
  <c r="Q227" i="6"/>
  <c r="Q231" i="6"/>
  <c r="Q235" i="6"/>
  <c r="Q239" i="6"/>
  <c r="Q243" i="6"/>
  <c r="Q247" i="6"/>
  <c r="Q251" i="6"/>
  <c r="Q255" i="6"/>
  <c r="Q259" i="6"/>
  <c r="Q263" i="6"/>
  <c r="Q267" i="6"/>
  <c r="Q271" i="6"/>
  <c r="Q275" i="6"/>
  <c r="Q279" i="6"/>
  <c r="Q283" i="6"/>
  <c r="Q287" i="6"/>
  <c r="Q291" i="6"/>
  <c r="Q295" i="6"/>
  <c r="Q299" i="6"/>
  <c r="Q303" i="6"/>
  <c r="Q307" i="6"/>
  <c r="Q311" i="6"/>
  <c r="Q315" i="6"/>
  <c r="Q319" i="6"/>
  <c r="Q323" i="6"/>
  <c r="Q327" i="6"/>
  <c r="Q331" i="6"/>
  <c r="Q335" i="6"/>
  <c r="Q339" i="6"/>
  <c r="Q343" i="6"/>
  <c r="Q347" i="6"/>
  <c r="Q351" i="6"/>
  <c r="Q355" i="6"/>
  <c r="Q359" i="6"/>
  <c r="Q363" i="6"/>
  <c r="Q367" i="6"/>
  <c r="Q371" i="6"/>
  <c r="Q375" i="6"/>
  <c r="Q379" i="6"/>
  <c r="Q383" i="6"/>
  <c r="Q387" i="6"/>
  <c r="Q391" i="6"/>
  <c r="Q395" i="6"/>
  <c r="Q399" i="6"/>
  <c r="Q403" i="6"/>
  <c r="Q407" i="6"/>
  <c r="Q411" i="6"/>
  <c r="Q415" i="6"/>
  <c r="Q419" i="6"/>
  <c r="Q423" i="6"/>
  <c r="Q427" i="6"/>
  <c r="Q431" i="6"/>
  <c r="Q435" i="6"/>
  <c r="Q439" i="6"/>
  <c r="Q443" i="6"/>
  <c r="Q449" i="6"/>
  <c r="Q451" i="6"/>
  <c r="Q458" i="6"/>
  <c r="Q465" i="6"/>
  <c r="Q467" i="6"/>
  <c r="Q474" i="6"/>
  <c r="Q481" i="6"/>
  <c r="Q483" i="6"/>
  <c r="Q490" i="6"/>
  <c r="Q497" i="6"/>
  <c r="Q499" i="6"/>
  <c r="Q506" i="6"/>
  <c r="Q513" i="6"/>
  <c r="Q515" i="6"/>
  <c r="Q525" i="6"/>
  <c r="Q533" i="6"/>
  <c r="Q541" i="6"/>
  <c r="Q549" i="6"/>
  <c r="Q557" i="6"/>
  <c r="Q565" i="6"/>
  <c r="Q573" i="6"/>
  <c r="Q581" i="6"/>
  <c r="Q589" i="6"/>
  <c r="Q597" i="6"/>
  <c r="Q605" i="6"/>
  <c r="Q613" i="6"/>
  <c r="Q621" i="6"/>
  <c r="Q629" i="6"/>
  <c r="Q637" i="6"/>
  <c r="Q645" i="6"/>
  <c r="Q653" i="6"/>
  <c r="Q661" i="6"/>
  <c r="Q669" i="6"/>
  <c r="Q677" i="6"/>
  <c r="Q685" i="6"/>
  <c r="Q693" i="6"/>
  <c r="Q701" i="6"/>
  <c r="Q709" i="6"/>
  <c r="Q717" i="6"/>
  <c r="Q725" i="6"/>
  <c r="Q733" i="6"/>
  <c r="Q741" i="6"/>
  <c r="Q749" i="6"/>
  <c r="Q757" i="6"/>
  <c r="Q765" i="6"/>
  <c r="Q773" i="6"/>
  <c r="Q781" i="6"/>
  <c r="Q789" i="6"/>
  <c r="Q797" i="6"/>
  <c r="Q805" i="6"/>
  <c r="Q813" i="6"/>
  <c r="Q821" i="6"/>
  <c r="Q829" i="6"/>
  <c r="Q837" i="6"/>
  <c r="Q845" i="6"/>
  <c r="Q853" i="6"/>
  <c r="Q861" i="6"/>
  <c r="Q869" i="6"/>
  <c r="Q877" i="6"/>
  <c r="Q885" i="6"/>
  <c r="Q893" i="6"/>
  <c r="Q901" i="6"/>
  <c r="Q909" i="6"/>
  <c r="Q917" i="6"/>
  <c r="Q925" i="6"/>
  <c r="Q933" i="6"/>
  <c r="Q941" i="6"/>
  <c r="Q949" i="6"/>
  <c r="Q957" i="6"/>
  <c r="Q965" i="6"/>
  <c r="Q973" i="6"/>
  <c r="Q976" i="6"/>
  <c r="Q980" i="6"/>
  <c r="Q996" i="6"/>
  <c r="AA1001" i="6" l="1"/>
  <c r="AA997" i="6"/>
  <c r="AA993" i="6"/>
  <c r="AF993" i="6" s="1"/>
  <c r="AA989" i="6"/>
  <c r="AF989" i="6" s="1"/>
  <c r="AA985" i="6"/>
  <c r="AA981" i="6"/>
  <c r="AA977" i="6"/>
  <c r="AF977" i="6" s="1"/>
  <c r="AA973" i="6"/>
  <c r="AF973" i="6" s="1"/>
  <c r="AA969" i="6"/>
  <c r="AA965" i="6"/>
  <c r="AA961" i="6"/>
  <c r="AF961" i="6" s="1"/>
  <c r="AA957" i="6"/>
  <c r="AF957" i="6" s="1"/>
  <c r="AA953" i="6"/>
  <c r="AA949" i="6"/>
  <c r="AA945" i="6"/>
  <c r="AF945" i="6" s="1"/>
  <c r="AA941" i="6"/>
  <c r="AF941" i="6" s="1"/>
  <c r="AA937" i="6"/>
  <c r="AA933" i="6"/>
  <c r="AA929" i="6"/>
  <c r="AF929" i="6" s="1"/>
  <c r="AA925" i="6"/>
  <c r="AF925" i="6" s="1"/>
  <c r="AA921" i="6"/>
  <c r="AA917" i="6"/>
  <c r="AA913" i="6"/>
  <c r="AF913" i="6" s="1"/>
  <c r="AA909" i="6"/>
  <c r="AF909" i="6" s="1"/>
  <c r="AA905" i="6"/>
  <c r="AA901" i="6"/>
  <c r="AA897" i="6"/>
  <c r="AF897" i="6" s="1"/>
  <c r="AA893" i="6"/>
  <c r="AF893" i="6" s="1"/>
  <c r="AA889" i="6"/>
  <c r="AA885" i="6"/>
  <c r="AA881" i="6"/>
  <c r="AF881" i="6" s="1"/>
  <c r="AA877" i="6"/>
  <c r="AF877" i="6" s="1"/>
  <c r="AA873" i="6"/>
  <c r="AA869" i="6"/>
  <c r="AA865" i="6"/>
  <c r="AF865" i="6" s="1"/>
  <c r="AA861" i="6"/>
  <c r="AF861" i="6" s="1"/>
  <c r="AA857" i="6"/>
  <c r="AA853" i="6"/>
  <c r="AA849" i="6"/>
  <c r="AF849" i="6" s="1"/>
  <c r="AA845" i="6"/>
  <c r="AF845" i="6" s="1"/>
  <c r="AA841" i="6"/>
  <c r="AA837" i="6"/>
  <c r="AA833" i="6"/>
  <c r="AF833" i="6" s="1"/>
  <c r="AA829" i="6"/>
  <c r="AF829" i="6" s="1"/>
  <c r="AA825" i="6"/>
  <c r="AA821" i="6"/>
  <c r="AA817" i="6"/>
  <c r="AF817" i="6" s="1"/>
  <c r="AA813" i="6"/>
  <c r="AF813" i="6" s="1"/>
  <c r="AA809" i="6"/>
  <c r="AA805" i="6"/>
  <c r="AA801" i="6"/>
  <c r="AF801" i="6" s="1"/>
  <c r="AA797" i="6"/>
  <c r="AF797" i="6" s="1"/>
  <c r="AA793" i="6"/>
  <c r="AA789" i="6"/>
  <c r="AA785" i="6"/>
  <c r="AF785" i="6" s="1"/>
  <c r="AA781" i="6"/>
  <c r="AF781" i="6" s="1"/>
  <c r="AA777" i="6"/>
  <c r="AA773" i="6"/>
  <c r="AA769" i="6"/>
  <c r="AF769" i="6" s="1"/>
  <c r="AA765" i="6"/>
  <c r="AF765" i="6" s="1"/>
  <c r="AA761" i="6"/>
  <c r="AA757" i="6"/>
  <c r="AA753" i="6"/>
  <c r="AF753" i="6" s="1"/>
  <c r="AA749" i="6"/>
  <c r="AF749" i="6" s="1"/>
  <c r="AA745" i="6"/>
  <c r="AA741" i="6"/>
  <c r="AA737" i="6"/>
  <c r="AF737" i="6" s="1"/>
  <c r="AA733" i="6"/>
  <c r="AF733" i="6" s="1"/>
  <c r="AA729" i="6"/>
  <c r="AA725" i="6"/>
  <c r="AA721" i="6"/>
  <c r="AF721" i="6" s="1"/>
  <c r="AA717" i="6"/>
  <c r="AF717" i="6" s="1"/>
  <c r="AA713" i="6"/>
  <c r="AA709" i="6"/>
  <c r="AA705" i="6"/>
  <c r="AF705" i="6" s="1"/>
  <c r="AA701" i="6"/>
  <c r="AF701" i="6" s="1"/>
  <c r="AA697" i="6"/>
  <c r="AA693" i="6"/>
  <c r="AA689" i="6"/>
  <c r="AF689" i="6" s="1"/>
  <c r="AA685" i="6"/>
  <c r="AF685" i="6" s="1"/>
  <c r="AA681" i="6"/>
  <c r="AA677" i="6"/>
  <c r="AA673" i="6"/>
  <c r="AF673" i="6" s="1"/>
  <c r="AA669" i="6"/>
  <c r="AF669" i="6" s="1"/>
  <c r="AA665" i="6"/>
  <c r="AA661" i="6"/>
  <c r="AA657" i="6"/>
  <c r="AF657" i="6" s="1"/>
  <c r="AA653" i="6"/>
  <c r="AF653" i="6" s="1"/>
  <c r="AA649" i="6"/>
  <c r="AA645" i="6"/>
  <c r="AA641" i="6"/>
  <c r="AF641" i="6" s="1"/>
  <c r="AA637" i="6"/>
  <c r="AF637" i="6" s="1"/>
  <c r="AA633" i="6"/>
  <c r="AA629" i="6"/>
  <c r="AA625" i="6"/>
  <c r="AF625" i="6" s="1"/>
  <c r="AA621" i="6"/>
  <c r="AF621" i="6" s="1"/>
  <c r="AA617" i="6"/>
  <c r="AA613" i="6"/>
  <c r="AA609" i="6"/>
  <c r="AF609" i="6" s="1"/>
  <c r="AA605" i="6"/>
  <c r="AF605" i="6" s="1"/>
  <c r="AA601" i="6"/>
  <c r="AA597" i="6"/>
  <c r="AA593" i="6"/>
  <c r="AF593" i="6" s="1"/>
  <c r="AA589" i="6"/>
  <c r="AF589" i="6" s="1"/>
  <c r="AA585" i="6"/>
  <c r="AA581" i="6"/>
  <c r="AA577" i="6"/>
  <c r="AF577" i="6" s="1"/>
  <c r="AA573" i="6"/>
  <c r="AF573" i="6" s="1"/>
  <c r="AA569" i="6"/>
  <c r="AA565" i="6"/>
  <c r="AA561" i="6"/>
  <c r="AF561" i="6" s="1"/>
  <c r="AA557" i="6"/>
  <c r="AF557" i="6" s="1"/>
  <c r="AA553" i="6"/>
  <c r="AA549" i="6"/>
  <c r="AA545" i="6"/>
  <c r="AF545" i="6" s="1"/>
  <c r="AA541" i="6"/>
  <c r="AF541" i="6" s="1"/>
  <c r="AA537" i="6"/>
  <c r="AA533" i="6"/>
  <c r="AA529" i="6"/>
  <c r="AF529" i="6" s="1"/>
  <c r="AA525" i="6"/>
  <c r="AF525" i="6" s="1"/>
  <c r="AA521" i="6"/>
  <c r="AA517" i="6"/>
  <c r="AA513" i="6"/>
  <c r="AF513" i="6" s="1"/>
  <c r="AA509" i="6"/>
  <c r="AF509" i="6" s="1"/>
  <c r="AA505" i="6"/>
  <c r="AA501" i="6"/>
  <c r="AA497" i="6"/>
  <c r="AF497" i="6" s="1"/>
  <c r="AA493" i="6"/>
  <c r="AF493" i="6" s="1"/>
  <c r="AA489" i="6"/>
  <c r="AA485" i="6"/>
  <c r="AA481" i="6"/>
  <c r="AF481" i="6" s="1"/>
  <c r="AA477" i="6"/>
  <c r="AF477" i="6" s="1"/>
  <c r="AA473" i="6"/>
  <c r="AA469" i="6"/>
  <c r="AA465" i="6"/>
  <c r="AF465" i="6" s="1"/>
  <c r="AA461" i="6"/>
  <c r="AF461" i="6" s="1"/>
  <c r="AA457" i="6"/>
  <c r="AA453" i="6"/>
  <c r="AA449" i="6"/>
  <c r="AF449" i="6" s="1"/>
  <c r="AA445" i="6"/>
  <c r="AF445" i="6" s="1"/>
  <c r="AA441" i="6"/>
  <c r="AA437" i="6"/>
  <c r="AA433" i="6"/>
  <c r="AF433" i="6" s="1"/>
  <c r="AA429" i="6"/>
  <c r="AF429" i="6" s="1"/>
  <c r="AA425" i="6"/>
  <c r="AA421" i="6"/>
  <c r="AA417" i="6"/>
  <c r="AF417" i="6" s="1"/>
  <c r="AA413" i="6"/>
  <c r="AF413" i="6" s="1"/>
  <c r="AA409" i="6"/>
  <c r="AA405" i="6"/>
  <c r="AA401" i="6"/>
  <c r="AF401" i="6" s="1"/>
  <c r="AA397" i="6"/>
  <c r="AF397" i="6" s="1"/>
  <c r="AA393" i="6"/>
  <c r="AA389" i="6"/>
  <c r="AA385" i="6"/>
  <c r="AF385" i="6" s="1"/>
  <c r="AA381" i="6"/>
  <c r="AF381" i="6" s="1"/>
  <c r="AA377" i="6"/>
  <c r="AA373" i="6"/>
  <c r="AA369" i="6"/>
  <c r="AF369" i="6" s="1"/>
  <c r="AA365" i="6"/>
  <c r="AF365" i="6" s="1"/>
  <c r="AA361" i="6"/>
  <c r="AA357" i="6"/>
  <c r="AA353" i="6"/>
  <c r="AF353" i="6" s="1"/>
  <c r="AA349" i="6"/>
  <c r="AF349" i="6" s="1"/>
  <c r="AA345" i="6"/>
  <c r="AA341" i="6"/>
  <c r="AA337" i="6"/>
  <c r="AF337" i="6" s="1"/>
  <c r="AA333" i="6"/>
  <c r="AF333" i="6" s="1"/>
  <c r="AA329" i="6"/>
  <c r="AA325" i="6"/>
  <c r="AA321" i="6"/>
  <c r="AF321" i="6" s="1"/>
  <c r="AA317" i="6"/>
  <c r="AF317" i="6" s="1"/>
  <c r="AA313" i="6"/>
  <c r="AA309" i="6"/>
  <c r="AA305" i="6"/>
  <c r="AF305" i="6" s="1"/>
  <c r="AA301" i="6"/>
  <c r="AF301" i="6" s="1"/>
  <c r="AA297" i="6"/>
  <c r="AA293" i="6"/>
  <c r="AA289" i="6"/>
  <c r="AF289" i="6" s="1"/>
  <c r="AA285" i="6"/>
  <c r="AF285" i="6" s="1"/>
  <c r="AA281" i="6"/>
  <c r="AA277" i="6"/>
  <c r="AA273" i="6"/>
  <c r="AF273" i="6" s="1"/>
  <c r="AA269" i="6"/>
  <c r="AF269" i="6" s="1"/>
  <c r="AA265" i="6"/>
  <c r="AA261" i="6"/>
  <c r="AA257" i="6"/>
  <c r="AF257" i="6" s="1"/>
  <c r="AA253" i="6"/>
  <c r="AF253" i="6" s="1"/>
  <c r="AA249" i="6"/>
  <c r="AA245" i="6"/>
  <c r="AA241" i="6"/>
  <c r="AF241" i="6" s="1"/>
  <c r="AA237" i="6"/>
  <c r="AF237" i="6" s="1"/>
  <c r="AA233" i="6"/>
  <c r="AA229" i="6"/>
  <c r="AA225" i="6"/>
  <c r="AF225" i="6" s="1"/>
  <c r="AA221" i="6"/>
  <c r="AF221" i="6" s="1"/>
  <c r="AA217" i="6"/>
  <c r="AA213" i="6"/>
  <c r="AA209" i="6"/>
  <c r="AF209" i="6" s="1"/>
  <c r="AA205" i="6"/>
  <c r="AF205" i="6" s="1"/>
  <c r="AA201" i="6"/>
  <c r="AA197" i="6"/>
  <c r="AA193" i="6"/>
  <c r="AF193" i="6" s="1"/>
  <c r="AA189" i="6"/>
  <c r="AF189" i="6" s="1"/>
  <c r="AA185" i="6"/>
  <c r="AA181" i="6"/>
  <c r="AA177" i="6"/>
  <c r="AF177" i="6" s="1"/>
  <c r="AA173" i="6"/>
  <c r="AF173" i="6" s="1"/>
  <c r="AA169" i="6"/>
  <c r="AA165" i="6"/>
  <c r="AA161" i="6"/>
  <c r="AF161" i="6" s="1"/>
  <c r="AA157" i="6"/>
  <c r="AF157" i="6" s="1"/>
  <c r="AA153" i="6"/>
  <c r="AA149" i="6"/>
  <c r="AA145" i="6"/>
  <c r="AF145" i="6" s="1"/>
  <c r="AA141" i="6"/>
  <c r="AF141" i="6" s="1"/>
  <c r="AA137" i="6"/>
  <c r="AA133" i="6"/>
  <c r="AA129" i="6"/>
  <c r="AF129" i="6" s="1"/>
  <c r="AA125" i="6"/>
  <c r="AF125" i="6" s="1"/>
  <c r="AA121" i="6"/>
  <c r="AA117" i="6"/>
  <c r="AA113" i="6"/>
  <c r="AF113" i="6" s="1"/>
  <c r="AA109" i="6"/>
  <c r="AF109" i="6" s="1"/>
  <c r="AA105" i="6"/>
  <c r="AA101" i="6"/>
  <c r="AA97" i="6"/>
  <c r="AF97" i="6" s="1"/>
  <c r="AA93" i="6"/>
  <c r="AF93" i="6" s="1"/>
  <c r="AA89" i="6"/>
  <c r="AA85" i="6"/>
  <c r="AA81" i="6"/>
  <c r="AF81" i="6" s="1"/>
  <c r="AA77" i="6"/>
  <c r="AF77" i="6" s="1"/>
  <c r="AA73" i="6"/>
  <c r="AA69" i="6"/>
  <c r="AA65" i="6"/>
  <c r="AF65" i="6" s="1"/>
  <c r="AA61" i="6"/>
  <c r="AF61" i="6" s="1"/>
  <c r="AA57" i="6"/>
  <c r="AA53" i="6"/>
  <c r="AA49" i="6"/>
  <c r="AF49" i="6" s="1"/>
  <c r="AA45" i="6"/>
  <c r="AF45" i="6" s="1"/>
  <c r="AA41" i="6"/>
  <c r="AA37" i="6"/>
  <c r="AA33" i="6"/>
  <c r="AF33" i="6" s="1"/>
  <c r="AA29" i="6"/>
  <c r="AF29" i="6" s="1"/>
  <c r="AA25" i="6"/>
  <c r="AA21" i="6"/>
  <c r="AA17" i="6"/>
  <c r="AF17" i="6" s="1"/>
  <c r="AA13" i="6"/>
  <c r="AF13" i="6" s="1"/>
  <c r="AA9" i="6"/>
  <c r="AA5" i="6"/>
  <c r="AA1000" i="6"/>
  <c r="AF1000" i="6" s="1"/>
  <c r="AA996" i="6"/>
  <c r="AF996" i="6" s="1"/>
  <c r="AA992" i="6"/>
  <c r="AA988" i="6"/>
  <c r="AA984" i="6"/>
  <c r="AA980" i="6"/>
  <c r="AF980" i="6" s="1"/>
  <c r="AA976" i="6"/>
  <c r="AA972" i="6"/>
  <c r="AA968" i="6"/>
  <c r="AF968" i="6" s="1"/>
  <c r="AA964" i="6"/>
  <c r="AF964" i="6" s="1"/>
  <c r="AA960" i="6"/>
  <c r="AA956" i="6"/>
  <c r="AA952" i="6"/>
  <c r="AA948" i="6"/>
  <c r="AF948" i="6" s="1"/>
  <c r="AA944" i="6"/>
  <c r="AA940" i="6"/>
  <c r="AA936" i="6"/>
  <c r="AF936" i="6" s="1"/>
  <c r="AA932" i="6"/>
  <c r="AF932" i="6" s="1"/>
  <c r="AA928" i="6"/>
  <c r="AA924" i="6"/>
  <c r="AA920" i="6"/>
  <c r="AA916" i="6"/>
  <c r="AA912" i="6"/>
  <c r="AA908" i="6"/>
  <c r="AA904" i="6"/>
  <c r="AF904" i="6" s="1"/>
  <c r="AA900" i="6"/>
  <c r="AA896" i="6"/>
  <c r="AA892" i="6"/>
  <c r="AA888" i="6"/>
  <c r="AA884" i="6"/>
  <c r="AF884" i="6" s="1"/>
  <c r="AA880" i="6"/>
  <c r="AA876" i="6"/>
  <c r="AA872" i="6"/>
  <c r="AF872" i="6" s="1"/>
  <c r="AA868" i="6"/>
  <c r="AF868" i="6" s="1"/>
  <c r="AA864" i="6"/>
  <c r="AA860" i="6"/>
  <c r="AA856" i="6"/>
  <c r="AA852" i="6"/>
  <c r="AF852" i="6" s="1"/>
  <c r="AA848" i="6"/>
  <c r="AA844" i="6"/>
  <c r="AA840" i="6"/>
  <c r="AF840" i="6" s="1"/>
  <c r="AA836" i="6"/>
  <c r="AF836" i="6" s="1"/>
  <c r="AA832" i="6"/>
  <c r="AA828" i="6"/>
  <c r="AA824" i="6"/>
  <c r="AA820" i="6"/>
  <c r="AF820" i="6" s="1"/>
  <c r="AA816" i="6"/>
  <c r="AA812" i="6"/>
  <c r="AA808" i="6"/>
  <c r="AF808" i="6" s="1"/>
  <c r="AA804" i="6"/>
  <c r="AF804" i="6" s="1"/>
  <c r="AA800" i="6"/>
  <c r="AA796" i="6"/>
  <c r="AA792" i="6"/>
  <c r="AA788" i="6"/>
  <c r="AA784" i="6"/>
  <c r="AA780" i="6"/>
  <c r="AA776" i="6"/>
  <c r="AF776" i="6" s="1"/>
  <c r="AA772" i="6"/>
  <c r="AA768" i="6"/>
  <c r="AA764" i="6"/>
  <c r="AA760" i="6"/>
  <c r="AA756" i="6"/>
  <c r="AF756" i="6" s="1"/>
  <c r="AA752" i="6"/>
  <c r="AA748" i="6"/>
  <c r="AA744" i="6"/>
  <c r="AF744" i="6" s="1"/>
  <c r="AA740" i="6"/>
  <c r="AF740" i="6" s="1"/>
  <c r="AA736" i="6"/>
  <c r="AA732" i="6"/>
  <c r="AA728" i="6"/>
  <c r="AA724" i="6"/>
  <c r="AF724" i="6" s="1"/>
  <c r="AA720" i="6"/>
  <c r="AA716" i="6"/>
  <c r="AA712" i="6"/>
  <c r="AF712" i="6" s="1"/>
  <c r="AA708" i="6"/>
  <c r="AF708" i="6" s="1"/>
  <c r="AA704" i="6"/>
  <c r="AA700" i="6"/>
  <c r="AA696" i="6"/>
  <c r="AA692" i="6"/>
  <c r="AF692" i="6" s="1"/>
  <c r="AA688" i="6"/>
  <c r="AA684" i="6"/>
  <c r="AA680" i="6"/>
  <c r="AF680" i="6" s="1"/>
  <c r="AA676" i="6"/>
  <c r="AF676" i="6" s="1"/>
  <c r="AA672" i="6"/>
  <c r="AA668" i="6"/>
  <c r="AA664" i="6"/>
  <c r="AA660" i="6"/>
  <c r="AA656" i="6"/>
  <c r="AA652" i="6"/>
  <c r="AA648" i="6"/>
  <c r="AF648" i="6" s="1"/>
  <c r="AA644" i="6"/>
  <c r="AA640" i="6"/>
  <c r="AA636" i="6"/>
  <c r="AA632" i="6"/>
  <c r="AA628" i="6"/>
  <c r="AF628" i="6" s="1"/>
  <c r="AA624" i="6"/>
  <c r="AA620" i="6"/>
  <c r="AA616" i="6"/>
  <c r="AF616" i="6" s="1"/>
  <c r="AA612" i="6"/>
  <c r="AF612" i="6" s="1"/>
  <c r="AA608" i="6"/>
  <c r="AA604" i="6"/>
  <c r="AA600" i="6"/>
  <c r="AA596" i="6"/>
  <c r="AF596" i="6" s="1"/>
  <c r="AA592" i="6"/>
  <c r="AA588" i="6"/>
  <c r="AA584" i="6"/>
  <c r="AF584" i="6" s="1"/>
  <c r="AA580" i="6"/>
  <c r="AF580" i="6" s="1"/>
  <c r="AA576" i="6"/>
  <c r="AA572" i="6"/>
  <c r="AA568" i="6"/>
  <c r="AA564" i="6"/>
  <c r="AF564" i="6" s="1"/>
  <c r="AA560" i="6"/>
  <c r="AA556" i="6"/>
  <c r="AA552" i="6"/>
  <c r="AF552" i="6" s="1"/>
  <c r="AA548" i="6"/>
  <c r="AA544" i="6"/>
  <c r="AA540" i="6"/>
  <c r="AA536" i="6"/>
  <c r="AA532" i="6"/>
  <c r="AF532" i="6" s="1"/>
  <c r="AA528" i="6"/>
  <c r="AA524" i="6"/>
  <c r="AA520" i="6"/>
  <c r="AF520" i="6" s="1"/>
  <c r="AA516" i="6"/>
  <c r="AF516" i="6" s="1"/>
  <c r="AA512" i="6"/>
  <c r="AA508" i="6"/>
  <c r="AA504" i="6"/>
  <c r="AA500" i="6"/>
  <c r="AA496" i="6"/>
  <c r="AA492" i="6"/>
  <c r="AA488" i="6"/>
  <c r="AF488" i="6" s="1"/>
  <c r="AA484" i="6"/>
  <c r="AF484" i="6" s="1"/>
  <c r="AA480" i="6"/>
  <c r="AA476" i="6"/>
  <c r="AA472" i="6"/>
  <c r="AA468" i="6"/>
  <c r="AF468" i="6" s="1"/>
  <c r="AA464" i="6"/>
  <c r="AA460" i="6"/>
  <c r="AA456" i="6"/>
  <c r="AF456" i="6" s="1"/>
  <c r="AA452" i="6"/>
  <c r="AF452" i="6" s="1"/>
  <c r="AA448" i="6"/>
  <c r="AA444" i="6"/>
  <c r="AA440" i="6"/>
  <c r="AA436" i="6"/>
  <c r="AF436" i="6" s="1"/>
  <c r="AA432" i="6"/>
  <c r="AA428" i="6"/>
  <c r="AA424" i="6"/>
  <c r="AF424" i="6" s="1"/>
  <c r="AA420" i="6"/>
  <c r="AA416" i="6"/>
  <c r="AA412" i="6"/>
  <c r="AA408" i="6"/>
  <c r="AA404" i="6"/>
  <c r="AF404" i="6" s="1"/>
  <c r="AA400" i="6"/>
  <c r="AA396" i="6"/>
  <c r="AA392" i="6"/>
  <c r="AF392" i="6" s="1"/>
  <c r="AA388" i="6"/>
  <c r="AF388" i="6" s="1"/>
  <c r="AA384" i="6"/>
  <c r="AA380" i="6"/>
  <c r="AA376" i="6"/>
  <c r="AA372" i="6"/>
  <c r="AA368" i="6"/>
  <c r="AA364" i="6"/>
  <c r="AA360" i="6"/>
  <c r="AF360" i="6" s="1"/>
  <c r="AA356" i="6"/>
  <c r="AF356" i="6" s="1"/>
  <c r="AA352" i="6"/>
  <c r="AA348" i="6"/>
  <c r="AA344" i="6"/>
  <c r="AA340" i="6"/>
  <c r="AF340" i="6" s="1"/>
  <c r="AA336" i="6"/>
  <c r="AA332" i="6"/>
  <c r="AA328" i="6"/>
  <c r="AF328" i="6" s="1"/>
  <c r="AA324" i="6"/>
  <c r="AF324" i="6" s="1"/>
  <c r="AA320" i="6"/>
  <c r="AA316" i="6"/>
  <c r="AA312" i="6"/>
  <c r="AA308" i="6"/>
  <c r="AF308" i="6" s="1"/>
  <c r="AA304" i="6"/>
  <c r="AA300" i="6"/>
  <c r="AA296" i="6"/>
  <c r="AF296" i="6" s="1"/>
  <c r="AA292" i="6"/>
  <c r="AA288" i="6"/>
  <c r="AA284" i="6"/>
  <c r="AA280" i="6"/>
  <c r="AA276" i="6"/>
  <c r="AF276" i="6" s="1"/>
  <c r="AA272" i="6"/>
  <c r="AA268" i="6"/>
  <c r="AA264" i="6"/>
  <c r="AF264" i="6" s="1"/>
  <c r="AA260" i="6"/>
  <c r="AF260" i="6" s="1"/>
  <c r="AA256" i="6"/>
  <c r="AA252" i="6"/>
  <c r="AA248" i="6"/>
  <c r="AA244" i="6"/>
  <c r="AA240" i="6"/>
  <c r="AA236" i="6"/>
  <c r="AA232" i="6"/>
  <c r="AF232" i="6" s="1"/>
  <c r="AA228" i="6"/>
  <c r="AF228" i="6" s="1"/>
  <c r="AA224" i="6"/>
  <c r="AA220" i="6"/>
  <c r="AA216" i="6"/>
  <c r="AA212" i="6"/>
  <c r="AF212" i="6" s="1"/>
  <c r="AA208" i="6"/>
  <c r="AA204" i="6"/>
  <c r="AA200" i="6"/>
  <c r="AF200" i="6" s="1"/>
  <c r="AA196" i="6"/>
  <c r="AF196" i="6" s="1"/>
  <c r="AA192" i="6"/>
  <c r="AA188" i="6"/>
  <c r="AA184" i="6"/>
  <c r="AA180" i="6"/>
  <c r="AF180" i="6" s="1"/>
  <c r="AA176" i="6"/>
  <c r="AA172" i="6"/>
  <c r="AA168" i="6"/>
  <c r="AF168" i="6" s="1"/>
  <c r="AA164" i="6"/>
  <c r="AA160" i="6"/>
  <c r="AA156" i="6"/>
  <c r="AA152" i="6"/>
  <c r="AA148" i="6"/>
  <c r="AF148" i="6" s="1"/>
  <c r="AA144" i="6"/>
  <c r="AA140" i="6"/>
  <c r="AA136" i="6"/>
  <c r="AF136" i="6" s="1"/>
  <c r="AA132" i="6"/>
  <c r="AF132" i="6" s="1"/>
  <c r="AA128" i="6"/>
  <c r="AA124" i="6"/>
  <c r="AA120" i="6"/>
  <c r="AA116" i="6"/>
  <c r="AA112" i="6"/>
  <c r="AA108" i="6"/>
  <c r="AA104" i="6"/>
  <c r="AF104" i="6" s="1"/>
  <c r="AA100" i="6"/>
  <c r="AF100" i="6" s="1"/>
  <c r="AA96" i="6"/>
  <c r="AA92" i="6"/>
  <c r="AA88" i="6"/>
  <c r="AA84" i="6"/>
  <c r="AF84" i="6" s="1"/>
  <c r="AA80" i="6"/>
  <c r="AA76" i="6"/>
  <c r="AA72" i="6"/>
  <c r="AF72" i="6" s="1"/>
  <c r="AA68" i="6"/>
  <c r="AF68" i="6" s="1"/>
  <c r="AA64" i="6"/>
  <c r="AA60" i="6"/>
  <c r="AA56" i="6"/>
  <c r="AA52" i="6"/>
  <c r="AF52" i="6" s="1"/>
  <c r="AA48" i="6"/>
  <c r="AA44" i="6"/>
  <c r="AA40" i="6"/>
  <c r="AF40" i="6" s="1"/>
  <c r="AA36" i="6"/>
  <c r="AA32" i="6"/>
  <c r="AA28" i="6"/>
  <c r="AA24" i="6"/>
  <c r="AA20" i="6"/>
  <c r="AF20" i="6" s="1"/>
  <c r="AA16" i="6"/>
  <c r="AA12" i="6"/>
  <c r="AA8" i="6"/>
  <c r="AF8" i="6" s="1"/>
  <c r="AA4" i="6"/>
  <c r="AA999" i="6"/>
  <c r="AA991" i="6"/>
  <c r="AA983" i="6"/>
  <c r="AA975" i="6"/>
  <c r="AF975" i="6" s="1"/>
  <c r="AA967" i="6"/>
  <c r="AA959" i="6"/>
  <c r="AA951" i="6"/>
  <c r="AA943" i="6"/>
  <c r="AF943" i="6" s="1"/>
  <c r="AA935" i="6"/>
  <c r="AA927" i="6"/>
  <c r="AA919" i="6"/>
  <c r="AA911" i="6"/>
  <c r="AF911" i="6" s="1"/>
  <c r="AA903" i="6"/>
  <c r="AA895" i="6"/>
  <c r="AA887" i="6"/>
  <c r="AA879" i="6"/>
  <c r="AF879" i="6" s="1"/>
  <c r="AA871" i="6"/>
  <c r="AA863" i="6"/>
  <c r="AA855" i="6"/>
  <c r="AA847" i="6"/>
  <c r="AF847" i="6" s="1"/>
  <c r="AA839" i="6"/>
  <c r="AA831" i="6"/>
  <c r="AA823" i="6"/>
  <c r="AA815" i="6"/>
  <c r="AF815" i="6" s="1"/>
  <c r="AA807" i="6"/>
  <c r="AA799" i="6"/>
  <c r="AA791" i="6"/>
  <c r="AA783" i="6"/>
  <c r="AF783" i="6" s="1"/>
  <c r="AA775" i="6"/>
  <c r="AA767" i="6"/>
  <c r="AA759" i="6"/>
  <c r="AA751" i="6"/>
  <c r="AF751" i="6" s="1"/>
  <c r="AA743" i="6"/>
  <c r="AA735" i="6"/>
  <c r="AA727" i="6"/>
  <c r="AA719" i="6"/>
  <c r="AF719" i="6" s="1"/>
  <c r="AA711" i="6"/>
  <c r="AA703" i="6"/>
  <c r="AA695" i="6"/>
  <c r="AA687" i="6"/>
  <c r="AF687" i="6" s="1"/>
  <c r="AA679" i="6"/>
  <c r="AA671" i="6"/>
  <c r="AA663" i="6"/>
  <c r="AA655" i="6"/>
  <c r="AF655" i="6" s="1"/>
  <c r="AA647" i="6"/>
  <c r="AA639" i="6"/>
  <c r="AA631" i="6"/>
  <c r="AA623" i="6"/>
  <c r="AF623" i="6" s="1"/>
  <c r="AA615" i="6"/>
  <c r="AA607" i="6"/>
  <c r="AA599" i="6"/>
  <c r="AA591" i="6"/>
  <c r="AF591" i="6" s="1"/>
  <c r="AA583" i="6"/>
  <c r="AA575" i="6"/>
  <c r="AA567" i="6"/>
  <c r="AA559" i="6"/>
  <c r="AF559" i="6" s="1"/>
  <c r="AA551" i="6"/>
  <c r="AA543" i="6"/>
  <c r="AA535" i="6"/>
  <c r="AA527" i="6"/>
  <c r="AF527" i="6" s="1"/>
  <c r="AA519" i="6"/>
  <c r="AA511" i="6"/>
  <c r="AA503" i="6"/>
  <c r="AA495" i="6"/>
  <c r="AF495" i="6" s="1"/>
  <c r="AA487" i="6"/>
  <c r="AA479" i="6"/>
  <c r="AA471" i="6"/>
  <c r="AA463" i="6"/>
  <c r="AF463" i="6" s="1"/>
  <c r="AA455" i="6"/>
  <c r="AA447" i="6"/>
  <c r="AA439" i="6"/>
  <c r="AA431" i="6"/>
  <c r="AF431" i="6" s="1"/>
  <c r="AA423" i="6"/>
  <c r="AA415" i="6"/>
  <c r="AA407" i="6"/>
  <c r="AA399" i="6"/>
  <c r="AF399" i="6" s="1"/>
  <c r="AA391" i="6"/>
  <c r="AA383" i="6"/>
  <c r="AA375" i="6"/>
  <c r="AA367" i="6"/>
  <c r="AF367" i="6" s="1"/>
  <c r="AA359" i="6"/>
  <c r="AA351" i="6"/>
  <c r="AA343" i="6"/>
  <c r="AA335" i="6"/>
  <c r="AF335" i="6" s="1"/>
  <c r="AA327" i="6"/>
  <c r="AA319" i="6"/>
  <c r="AA311" i="6"/>
  <c r="AA303" i="6"/>
  <c r="AF303" i="6" s="1"/>
  <c r="AA295" i="6"/>
  <c r="AA287" i="6"/>
  <c r="AA279" i="6"/>
  <c r="AA271" i="6"/>
  <c r="AF271" i="6" s="1"/>
  <c r="AA263" i="6"/>
  <c r="AA255" i="6"/>
  <c r="AA247" i="6"/>
  <c r="AA239" i="6"/>
  <c r="AF239" i="6" s="1"/>
  <c r="AA231" i="6"/>
  <c r="AA223" i="6"/>
  <c r="AA215" i="6"/>
  <c r="AA207" i="6"/>
  <c r="AF207" i="6" s="1"/>
  <c r="AA199" i="6"/>
  <c r="AA191" i="6"/>
  <c r="AA183" i="6"/>
  <c r="AA175" i="6"/>
  <c r="AF175" i="6" s="1"/>
  <c r="AA167" i="6"/>
  <c r="AA159" i="6"/>
  <c r="AA151" i="6"/>
  <c r="AA143" i="6"/>
  <c r="AF143" i="6" s="1"/>
  <c r="AA135" i="6"/>
  <c r="AA127" i="6"/>
  <c r="AA119" i="6"/>
  <c r="AA111" i="6"/>
  <c r="AF111" i="6" s="1"/>
  <c r="AA103" i="6"/>
  <c r="AA95" i="6"/>
  <c r="AA87" i="6"/>
  <c r="AA79" i="6"/>
  <c r="AF79" i="6" s="1"/>
  <c r="AA71" i="6"/>
  <c r="AA63" i="6"/>
  <c r="AA55" i="6"/>
  <c r="AA47" i="6"/>
  <c r="AF47" i="6" s="1"/>
  <c r="AA39" i="6"/>
  <c r="AA31" i="6"/>
  <c r="AA23" i="6"/>
  <c r="AA15" i="6"/>
  <c r="AF15" i="6" s="1"/>
  <c r="AA7" i="6"/>
  <c r="AA998" i="6"/>
  <c r="AF998" i="6" s="1"/>
  <c r="AA990" i="6"/>
  <c r="AA982" i="6"/>
  <c r="AF982" i="6" s="1"/>
  <c r="AA974" i="6"/>
  <c r="AA966" i="6"/>
  <c r="AF966" i="6" s="1"/>
  <c r="AA958" i="6"/>
  <c r="AA950" i="6"/>
  <c r="AF950" i="6" s="1"/>
  <c r="AA942" i="6"/>
  <c r="AA934" i="6"/>
  <c r="AF934" i="6" s="1"/>
  <c r="AA926" i="6"/>
  <c r="AA918" i="6"/>
  <c r="AF918" i="6" s="1"/>
  <c r="AA910" i="6"/>
  <c r="AA902" i="6"/>
  <c r="AF902" i="6" s="1"/>
  <c r="AA894" i="6"/>
  <c r="AA886" i="6"/>
  <c r="AF886" i="6" s="1"/>
  <c r="AA878" i="6"/>
  <c r="AA870" i="6"/>
  <c r="AF870" i="6" s="1"/>
  <c r="AA862" i="6"/>
  <c r="AA854" i="6"/>
  <c r="AF854" i="6" s="1"/>
  <c r="AA846" i="6"/>
  <c r="AA838" i="6"/>
  <c r="AF838" i="6" s="1"/>
  <c r="AA830" i="6"/>
  <c r="AA822" i="6"/>
  <c r="AF822" i="6" s="1"/>
  <c r="AA814" i="6"/>
  <c r="AA806" i="6"/>
  <c r="AF806" i="6" s="1"/>
  <c r="AA798" i="6"/>
  <c r="AA790" i="6"/>
  <c r="AF790" i="6" s="1"/>
  <c r="AA782" i="6"/>
  <c r="AA774" i="6"/>
  <c r="AF774" i="6" s="1"/>
  <c r="AA766" i="6"/>
  <c r="AA758" i="6"/>
  <c r="AF758" i="6" s="1"/>
  <c r="AA750" i="6"/>
  <c r="AA742" i="6"/>
  <c r="AF742" i="6" s="1"/>
  <c r="AA734" i="6"/>
  <c r="AA726" i="6"/>
  <c r="AF726" i="6" s="1"/>
  <c r="AA718" i="6"/>
  <c r="AA710" i="6"/>
  <c r="AF710" i="6" s="1"/>
  <c r="AA702" i="6"/>
  <c r="AA694" i="6"/>
  <c r="AF694" i="6" s="1"/>
  <c r="AA686" i="6"/>
  <c r="AA678" i="6"/>
  <c r="AF678" i="6" s="1"/>
  <c r="AA670" i="6"/>
  <c r="AA662" i="6"/>
  <c r="AF662" i="6" s="1"/>
  <c r="AA654" i="6"/>
  <c r="AA646" i="6"/>
  <c r="AF646" i="6" s="1"/>
  <c r="AA638" i="6"/>
  <c r="AA630" i="6"/>
  <c r="AF630" i="6" s="1"/>
  <c r="AA622" i="6"/>
  <c r="AA614" i="6"/>
  <c r="AF614" i="6" s="1"/>
  <c r="AA606" i="6"/>
  <c r="AA598" i="6"/>
  <c r="AF598" i="6" s="1"/>
  <c r="AA590" i="6"/>
  <c r="AA582" i="6"/>
  <c r="AF582" i="6" s="1"/>
  <c r="AA574" i="6"/>
  <c r="AA566" i="6"/>
  <c r="AF566" i="6" s="1"/>
  <c r="AA558" i="6"/>
  <c r="AA550" i="6"/>
  <c r="AF550" i="6" s="1"/>
  <c r="AA542" i="6"/>
  <c r="AA534" i="6"/>
  <c r="AF534" i="6" s="1"/>
  <c r="AA526" i="6"/>
  <c r="AA518" i="6"/>
  <c r="AF518" i="6" s="1"/>
  <c r="AA510" i="6"/>
  <c r="AA502" i="6"/>
  <c r="AF502" i="6" s="1"/>
  <c r="AA494" i="6"/>
  <c r="AA486" i="6"/>
  <c r="AF486" i="6" s="1"/>
  <c r="AA478" i="6"/>
  <c r="AA470" i="6"/>
  <c r="AF470" i="6" s="1"/>
  <c r="AA462" i="6"/>
  <c r="AA454" i="6"/>
  <c r="AF454" i="6" s="1"/>
  <c r="AA446" i="6"/>
  <c r="AA438" i="6"/>
  <c r="AF438" i="6" s="1"/>
  <c r="AA430" i="6"/>
  <c r="AA422" i="6"/>
  <c r="AF422" i="6" s="1"/>
  <c r="AA414" i="6"/>
  <c r="AA406" i="6"/>
  <c r="AF406" i="6" s="1"/>
  <c r="AA398" i="6"/>
  <c r="AA390" i="6"/>
  <c r="AF390" i="6" s="1"/>
  <c r="AA382" i="6"/>
  <c r="AA374" i="6"/>
  <c r="AF374" i="6" s="1"/>
  <c r="AA366" i="6"/>
  <c r="AA358" i="6"/>
  <c r="AF358" i="6" s="1"/>
  <c r="AA350" i="6"/>
  <c r="AA342" i="6"/>
  <c r="AF342" i="6" s="1"/>
  <c r="AA334" i="6"/>
  <c r="AA326" i="6"/>
  <c r="AF326" i="6" s="1"/>
  <c r="AA318" i="6"/>
  <c r="AA310" i="6"/>
  <c r="AF310" i="6" s="1"/>
  <c r="AA302" i="6"/>
  <c r="AA294" i="6"/>
  <c r="AF294" i="6" s="1"/>
  <c r="AA286" i="6"/>
  <c r="AA278" i="6"/>
  <c r="AF278" i="6" s="1"/>
  <c r="AA270" i="6"/>
  <c r="AA262" i="6"/>
  <c r="AF262" i="6" s="1"/>
  <c r="AA254" i="6"/>
  <c r="AA246" i="6"/>
  <c r="AF246" i="6" s="1"/>
  <c r="AA238" i="6"/>
  <c r="AA230" i="6"/>
  <c r="AF230" i="6" s="1"/>
  <c r="AA222" i="6"/>
  <c r="AA214" i="6"/>
  <c r="AF214" i="6" s="1"/>
  <c r="AA206" i="6"/>
  <c r="AA198" i="6"/>
  <c r="AF198" i="6" s="1"/>
  <c r="AA190" i="6"/>
  <c r="AA182" i="6"/>
  <c r="AF182" i="6" s="1"/>
  <c r="AA174" i="6"/>
  <c r="AA166" i="6"/>
  <c r="AF166" i="6" s="1"/>
  <c r="AA158" i="6"/>
  <c r="AA150" i="6"/>
  <c r="AF150" i="6" s="1"/>
  <c r="AA142" i="6"/>
  <c r="AA134" i="6"/>
  <c r="AF134" i="6" s="1"/>
  <c r="AA126" i="6"/>
  <c r="AA118" i="6"/>
  <c r="AF118" i="6" s="1"/>
  <c r="AA110" i="6"/>
  <c r="AA102" i="6"/>
  <c r="AF102" i="6" s="1"/>
  <c r="AA94" i="6"/>
  <c r="AA86" i="6"/>
  <c r="AF86" i="6" s="1"/>
  <c r="AA78" i="6"/>
  <c r="AA70" i="6"/>
  <c r="AF70" i="6" s="1"/>
  <c r="AA62" i="6"/>
  <c r="AA54" i="6"/>
  <c r="AF54" i="6" s="1"/>
  <c r="AA46" i="6"/>
  <c r="AA38" i="6"/>
  <c r="AF38" i="6" s="1"/>
  <c r="AA30" i="6"/>
  <c r="AA22" i="6"/>
  <c r="AF22" i="6" s="1"/>
  <c r="AA14" i="6"/>
  <c r="AA6" i="6"/>
  <c r="AF6" i="6" s="1"/>
  <c r="AA987" i="6"/>
  <c r="AA971" i="6"/>
  <c r="AF971" i="6" s="1"/>
  <c r="AA955" i="6"/>
  <c r="AA939" i="6"/>
  <c r="AA923" i="6"/>
  <c r="AA907" i="6"/>
  <c r="AF907" i="6" s="1"/>
  <c r="AA891" i="6"/>
  <c r="AA875" i="6"/>
  <c r="AA859" i="6"/>
  <c r="AA843" i="6"/>
  <c r="AF843" i="6" s="1"/>
  <c r="AA827" i="6"/>
  <c r="AA811" i="6"/>
  <c r="AA795" i="6"/>
  <c r="AA779" i="6"/>
  <c r="AF779" i="6" s="1"/>
  <c r="AA763" i="6"/>
  <c r="AA747" i="6"/>
  <c r="AA731" i="6"/>
  <c r="AA715" i="6"/>
  <c r="AF715" i="6" s="1"/>
  <c r="AA699" i="6"/>
  <c r="AA683" i="6"/>
  <c r="AA667" i="6"/>
  <c r="AA651" i="6"/>
  <c r="AF651" i="6" s="1"/>
  <c r="AA635" i="6"/>
  <c r="AA619" i="6"/>
  <c r="AA603" i="6"/>
  <c r="AA587" i="6"/>
  <c r="AF587" i="6" s="1"/>
  <c r="AA571" i="6"/>
  <c r="AA555" i="6"/>
  <c r="AA539" i="6"/>
  <c r="AA523" i="6"/>
  <c r="AF523" i="6" s="1"/>
  <c r="AA507" i="6"/>
  <c r="AA491" i="6"/>
  <c r="AA475" i="6"/>
  <c r="AA459" i="6"/>
  <c r="AF459" i="6" s="1"/>
  <c r="AA443" i="6"/>
  <c r="AA427" i="6"/>
  <c r="AA411" i="6"/>
  <c r="AA395" i="6"/>
  <c r="AF395" i="6" s="1"/>
  <c r="AA379" i="6"/>
  <c r="AA363" i="6"/>
  <c r="AA347" i="6"/>
  <c r="AA331" i="6"/>
  <c r="AF331" i="6" s="1"/>
  <c r="AA315" i="6"/>
  <c r="AA299" i="6"/>
  <c r="AA283" i="6"/>
  <c r="AA267" i="6"/>
  <c r="AF267" i="6" s="1"/>
  <c r="AA251" i="6"/>
  <c r="AA235" i="6"/>
  <c r="AA219" i="6"/>
  <c r="AA203" i="6"/>
  <c r="AF203" i="6" s="1"/>
  <c r="AA187" i="6"/>
  <c r="AA171" i="6"/>
  <c r="AA155" i="6"/>
  <c r="AA139" i="6"/>
  <c r="AF139" i="6" s="1"/>
  <c r="AA123" i="6"/>
  <c r="AA107" i="6"/>
  <c r="AA91" i="6"/>
  <c r="AA75" i="6"/>
  <c r="AF75" i="6" s="1"/>
  <c r="AA59" i="6"/>
  <c r="AA43" i="6"/>
  <c r="AA27" i="6"/>
  <c r="AA11" i="6"/>
  <c r="AF11" i="6" s="1"/>
  <c r="AA995" i="6"/>
  <c r="AA963" i="6"/>
  <c r="AA931" i="6"/>
  <c r="AA899" i="6"/>
  <c r="AF899" i="6" s="1"/>
  <c r="AA867" i="6"/>
  <c r="AA835" i="6"/>
  <c r="AA803" i="6"/>
  <c r="AA771" i="6"/>
  <c r="AF771" i="6" s="1"/>
  <c r="AA739" i="6"/>
  <c r="AA707" i="6"/>
  <c r="AA675" i="6"/>
  <c r="AA643" i="6"/>
  <c r="AF643" i="6" s="1"/>
  <c r="AA611" i="6"/>
  <c r="AA579" i="6"/>
  <c r="AA531" i="6"/>
  <c r="AF531" i="6" s="1"/>
  <c r="AA499" i="6"/>
  <c r="AF499" i="6" s="1"/>
  <c r="AA467" i="6"/>
  <c r="AA435" i="6"/>
  <c r="AF435" i="6" s="1"/>
  <c r="AA403" i="6"/>
  <c r="AF403" i="6" s="1"/>
  <c r="AA371" i="6"/>
  <c r="AF371" i="6" s="1"/>
  <c r="AA355" i="6"/>
  <c r="AA323" i="6"/>
  <c r="AA275" i="6"/>
  <c r="AF275" i="6" s="1"/>
  <c r="AA243" i="6"/>
  <c r="AF243" i="6" s="1"/>
  <c r="AA211" i="6"/>
  <c r="AA179" i="6"/>
  <c r="AF179" i="6" s="1"/>
  <c r="AA147" i="6"/>
  <c r="AF147" i="6" s="1"/>
  <c r="AA115" i="6"/>
  <c r="AF115" i="6" s="1"/>
  <c r="AA83" i="6"/>
  <c r="AA51" i="6"/>
  <c r="AF51" i="6" s="1"/>
  <c r="AA19" i="6"/>
  <c r="AF19" i="6" s="1"/>
  <c r="AA978" i="6"/>
  <c r="AF978" i="6" s="1"/>
  <c r="AA946" i="6"/>
  <c r="AA914" i="6"/>
  <c r="AA882" i="6"/>
  <c r="AF882" i="6" s="1"/>
  <c r="AA850" i="6"/>
  <c r="AF850" i="6" s="1"/>
  <c r="AA818" i="6"/>
  <c r="AA786" i="6"/>
  <c r="AA754" i="6"/>
  <c r="AF754" i="6" s="1"/>
  <c r="AA722" i="6"/>
  <c r="AF722" i="6" s="1"/>
  <c r="AA690" i="6"/>
  <c r="AA658" i="6"/>
  <c r="AA626" i="6"/>
  <c r="AF626" i="6" s="1"/>
  <c r="AA594" i="6"/>
  <c r="AF594" i="6" s="1"/>
  <c r="AA562" i="6"/>
  <c r="AA530" i="6"/>
  <c r="AA498" i="6"/>
  <c r="AF498" i="6" s="1"/>
  <c r="AA466" i="6"/>
  <c r="AF466" i="6" s="1"/>
  <c r="AA434" i="6"/>
  <c r="AA402" i="6"/>
  <c r="AA370" i="6"/>
  <c r="AF370" i="6" s="1"/>
  <c r="AA338" i="6"/>
  <c r="AF338" i="6" s="1"/>
  <c r="AA306" i="6"/>
  <c r="AA274" i="6"/>
  <c r="AA242" i="6"/>
  <c r="AF242" i="6" s="1"/>
  <c r="AA210" i="6"/>
  <c r="AF210" i="6" s="1"/>
  <c r="AA178" i="6"/>
  <c r="AA146" i="6"/>
  <c r="AA114" i="6"/>
  <c r="AF114" i="6" s="1"/>
  <c r="AA82" i="6"/>
  <c r="AF82" i="6" s="1"/>
  <c r="AA50" i="6"/>
  <c r="AA18" i="6"/>
  <c r="AA1002" i="6"/>
  <c r="AF1002" i="6" s="1"/>
  <c r="AA986" i="6"/>
  <c r="AF986" i="6" s="1"/>
  <c r="AA970" i="6"/>
  <c r="AF970" i="6" s="1"/>
  <c r="AA954" i="6"/>
  <c r="AF954" i="6" s="1"/>
  <c r="AA938" i="6"/>
  <c r="AF938" i="6" s="1"/>
  <c r="AA922" i="6"/>
  <c r="AF922" i="6" s="1"/>
  <c r="AA906" i="6"/>
  <c r="AF906" i="6" s="1"/>
  <c r="AA890" i="6"/>
  <c r="AF890" i="6" s="1"/>
  <c r="AA874" i="6"/>
  <c r="AF874" i="6" s="1"/>
  <c r="AA858" i="6"/>
  <c r="AF858" i="6" s="1"/>
  <c r="AA842" i="6"/>
  <c r="AF842" i="6" s="1"/>
  <c r="AA826" i="6"/>
  <c r="AF826" i="6" s="1"/>
  <c r="AA810" i="6"/>
  <c r="AF810" i="6" s="1"/>
  <c r="AA794" i="6"/>
  <c r="AF794" i="6" s="1"/>
  <c r="AA778" i="6"/>
  <c r="AF778" i="6" s="1"/>
  <c r="AA762" i="6"/>
  <c r="AF762" i="6" s="1"/>
  <c r="AA746" i="6"/>
  <c r="AF746" i="6" s="1"/>
  <c r="AA730" i="6"/>
  <c r="AF730" i="6" s="1"/>
  <c r="AA714" i="6"/>
  <c r="AF714" i="6" s="1"/>
  <c r="AA698" i="6"/>
  <c r="AF698" i="6" s="1"/>
  <c r="AA682" i="6"/>
  <c r="AF682" i="6" s="1"/>
  <c r="AA666" i="6"/>
  <c r="AF666" i="6" s="1"/>
  <c r="AA650" i="6"/>
  <c r="AF650" i="6" s="1"/>
  <c r="AA634" i="6"/>
  <c r="AF634" i="6" s="1"/>
  <c r="AA618" i="6"/>
  <c r="AF618" i="6" s="1"/>
  <c r="AA602" i="6"/>
  <c r="AF602" i="6" s="1"/>
  <c r="AA586" i="6"/>
  <c r="AF586" i="6" s="1"/>
  <c r="AA570" i="6"/>
  <c r="AF570" i="6" s="1"/>
  <c r="AA554" i="6"/>
  <c r="AF554" i="6" s="1"/>
  <c r="AA538" i="6"/>
  <c r="AF538" i="6" s="1"/>
  <c r="AA522" i="6"/>
  <c r="AF522" i="6" s="1"/>
  <c r="AA506" i="6"/>
  <c r="AF506" i="6" s="1"/>
  <c r="AA490" i="6"/>
  <c r="AF490" i="6" s="1"/>
  <c r="AA474" i="6"/>
  <c r="AF474" i="6" s="1"/>
  <c r="AA458" i="6"/>
  <c r="AF458" i="6" s="1"/>
  <c r="AA442" i="6"/>
  <c r="AF442" i="6" s="1"/>
  <c r="AA426" i="6"/>
  <c r="AF426" i="6" s="1"/>
  <c r="AA410" i="6"/>
  <c r="AF410" i="6" s="1"/>
  <c r="AA394" i="6"/>
  <c r="AF394" i="6" s="1"/>
  <c r="AA378" i="6"/>
  <c r="AF378" i="6" s="1"/>
  <c r="AA362" i="6"/>
  <c r="AF362" i="6" s="1"/>
  <c r="AA346" i="6"/>
  <c r="AF346" i="6" s="1"/>
  <c r="AA330" i="6"/>
  <c r="AF330" i="6" s="1"/>
  <c r="AA314" i="6"/>
  <c r="AF314" i="6" s="1"/>
  <c r="AA298" i="6"/>
  <c r="AF298" i="6" s="1"/>
  <c r="AA282" i="6"/>
  <c r="AF282" i="6" s="1"/>
  <c r="AA266" i="6"/>
  <c r="AF266" i="6" s="1"/>
  <c r="AA250" i="6"/>
  <c r="AF250" i="6" s="1"/>
  <c r="AA234" i="6"/>
  <c r="AF234" i="6" s="1"/>
  <c r="AA218" i="6"/>
  <c r="AF218" i="6" s="1"/>
  <c r="AA202" i="6"/>
  <c r="AF202" i="6" s="1"/>
  <c r="AA186" i="6"/>
  <c r="AF186" i="6" s="1"/>
  <c r="AA170" i="6"/>
  <c r="AF170" i="6" s="1"/>
  <c r="AA154" i="6"/>
  <c r="AF154" i="6" s="1"/>
  <c r="AA138" i="6"/>
  <c r="AF138" i="6" s="1"/>
  <c r="AA122" i="6"/>
  <c r="AF122" i="6" s="1"/>
  <c r="AA106" i="6"/>
  <c r="AF106" i="6" s="1"/>
  <c r="AA90" i="6"/>
  <c r="AF90" i="6" s="1"/>
  <c r="AA74" i="6"/>
  <c r="AF74" i="6" s="1"/>
  <c r="AA58" i="6"/>
  <c r="AF58" i="6" s="1"/>
  <c r="AA42" i="6"/>
  <c r="AF42" i="6" s="1"/>
  <c r="AA26" i="6"/>
  <c r="AF26" i="6" s="1"/>
  <c r="AA10" i="6"/>
  <c r="AF10" i="6" s="1"/>
  <c r="AA979" i="6"/>
  <c r="AA947" i="6"/>
  <c r="AF947" i="6" s="1"/>
  <c r="AA915" i="6"/>
  <c r="AF915" i="6" s="1"/>
  <c r="AA883" i="6"/>
  <c r="AA851" i="6"/>
  <c r="AA819" i="6"/>
  <c r="AF819" i="6" s="1"/>
  <c r="AA787" i="6"/>
  <c r="AF787" i="6" s="1"/>
  <c r="AA755" i="6"/>
  <c r="AA723" i="6"/>
  <c r="AA691" i="6"/>
  <c r="AF691" i="6" s="1"/>
  <c r="AA659" i="6"/>
  <c r="AF659" i="6" s="1"/>
  <c r="AA627" i="6"/>
  <c r="AA595" i="6"/>
  <c r="AA563" i="6"/>
  <c r="AF563" i="6" s="1"/>
  <c r="AA547" i="6"/>
  <c r="AA515" i="6"/>
  <c r="AA483" i="6"/>
  <c r="AA451" i="6"/>
  <c r="AA419" i="6"/>
  <c r="AA387" i="6"/>
  <c r="AA339" i="6"/>
  <c r="AA307" i="6"/>
  <c r="AF307" i="6" s="1"/>
  <c r="AA291" i="6"/>
  <c r="AA259" i="6"/>
  <c r="AA227" i="6"/>
  <c r="AA195" i="6"/>
  <c r="AA163" i="6"/>
  <c r="AA131" i="6"/>
  <c r="AA99" i="6"/>
  <c r="AA67" i="6"/>
  <c r="AA35" i="6"/>
  <c r="AA3" i="6"/>
  <c r="AA994" i="6"/>
  <c r="AA962" i="6"/>
  <c r="AF962" i="6" s="1"/>
  <c r="AA930" i="6"/>
  <c r="AF930" i="6" s="1"/>
  <c r="AA898" i="6"/>
  <c r="AA866" i="6"/>
  <c r="AA834" i="6"/>
  <c r="AF834" i="6" s="1"/>
  <c r="AA802" i="6"/>
  <c r="AF802" i="6" s="1"/>
  <c r="AA770" i="6"/>
  <c r="AA738" i="6"/>
  <c r="AA706" i="6"/>
  <c r="AF706" i="6" s="1"/>
  <c r="AA674" i="6"/>
  <c r="AF674" i="6" s="1"/>
  <c r="AA642" i="6"/>
  <c r="AA610" i="6"/>
  <c r="AA578" i="6"/>
  <c r="AF578" i="6" s="1"/>
  <c r="AA546" i="6"/>
  <c r="AF546" i="6" s="1"/>
  <c r="AA514" i="6"/>
  <c r="AA482" i="6"/>
  <c r="AA450" i="6"/>
  <c r="AF450" i="6" s="1"/>
  <c r="AA418" i="6"/>
  <c r="AF418" i="6" s="1"/>
  <c r="AA386" i="6"/>
  <c r="AA354" i="6"/>
  <c r="AA322" i="6"/>
  <c r="AF322" i="6" s="1"/>
  <c r="AA290" i="6"/>
  <c r="AF290" i="6" s="1"/>
  <c r="AA258" i="6"/>
  <c r="AA226" i="6"/>
  <c r="AA194" i="6"/>
  <c r="AF194" i="6" s="1"/>
  <c r="AA162" i="6"/>
  <c r="AF162" i="6" s="1"/>
  <c r="AA130" i="6"/>
  <c r="AA98" i="6"/>
  <c r="AA66" i="6"/>
  <c r="AF66" i="6" s="1"/>
  <c r="AA34" i="6"/>
  <c r="AF34" i="6" s="1"/>
  <c r="W10" i="6"/>
  <c r="R999" i="6" s="1"/>
  <c r="AB999" i="6" s="1"/>
  <c r="AG999" i="6" s="1"/>
  <c r="R854" i="6"/>
  <c r="AB854" i="6" s="1"/>
  <c r="R782" i="6"/>
  <c r="AB782" i="6" s="1"/>
  <c r="R718" i="6"/>
  <c r="AB718" i="6" s="1"/>
  <c r="R638" i="6"/>
  <c r="AB638" i="6" s="1"/>
  <c r="R566" i="6"/>
  <c r="AB566" i="6" s="1"/>
  <c r="R496" i="6"/>
  <c r="AB496" i="6" s="1"/>
  <c r="R464" i="6"/>
  <c r="AB464" i="6" s="1"/>
  <c r="R438" i="6"/>
  <c r="AB438" i="6" s="1"/>
  <c r="R406" i="6"/>
  <c r="AB406" i="6" s="1"/>
  <c r="R374" i="6"/>
  <c r="AB374" i="6" s="1"/>
  <c r="R350" i="6"/>
  <c r="AB350" i="6" s="1"/>
  <c r="R318" i="6"/>
  <c r="AB318" i="6" s="1"/>
  <c r="R290" i="6"/>
  <c r="AB290" i="6" s="1"/>
  <c r="R262" i="6"/>
  <c r="AB262" i="6" s="1"/>
  <c r="R226" i="6"/>
  <c r="AB226" i="6" s="1"/>
  <c r="R194" i="6"/>
  <c r="AB194" i="6" s="1"/>
  <c r="R158" i="6"/>
  <c r="AB158" i="6" s="1"/>
  <c r="R126" i="6"/>
  <c r="AB126" i="6" s="1"/>
  <c r="R106" i="6"/>
  <c r="AB106" i="6" s="1"/>
  <c r="R90" i="6"/>
  <c r="AB90" i="6" s="1"/>
  <c r="R74" i="6"/>
  <c r="AB74" i="6" s="1"/>
  <c r="R58" i="6"/>
  <c r="AB58" i="6" s="1"/>
  <c r="R42" i="6"/>
  <c r="AB42" i="6" s="1"/>
  <c r="R26" i="6"/>
  <c r="AB26" i="6" s="1"/>
  <c r="R998" i="6"/>
  <c r="AB998" i="6" s="1"/>
  <c r="R923" i="6"/>
  <c r="AB923" i="6" s="1"/>
  <c r="R851" i="6"/>
  <c r="AB851" i="6" s="1"/>
  <c r="R795" i="6"/>
  <c r="AB795" i="6" s="1"/>
  <c r="R723" i="6"/>
  <c r="AB723" i="6" s="1"/>
  <c r="R675" i="6"/>
  <c r="AB675" i="6" s="1"/>
  <c r="R603" i="6"/>
  <c r="AB603" i="6" s="1"/>
  <c r="R547" i="6"/>
  <c r="AB547" i="6" s="1"/>
  <c r="R490" i="6"/>
  <c r="AB490" i="6" s="1"/>
  <c r="R443" i="6"/>
  <c r="AB443" i="6" s="1"/>
  <c r="R411" i="6"/>
  <c r="AB411" i="6" s="1"/>
  <c r="R379" i="6"/>
  <c r="AB379" i="6" s="1"/>
  <c r="R339" i="6"/>
  <c r="AB339" i="6" s="1"/>
  <c r="R303" i="6"/>
  <c r="AB303" i="6" s="1"/>
  <c r="R267" i="6"/>
  <c r="AB267" i="6" s="1"/>
  <c r="R231" i="6"/>
  <c r="AB231" i="6" s="1"/>
  <c r="R199" i="6"/>
  <c r="AB199" i="6" s="1"/>
  <c r="R159" i="6"/>
  <c r="AB159" i="6" s="1"/>
  <c r="AG159" i="6" s="1"/>
  <c r="R127" i="6"/>
  <c r="AB127" i="6" s="1"/>
  <c r="AG127" i="6" s="1"/>
  <c r="R99" i="6"/>
  <c r="AB99" i="6" s="1"/>
  <c r="R951" i="6"/>
  <c r="AB951" i="6" s="1"/>
  <c r="R919" i="6"/>
  <c r="AB919" i="6" s="1"/>
  <c r="R887" i="6"/>
  <c r="AB887" i="6" s="1"/>
  <c r="R855" i="6"/>
  <c r="AB855" i="6" s="1"/>
  <c r="AG855" i="6" s="1"/>
  <c r="R823" i="6"/>
  <c r="AB823" i="6" s="1"/>
  <c r="R791" i="6"/>
  <c r="AB791" i="6" s="1"/>
  <c r="R759" i="6"/>
  <c r="AB759" i="6" s="1"/>
  <c r="R727" i="6"/>
  <c r="AB727" i="6" s="1"/>
  <c r="R695" i="6"/>
  <c r="AB695" i="6" s="1"/>
  <c r="R663" i="6"/>
  <c r="AB663" i="6" s="1"/>
  <c r="R631" i="6"/>
  <c r="AB631" i="6" s="1"/>
  <c r="R599" i="6"/>
  <c r="AB599" i="6" s="1"/>
  <c r="R567" i="6"/>
  <c r="AB567" i="6" s="1"/>
  <c r="AG567" i="6" s="1"/>
  <c r="R535" i="6"/>
  <c r="AB535" i="6" s="1"/>
  <c r="R507" i="6"/>
  <c r="AB507" i="6" s="1"/>
  <c r="R484" i="6"/>
  <c r="AB484" i="6" s="1"/>
  <c r="R466" i="6"/>
  <c r="AB466" i="6" s="1"/>
  <c r="R445" i="6"/>
  <c r="AB445" i="6" s="1"/>
  <c r="R429" i="6"/>
  <c r="AB429" i="6" s="1"/>
  <c r="R413" i="6"/>
  <c r="AB413" i="6" s="1"/>
  <c r="R397" i="6"/>
  <c r="AB397" i="6" s="1"/>
  <c r="R381" i="6"/>
  <c r="AB381" i="6" s="1"/>
  <c r="R365" i="6"/>
  <c r="AB365" i="6" s="1"/>
  <c r="R349" i="6"/>
  <c r="AB349" i="6" s="1"/>
  <c r="R333" i="6"/>
  <c r="AB333" i="6" s="1"/>
  <c r="R317" i="6"/>
  <c r="AB317" i="6" s="1"/>
  <c r="R301" i="6"/>
  <c r="AB301" i="6" s="1"/>
  <c r="R285" i="6"/>
  <c r="AB285" i="6" s="1"/>
  <c r="R269" i="6"/>
  <c r="AB269" i="6" s="1"/>
  <c r="R253" i="6"/>
  <c r="AB253" i="6" s="1"/>
  <c r="R237" i="6"/>
  <c r="AB237" i="6" s="1"/>
  <c r="R221" i="6"/>
  <c r="AB221" i="6" s="1"/>
  <c r="R205" i="6"/>
  <c r="AB205" i="6" s="1"/>
  <c r="R189" i="6"/>
  <c r="AB189" i="6" s="1"/>
  <c r="R173" i="6"/>
  <c r="AB173" i="6" s="1"/>
  <c r="R157" i="6"/>
  <c r="AB157" i="6" s="1"/>
  <c r="R141" i="6"/>
  <c r="AB141" i="6" s="1"/>
  <c r="R125" i="6"/>
  <c r="AB125" i="6" s="1"/>
  <c r="R109" i="6"/>
  <c r="AB109" i="6" s="1"/>
  <c r="R93" i="6"/>
  <c r="AB93" i="6" s="1"/>
  <c r="R77" i="6"/>
  <c r="AB77" i="6" s="1"/>
  <c r="R61" i="6"/>
  <c r="AB61" i="6" s="1"/>
  <c r="R45" i="6"/>
  <c r="AB45" i="6" s="1"/>
  <c r="R29" i="6"/>
  <c r="AB29" i="6" s="1"/>
  <c r="R13" i="6"/>
  <c r="AB13" i="6" s="1"/>
  <c r="R974" i="6"/>
  <c r="AB974" i="6" s="1"/>
  <c r="R918" i="6"/>
  <c r="AB918" i="6" s="1"/>
  <c r="R846" i="6"/>
  <c r="AB846" i="6" s="1"/>
  <c r="R790" i="6"/>
  <c r="AB790" i="6" s="1"/>
  <c r="R726" i="6"/>
  <c r="AB726" i="6" s="1"/>
  <c r="R662" i="6"/>
  <c r="AB662" i="6" s="1"/>
  <c r="R622" i="6"/>
  <c r="AB622" i="6" s="1"/>
  <c r="R558" i="6"/>
  <c r="AB558" i="6" s="1"/>
  <c r="R510" i="6"/>
  <c r="AB510" i="6" s="1"/>
  <c r="R462" i="6"/>
  <c r="AB462" i="6" s="1"/>
  <c r="R422" i="6"/>
  <c r="AB422" i="6" s="1"/>
  <c r="R382" i="6"/>
  <c r="AB382" i="6" s="1"/>
  <c r="AG382" i="6" s="1"/>
  <c r="R346" i="6"/>
  <c r="AB346" i="6" s="1"/>
  <c r="R314" i="6"/>
  <c r="AB314" i="6" s="1"/>
  <c r="R278" i="6"/>
  <c r="AB278" i="6" s="1"/>
  <c r="R246" i="6"/>
  <c r="AB246" i="6" s="1"/>
  <c r="R214" i="6"/>
  <c r="AB214" i="6" s="1"/>
  <c r="R182" i="6"/>
  <c r="AB182" i="6" s="1"/>
  <c r="R150" i="6"/>
  <c r="AB150" i="6" s="1"/>
  <c r="R122" i="6"/>
  <c r="AB122" i="6" s="1"/>
  <c r="R971" i="6"/>
  <c r="AB971" i="6" s="1"/>
  <c r="R915" i="6"/>
  <c r="AB915" i="6" s="1"/>
  <c r="R859" i="6"/>
  <c r="AB859" i="6" s="1"/>
  <c r="R787" i="6"/>
  <c r="AB787" i="6" s="1"/>
  <c r="R731" i="6"/>
  <c r="AB731" i="6" s="1"/>
  <c r="R651" i="6"/>
  <c r="AB651" i="6" s="1"/>
  <c r="R595" i="6"/>
  <c r="AB595" i="6" s="1"/>
  <c r="R523" i="6"/>
  <c r="AB523" i="6" s="1"/>
  <c r="R483" i="6"/>
  <c r="AB483" i="6" s="1"/>
  <c r="R439" i="6"/>
  <c r="AB439" i="6" s="1"/>
  <c r="AG439" i="6" s="1"/>
  <c r="R407" i="6"/>
  <c r="AB407" i="6" s="1"/>
  <c r="AG407" i="6" s="1"/>
  <c r="R375" i="6"/>
  <c r="AB375" i="6" s="1"/>
  <c r="AG375" i="6" s="1"/>
  <c r="R351" i="6"/>
  <c r="AB351" i="6" s="1"/>
  <c r="AG351" i="6" s="1"/>
  <c r="R319" i="6"/>
  <c r="AB319" i="6" s="1"/>
  <c r="AG319" i="6" s="1"/>
  <c r="R291" i="6"/>
  <c r="AB291" i="6" s="1"/>
  <c r="AG291" i="6" s="1"/>
  <c r="R263" i="6"/>
  <c r="AB263" i="6" s="1"/>
  <c r="AG263" i="6" s="1"/>
  <c r="R235" i="6"/>
  <c r="AB235" i="6" s="1"/>
  <c r="R203" i="6"/>
  <c r="AB203" i="6" s="1"/>
  <c r="R175" i="6"/>
  <c r="AB175" i="6" s="1"/>
  <c r="R143" i="6"/>
  <c r="AB143" i="6" s="1"/>
  <c r="R111" i="6"/>
  <c r="AB111" i="6" s="1"/>
  <c r="R63" i="6"/>
  <c r="AB63" i="6" s="1"/>
  <c r="R75" i="6"/>
  <c r="AB75" i="6" s="1"/>
  <c r="AG75" i="6" s="1"/>
  <c r="R51" i="6"/>
  <c r="AB51" i="6" s="1"/>
  <c r="R87" i="6"/>
  <c r="AB87" i="6" s="1"/>
  <c r="R23" i="6"/>
  <c r="AB23" i="6" s="1"/>
  <c r="R43" i="6"/>
  <c r="AB43" i="6" s="1"/>
  <c r="AG43" i="6" s="1"/>
  <c r="AG150" i="6" l="1"/>
  <c r="AG214" i="6"/>
  <c r="AG422" i="6"/>
  <c r="AG510" i="6"/>
  <c r="AG846" i="6"/>
  <c r="AG29" i="6"/>
  <c r="AG157" i="6"/>
  <c r="AG269" i="6"/>
  <c r="AG413" i="6"/>
  <c r="AG484" i="6"/>
  <c r="AG535" i="6"/>
  <c r="AG599" i="6"/>
  <c r="AG663" i="6"/>
  <c r="AG727" i="6"/>
  <c r="AG791" i="6"/>
  <c r="AG919" i="6"/>
  <c r="AG379" i="6"/>
  <c r="AG675" i="6"/>
  <c r="AG795" i="6"/>
  <c r="AG74" i="6"/>
  <c r="AG158" i="6"/>
  <c r="AG350" i="6"/>
  <c r="AG566" i="6"/>
  <c r="AG718" i="6"/>
  <c r="R910" i="6"/>
  <c r="AB910" i="6" s="1"/>
  <c r="R16" i="6"/>
  <c r="AB16" i="6" s="1"/>
  <c r="AG16" i="6" s="1"/>
  <c r="R64" i="6"/>
  <c r="AB64" i="6" s="1"/>
  <c r="AG64" i="6" s="1"/>
  <c r="R96" i="6"/>
  <c r="AB96" i="6" s="1"/>
  <c r="R128" i="6"/>
  <c r="AB128" i="6" s="1"/>
  <c r="AG128" i="6" s="1"/>
  <c r="R160" i="6"/>
  <c r="AB160" i="6" s="1"/>
  <c r="AG160" i="6" s="1"/>
  <c r="R192" i="6"/>
  <c r="AB192" i="6" s="1"/>
  <c r="AG192" i="6" s="1"/>
  <c r="R224" i="6"/>
  <c r="AB224" i="6" s="1"/>
  <c r="R256" i="6"/>
  <c r="AB256" i="6" s="1"/>
  <c r="R288" i="6"/>
  <c r="AB288" i="6" s="1"/>
  <c r="AG288" i="6" s="1"/>
  <c r="R320" i="6"/>
  <c r="AB320" i="6" s="1"/>
  <c r="AG320" i="6" s="1"/>
  <c r="R352" i="6"/>
  <c r="AB352" i="6" s="1"/>
  <c r="AG352" i="6" s="1"/>
  <c r="R384" i="6"/>
  <c r="AB384" i="6" s="1"/>
  <c r="R416" i="6"/>
  <c r="AB416" i="6" s="1"/>
  <c r="R447" i="6"/>
  <c r="AB447" i="6" s="1"/>
  <c r="AG447" i="6" s="1"/>
  <c r="R488" i="6"/>
  <c r="AB488" i="6" s="1"/>
  <c r="R562" i="6"/>
  <c r="AB562" i="6" s="1"/>
  <c r="R626" i="6"/>
  <c r="AB626" i="6" s="1"/>
  <c r="R690" i="6"/>
  <c r="AB690" i="6" s="1"/>
  <c r="AG690" i="6" s="1"/>
  <c r="R754" i="6"/>
  <c r="AB754" i="6" s="1"/>
  <c r="R818" i="6"/>
  <c r="AB818" i="6" s="1"/>
  <c r="R882" i="6"/>
  <c r="AB882" i="6" s="1"/>
  <c r="R946" i="6"/>
  <c r="AB946" i="6" s="1"/>
  <c r="AG946" i="6" s="1"/>
  <c r="R457" i="6"/>
  <c r="AB457" i="6" s="1"/>
  <c r="R505" i="6"/>
  <c r="AB505" i="6" s="1"/>
  <c r="R537" i="6"/>
  <c r="AB537" i="6" s="1"/>
  <c r="R569" i="6"/>
  <c r="AB569" i="6" s="1"/>
  <c r="AG569" i="6" s="1"/>
  <c r="R601" i="6"/>
  <c r="AB601" i="6" s="1"/>
  <c r="R633" i="6"/>
  <c r="AB633" i="6" s="1"/>
  <c r="R665" i="6"/>
  <c r="AB665" i="6" s="1"/>
  <c r="AG665" i="6" s="1"/>
  <c r="R697" i="6"/>
  <c r="AB697" i="6" s="1"/>
  <c r="AG697" i="6" s="1"/>
  <c r="R713" i="6"/>
  <c r="AB713" i="6" s="1"/>
  <c r="R745" i="6"/>
  <c r="AB745" i="6" s="1"/>
  <c r="R793" i="6"/>
  <c r="AB793" i="6" s="1"/>
  <c r="AG793" i="6" s="1"/>
  <c r="R825" i="6"/>
  <c r="AB825" i="6" s="1"/>
  <c r="AG825" i="6" s="1"/>
  <c r="R857" i="6"/>
  <c r="AB857" i="6" s="1"/>
  <c r="R889" i="6"/>
  <c r="AB889" i="6" s="1"/>
  <c r="R921" i="6"/>
  <c r="AB921" i="6" s="1"/>
  <c r="AG921" i="6" s="1"/>
  <c r="R953" i="6"/>
  <c r="AB953" i="6" s="1"/>
  <c r="AG953" i="6" s="1"/>
  <c r="R994" i="6"/>
  <c r="AB994" i="6" s="1"/>
  <c r="R548" i="6"/>
  <c r="AB548" i="6" s="1"/>
  <c r="AG548" i="6" s="1"/>
  <c r="R564" i="6"/>
  <c r="AB564" i="6" s="1"/>
  <c r="AG564" i="6" s="1"/>
  <c r="R580" i="6"/>
  <c r="AB580" i="6" s="1"/>
  <c r="AG580" i="6" s="1"/>
  <c r="R612" i="6"/>
  <c r="AB612" i="6" s="1"/>
  <c r="R644" i="6"/>
  <c r="AB644" i="6" s="1"/>
  <c r="R676" i="6"/>
  <c r="AB676" i="6" s="1"/>
  <c r="AG676" i="6" s="1"/>
  <c r="R708" i="6"/>
  <c r="AB708" i="6" s="1"/>
  <c r="AG708" i="6" s="1"/>
  <c r="R740" i="6"/>
  <c r="AB740" i="6" s="1"/>
  <c r="R772" i="6"/>
  <c r="AB772" i="6" s="1"/>
  <c r="R804" i="6"/>
  <c r="AB804" i="6" s="1"/>
  <c r="R820" i="6"/>
  <c r="AB820" i="6" s="1"/>
  <c r="AG820" i="6" s="1"/>
  <c r="R868" i="6"/>
  <c r="AB868" i="6" s="1"/>
  <c r="R900" i="6"/>
  <c r="AB900" i="6" s="1"/>
  <c r="R916" i="6"/>
  <c r="AB916" i="6" s="1"/>
  <c r="AG916" i="6" s="1"/>
  <c r="R948" i="6"/>
  <c r="AB948" i="6" s="1"/>
  <c r="AG948" i="6" s="1"/>
  <c r="R981" i="6"/>
  <c r="AB981" i="6" s="1"/>
  <c r="R996" i="6"/>
  <c r="AB996" i="6" s="1"/>
  <c r="AF35" i="6"/>
  <c r="AF291" i="6"/>
  <c r="AF164" i="6"/>
  <c r="AF292" i="6"/>
  <c r="AF372" i="6"/>
  <c r="AF500" i="6"/>
  <c r="R39" i="6"/>
  <c r="AB39" i="6" s="1"/>
  <c r="R67" i="6"/>
  <c r="AB67" i="6" s="1"/>
  <c r="R79" i="6"/>
  <c r="AB79" i="6" s="1"/>
  <c r="R151" i="6"/>
  <c r="AB151" i="6" s="1"/>
  <c r="AG151" i="6" s="1"/>
  <c r="R211" i="6"/>
  <c r="AB211" i="6" s="1"/>
  <c r="AG211" i="6" s="1"/>
  <c r="R271" i="6"/>
  <c r="AB271" i="6" s="1"/>
  <c r="R327" i="6"/>
  <c r="AB327" i="6" s="1"/>
  <c r="R387" i="6"/>
  <c r="AB387" i="6" s="1"/>
  <c r="AG387" i="6" s="1"/>
  <c r="R451" i="6"/>
  <c r="AB451" i="6" s="1"/>
  <c r="R539" i="6"/>
  <c r="AB539" i="6" s="1"/>
  <c r="R667" i="6"/>
  <c r="AB667" i="6" s="1"/>
  <c r="R803" i="6"/>
  <c r="AB803" i="6" s="1"/>
  <c r="AG803" i="6" s="1"/>
  <c r="R931" i="6"/>
  <c r="AB931" i="6" s="1"/>
  <c r="AG931" i="6" s="1"/>
  <c r="R130" i="6"/>
  <c r="AB130" i="6" s="1"/>
  <c r="R190" i="6"/>
  <c r="AB190" i="6" s="1"/>
  <c r="AG190" i="6" s="1"/>
  <c r="R254" i="6"/>
  <c r="AB254" i="6" s="1"/>
  <c r="AG254" i="6" s="1"/>
  <c r="R322" i="6"/>
  <c r="AB322" i="6" s="1"/>
  <c r="R390" i="6"/>
  <c r="AB390" i="6" s="1"/>
  <c r="R526" i="6"/>
  <c r="AB526" i="6" s="1"/>
  <c r="R574" i="6"/>
  <c r="AB574" i="6" s="1"/>
  <c r="R670" i="6"/>
  <c r="AB670" i="6" s="1"/>
  <c r="AG670" i="6" s="1"/>
  <c r="R806" i="6"/>
  <c r="AB806" i="6" s="1"/>
  <c r="R934" i="6"/>
  <c r="AB934" i="6" s="1"/>
  <c r="R33" i="6"/>
  <c r="AB33" i="6" s="1"/>
  <c r="AG33" i="6" s="1"/>
  <c r="R65" i="6"/>
  <c r="AB65" i="6" s="1"/>
  <c r="AG65" i="6" s="1"/>
  <c r="R97" i="6"/>
  <c r="AB97" i="6" s="1"/>
  <c r="AG97" i="6" s="1"/>
  <c r="R129" i="6"/>
  <c r="AB129" i="6" s="1"/>
  <c r="AG129" i="6" s="1"/>
  <c r="R161" i="6"/>
  <c r="AB161" i="6" s="1"/>
  <c r="AG161" i="6" s="1"/>
  <c r="R193" i="6"/>
  <c r="AB193" i="6" s="1"/>
  <c r="AG193" i="6" s="1"/>
  <c r="R225" i="6"/>
  <c r="AB225" i="6" s="1"/>
  <c r="AG225" i="6" s="1"/>
  <c r="R257" i="6"/>
  <c r="AB257" i="6" s="1"/>
  <c r="AG257" i="6" s="1"/>
  <c r="R289" i="6"/>
  <c r="AB289" i="6" s="1"/>
  <c r="AG289" i="6" s="1"/>
  <c r="R321" i="6"/>
  <c r="AB321" i="6" s="1"/>
  <c r="AG321" i="6" s="1"/>
  <c r="R353" i="6"/>
  <c r="AB353" i="6" s="1"/>
  <c r="AG353" i="6" s="1"/>
  <c r="R369" i="6"/>
  <c r="AB369" i="6" s="1"/>
  <c r="R401" i="6"/>
  <c r="AB401" i="6" s="1"/>
  <c r="AG401" i="6" s="1"/>
  <c r="R433" i="6"/>
  <c r="AB433" i="6" s="1"/>
  <c r="AG433" i="6" s="1"/>
  <c r="R468" i="6"/>
  <c r="AB468" i="6" s="1"/>
  <c r="R491" i="6"/>
  <c r="AB491" i="6" s="1"/>
  <c r="AG491" i="6" s="1"/>
  <c r="R514" i="6"/>
  <c r="AB514" i="6" s="1"/>
  <c r="R575" i="6"/>
  <c r="AB575" i="6" s="1"/>
  <c r="AG575" i="6" s="1"/>
  <c r="R639" i="6"/>
  <c r="AB639" i="6" s="1"/>
  <c r="AG639" i="6" s="1"/>
  <c r="R703" i="6"/>
  <c r="AB703" i="6" s="1"/>
  <c r="R767" i="6"/>
  <c r="AB767" i="6" s="1"/>
  <c r="AG767" i="6" s="1"/>
  <c r="R831" i="6"/>
  <c r="AB831" i="6" s="1"/>
  <c r="AG831" i="6" s="1"/>
  <c r="R895" i="6"/>
  <c r="AB895" i="6" s="1"/>
  <c r="R959" i="6"/>
  <c r="AB959" i="6" s="1"/>
  <c r="R139" i="6"/>
  <c r="AB139" i="6" s="1"/>
  <c r="R207" i="6"/>
  <c r="AB207" i="6" s="1"/>
  <c r="AG207" i="6" s="1"/>
  <c r="R279" i="6"/>
  <c r="AB279" i="6" s="1"/>
  <c r="AG279" i="6" s="1"/>
  <c r="R347" i="6"/>
  <c r="AB347" i="6" s="1"/>
  <c r="AG347" i="6" s="1"/>
  <c r="R419" i="6"/>
  <c r="AB419" i="6" s="1"/>
  <c r="R499" i="6"/>
  <c r="AB499" i="6" s="1"/>
  <c r="AG499" i="6" s="1"/>
  <c r="R627" i="6"/>
  <c r="AB627" i="6" s="1"/>
  <c r="R739" i="6"/>
  <c r="AB739" i="6" s="1"/>
  <c r="R875" i="6"/>
  <c r="AB875" i="6" s="1"/>
  <c r="R14" i="6"/>
  <c r="AB14" i="6" s="1"/>
  <c r="AG14" i="6" s="1"/>
  <c r="R46" i="6"/>
  <c r="AB46" i="6" s="1"/>
  <c r="AG46" i="6" s="1"/>
  <c r="R78" i="6"/>
  <c r="AB78" i="6" s="1"/>
  <c r="AG78" i="6" s="1"/>
  <c r="R110" i="6"/>
  <c r="AB110" i="6" s="1"/>
  <c r="AG110" i="6" s="1"/>
  <c r="R166" i="6"/>
  <c r="AB166" i="6" s="1"/>
  <c r="AG166" i="6" s="1"/>
  <c r="R234" i="6"/>
  <c r="AB234" i="6" s="1"/>
  <c r="R298" i="6"/>
  <c r="AB298" i="6" s="1"/>
  <c r="R358" i="6"/>
  <c r="AB358" i="6" s="1"/>
  <c r="AG358" i="6" s="1"/>
  <c r="R410" i="6"/>
  <c r="AB410" i="6" s="1"/>
  <c r="AG410" i="6" s="1"/>
  <c r="R471" i="6"/>
  <c r="AB471" i="6" s="1"/>
  <c r="R582" i="6"/>
  <c r="AB582" i="6" s="1"/>
  <c r="R734" i="6"/>
  <c r="AB734" i="6" s="1"/>
  <c r="AG734" i="6" s="1"/>
  <c r="R926" i="6"/>
  <c r="AB926" i="6" s="1"/>
  <c r="AG926" i="6" s="1"/>
  <c r="R20" i="6"/>
  <c r="AB20" i="6" s="1"/>
  <c r="R52" i="6"/>
  <c r="AB52" i="6" s="1"/>
  <c r="AG52" i="6" s="1"/>
  <c r="R68" i="6"/>
  <c r="AB68" i="6" s="1"/>
  <c r="AG68" i="6" s="1"/>
  <c r="R100" i="6"/>
  <c r="AB100" i="6" s="1"/>
  <c r="AG100" i="6" s="1"/>
  <c r="R132" i="6"/>
  <c r="AB132" i="6" s="1"/>
  <c r="R164" i="6"/>
  <c r="AB164" i="6" s="1"/>
  <c r="R196" i="6"/>
  <c r="AB196" i="6" s="1"/>
  <c r="R228" i="6"/>
  <c r="AB228" i="6" s="1"/>
  <c r="AG228" i="6" s="1"/>
  <c r="R260" i="6"/>
  <c r="AB260" i="6" s="1"/>
  <c r="R308" i="6"/>
  <c r="AB308" i="6" s="1"/>
  <c r="R324" i="6"/>
  <c r="AB324" i="6" s="1"/>
  <c r="R356" i="6"/>
  <c r="AB356" i="6" s="1"/>
  <c r="AG356" i="6" s="1"/>
  <c r="R388" i="6"/>
  <c r="AB388" i="6" s="1"/>
  <c r="R420" i="6"/>
  <c r="AB420" i="6" s="1"/>
  <c r="R454" i="6"/>
  <c r="AB454" i="6" s="1"/>
  <c r="R495" i="6"/>
  <c r="AB495" i="6" s="1"/>
  <c r="R538" i="6"/>
  <c r="AB538" i="6" s="1"/>
  <c r="R602" i="6"/>
  <c r="AB602" i="6" s="1"/>
  <c r="AG602" i="6" s="1"/>
  <c r="R666" i="6"/>
  <c r="AB666" i="6" s="1"/>
  <c r="AG666" i="6" s="1"/>
  <c r="R730" i="6"/>
  <c r="AB730" i="6" s="1"/>
  <c r="AG730" i="6" s="1"/>
  <c r="R794" i="6"/>
  <c r="AB794" i="6" s="1"/>
  <c r="R858" i="6"/>
  <c r="AB858" i="6" s="1"/>
  <c r="AG858" i="6" s="1"/>
  <c r="R922" i="6"/>
  <c r="AB922" i="6" s="1"/>
  <c r="AG922" i="6" s="1"/>
  <c r="R1001" i="6"/>
  <c r="AB1001" i="6" s="1"/>
  <c r="AG1001" i="6" s="1"/>
  <c r="R477" i="6"/>
  <c r="AB477" i="6" s="1"/>
  <c r="R509" i="6"/>
  <c r="AB509" i="6" s="1"/>
  <c r="R541" i="6"/>
  <c r="AB541" i="6" s="1"/>
  <c r="R573" i="6"/>
  <c r="AB573" i="6" s="1"/>
  <c r="AG573" i="6" s="1"/>
  <c r="R605" i="6"/>
  <c r="AB605" i="6" s="1"/>
  <c r="R637" i="6"/>
  <c r="AB637" i="6" s="1"/>
  <c r="R669" i="6"/>
  <c r="AB669" i="6" s="1"/>
  <c r="R701" i="6"/>
  <c r="AB701" i="6" s="1"/>
  <c r="AG701" i="6" s="1"/>
  <c r="R733" i="6"/>
  <c r="AB733" i="6" s="1"/>
  <c r="R765" i="6"/>
  <c r="AB765" i="6" s="1"/>
  <c r="R797" i="6"/>
  <c r="AB797" i="6" s="1"/>
  <c r="R829" i="6"/>
  <c r="AB829" i="6" s="1"/>
  <c r="AG829" i="6" s="1"/>
  <c r="R861" i="6"/>
  <c r="AB861" i="6" s="1"/>
  <c r="R893" i="6"/>
  <c r="AB893" i="6" s="1"/>
  <c r="R925" i="6"/>
  <c r="AB925" i="6" s="1"/>
  <c r="R957" i="6"/>
  <c r="AB957" i="6" s="1"/>
  <c r="AG957" i="6" s="1"/>
  <c r="R1002" i="6"/>
  <c r="AB1002" i="6" s="1"/>
  <c r="R552" i="6"/>
  <c r="AB552" i="6" s="1"/>
  <c r="R568" i="6"/>
  <c r="AB568" i="6" s="1"/>
  <c r="AG568" i="6" s="1"/>
  <c r="R600" i="6"/>
  <c r="AB600" i="6" s="1"/>
  <c r="AG600" i="6" s="1"/>
  <c r="R632" i="6"/>
  <c r="AB632" i="6" s="1"/>
  <c r="AG632" i="6" s="1"/>
  <c r="R664" i="6"/>
  <c r="AB664" i="6" s="1"/>
  <c r="AG664" i="6" s="1"/>
  <c r="R696" i="6"/>
  <c r="AB696" i="6" s="1"/>
  <c r="AG696" i="6" s="1"/>
  <c r="R728" i="6"/>
  <c r="AB728" i="6" s="1"/>
  <c r="AG728" i="6" s="1"/>
  <c r="R760" i="6"/>
  <c r="AB760" i="6" s="1"/>
  <c r="AG760" i="6" s="1"/>
  <c r="R792" i="6"/>
  <c r="AB792" i="6" s="1"/>
  <c r="AG792" i="6" s="1"/>
  <c r="R824" i="6"/>
  <c r="AB824" i="6" s="1"/>
  <c r="AG824" i="6" s="1"/>
  <c r="R856" i="6"/>
  <c r="AB856" i="6" s="1"/>
  <c r="AG856" i="6" s="1"/>
  <c r="R888" i="6"/>
  <c r="AB888" i="6" s="1"/>
  <c r="AG888" i="6" s="1"/>
  <c r="R920" i="6"/>
  <c r="AB920" i="6" s="1"/>
  <c r="AG920" i="6" s="1"/>
  <c r="R952" i="6"/>
  <c r="AB952" i="6" s="1"/>
  <c r="AG952" i="6" s="1"/>
  <c r="R989" i="6"/>
  <c r="AB989" i="6" s="1"/>
  <c r="R1000" i="6"/>
  <c r="AB1000" i="6" s="1"/>
  <c r="AG1000" i="6" s="1"/>
  <c r="AF67" i="6"/>
  <c r="AF195" i="6"/>
  <c r="AF803" i="6"/>
  <c r="AF27" i="6"/>
  <c r="AF155" i="6"/>
  <c r="AF283" i="6"/>
  <c r="AF411" i="6"/>
  <c r="AF539" i="6"/>
  <c r="AF667" i="6"/>
  <c r="AF795" i="6"/>
  <c r="AF923" i="6"/>
  <c r="AF30" i="6"/>
  <c r="AF94" i="6"/>
  <c r="AF158" i="6"/>
  <c r="AF222" i="6"/>
  <c r="AF286" i="6"/>
  <c r="AF350" i="6"/>
  <c r="AF414" i="6"/>
  <c r="AF478" i="6"/>
  <c r="AF542" i="6"/>
  <c r="AF606" i="6"/>
  <c r="AF670" i="6"/>
  <c r="AF734" i="6"/>
  <c r="AF766" i="6"/>
  <c r="AF862" i="6"/>
  <c r="AF894" i="6"/>
  <c r="AF958" i="6"/>
  <c r="AF23" i="6"/>
  <c r="AF87" i="6"/>
  <c r="AF183" i="6"/>
  <c r="AF247" i="6"/>
  <c r="AF311" i="6"/>
  <c r="AF375" i="6"/>
  <c r="AF407" i="6"/>
  <c r="AF471" i="6"/>
  <c r="AF535" i="6"/>
  <c r="AF599" i="6"/>
  <c r="AF663" i="6"/>
  <c r="AF727" i="6"/>
  <c r="AF791" i="6"/>
  <c r="AF855" i="6"/>
  <c r="AF919" i="6"/>
  <c r="AF24" i="6"/>
  <c r="AF56" i="6"/>
  <c r="AF152" i="6"/>
  <c r="AF216" i="6"/>
  <c r="AF248" i="6"/>
  <c r="AF312" i="6"/>
  <c r="AF376" i="6"/>
  <c r="AF440" i="6"/>
  <c r="AF504" i="6"/>
  <c r="AF536" i="6"/>
  <c r="AF600" i="6"/>
  <c r="AF664" i="6"/>
  <c r="AF728" i="6"/>
  <c r="AF792" i="6"/>
  <c r="AF824" i="6"/>
  <c r="AF952" i="6"/>
  <c r="AF984" i="6"/>
  <c r="R91" i="6"/>
  <c r="AB91" i="6" s="1"/>
  <c r="AG91" i="6" s="1"/>
  <c r="R19" i="6"/>
  <c r="AB19" i="6" s="1"/>
  <c r="R31" i="6"/>
  <c r="AB31" i="6" s="1"/>
  <c r="AG31" i="6" s="1"/>
  <c r="R131" i="6"/>
  <c r="AB131" i="6" s="1"/>
  <c r="AG131" i="6" s="1"/>
  <c r="R183" i="6"/>
  <c r="AB183" i="6" s="1"/>
  <c r="AG183" i="6" s="1"/>
  <c r="R247" i="6"/>
  <c r="AB247" i="6" s="1"/>
  <c r="AG247" i="6" s="1"/>
  <c r="R307" i="6"/>
  <c r="AB307" i="6" s="1"/>
  <c r="R363" i="6"/>
  <c r="AB363" i="6" s="1"/>
  <c r="R423" i="6"/>
  <c r="AB423" i="6" s="1"/>
  <c r="AG423" i="6" s="1"/>
  <c r="R506" i="6"/>
  <c r="AB506" i="6" s="1"/>
  <c r="AG506" i="6" s="1"/>
  <c r="R619" i="6"/>
  <c r="AB619" i="6" s="1"/>
  <c r="AG619" i="6" s="1"/>
  <c r="R763" i="6"/>
  <c r="AB763" i="6" s="1"/>
  <c r="R883" i="6"/>
  <c r="AB883" i="6" s="1"/>
  <c r="R6" i="6"/>
  <c r="AB6" i="6" s="1"/>
  <c r="AG6" i="6" s="1"/>
  <c r="R170" i="6"/>
  <c r="AB170" i="6" s="1"/>
  <c r="R230" i="6"/>
  <c r="AB230" i="6" s="1"/>
  <c r="AG231" i="6" s="1"/>
  <c r="R330" i="6"/>
  <c r="AB330" i="6" s="1"/>
  <c r="R398" i="6"/>
  <c r="AB398" i="6" s="1"/>
  <c r="AG398" i="6" s="1"/>
  <c r="R434" i="6"/>
  <c r="AB434" i="6" s="1"/>
  <c r="AG434" i="6" s="1"/>
  <c r="R542" i="6"/>
  <c r="AB542" i="6" s="1"/>
  <c r="R646" i="6"/>
  <c r="AB646" i="6" s="1"/>
  <c r="R758" i="6"/>
  <c r="AB758" i="6" s="1"/>
  <c r="AG758" i="6" s="1"/>
  <c r="R878" i="6"/>
  <c r="AB878" i="6" s="1"/>
  <c r="AG878" i="6" s="1"/>
  <c r="R5" i="6"/>
  <c r="AB5" i="6" s="1"/>
  <c r="R37" i="6"/>
  <c r="AB37" i="6" s="1"/>
  <c r="R69" i="6"/>
  <c r="AB69" i="6" s="1"/>
  <c r="AG69" i="6" s="1"/>
  <c r="R101" i="6"/>
  <c r="AB101" i="6" s="1"/>
  <c r="AG101" i="6" s="1"/>
  <c r="R133" i="6"/>
  <c r="AB133" i="6" s="1"/>
  <c r="AG133" i="6" s="1"/>
  <c r="R165" i="6"/>
  <c r="AB165" i="6" s="1"/>
  <c r="AG165" i="6" s="1"/>
  <c r="R181" i="6"/>
  <c r="AB181" i="6" s="1"/>
  <c r="AG182" i="6" s="1"/>
  <c r="R197" i="6"/>
  <c r="AB197" i="6" s="1"/>
  <c r="AG197" i="6" s="1"/>
  <c r="R213" i="6"/>
  <c r="AB213" i="6" s="1"/>
  <c r="R229" i="6"/>
  <c r="AB229" i="6" s="1"/>
  <c r="R245" i="6"/>
  <c r="AB245" i="6" s="1"/>
  <c r="AG245" i="6" s="1"/>
  <c r="R261" i="6"/>
  <c r="AB261" i="6" s="1"/>
  <c r="AG261" i="6" s="1"/>
  <c r="R293" i="6"/>
  <c r="AB293" i="6" s="1"/>
  <c r="R309" i="6"/>
  <c r="AB309" i="6" s="1"/>
  <c r="AG309" i="6" s="1"/>
  <c r="R325" i="6"/>
  <c r="AB325" i="6" s="1"/>
  <c r="AG325" i="6" s="1"/>
  <c r="R341" i="6"/>
  <c r="AB341" i="6" s="1"/>
  <c r="AG341" i="6" s="1"/>
  <c r="R357" i="6"/>
  <c r="AB357" i="6" s="1"/>
  <c r="R373" i="6"/>
  <c r="AB373" i="6" s="1"/>
  <c r="R389" i="6"/>
  <c r="AB389" i="6" s="1"/>
  <c r="AG389" i="6" s="1"/>
  <c r="R405" i="6"/>
  <c r="AB405" i="6" s="1"/>
  <c r="AG405" i="6" s="1"/>
  <c r="R421" i="6"/>
  <c r="AB421" i="6" s="1"/>
  <c r="AG421" i="6" s="1"/>
  <c r="R437" i="6"/>
  <c r="AB437" i="6" s="1"/>
  <c r="R452" i="6"/>
  <c r="AB452" i="6" s="1"/>
  <c r="R475" i="6"/>
  <c r="AB475" i="6" s="1"/>
  <c r="AG475" i="6" s="1"/>
  <c r="R498" i="6"/>
  <c r="AB498" i="6" s="1"/>
  <c r="R516" i="6"/>
  <c r="AB516" i="6" s="1"/>
  <c r="R551" i="6"/>
  <c r="AB551" i="6" s="1"/>
  <c r="AG551" i="6" s="1"/>
  <c r="R583" i="6"/>
  <c r="AB583" i="6" s="1"/>
  <c r="AG583" i="6" s="1"/>
  <c r="R615" i="6"/>
  <c r="AB615" i="6" s="1"/>
  <c r="R647" i="6"/>
  <c r="AB647" i="6" s="1"/>
  <c r="AG647" i="6" s="1"/>
  <c r="R679" i="6"/>
  <c r="AB679" i="6" s="1"/>
  <c r="R711" i="6"/>
  <c r="AB711" i="6" s="1"/>
  <c r="R743" i="6"/>
  <c r="AB743" i="6" s="1"/>
  <c r="R775" i="6"/>
  <c r="AB775" i="6" s="1"/>
  <c r="R807" i="6"/>
  <c r="AB807" i="6" s="1"/>
  <c r="AG807" i="6" s="1"/>
  <c r="R839" i="6"/>
  <c r="AB839" i="6" s="1"/>
  <c r="AG839" i="6" s="1"/>
  <c r="R871" i="6"/>
  <c r="AB871" i="6" s="1"/>
  <c r="R903" i="6"/>
  <c r="AB903" i="6" s="1"/>
  <c r="R935" i="6"/>
  <c r="AB935" i="6" s="1"/>
  <c r="AG935" i="6" s="1"/>
  <c r="R967" i="6"/>
  <c r="AB967" i="6" s="1"/>
  <c r="R115" i="6"/>
  <c r="AB115" i="6" s="1"/>
  <c r="R147" i="6"/>
  <c r="AB147" i="6" s="1"/>
  <c r="R187" i="6"/>
  <c r="AB187" i="6" s="1"/>
  <c r="R215" i="6"/>
  <c r="AB215" i="6" s="1"/>
  <c r="AG215" i="6" s="1"/>
  <c r="R251" i="6"/>
  <c r="AB251" i="6" s="1"/>
  <c r="R287" i="6"/>
  <c r="AB287" i="6" s="1"/>
  <c r="R323" i="6"/>
  <c r="AB323" i="6" s="1"/>
  <c r="R359" i="6"/>
  <c r="AB359" i="6" s="1"/>
  <c r="AG359" i="6" s="1"/>
  <c r="R391" i="6"/>
  <c r="AB391" i="6" s="1"/>
  <c r="AG391" i="6" s="1"/>
  <c r="R427" i="6"/>
  <c r="AB427" i="6" s="1"/>
  <c r="R467" i="6"/>
  <c r="AB467" i="6" s="1"/>
  <c r="AG467" i="6" s="1"/>
  <c r="R508" i="6"/>
  <c r="AB508" i="6" s="1"/>
  <c r="AG508" i="6" s="1"/>
  <c r="R571" i="6"/>
  <c r="AB571" i="6" s="1"/>
  <c r="R635" i="6"/>
  <c r="AB635" i="6" s="1"/>
  <c r="R707" i="6"/>
  <c r="AB707" i="6" s="1"/>
  <c r="R755" i="6"/>
  <c r="AB755" i="6" s="1"/>
  <c r="AG755" i="6" s="1"/>
  <c r="R819" i="6"/>
  <c r="AB819" i="6" s="1"/>
  <c r="AG819" i="6" s="1"/>
  <c r="R891" i="6"/>
  <c r="AB891" i="6" s="1"/>
  <c r="R955" i="6"/>
  <c r="AB955" i="6" s="1"/>
  <c r="AG955" i="6" s="1"/>
  <c r="R18" i="6"/>
  <c r="AB18" i="6" s="1"/>
  <c r="AG18" i="6" s="1"/>
  <c r="R34" i="6"/>
  <c r="AB34" i="6" s="1"/>
  <c r="R50" i="6"/>
  <c r="AB50" i="6" s="1"/>
  <c r="R66" i="6"/>
  <c r="AB66" i="6" s="1"/>
  <c r="R82" i="6"/>
  <c r="AB82" i="6" s="1"/>
  <c r="AG82" i="6" s="1"/>
  <c r="R98" i="6"/>
  <c r="AB98" i="6" s="1"/>
  <c r="AG98" i="6" s="1"/>
  <c r="R114" i="6"/>
  <c r="AB114" i="6" s="1"/>
  <c r="R142" i="6"/>
  <c r="AB142" i="6" s="1"/>
  <c r="AG142" i="6" s="1"/>
  <c r="R174" i="6"/>
  <c r="AB174" i="6" s="1"/>
  <c r="AG174" i="6" s="1"/>
  <c r="R206" i="6"/>
  <c r="AB206" i="6" s="1"/>
  <c r="AG206" i="6" s="1"/>
  <c r="R242" i="6"/>
  <c r="AB242" i="6" s="1"/>
  <c r="R274" i="6"/>
  <c r="AB274" i="6" s="1"/>
  <c r="R302" i="6"/>
  <c r="AB302" i="6" s="1"/>
  <c r="AG302" i="6" s="1"/>
  <c r="R334" i="6"/>
  <c r="AB334" i="6" s="1"/>
  <c r="AG334" i="6" s="1"/>
  <c r="R366" i="6"/>
  <c r="AB366" i="6" s="1"/>
  <c r="AG366" i="6" s="1"/>
  <c r="R394" i="6"/>
  <c r="AB394" i="6" s="1"/>
  <c r="AG394" i="6" s="1"/>
  <c r="R418" i="6"/>
  <c r="AB418" i="6" s="1"/>
  <c r="AG418" i="6" s="1"/>
  <c r="R446" i="6"/>
  <c r="AB446" i="6" s="1"/>
  <c r="AG446" i="6" s="1"/>
  <c r="R480" i="6"/>
  <c r="AB480" i="6" s="1"/>
  <c r="R519" i="6"/>
  <c r="AB519" i="6" s="1"/>
  <c r="AG519" i="6" s="1"/>
  <c r="R590" i="6"/>
  <c r="AB590" i="6" s="1"/>
  <c r="AG590" i="6" s="1"/>
  <c r="R694" i="6"/>
  <c r="AB694" i="6" s="1"/>
  <c r="R750" i="6"/>
  <c r="AB750" i="6" s="1"/>
  <c r="R814" i="6"/>
  <c r="AB814" i="6" s="1"/>
  <c r="AG814" i="6" s="1"/>
  <c r="R886" i="6"/>
  <c r="AB886" i="6" s="1"/>
  <c r="AG886" i="6" s="1"/>
  <c r="R950" i="6"/>
  <c r="AB950" i="6" s="1"/>
  <c r="R8" i="6"/>
  <c r="AB8" i="6" s="1"/>
  <c r="R24" i="6"/>
  <c r="AB24" i="6" s="1"/>
  <c r="AG24" i="6" s="1"/>
  <c r="R40" i="6"/>
  <c r="AB40" i="6" s="1"/>
  <c r="AG40" i="6" s="1"/>
  <c r="R56" i="6"/>
  <c r="AB56" i="6" s="1"/>
  <c r="R72" i="6"/>
  <c r="AB72" i="6" s="1"/>
  <c r="R88" i="6"/>
  <c r="AB88" i="6" s="1"/>
  <c r="AG88" i="6" s="1"/>
  <c r="R104" i="6"/>
  <c r="AB104" i="6" s="1"/>
  <c r="AG104" i="6" s="1"/>
  <c r="R120" i="6"/>
  <c r="AB120" i="6" s="1"/>
  <c r="R136" i="6"/>
  <c r="AB136" i="6" s="1"/>
  <c r="R152" i="6"/>
  <c r="AB152" i="6" s="1"/>
  <c r="AG152" i="6" s="1"/>
  <c r="R168" i="6"/>
  <c r="AB168" i="6" s="1"/>
  <c r="AG168" i="6" s="1"/>
  <c r="R184" i="6"/>
  <c r="AB184" i="6" s="1"/>
  <c r="AG184" i="6" s="1"/>
  <c r="R200" i="6"/>
  <c r="AB200" i="6" s="1"/>
  <c r="AG200" i="6" s="1"/>
  <c r="R216" i="6"/>
  <c r="AB216" i="6" s="1"/>
  <c r="R232" i="6"/>
  <c r="AB232" i="6" s="1"/>
  <c r="AG232" i="6" s="1"/>
  <c r="R248" i="6"/>
  <c r="AB248" i="6" s="1"/>
  <c r="R264" i="6"/>
  <c r="AB264" i="6" s="1"/>
  <c r="AG264" i="6" s="1"/>
  <c r="R280" i="6"/>
  <c r="AB280" i="6" s="1"/>
  <c r="AG280" i="6" s="1"/>
  <c r="R296" i="6"/>
  <c r="AB296" i="6" s="1"/>
  <c r="AG296" i="6" s="1"/>
  <c r="R312" i="6"/>
  <c r="AB312" i="6" s="1"/>
  <c r="R328" i="6"/>
  <c r="AB328" i="6" s="1"/>
  <c r="AG328" i="6" s="1"/>
  <c r="R344" i="6"/>
  <c r="AB344" i="6" s="1"/>
  <c r="AG344" i="6" s="1"/>
  <c r="R360" i="6"/>
  <c r="AB360" i="6" s="1"/>
  <c r="AG360" i="6" s="1"/>
  <c r="R376" i="6"/>
  <c r="AB376" i="6" s="1"/>
  <c r="AG376" i="6" s="1"/>
  <c r="R392" i="6"/>
  <c r="AB392" i="6" s="1"/>
  <c r="AG392" i="6" s="1"/>
  <c r="R408" i="6"/>
  <c r="AB408" i="6" s="1"/>
  <c r="AG408" i="6" s="1"/>
  <c r="R424" i="6"/>
  <c r="AB424" i="6" s="1"/>
  <c r="AG424" i="6" s="1"/>
  <c r="R440" i="6"/>
  <c r="AB440" i="6" s="1"/>
  <c r="AG440" i="6" s="1"/>
  <c r="R456" i="6"/>
  <c r="AB456" i="6" s="1"/>
  <c r="R479" i="6"/>
  <c r="AB479" i="6" s="1"/>
  <c r="AG479" i="6" s="1"/>
  <c r="R502" i="6"/>
  <c r="AB502" i="6" s="1"/>
  <c r="AG502" i="6" s="1"/>
  <c r="R520" i="6"/>
  <c r="AB520" i="6" s="1"/>
  <c r="R546" i="6"/>
  <c r="AB546" i="6" s="1"/>
  <c r="R578" i="6"/>
  <c r="AB578" i="6" s="1"/>
  <c r="R610" i="6"/>
  <c r="AB610" i="6" s="1"/>
  <c r="AG610" i="6" s="1"/>
  <c r="R642" i="6"/>
  <c r="AB642" i="6" s="1"/>
  <c r="R674" i="6"/>
  <c r="AB674" i="6" s="1"/>
  <c r="R706" i="6"/>
  <c r="AB706" i="6" s="1"/>
  <c r="R738" i="6"/>
  <c r="AB738" i="6" s="1"/>
  <c r="AG738" i="6" s="1"/>
  <c r="R770" i="6"/>
  <c r="AB770" i="6" s="1"/>
  <c r="R802" i="6"/>
  <c r="AB802" i="6" s="1"/>
  <c r="R834" i="6"/>
  <c r="AB834" i="6" s="1"/>
  <c r="R866" i="6"/>
  <c r="AB866" i="6" s="1"/>
  <c r="AG866" i="6" s="1"/>
  <c r="R898" i="6"/>
  <c r="AB898" i="6" s="1"/>
  <c r="R930" i="6"/>
  <c r="AB930" i="6" s="1"/>
  <c r="R962" i="6"/>
  <c r="AB962" i="6" s="1"/>
  <c r="R449" i="6"/>
  <c r="AB449" i="6" s="1"/>
  <c r="R465" i="6"/>
  <c r="AB465" i="6" s="1"/>
  <c r="AG465" i="6" s="1"/>
  <c r="R481" i="6"/>
  <c r="AB481" i="6" s="1"/>
  <c r="AG481" i="6" s="1"/>
  <c r="R497" i="6"/>
  <c r="AB497" i="6" s="1"/>
  <c r="AG497" i="6" s="1"/>
  <c r="R513" i="6"/>
  <c r="AB513" i="6" s="1"/>
  <c r="AG513" i="6" s="1"/>
  <c r="R529" i="6"/>
  <c r="AB529" i="6" s="1"/>
  <c r="R545" i="6"/>
  <c r="AB545" i="6" s="1"/>
  <c r="R561" i="6"/>
  <c r="AB561" i="6" s="1"/>
  <c r="R577" i="6"/>
  <c r="AB577" i="6" s="1"/>
  <c r="R593" i="6"/>
  <c r="AB593" i="6" s="1"/>
  <c r="R609" i="6"/>
  <c r="AB609" i="6" s="1"/>
  <c r="R625" i="6"/>
  <c r="AB625" i="6" s="1"/>
  <c r="R641" i="6"/>
  <c r="AB641" i="6" s="1"/>
  <c r="R657" i="6"/>
  <c r="AB657" i="6" s="1"/>
  <c r="R673" i="6"/>
  <c r="AB673" i="6" s="1"/>
  <c r="R689" i="6"/>
  <c r="AB689" i="6" s="1"/>
  <c r="R705" i="6"/>
  <c r="AB705" i="6" s="1"/>
  <c r="R721" i="6"/>
  <c r="AB721" i="6" s="1"/>
  <c r="R737" i="6"/>
  <c r="AB737" i="6" s="1"/>
  <c r="R753" i="6"/>
  <c r="AB753" i="6" s="1"/>
  <c r="R769" i="6"/>
  <c r="AB769" i="6" s="1"/>
  <c r="R785" i="6"/>
  <c r="AB785" i="6" s="1"/>
  <c r="R801" i="6"/>
  <c r="AB801" i="6" s="1"/>
  <c r="R817" i="6"/>
  <c r="AB817" i="6" s="1"/>
  <c r="R833" i="6"/>
  <c r="AB833" i="6" s="1"/>
  <c r="R849" i="6"/>
  <c r="AB849" i="6" s="1"/>
  <c r="R865" i="6"/>
  <c r="AB865" i="6" s="1"/>
  <c r="R881" i="6"/>
  <c r="AB881" i="6" s="1"/>
  <c r="R897" i="6"/>
  <c r="AB897" i="6" s="1"/>
  <c r="R913" i="6"/>
  <c r="AB913" i="6" s="1"/>
  <c r="R929" i="6"/>
  <c r="AB929" i="6" s="1"/>
  <c r="R945" i="6"/>
  <c r="AB945" i="6" s="1"/>
  <c r="R961" i="6"/>
  <c r="AB961" i="6" s="1"/>
  <c r="R978" i="6"/>
  <c r="AB978" i="6" s="1"/>
  <c r="R524" i="6"/>
  <c r="AB524" i="6" s="1"/>
  <c r="AG524" i="6" s="1"/>
  <c r="R540" i="6"/>
  <c r="AB540" i="6" s="1"/>
  <c r="AG540" i="6" s="1"/>
  <c r="R556" i="6"/>
  <c r="AB556" i="6" s="1"/>
  <c r="AG556" i="6" s="1"/>
  <c r="R572" i="6"/>
  <c r="AB572" i="6" s="1"/>
  <c r="AG572" i="6" s="1"/>
  <c r="R588" i="6"/>
  <c r="AB588" i="6" s="1"/>
  <c r="R604" i="6"/>
  <c r="AB604" i="6" s="1"/>
  <c r="AG604" i="6" s="1"/>
  <c r="R620" i="6"/>
  <c r="AB620" i="6" s="1"/>
  <c r="AG620" i="6" s="1"/>
  <c r="R636" i="6"/>
  <c r="AB636" i="6" s="1"/>
  <c r="AG636" i="6" s="1"/>
  <c r="R652" i="6"/>
  <c r="AB652" i="6" s="1"/>
  <c r="AG652" i="6" s="1"/>
  <c r="R668" i="6"/>
  <c r="AB668" i="6" s="1"/>
  <c r="AG668" i="6" s="1"/>
  <c r="R684" i="6"/>
  <c r="AB684" i="6" s="1"/>
  <c r="R700" i="6"/>
  <c r="AB700" i="6" s="1"/>
  <c r="R716" i="6"/>
  <c r="AB716" i="6" s="1"/>
  <c r="R732" i="6"/>
  <c r="AB732" i="6" s="1"/>
  <c r="AG732" i="6" s="1"/>
  <c r="R748" i="6"/>
  <c r="AB748" i="6" s="1"/>
  <c r="AG748" i="6" s="1"/>
  <c r="R764" i="6"/>
  <c r="AB764" i="6" s="1"/>
  <c r="AG764" i="6" s="1"/>
  <c r="R780" i="6"/>
  <c r="AB780" i="6" s="1"/>
  <c r="R796" i="6"/>
  <c r="AB796" i="6" s="1"/>
  <c r="AG796" i="6" s="1"/>
  <c r="R812" i="6"/>
  <c r="AB812" i="6" s="1"/>
  <c r="R828" i="6"/>
  <c r="AB828" i="6" s="1"/>
  <c r="R844" i="6"/>
  <c r="AB844" i="6" s="1"/>
  <c r="R860" i="6"/>
  <c r="AB860" i="6" s="1"/>
  <c r="AG860" i="6" s="1"/>
  <c r="R876" i="6"/>
  <c r="AB876" i="6" s="1"/>
  <c r="AG876" i="6" s="1"/>
  <c r="R892" i="6"/>
  <c r="AB892" i="6" s="1"/>
  <c r="AG892" i="6" s="1"/>
  <c r="R908" i="6"/>
  <c r="AB908" i="6" s="1"/>
  <c r="R924" i="6"/>
  <c r="AB924" i="6" s="1"/>
  <c r="AG924" i="6" s="1"/>
  <c r="R940" i="6"/>
  <c r="AB940" i="6" s="1"/>
  <c r="AG940" i="6" s="1"/>
  <c r="R956" i="6"/>
  <c r="AB956" i="6" s="1"/>
  <c r="R972" i="6"/>
  <c r="AB972" i="6" s="1"/>
  <c r="AG972" i="6" s="1"/>
  <c r="R997" i="6"/>
  <c r="AB997" i="6" s="1"/>
  <c r="AG997" i="6" s="1"/>
  <c r="R988" i="6"/>
  <c r="AB988" i="6" s="1"/>
  <c r="AG988" i="6" s="1"/>
  <c r="R979" i="6"/>
  <c r="AB979" i="6" s="1"/>
  <c r="AG979" i="6" s="1"/>
  <c r="R995" i="6"/>
  <c r="AB995" i="6" s="1"/>
  <c r="AG995" i="6" s="1"/>
  <c r="AF98" i="6"/>
  <c r="AF226" i="6"/>
  <c r="AF354" i="6"/>
  <c r="AF482" i="6"/>
  <c r="AF610" i="6"/>
  <c r="AF738" i="6"/>
  <c r="AF866" i="6"/>
  <c r="AF994" i="6"/>
  <c r="AF99" i="6"/>
  <c r="AF227" i="6"/>
  <c r="AF339" i="6"/>
  <c r="AF483" i="6"/>
  <c r="AF595" i="6"/>
  <c r="AF723" i="6"/>
  <c r="AF851" i="6"/>
  <c r="AF979" i="6"/>
  <c r="AF18" i="6"/>
  <c r="AF146" i="6"/>
  <c r="AF274" i="6"/>
  <c r="AF402" i="6"/>
  <c r="AF530" i="6"/>
  <c r="AF658" i="6"/>
  <c r="AF786" i="6"/>
  <c r="AF914" i="6"/>
  <c r="AF323" i="6"/>
  <c r="AF579" i="6"/>
  <c r="AF707" i="6"/>
  <c r="AF835" i="6"/>
  <c r="AF963" i="6"/>
  <c r="AF43" i="6"/>
  <c r="AF107" i="6"/>
  <c r="AF171" i="6"/>
  <c r="AF235" i="6"/>
  <c r="AF299" i="6"/>
  <c r="AF363" i="6"/>
  <c r="AF427" i="6"/>
  <c r="AF491" i="6"/>
  <c r="AF555" i="6"/>
  <c r="AF619" i="6"/>
  <c r="AF683" i="6"/>
  <c r="AF747" i="6"/>
  <c r="AF811" i="6"/>
  <c r="AF875" i="6"/>
  <c r="AF939" i="6"/>
  <c r="AF31" i="6"/>
  <c r="AF63" i="6"/>
  <c r="AF95" i="6"/>
  <c r="AF127" i="6"/>
  <c r="AF159" i="6"/>
  <c r="AF191" i="6"/>
  <c r="AF223" i="6"/>
  <c r="AF255" i="6"/>
  <c r="AF287" i="6"/>
  <c r="AF319" i="6"/>
  <c r="AF351" i="6"/>
  <c r="AF383" i="6"/>
  <c r="AF415" i="6"/>
  <c r="AF447" i="6"/>
  <c r="AF479" i="6"/>
  <c r="AF511" i="6"/>
  <c r="AF543" i="6"/>
  <c r="AF575" i="6"/>
  <c r="AF607" i="6"/>
  <c r="AF639" i="6"/>
  <c r="AF671" i="6"/>
  <c r="AF703" i="6"/>
  <c r="AF735" i="6"/>
  <c r="AF767" i="6"/>
  <c r="AF799" i="6"/>
  <c r="AF831" i="6"/>
  <c r="AF863" i="6"/>
  <c r="AF895" i="6"/>
  <c r="AF927" i="6"/>
  <c r="AF959" i="6"/>
  <c r="AF991" i="6"/>
  <c r="AF12" i="6"/>
  <c r="AF28" i="6"/>
  <c r="AF44" i="6"/>
  <c r="AF60" i="6"/>
  <c r="AF76" i="6"/>
  <c r="AF92" i="6"/>
  <c r="AF108" i="6"/>
  <c r="AF124" i="6"/>
  <c r="AF140" i="6"/>
  <c r="AF156" i="6"/>
  <c r="AF172" i="6"/>
  <c r="AF188" i="6"/>
  <c r="AF204" i="6"/>
  <c r="AF220" i="6"/>
  <c r="AF236" i="6"/>
  <c r="AF252" i="6"/>
  <c r="AF268" i="6"/>
  <c r="AF284" i="6"/>
  <c r="AF300" i="6"/>
  <c r="AF316" i="6"/>
  <c r="AF332" i="6"/>
  <c r="AF348" i="6"/>
  <c r="AF364" i="6"/>
  <c r="AF380" i="6"/>
  <c r="AF396" i="6"/>
  <c r="AF412" i="6"/>
  <c r="AF428" i="6"/>
  <c r="AF444" i="6"/>
  <c r="AF460" i="6"/>
  <c r="AF476" i="6"/>
  <c r="AF492" i="6"/>
  <c r="AF508" i="6"/>
  <c r="AF524" i="6"/>
  <c r="AF540" i="6"/>
  <c r="AF556" i="6"/>
  <c r="AF572" i="6"/>
  <c r="AF588" i="6"/>
  <c r="AF604" i="6"/>
  <c r="AF620" i="6"/>
  <c r="AF636" i="6"/>
  <c r="AF652" i="6"/>
  <c r="AF668" i="6"/>
  <c r="AF684" i="6"/>
  <c r="AF700" i="6"/>
  <c r="AF716" i="6"/>
  <c r="AF732" i="6"/>
  <c r="AF748" i="6"/>
  <c r="AF764" i="6"/>
  <c r="AF780" i="6"/>
  <c r="AF796" i="6"/>
  <c r="AF812" i="6"/>
  <c r="AF828" i="6"/>
  <c r="AF844" i="6"/>
  <c r="AF860" i="6"/>
  <c r="AF876" i="6"/>
  <c r="AF892" i="6"/>
  <c r="AF908" i="6"/>
  <c r="AF924" i="6"/>
  <c r="AF940" i="6"/>
  <c r="AF956" i="6"/>
  <c r="AF972" i="6"/>
  <c r="AF988" i="6"/>
  <c r="AF5" i="6"/>
  <c r="AF21" i="6"/>
  <c r="AF37" i="6"/>
  <c r="AF53" i="6"/>
  <c r="AF69" i="6"/>
  <c r="AF85" i="6"/>
  <c r="AF101" i="6"/>
  <c r="AF117" i="6"/>
  <c r="AF133" i="6"/>
  <c r="AF149" i="6"/>
  <c r="AF165" i="6"/>
  <c r="AF181" i="6"/>
  <c r="AF197" i="6"/>
  <c r="AF213" i="6"/>
  <c r="AF229" i="6"/>
  <c r="AF245" i="6"/>
  <c r="AF261" i="6"/>
  <c r="AF277" i="6"/>
  <c r="AF293" i="6"/>
  <c r="AF309" i="6"/>
  <c r="AF325" i="6"/>
  <c r="AF341" i="6"/>
  <c r="AF357" i="6"/>
  <c r="AF373" i="6"/>
  <c r="AF389" i="6"/>
  <c r="AF405" i="6"/>
  <c r="AF421" i="6"/>
  <c r="AF437" i="6"/>
  <c r="AF453" i="6"/>
  <c r="AF469" i="6"/>
  <c r="AF485" i="6"/>
  <c r="AF501" i="6"/>
  <c r="AF517" i="6"/>
  <c r="AF533" i="6"/>
  <c r="AF549" i="6"/>
  <c r="AF565" i="6"/>
  <c r="AF581" i="6"/>
  <c r="AF597" i="6"/>
  <c r="AF613" i="6"/>
  <c r="AF629" i="6"/>
  <c r="AF645" i="6"/>
  <c r="AF661" i="6"/>
  <c r="AF677" i="6"/>
  <c r="AF693" i="6"/>
  <c r="AF709" i="6"/>
  <c r="AF725" i="6"/>
  <c r="AF741" i="6"/>
  <c r="AF757" i="6"/>
  <c r="AF773" i="6"/>
  <c r="AF789" i="6"/>
  <c r="AF805" i="6"/>
  <c r="AF821" i="6"/>
  <c r="AF837" i="6"/>
  <c r="AF853" i="6"/>
  <c r="AF869" i="6"/>
  <c r="AF885" i="6"/>
  <c r="AF901" i="6"/>
  <c r="AF917" i="6"/>
  <c r="AF933" i="6"/>
  <c r="AF949" i="6"/>
  <c r="AF965" i="6"/>
  <c r="AF981" i="6"/>
  <c r="AF997" i="6"/>
  <c r="AG143" i="6"/>
  <c r="AG203" i="6"/>
  <c r="AG787" i="6"/>
  <c r="AG246" i="6"/>
  <c r="AG314" i="6"/>
  <c r="AG13" i="6"/>
  <c r="AG45" i="6"/>
  <c r="AG141" i="6"/>
  <c r="AG173" i="6"/>
  <c r="AG285" i="6"/>
  <c r="AG397" i="6"/>
  <c r="AG429" i="6"/>
  <c r="AG466" i="6"/>
  <c r="AG695" i="6"/>
  <c r="AG99" i="6"/>
  <c r="AG339" i="6"/>
  <c r="AG411" i="6"/>
  <c r="AG603" i="6"/>
  <c r="AG723" i="6"/>
  <c r="AG851" i="6"/>
  <c r="AG58" i="6"/>
  <c r="AG90" i="6"/>
  <c r="AG126" i="6"/>
  <c r="AG318" i="6"/>
  <c r="AG374" i="6"/>
  <c r="AG438" i="6"/>
  <c r="AG638" i="6"/>
  <c r="R32" i="6"/>
  <c r="AB32" i="6" s="1"/>
  <c r="R48" i="6"/>
  <c r="AB48" i="6" s="1"/>
  <c r="R80" i="6"/>
  <c r="AB80" i="6" s="1"/>
  <c r="AG80" i="6" s="1"/>
  <c r="R112" i="6"/>
  <c r="AB112" i="6" s="1"/>
  <c r="AG112" i="6" s="1"/>
  <c r="R144" i="6"/>
  <c r="AB144" i="6" s="1"/>
  <c r="AG144" i="6" s="1"/>
  <c r="R176" i="6"/>
  <c r="AB176" i="6" s="1"/>
  <c r="AG176" i="6" s="1"/>
  <c r="R208" i="6"/>
  <c r="AB208" i="6" s="1"/>
  <c r="AG208" i="6" s="1"/>
  <c r="R240" i="6"/>
  <c r="AB240" i="6" s="1"/>
  <c r="R272" i="6"/>
  <c r="AB272" i="6" s="1"/>
  <c r="AG272" i="6" s="1"/>
  <c r="R304" i="6"/>
  <c r="AB304" i="6" s="1"/>
  <c r="AG304" i="6" s="1"/>
  <c r="R336" i="6"/>
  <c r="AB336" i="6" s="1"/>
  <c r="R368" i="6"/>
  <c r="AB368" i="6" s="1"/>
  <c r="R400" i="6"/>
  <c r="AB400" i="6" s="1"/>
  <c r="R432" i="6"/>
  <c r="AB432" i="6" s="1"/>
  <c r="R470" i="6"/>
  <c r="AB470" i="6" s="1"/>
  <c r="R511" i="6"/>
  <c r="AB511" i="6" s="1"/>
  <c r="AG511" i="6" s="1"/>
  <c r="R530" i="6"/>
  <c r="AB530" i="6" s="1"/>
  <c r="AG530" i="6" s="1"/>
  <c r="R594" i="6"/>
  <c r="AB594" i="6" s="1"/>
  <c r="AG594" i="6" s="1"/>
  <c r="R658" i="6"/>
  <c r="AB658" i="6" s="1"/>
  <c r="AG658" i="6" s="1"/>
  <c r="R722" i="6"/>
  <c r="AB722" i="6" s="1"/>
  <c r="AG722" i="6" s="1"/>
  <c r="R786" i="6"/>
  <c r="AB786" i="6" s="1"/>
  <c r="AG786" i="6" s="1"/>
  <c r="R850" i="6"/>
  <c r="AB850" i="6" s="1"/>
  <c r="AG850" i="6" s="1"/>
  <c r="R914" i="6"/>
  <c r="AB914" i="6" s="1"/>
  <c r="AG914" i="6" s="1"/>
  <c r="R985" i="6"/>
  <c r="AB985" i="6" s="1"/>
  <c r="R473" i="6"/>
  <c r="AB473" i="6" s="1"/>
  <c r="R489" i="6"/>
  <c r="AB489" i="6" s="1"/>
  <c r="AG489" i="6" s="1"/>
  <c r="R521" i="6"/>
  <c r="AB521" i="6" s="1"/>
  <c r="AG521" i="6" s="1"/>
  <c r="R553" i="6"/>
  <c r="AB553" i="6" s="1"/>
  <c r="AG553" i="6" s="1"/>
  <c r="R585" i="6"/>
  <c r="AB585" i="6" s="1"/>
  <c r="R617" i="6"/>
  <c r="AB617" i="6" s="1"/>
  <c r="AG617" i="6" s="1"/>
  <c r="R649" i="6"/>
  <c r="AB649" i="6" s="1"/>
  <c r="AG649" i="6" s="1"/>
  <c r="R681" i="6"/>
  <c r="AB681" i="6" s="1"/>
  <c r="R729" i="6"/>
  <c r="AB729" i="6" s="1"/>
  <c r="R761" i="6"/>
  <c r="AB761" i="6" s="1"/>
  <c r="AG761" i="6" s="1"/>
  <c r="R777" i="6"/>
  <c r="AB777" i="6" s="1"/>
  <c r="AG777" i="6" s="1"/>
  <c r="R809" i="6"/>
  <c r="AB809" i="6" s="1"/>
  <c r="R841" i="6"/>
  <c r="AB841" i="6" s="1"/>
  <c r="R873" i="6"/>
  <c r="AB873" i="6" s="1"/>
  <c r="AG873" i="6" s="1"/>
  <c r="R905" i="6"/>
  <c r="AB905" i="6" s="1"/>
  <c r="AG905" i="6" s="1"/>
  <c r="R937" i="6"/>
  <c r="AB937" i="6" s="1"/>
  <c r="R969" i="6"/>
  <c r="AB969" i="6" s="1"/>
  <c r="R532" i="6"/>
  <c r="AB532" i="6" s="1"/>
  <c r="R596" i="6"/>
  <c r="AB596" i="6" s="1"/>
  <c r="AG596" i="6" s="1"/>
  <c r="R628" i="6"/>
  <c r="AB628" i="6" s="1"/>
  <c r="AG628" i="6" s="1"/>
  <c r="R660" i="6"/>
  <c r="AB660" i="6" s="1"/>
  <c r="R692" i="6"/>
  <c r="AB692" i="6" s="1"/>
  <c r="R724" i="6"/>
  <c r="AB724" i="6" s="1"/>
  <c r="AG724" i="6" s="1"/>
  <c r="R756" i="6"/>
  <c r="AB756" i="6" s="1"/>
  <c r="R788" i="6"/>
  <c r="AB788" i="6" s="1"/>
  <c r="AG788" i="6" s="1"/>
  <c r="R836" i="6"/>
  <c r="AB836" i="6" s="1"/>
  <c r="R852" i="6"/>
  <c r="AB852" i="6" s="1"/>
  <c r="AG852" i="6" s="1"/>
  <c r="R884" i="6"/>
  <c r="AB884" i="6" s="1"/>
  <c r="AG884" i="6" s="1"/>
  <c r="R932" i="6"/>
  <c r="AB932" i="6" s="1"/>
  <c r="R964" i="6"/>
  <c r="AB964" i="6" s="1"/>
  <c r="AG964" i="6" s="1"/>
  <c r="R980" i="6"/>
  <c r="AB980" i="6" s="1"/>
  <c r="AG980" i="6" s="1"/>
  <c r="R987" i="6"/>
  <c r="AB987" i="6" s="1"/>
  <c r="AF163" i="6"/>
  <c r="AF419" i="6"/>
  <c r="AF547" i="6"/>
  <c r="AF36" i="6"/>
  <c r="AF116" i="6"/>
  <c r="AF244" i="6"/>
  <c r="AF420" i="6"/>
  <c r="AF548" i="6"/>
  <c r="AF644" i="6"/>
  <c r="AF660" i="6"/>
  <c r="AF772" i="6"/>
  <c r="AF788" i="6"/>
  <c r="AF900" i="6"/>
  <c r="AF916" i="6"/>
  <c r="R59" i="6"/>
  <c r="AB59" i="6" s="1"/>
  <c r="AG59" i="6" s="1"/>
  <c r="R3" i="6"/>
  <c r="AB3" i="6" s="1"/>
  <c r="R15" i="6"/>
  <c r="AB15" i="6" s="1"/>
  <c r="R119" i="6"/>
  <c r="AB119" i="6" s="1"/>
  <c r="R179" i="6"/>
  <c r="AB179" i="6" s="1"/>
  <c r="R239" i="6"/>
  <c r="AB239" i="6" s="1"/>
  <c r="AG239" i="6" s="1"/>
  <c r="R299" i="6"/>
  <c r="AB299" i="6" s="1"/>
  <c r="AG299" i="6" s="1"/>
  <c r="R355" i="6"/>
  <c r="AB355" i="6" s="1"/>
  <c r="R415" i="6"/>
  <c r="AB415" i="6" s="1"/>
  <c r="R492" i="6"/>
  <c r="AB492" i="6" s="1"/>
  <c r="AG492" i="6" s="1"/>
  <c r="R611" i="6"/>
  <c r="AB611" i="6" s="1"/>
  <c r="R747" i="6"/>
  <c r="AB747" i="6" s="1"/>
  <c r="R867" i="6"/>
  <c r="AB867" i="6" s="1"/>
  <c r="R977" i="6"/>
  <c r="AB977" i="6" s="1"/>
  <c r="AG977" i="6" s="1"/>
  <c r="R162" i="6"/>
  <c r="AB162" i="6" s="1"/>
  <c r="R222" i="6"/>
  <c r="AB222" i="6" s="1"/>
  <c r="AG222" i="6" s="1"/>
  <c r="R286" i="6"/>
  <c r="AB286" i="6" s="1"/>
  <c r="AG286" i="6" s="1"/>
  <c r="R354" i="6"/>
  <c r="AB354" i="6" s="1"/>
  <c r="AG354" i="6" s="1"/>
  <c r="R430" i="6"/>
  <c r="AB430" i="6" s="1"/>
  <c r="AG430" i="6" s="1"/>
  <c r="R478" i="6"/>
  <c r="AB478" i="6" s="1"/>
  <c r="AG478" i="6" s="1"/>
  <c r="R630" i="6"/>
  <c r="AB630" i="6" s="1"/>
  <c r="AG630" i="6" s="1"/>
  <c r="R742" i="6"/>
  <c r="AB742" i="6" s="1"/>
  <c r="AG742" i="6" s="1"/>
  <c r="R862" i="6"/>
  <c r="AB862" i="6" s="1"/>
  <c r="AG862" i="6" s="1"/>
  <c r="R993" i="6"/>
  <c r="AB993" i="6" s="1"/>
  <c r="R17" i="6"/>
  <c r="AB17" i="6" s="1"/>
  <c r="AG17" i="6" s="1"/>
  <c r="R49" i="6"/>
  <c r="AB49" i="6" s="1"/>
  <c r="AG49" i="6" s="1"/>
  <c r="R81" i="6"/>
  <c r="AB81" i="6" s="1"/>
  <c r="R113" i="6"/>
  <c r="AB113" i="6" s="1"/>
  <c r="AG113" i="6" s="1"/>
  <c r="R145" i="6"/>
  <c r="AB145" i="6" s="1"/>
  <c r="AG145" i="6" s="1"/>
  <c r="R177" i="6"/>
  <c r="AB177" i="6" s="1"/>
  <c r="AG177" i="6" s="1"/>
  <c r="R209" i="6"/>
  <c r="AB209" i="6" s="1"/>
  <c r="R241" i="6"/>
  <c r="AB241" i="6" s="1"/>
  <c r="AG241" i="6" s="1"/>
  <c r="R273" i="6"/>
  <c r="AB273" i="6" s="1"/>
  <c r="AG273" i="6" s="1"/>
  <c r="R305" i="6"/>
  <c r="AB305" i="6" s="1"/>
  <c r="AG305" i="6" s="1"/>
  <c r="R337" i="6"/>
  <c r="AB337" i="6" s="1"/>
  <c r="R385" i="6"/>
  <c r="AB385" i="6" s="1"/>
  <c r="AG385" i="6" s="1"/>
  <c r="R417" i="6"/>
  <c r="AB417" i="6" s="1"/>
  <c r="AG417" i="6" s="1"/>
  <c r="R450" i="6"/>
  <c r="AB450" i="6" s="1"/>
  <c r="AG450" i="6" s="1"/>
  <c r="R543" i="6"/>
  <c r="AB543" i="6" s="1"/>
  <c r="AG543" i="6" s="1"/>
  <c r="R607" i="6"/>
  <c r="AB607" i="6" s="1"/>
  <c r="R671" i="6"/>
  <c r="AB671" i="6" s="1"/>
  <c r="R735" i="6"/>
  <c r="AB735" i="6" s="1"/>
  <c r="AG735" i="6" s="1"/>
  <c r="R799" i="6"/>
  <c r="AB799" i="6" s="1"/>
  <c r="R863" i="6"/>
  <c r="AB863" i="6" s="1"/>
  <c r="AG863" i="6" s="1"/>
  <c r="R927" i="6"/>
  <c r="AB927" i="6" s="1"/>
  <c r="R107" i="6"/>
  <c r="AB107" i="6" s="1"/>
  <c r="AG107" i="6" s="1"/>
  <c r="R171" i="6"/>
  <c r="AB171" i="6" s="1"/>
  <c r="R243" i="6"/>
  <c r="AB243" i="6" s="1"/>
  <c r="AG243" i="6" s="1"/>
  <c r="R311" i="6"/>
  <c r="AB311" i="6" s="1"/>
  <c r="R383" i="6"/>
  <c r="AB383" i="6" s="1"/>
  <c r="AG383" i="6" s="1"/>
  <c r="R458" i="6"/>
  <c r="AB458" i="6" s="1"/>
  <c r="AG458" i="6" s="1"/>
  <c r="R563" i="6"/>
  <c r="AB563" i="6" s="1"/>
  <c r="AG563" i="6" s="1"/>
  <c r="R691" i="6"/>
  <c r="AB691" i="6" s="1"/>
  <c r="R811" i="6"/>
  <c r="AB811" i="6" s="1"/>
  <c r="AG811" i="6" s="1"/>
  <c r="R939" i="6"/>
  <c r="AB939" i="6" s="1"/>
  <c r="R30" i="6"/>
  <c r="AB30" i="6" s="1"/>
  <c r="AG30" i="6" s="1"/>
  <c r="R62" i="6"/>
  <c r="AB62" i="6" s="1"/>
  <c r="AG62" i="6" s="1"/>
  <c r="R94" i="6"/>
  <c r="AB94" i="6" s="1"/>
  <c r="AG94" i="6" s="1"/>
  <c r="R134" i="6"/>
  <c r="AB134" i="6" s="1"/>
  <c r="AG134" i="6" s="1"/>
  <c r="R202" i="6"/>
  <c r="AB202" i="6" s="1"/>
  <c r="R266" i="6"/>
  <c r="AB266" i="6" s="1"/>
  <c r="AG266" i="6" s="1"/>
  <c r="R326" i="6"/>
  <c r="AB326" i="6" s="1"/>
  <c r="AG326" i="6" s="1"/>
  <c r="R386" i="6"/>
  <c r="AB386" i="6" s="1"/>
  <c r="R442" i="6"/>
  <c r="AB442" i="6" s="1"/>
  <c r="R512" i="6"/>
  <c r="AB512" i="6" s="1"/>
  <c r="AG512" i="6" s="1"/>
  <c r="R678" i="6"/>
  <c r="AB678" i="6" s="1"/>
  <c r="AG678" i="6" s="1"/>
  <c r="R798" i="6"/>
  <c r="AB798" i="6" s="1"/>
  <c r="R870" i="6"/>
  <c r="AB870" i="6" s="1"/>
  <c r="R4" i="6"/>
  <c r="AB4" i="6" s="1"/>
  <c r="R36" i="6"/>
  <c r="AB36" i="6" s="1"/>
  <c r="AG36" i="6" s="1"/>
  <c r="R84" i="6"/>
  <c r="AB84" i="6" s="1"/>
  <c r="R116" i="6"/>
  <c r="AB116" i="6" s="1"/>
  <c r="AG116" i="6" s="1"/>
  <c r="R148" i="6"/>
  <c r="AB148" i="6" s="1"/>
  <c r="AG148" i="6" s="1"/>
  <c r="R180" i="6"/>
  <c r="AB180" i="6" s="1"/>
  <c r="AG180" i="6" s="1"/>
  <c r="R212" i="6"/>
  <c r="AB212" i="6" s="1"/>
  <c r="R244" i="6"/>
  <c r="AB244" i="6" s="1"/>
  <c r="AG244" i="6" s="1"/>
  <c r="R276" i="6"/>
  <c r="AB276" i="6" s="1"/>
  <c r="R292" i="6"/>
  <c r="AB292" i="6" s="1"/>
  <c r="AG292" i="6" s="1"/>
  <c r="R340" i="6"/>
  <c r="AB340" i="6" s="1"/>
  <c r="AG340" i="6" s="1"/>
  <c r="R372" i="6"/>
  <c r="AB372" i="6" s="1"/>
  <c r="R404" i="6"/>
  <c r="AB404" i="6" s="1"/>
  <c r="R436" i="6"/>
  <c r="AB436" i="6" s="1"/>
  <c r="AG436" i="6" s="1"/>
  <c r="R472" i="6"/>
  <c r="AB472" i="6" s="1"/>
  <c r="AG472" i="6" s="1"/>
  <c r="R518" i="6"/>
  <c r="AB518" i="6" s="1"/>
  <c r="R570" i="6"/>
  <c r="AB570" i="6" s="1"/>
  <c r="R634" i="6"/>
  <c r="AB634" i="6" s="1"/>
  <c r="AG634" i="6" s="1"/>
  <c r="R698" i="6"/>
  <c r="AB698" i="6" s="1"/>
  <c r="R762" i="6"/>
  <c r="AB762" i="6" s="1"/>
  <c r="R826" i="6"/>
  <c r="AB826" i="6" s="1"/>
  <c r="R890" i="6"/>
  <c r="AB890" i="6" s="1"/>
  <c r="AG890" i="6" s="1"/>
  <c r="R954" i="6"/>
  <c r="AB954" i="6" s="1"/>
  <c r="R461" i="6"/>
  <c r="AB461" i="6" s="1"/>
  <c r="R493" i="6"/>
  <c r="AB493" i="6" s="1"/>
  <c r="R525" i="6"/>
  <c r="AB525" i="6" s="1"/>
  <c r="AG525" i="6" s="1"/>
  <c r="R557" i="6"/>
  <c r="AB557" i="6" s="1"/>
  <c r="AG558" i="6" s="1"/>
  <c r="R589" i="6"/>
  <c r="AB589" i="6" s="1"/>
  <c r="AG589" i="6" s="1"/>
  <c r="R621" i="6"/>
  <c r="AB621" i="6" s="1"/>
  <c r="R653" i="6"/>
  <c r="AB653" i="6" s="1"/>
  <c r="AG653" i="6" s="1"/>
  <c r="R685" i="6"/>
  <c r="AB685" i="6" s="1"/>
  <c r="R717" i="6"/>
  <c r="AB717" i="6" s="1"/>
  <c r="AG717" i="6" s="1"/>
  <c r="R749" i="6"/>
  <c r="AB749" i="6" s="1"/>
  <c r="R781" i="6"/>
  <c r="AB781" i="6" s="1"/>
  <c r="AG781" i="6" s="1"/>
  <c r="R813" i="6"/>
  <c r="AB813" i="6" s="1"/>
  <c r="R845" i="6"/>
  <c r="AB845" i="6" s="1"/>
  <c r="AG845" i="6" s="1"/>
  <c r="R877" i="6"/>
  <c r="AB877" i="6" s="1"/>
  <c r="R909" i="6"/>
  <c r="AB909" i="6" s="1"/>
  <c r="AG909" i="6" s="1"/>
  <c r="R941" i="6"/>
  <c r="AB941" i="6" s="1"/>
  <c r="R973" i="6"/>
  <c r="AB973" i="6" s="1"/>
  <c r="AG973" i="6" s="1"/>
  <c r="R536" i="6"/>
  <c r="AB536" i="6" s="1"/>
  <c r="AG536" i="6" s="1"/>
  <c r="R584" i="6"/>
  <c r="AB584" i="6" s="1"/>
  <c r="AG584" i="6" s="1"/>
  <c r="R616" i="6"/>
  <c r="AB616" i="6" s="1"/>
  <c r="AG616" i="6" s="1"/>
  <c r="R648" i="6"/>
  <c r="AB648" i="6" s="1"/>
  <c r="AG648" i="6" s="1"/>
  <c r="R680" i="6"/>
  <c r="AB680" i="6" s="1"/>
  <c r="AG680" i="6" s="1"/>
  <c r="R712" i="6"/>
  <c r="AB712" i="6" s="1"/>
  <c r="AG712" i="6" s="1"/>
  <c r="R744" i="6"/>
  <c r="AB744" i="6" s="1"/>
  <c r="AG744" i="6" s="1"/>
  <c r="R776" i="6"/>
  <c r="AB776" i="6" s="1"/>
  <c r="AG776" i="6" s="1"/>
  <c r="R808" i="6"/>
  <c r="AB808" i="6" s="1"/>
  <c r="AG808" i="6" s="1"/>
  <c r="R840" i="6"/>
  <c r="AB840" i="6" s="1"/>
  <c r="AG840" i="6" s="1"/>
  <c r="R872" i="6"/>
  <c r="AB872" i="6" s="1"/>
  <c r="AG872" i="6" s="1"/>
  <c r="R904" i="6"/>
  <c r="AB904" i="6" s="1"/>
  <c r="AG904" i="6" s="1"/>
  <c r="R936" i="6"/>
  <c r="AB936" i="6" s="1"/>
  <c r="AG936" i="6" s="1"/>
  <c r="R968" i="6"/>
  <c r="AB968" i="6" s="1"/>
  <c r="AG968" i="6" s="1"/>
  <c r="R984" i="6"/>
  <c r="AB984" i="6" s="1"/>
  <c r="R991" i="6"/>
  <c r="AB991" i="6" s="1"/>
  <c r="AF451" i="6"/>
  <c r="AF675" i="6"/>
  <c r="AF931" i="6"/>
  <c r="AF91" i="6"/>
  <c r="AF219" i="6"/>
  <c r="AF347" i="6"/>
  <c r="AF475" i="6"/>
  <c r="AF603" i="6"/>
  <c r="AF731" i="6"/>
  <c r="AF859" i="6"/>
  <c r="AF987" i="6"/>
  <c r="AF62" i="6"/>
  <c r="AF126" i="6"/>
  <c r="AF190" i="6"/>
  <c r="AF254" i="6"/>
  <c r="AF318" i="6"/>
  <c r="AF382" i="6"/>
  <c r="AF446" i="6"/>
  <c r="AF510" i="6"/>
  <c r="AF574" i="6"/>
  <c r="AF638" i="6"/>
  <c r="AF702" i="6"/>
  <c r="AF798" i="6"/>
  <c r="AF830" i="6"/>
  <c r="AF926" i="6"/>
  <c r="AF990" i="6"/>
  <c r="AF55" i="6"/>
  <c r="AF119" i="6"/>
  <c r="AF151" i="6"/>
  <c r="AF215" i="6"/>
  <c r="AF279" i="6"/>
  <c r="AF343" i="6"/>
  <c r="AF439" i="6"/>
  <c r="AF503" i="6"/>
  <c r="AF567" i="6"/>
  <c r="AF631" i="6"/>
  <c r="AF695" i="6"/>
  <c r="AF759" i="6"/>
  <c r="AF823" i="6"/>
  <c r="AF887" i="6"/>
  <c r="AF951" i="6"/>
  <c r="AF983" i="6"/>
  <c r="AF88" i="6"/>
  <c r="AF120" i="6"/>
  <c r="AF184" i="6"/>
  <c r="AF280" i="6"/>
  <c r="AF344" i="6"/>
  <c r="AF408" i="6"/>
  <c r="AF472" i="6"/>
  <c r="AF568" i="6"/>
  <c r="AF632" i="6"/>
  <c r="AF696" i="6"/>
  <c r="AF760" i="6"/>
  <c r="AF856" i="6"/>
  <c r="AF888" i="6"/>
  <c r="AF920" i="6"/>
  <c r="W11" i="6"/>
  <c r="R55" i="6"/>
  <c r="AB55" i="6" s="1"/>
  <c r="R83" i="6"/>
  <c r="AB83" i="6" s="1"/>
  <c r="R95" i="6"/>
  <c r="AB95" i="6" s="1"/>
  <c r="AG95" i="6" s="1"/>
  <c r="R163" i="6"/>
  <c r="AB163" i="6" s="1"/>
  <c r="AG163" i="6" s="1"/>
  <c r="R219" i="6"/>
  <c r="AB219" i="6" s="1"/>
  <c r="R275" i="6"/>
  <c r="AB275" i="6" s="1"/>
  <c r="AG275" i="6" s="1"/>
  <c r="R335" i="6"/>
  <c r="AB335" i="6" s="1"/>
  <c r="AG335" i="6" s="1"/>
  <c r="R395" i="6"/>
  <c r="AB395" i="6" s="1"/>
  <c r="R460" i="6"/>
  <c r="AB460" i="6" s="1"/>
  <c r="R555" i="6"/>
  <c r="AB555" i="6" s="1"/>
  <c r="AG555" i="6" s="1"/>
  <c r="R683" i="6"/>
  <c r="AB683" i="6" s="1"/>
  <c r="AG683" i="6" s="1"/>
  <c r="R827" i="6"/>
  <c r="AB827" i="6" s="1"/>
  <c r="R947" i="6"/>
  <c r="AB947" i="6" s="1"/>
  <c r="R138" i="6"/>
  <c r="AB138" i="6" s="1"/>
  <c r="AG138" i="6" s="1"/>
  <c r="R198" i="6"/>
  <c r="AB198" i="6" s="1"/>
  <c r="AG198" i="6" s="1"/>
  <c r="R258" i="6"/>
  <c r="AB258" i="6" s="1"/>
  <c r="AG258" i="6" s="1"/>
  <c r="R294" i="6"/>
  <c r="AB294" i="6" s="1"/>
  <c r="AG294" i="6" s="1"/>
  <c r="R362" i="6"/>
  <c r="AB362" i="6" s="1"/>
  <c r="R494" i="6"/>
  <c r="AB494" i="6" s="1"/>
  <c r="AG494" i="6" s="1"/>
  <c r="R598" i="6"/>
  <c r="AB598" i="6" s="1"/>
  <c r="R686" i="6"/>
  <c r="AB686" i="6" s="1"/>
  <c r="AG686" i="6" s="1"/>
  <c r="R822" i="6"/>
  <c r="AB822" i="6" s="1"/>
  <c r="AG822" i="6" s="1"/>
  <c r="R942" i="6"/>
  <c r="AB942" i="6" s="1"/>
  <c r="AG942" i="6" s="1"/>
  <c r="R21" i="6"/>
  <c r="AB21" i="6" s="1"/>
  <c r="AG21" i="6" s="1"/>
  <c r="R53" i="6"/>
  <c r="AB53" i="6" s="1"/>
  <c r="AG53" i="6" s="1"/>
  <c r="R85" i="6"/>
  <c r="AB85" i="6" s="1"/>
  <c r="AG85" i="6" s="1"/>
  <c r="R117" i="6"/>
  <c r="AB117" i="6" s="1"/>
  <c r="AG117" i="6" s="1"/>
  <c r="R149" i="6"/>
  <c r="AB149" i="6" s="1"/>
  <c r="R277" i="6"/>
  <c r="AB277" i="6" s="1"/>
  <c r="R27" i="6"/>
  <c r="AB27" i="6" s="1"/>
  <c r="AG27" i="6" s="1"/>
  <c r="R7" i="6"/>
  <c r="AB7" i="6" s="1"/>
  <c r="AG7" i="6" s="1"/>
  <c r="R71" i="6"/>
  <c r="AB71" i="6" s="1"/>
  <c r="R35" i="6"/>
  <c r="AB35" i="6" s="1"/>
  <c r="AG35" i="6" s="1"/>
  <c r="R11" i="6"/>
  <c r="AB11" i="6" s="1"/>
  <c r="AG11" i="6" s="1"/>
  <c r="R47" i="6"/>
  <c r="AB47" i="6" s="1"/>
  <c r="AG47" i="6" s="1"/>
  <c r="R103" i="6"/>
  <c r="AB103" i="6" s="1"/>
  <c r="R135" i="6"/>
  <c r="AB135" i="6" s="1"/>
  <c r="AG135" i="6" s="1"/>
  <c r="R167" i="6"/>
  <c r="AB167" i="6" s="1"/>
  <c r="R195" i="6"/>
  <c r="AB195" i="6" s="1"/>
  <c r="AG195" i="6" s="1"/>
  <c r="R227" i="6"/>
  <c r="AB227" i="6" s="1"/>
  <c r="AG227" i="6" s="1"/>
  <c r="R255" i="6"/>
  <c r="AB255" i="6" s="1"/>
  <c r="R283" i="6"/>
  <c r="AB283" i="6" s="1"/>
  <c r="AG283" i="6" s="1"/>
  <c r="R315" i="6"/>
  <c r="AB315" i="6" s="1"/>
  <c r="AG315" i="6" s="1"/>
  <c r="R343" i="6"/>
  <c r="AB343" i="6" s="1"/>
  <c r="R371" i="6"/>
  <c r="AB371" i="6" s="1"/>
  <c r="R399" i="6"/>
  <c r="AB399" i="6" s="1"/>
  <c r="AG399" i="6" s="1"/>
  <c r="R431" i="6"/>
  <c r="AB431" i="6" s="1"/>
  <c r="AG431" i="6" s="1"/>
  <c r="R474" i="6"/>
  <c r="AB474" i="6" s="1"/>
  <c r="AG474" i="6" s="1"/>
  <c r="R515" i="6"/>
  <c r="AB515" i="6" s="1"/>
  <c r="R579" i="6"/>
  <c r="AB579" i="6" s="1"/>
  <c r="AG579" i="6" s="1"/>
  <c r="R643" i="6"/>
  <c r="AB643" i="6" s="1"/>
  <c r="AG643" i="6" s="1"/>
  <c r="R699" i="6"/>
  <c r="AB699" i="6" s="1"/>
  <c r="AG699" i="6" s="1"/>
  <c r="R771" i="6"/>
  <c r="AB771" i="6" s="1"/>
  <c r="AG771" i="6" s="1"/>
  <c r="R843" i="6"/>
  <c r="AB843" i="6" s="1"/>
  <c r="AG843" i="6" s="1"/>
  <c r="R899" i="6"/>
  <c r="AB899" i="6" s="1"/>
  <c r="AG899" i="6" s="1"/>
  <c r="R963" i="6"/>
  <c r="AB963" i="6" s="1"/>
  <c r="R10" i="6"/>
  <c r="AB10" i="6" s="1"/>
  <c r="R146" i="6"/>
  <c r="AB146" i="6" s="1"/>
  <c r="AG146" i="6" s="1"/>
  <c r="R178" i="6"/>
  <c r="AB178" i="6" s="1"/>
  <c r="AG178" i="6" s="1"/>
  <c r="R210" i="6"/>
  <c r="AB210" i="6" s="1"/>
  <c r="AG210" i="6" s="1"/>
  <c r="R238" i="6"/>
  <c r="AB238" i="6" s="1"/>
  <c r="AG238" i="6" s="1"/>
  <c r="R270" i="6"/>
  <c r="AB270" i="6" s="1"/>
  <c r="AG270" i="6" s="1"/>
  <c r="R306" i="6"/>
  <c r="AB306" i="6" s="1"/>
  <c r="AG306" i="6" s="1"/>
  <c r="R338" i="6"/>
  <c r="AB338" i="6" s="1"/>
  <c r="AG338" i="6" s="1"/>
  <c r="R378" i="6"/>
  <c r="AB378" i="6" s="1"/>
  <c r="R414" i="6"/>
  <c r="AB414" i="6" s="1"/>
  <c r="AG414" i="6" s="1"/>
  <c r="R448" i="6"/>
  <c r="AB448" i="6" s="1"/>
  <c r="AG448" i="6" s="1"/>
  <c r="R503" i="6"/>
  <c r="AB503" i="6" s="1"/>
  <c r="R550" i="6"/>
  <c r="AB550" i="6" s="1"/>
  <c r="R606" i="6"/>
  <c r="AB606" i="6" s="1"/>
  <c r="AG606" i="6" s="1"/>
  <c r="R654" i="6"/>
  <c r="AB654" i="6" s="1"/>
  <c r="AG654" i="6" s="1"/>
  <c r="R702" i="6"/>
  <c r="AB702" i="6" s="1"/>
  <c r="R774" i="6"/>
  <c r="AB774" i="6" s="1"/>
  <c r="R830" i="6"/>
  <c r="AB830" i="6" s="1"/>
  <c r="R902" i="6"/>
  <c r="AB902" i="6" s="1"/>
  <c r="AG902" i="6" s="1"/>
  <c r="R958" i="6"/>
  <c r="AB958" i="6" s="1"/>
  <c r="R9" i="6"/>
  <c r="AB9" i="6" s="1"/>
  <c r="AG9" i="6" s="1"/>
  <c r="R25" i="6"/>
  <c r="AB25" i="6" s="1"/>
  <c r="AG25" i="6" s="1"/>
  <c r="R41" i="6"/>
  <c r="AB41" i="6" s="1"/>
  <c r="AG41" i="6" s="1"/>
  <c r="R57" i="6"/>
  <c r="AB57" i="6" s="1"/>
  <c r="AG57" i="6" s="1"/>
  <c r="R73" i="6"/>
  <c r="AB73" i="6" s="1"/>
  <c r="AG73" i="6" s="1"/>
  <c r="R89" i="6"/>
  <c r="AB89" i="6" s="1"/>
  <c r="AG89" i="6" s="1"/>
  <c r="R105" i="6"/>
  <c r="AB105" i="6" s="1"/>
  <c r="AG105" i="6" s="1"/>
  <c r="R121" i="6"/>
  <c r="AB121" i="6" s="1"/>
  <c r="AG121" i="6" s="1"/>
  <c r="R137" i="6"/>
  <c r="AB137" i="6" s="1"/>
  <c r="AG137" i="6" s="1"/>
  <c r="R153" i="6"/>
  <c r="AB153" i="6" s="1"/>
  <c r="AG153" i="6" s="1"/>
  <c r="R169" i="6"/>
  <c r="AB169" i="6" s="1"/>
  <c r="AG169" i="6" s="1"/>
  <c r="R185" i="6"/>
  <c r="AB185" i="6" s="1"/>
  <c r="AG185" i="6" s="1"/>
  <c r="R201" i="6"/>
  <c r="AB201" i="6" s="1"/>
  <c r="AG201" i="6" s="1"/>
  <c r="R217" i="6"/>
  <c r="AB217" i="6" s="1"/>
  <c r="AG217" i="6" s="1"/>
  <c r="R233" i="6"/>
  <c r="AB233" i="6" s="1"/>
  <c r="AG233" i="6" s="1"/>
  <c r="R249" i="6"/>
  <c r="AB249" i="6" s="1"/>
  <c r="AG249" i="6" s="1"/>
  <c r="R265" i="6"/>
  <c r="AB265" i="6" s="1"/>
  <c r="AG265" i="6" s="1"/>
  <c r="R281" i="6"/>
  <c r="AB281" i="6" s="1"/>
  <c r="AG281" i="6" s="1"/>
  <c r="R297" i="6"/>
  <c r="AB297" i="6" s="1"/>
  <c r="AG297" i="6" s="1"/>
  <c r="R313" i="6"/>
  <c r="AB313" i="6" s="1"/>
  <c r="AG313" i="6" s="1"/>
  <c r="R329" i="6"/>
  <c r="AB329" i="6" s="1"/>
  <c r="AG329" i="6" s="1"/>
  <c r="R345" i="6"/>
  <c r="AB345" i="6" s="1"/>
  <c r="AG345" i="6" s="1"/>
  <c r="R361" i="6"/>
  <c r="AB361" i="6" s="1"/>
  <c r="AG361" i="6" s="1"/>
  <c r="R377" i="6"/>
  <c r="AB377" i="6" s="1"/>
  <c r="AG377" i="6" s="1"/>
  <c r="R393" i="6"/>
  <c r="AB393" i="6" s="1"/>
  <c r="AG393" i="6" s="1"/>
  <c r="R409" i="6"/>
  <c r="AB409" i="6" s="1"/>
  <c r="AG409" i="6" s="1"/>
  <c r="R425" i="6"/>
  <c r="AB425" i="6" s="1"/>
  <c r="AG425" i="6" s="1"/>
  <c r="R441" i="6"/>
  <c r="AB441" i="6" s="1"/>
  <c r="AG441" i="6" s="1"/>
  <c r="R459" i="6"/>
  <c r="AB459" i="6" s="1"/>
  <c r="AG459" i="6" s="1"/>
  <c r="R482" i="6"/>
  <c r="AB482" i="6" s="1"/>
  <c r="AG482" i="6" s="1"/>
  <c r="R500" i="6"/>
  <c r="AB500" i="6" s="1"/>
  <c r="AG500" i="6" s="1"/>
  <c r="R527" i="6"/>
  <c r="AB527" i="6" s="1"/>
  <c r="AG527" i="6" s="1"/>
  <c r="R559" i="6"/>
  <c r="AB559" i="6" s="1"/>
  <c r="AG559" i="6" s="1"/>
  <c r="R591" i="6"/>
  <c r="AB591" i="6" s="1"/>
  <c r="R623" i="6"/>
  <c r="AB623" i="6" s="1"/>
  <c r="AG623" i="6" s="1"/>
  <c r="R655" i="6"/>
  <c r="AB655" i="6" s="1"/>
  <c r="R687" i="6"/>
  <c r="AB687" i="6" s="1"/>
  <c r="AG687" i="6" s="1"/>
  <c r="R719" i="6"/>
  <c r="AB719" i="6" s="1"/>
  <c r="AG719" i="6" s="1"/>
  <c r="R751" i="6"/>
  <c r="AB751" i="6" s="1"/>
  <c r="AG751" i="6" s="1"/>
  <c r="R783" i="6"/>
  <c r="AB783" i="6" s="1"/>
  <c r="AG783" i="6" s="1"/>
  <c r="R815" i="6"/>
  <c r="AB815" i="6" s="1"/>
  <c r="R847" i="6"/>
  <c r="AB847" i="6" s="1"/>
  <c r="AG847" i="6" s="1"/>
  <c r="R879" i="6"/>
  <c r="AB879" i="6" s="1"/>
  <c r="AG879" i="6" s="1"/>
  <c r="R911" i="6"/>
  <c r="AB911" i="6" s="1"/>
  <c r="AG911" i="6" s="1"/>
  <c r="R943" i="6"/>
  <c r="AB943" i="6" s="1"/>
  <c r="R990" i="6"/>
  <c r="AB990" i="6" s="1"/>
  <c r="R123" i="6"/>
  <c r="AB123" i="6" s="1"/>
  <c r="AG123" i="6" s="1"/>
  <c r="R155" i="6"/>
  <c r="AB155" i="6" s="1"/>
  <c r="R191" i="6"/>
  <c r="AB191" i="6" s="1"/>
  <c r="AG191" i="6" s="1"/>
  <c r="R223" i="6"/>
  <c r="AB223" i="6" s="1"/>
  <c r="AG223" i="6" s="1"/>
  <c r="R259" i="6"/>
  <c r="AB259" i="6" s="1"/>
  <c r="AG259" i="6" s="1"/>
  <c r="R295" i="6"/>
  <c r="AB295" i="6" s="1"/>
  <c r="AG295" i="6" s="1"/>
  <c r="R331" i="6"/>
  <c r="AB331" i="6" s="1"/>
  <c r="AG331" i="6" s="1"/>
  <c r="R367" i="6"/>
  <c r="AB367" i="6" s="1"/>
  <c r="AG367" i="6" s="1"/>
  <c r="R403" i="6"/>
  <c r="AB403" i="6" s="1"/>
  <c r="AG403" i="6" s="1"/>
  <c r="R435" i="6"/>
  <c r="AB435" i="6" s="1"/>
  <c r="R476" i="6"/>
  <c r="AB476" i="6" s="1"/>
  <c r="R531" i="6"/>
  <c r="AB531" i="6" s="1"/>
  <c r="AG531" i="6" s="1"/>
  <c r="R587" i="6"/>
  <c r="AB587" i="6" s="1"/>
  <c r="AG587" i="6" s="1"/>
  <c r="R659" i="6"/>
  <c r="AB659" i="6" s="1"/>
  <c r="R715" i="6"/>
  <c r="AB715" i="6" s="1"/>
  <c r="R779" i="6"/>
  <c r="AB779" i="6" s="1"/>
  <c r="R835" i="6"/>
  <c r="AB835" i="6" s="1"/>
  <c r="AG835" i="6" s="1"/>
  <c r="R907" i="6"/>
  <c r="AB907" i="6" s="1"/>
  <c r="R982" i="6"/>
  <c r="AB982" i="6" s="1"/>
  <c r="AG982" i="6" s="1"/>
  <c r="R22" i="6"/>
  <c r="AB22" i="6" s="1"/>
  <c r="AG22" i="6" s="1"/>
  <c r="R38" i="6"/>
  <c r="AB38" i="6" s="1"/>
  <c r="AG38" i="6" s="1"/>
  <c r="R54" i="6"/>
  <c r="AB54" i="6" s="1"/>
  <c r="AG54" i="6" s="1"/>
  <c r="R70" i="6"/>
  <c r="AB70" i="6" s="1"/>
  <c r="R86" i="6"/>
  <c r="AB86" i="6" s="1"/>
  <c r="AG86" i="6" s="1"/>
  <c r="R102" i="6"/>
  <c r="AB102" i="6" s="1"/>
  <c r="AG102" i="6" s="1"/>
  <c r="R118" i="6"/>
  <c r="AB118" i="6" s="1"/>
  <c r="R154" i="6"/>
  <c r="AB154" i="6" s="1"/>
  <c r="R186" i="6"/>
  <c r="AB186" i="6" s="1"/>
  <c r="AG186" i="6" s="1"/>
  <c r="R218" i="6"/>
  <c r="AB218" i="6" s="1"/>
  <c r="AG218" i="6" s="1"/>
  <c r="R250" i="6"/>
  <c r="AB250" i="6" s="1"/>
  <c r="AG250" i="6" s="1"/>
  <c r="R282" i="6"/>
  <c r="AB282" i="6" s="1"/>
  <c r="R310" i="6"/>
  <c r="AB310" i="6" s="1"/>
  <c r="AG310" i="6" s="1"/>
  <c r="R342" i="6"/>
  <c r="AB342" i="6" s="1"/>
  <c r="AG342" i="6" s="1"/>
  <c r="R370" i="6"/>
  <c r="AB370" i="6" s="1"/>
  <c r="AG370" i="6" s="1"/>
  <c r="R402" i="6"/>
  <c r="AB402" i="6" s="1"/>
  <c r="R426" i="6"/>
  <c r="AB426" i="6" s="1"/>
  <c r="R455" i="6"/>
  <c r="AB455" i="6" s="1"/>
  <c r="AG455" i="6" s="1"/>
  <c r="R487" i="6"/>
  <c r="AB487" i="6" s="1"/>
  <c r="R534" i="6"/>
  <c r="AB534" i="6" s="1"/>
  <c r="R614" i="6"/>
  <c r="AB614" i="6" s="1"/>
  <c r="AG614" i="6" s="1"/>
  <c r="R710" i="6"/>
  <c r="AB710" i="6" s="1"/>
  <c r="AG710" i="6" s="1"/>
  <c r="R766" i="6"/>
  <c r="AB766" i="6" s="1"/>
  <c r="AG766" i="6" s="1"/>
  <c r="R838" i="6"/>
  <c r="AB838" i="6" s="1"/>
  <c r="R894" i="6"/>
  <c r="AB894" i="6" s="1"/>
  <c r="AG894" i="6" s="1"/>
  <c r="R966" i="6"/>
  <c r="AB966" i="6" s="1"/>
  <c r="AG966" i="6" s="1"/>
  <c r="R12" i="6"/>
  <c r="AB12" i="6" s="1"/>
  <c r="R28" i="6"/>
  <c r="AB28" i="6" s="1"/>
  <c r="R44" i="6"/>
  <c r="AB44" i="6" s="1"/>
  <c r="AG44" i="6" s="1"/>
  <c r="R60" i="6"/>
  <c r="AB60" i="6" s="1"/>
  <c r="AG60" i="6" s="1"/>
  <c r="R76" i="6"/>
  <c r="AB76" i="6" s="1"/>
  <c r="AG76" i="6" s="1"/>
  <c r="R92" i="6"/>
  <c r="AB92" i="6" s="1"/>
  <c r="AG92" i="6" s="1"/>
  <c r="R108" i="6"/>
  <c r="AB108" i="6" s="1"/>
  <c r="AG109" i="6" s="1"/>
  <c r="R124" i="6"/>
  <c r="AB124" i="6" s="1"/>
  <c r="AG124" i="6" s="1"/>
  <c r="R140" i="6"/>
  <c r="AB140" i="6" s="1"/>
  <c r="R156" i="6"/>
  <c r="AB156" i="6" s="1"/>
  <c r="AG156" i="6" s="1"/>
  <c r="R172" i="6"/>
  <c r="AB172" i="6" s="1"/>
  <c r="AG172" i="6" s="1"/>
  <c r="R188" i="6"/>
  <c r="AB188" i="6" s="1"/>
  <c r="AG188" i="6" s="1"/>
  <c r="R204" i="6"/>
  <c r="AB204" i="6" s="1"/>
  <c r="AG204" i="6" s="1"/>
  <c r="R220" i="6"/>
  <c r="AB220" i="6" s="1"/>
  <c r="AG220" i="6" s="1"/>
  <c r="R236" i="6"/>
  <c r="AB236" i="6" s="1"/>
  <c r="AG236" i="6" s="1"/>
  <c r="R252" i="6"/>
  <c r="AB252" i="6" s="1"/>
  <c r="AG252" i="6" s="1"/>
  <c r="R268" i="6"/>
  <c r="AB268" i="6" s="1"/>
  <c r="AG268" i="6" s="1"/>
  <c r="R284" i="6"/>
  <c r="AB284" i="6" s="1"/>
  <c r="R300" i="6"/>
  <c r="AB300" i="6" s="1"/>
  <c r="AG300" i="6" s="1"/>
  <c r="R316" i="6"/>
  <c r="AB316" i="6" s="1"/>
  <c r="AG316" i="6" s="1"/>
  <c r="R332" i="6"/>
  <c r="AB332" i="6" s="1"/>
  <c r="AG332" i="6" s="1"/>
  <c r="R348" i="6"/>
  <c r="AB348" i="6" s="1"/>
  <c r="AG348" i="6" s="1"/>
  <c r="R364" i="6"/>
  <c r="AB364" i="6" s="1"/>
  <c r="AG364" i="6" s="1"/>
  <c r="R380" i="6"/>
  <c r="AB380" i="6" s="1"/>
  <c r="AG380" i="6" s="1"/>
  <c r="R396" i="6"/>
  <c r="AB396" i="6" s="1"/>
  <c r="AG396" i="6" s="1"/>
  <c r="R412" i="6"/>
  <c r="AB412" i="6" s="1"/>
  <c r="AG412" i="6" s="1"/>
  <c r="R428" i="6"/>
  <c r="AB428" i="6" s="1"/>
  <c r="AG428" i="6" s="1"/>
  <c r="R444" i="6"/>
  <c r="AB444" i="6" s="1"/>
  <c r="AG444" i="6" s="1"/>
  <c r="R463" i="6"/>
  <c r="AB463" i="6" s="1"/>
  <c r="AG463" i="6" s="1"/>
  <c r="R486" i="6"/>
  <c r="AB486" i="6" s="1"/>
  <c r="R504" i="6"/>
  <c r="AB504" i="6" s="1"/>
  <c r="AG504" i="6" s="1"/>
  <c r="R522" i="6"/>
  <c r="AB522" i="6" s="1"/>
  <c r="AG522" i="6" s="1"/>
  <c r="R554" i="6"/>
  <c r="AB554" i="6" s="1"/>
  <c r="AG554" i="6" s="1"/>
  <c r="R586" i="6"/>
  <c r="AB586" i="6" s="1"/>
  <c r="AG586" i="6" s="1"/>
  <c r="R618" i="6"/>
  <c r="AB618" i="6" s="1"/>
  <c r="AG618" i="6" s="1"/>
  <c r="R650" i="6"/>
  <c r="AB650" i="6" s="1"/>
  <c r="AG650" i="6" s="1"/>
  <c r="R682" i="6"/>
  <c r="AB682" i="6" s="1"/>
  <c r="AG682" i="6" s="1"/>
  <c r="R714" i="6"/>
  <c r="AB714" i="6" s="1"/>
  <c r="AG714" i="6" s="1"/>
  <c r="R746" i="6"/>
  <c r="AB746" i="6" s="1"/>
  <c r="AG746" i="6" s="1"/>
  <c r="R778" i="6"/>
  <c r="AB778" i="6" s="1"/>
  <c r="AG778" i="6" s="1"/>
  <c r="R810" i="6"/>
  <c r="AB810" i="6" s="1"/>
  <c r="AG810" i="6" s="1"/>
  <c r="R842" i="6"/>
  <c r="AB842" i="6" s="1"/>
  <c r="AG842" i="6" s="1"/>
  <c r="R874" i="6"/>
  <c r="AB874" i="6" s="1"/>
  <c r="AG874" i="6" s="1"/>
  <c r="R906" i="6"/>
  <c r="AB906" i="6" s="1"/>
  <c r="AG906" i="6" s="1"/>
  <c r="R938" i="6"/>
  <c r="AB938" i="6" s="1"/>
  <c r="AG938" i="6" s="1"/>
  <c r="R970" i="6"/>
  <c r="AB970" i="6" s="1"/>
  <c r="AG970" i="6" s="1"/>
  <c r="R453" i="6"/>
  <c r="AB453" i="6" s="1"/>
  <c r="AG453" i="6" s="1"/>
  <c r="R469" i="6"/>
  <c r="AB469" i="6" s="1"/>
  <c r="AG469" i="6" s="1"/>
  <c r="R485" i="6"/>
  <c r="AB485" i="6" s="1"/>
  <c r="AG485" i="6" s="1"/>
  <c r="R501" i="6"/>
  <c r="AB501" i="6" s="1"/>
  <c r="R517" i="6"/>
  <c r="AB517" i="6" s="1"/>
  <c r="AG517" i="6" s="1"/>
  <c r="R533" i="6"/>
  <c r="AB533" i="6" s="1"/>
  <c r="AG533" i="6" s="1"/>
  <c r="R549" i="6"/>
  <c r="AB549" i="6" s="1"/>
  <c r="AG549" i="6" s="1"/>
  <c r="R565" i="6"/>
  <c r="AB565" i="6" s="1"/>
  <c r="R581" i="6"/>
  <c r="AB581" i="6" s="1"/>
  <c r="R597" i="6"/>
  <c r="AB597" i="6" s="1"/>
  <c r="AG597" i="6" s="1"/>
  <c r="R613" i="6"/>
  <c r="AB613" i="6" s="1"/>
  <c r="AG613" i="6" s="1"/>
  <c r="R629" i="6"/>
  <c r="AB629" i="6" s="1"/>
  <c r="AG629" i="6" s="1"/>
  <c r="R645" i="6"/>
  <c r="AB645" i="6" s="1"/>
  <c r="AG645" i="6" s="1"/>
  <c r="R661" i="6"/>
  <c r="AB661" i="6" s="1"/>
  <c r="AG661" i="6" s="1"/>
  <c r="R677" i="6"/>
  <c r="AB677" i="6" s="1"/>
  <c r="R693" i="6"/>
  <c r="AB693" i="6" s="1"/>
  <c r="R709" i="6"/>
  <c r="AB709" i="6" s="1"/>
  <c r="R725" i="6"/>
  <c r="AB725" i="6" s="1"/>
  <c r="AG725" i="6" s="1"/>
  <c r="R741" i="6"/>
  <c r="AB741" i="6" s="1"/>
  <c r="AG741" i="6" s="1"/>
  <c r="R757" i="6"/>
  <c r="AB757" i="6" s="1"/>
  <c r="AG757" i="6" s="1"/>
  <c r="R773" i="6"/>
  <c r="AB773" i="6" s="1"/>
  <c r="AG773" i="6" s="1"/>
  <c r="R789" i="6"/>
  <c r="AB789" i="6" s="1"/>
  <c r="AG789" i="6" s="1"/>
  <c r="R805" i="6"/>
  <c r="AB805" i="6" s="1"/>
  <c r="R821" i="6"/>
  <c r="AB821" i="6" s="1"/>
  <c r="R837" i="6"/>
  <c r="AB837" i="6" s="1"/>
  <c r="AG837" i="6" s="1"/>
  <c r="R853" i="6"/>
  <c r="AB853" i="6" s="1"/>
  <c r="AG853" i="6" s="1"/>
  <c r="R869" i="6"/>
  <c r="AB869" i="6" s="1"/>
  <c r="AG869" i="6" s="1"/>
  <c r="R885" i="6"/>
  <c r="AB885" i="6" s="1"/>
  <c r="AG885" i="6" s="1"/>
  <c r="R901" i="6"/>
  <c r="AB901" i="6" s="1"/>
  <c r="AG901" i="6" s="1"/>
  <c r="R917" i="6"/>
  <c r="AB917" i="6" s="1"/>
  <c r="AG917" i="6" s="1"/>
  <c r="R933" i="6"/>
  <c r="AB933" i="6" s="1"/>
  <c r="AG933" i="6" s="1"/>
  <c r="R949" i="6"/>
  <c r="AB949" i="6" s="1"/>
  <c r="R965" i="6"/>
  <c r="AB965" i="6" s="1"/>
  <c r="AG965" i="6" s="1"/>
  <c r="R986" i="6"/>
  <c r="AB986" i="6" s="1"/>
  <c r="AG986" i="6" s="1"/>
  <c r="R528" i="6"/>
  <c r="AB528" i="6" s="1"/>
  <c r="AG528" i="6" s="1"/>
  <c r="R544" i="6"/>
  <c r="AB544" i="6" s="1"/>
  <c r="AG544" i="6" s="1"/>
  <c r="R560" i="6"/>
  <c r="AB560" i="6" s="1"/>
  <c r="AG560" i="6" s="1"/>
  <c r="R576" i="6"/>
  <c r="AB576" i="6" s="1"/>
  <c r="AG576" i="6" s="1"/>
  <c r="R592" i="6"/>
  <c r="AB592" i="6" s="1"/>
  <c r="R608" i="6"/>
  <c r="AB608" i="6" s="1"/>
  <c r="AG608" i="6" s="1"/>
  <c r="R624" i="6"/>
  <c r="AB624" i="6" s="1"/>
  <c r="R640" i="6"/>
  <c r="AB640" i="6" s="1"/>
  <c r="AG640" i="6" s="1"/>
  <c r="R656" i="6"/>
  <c r="AB656" i="6" s="1"/>
  <c r="AG656" i="6" s="1"/>
  <c r="R672" i="6"/>
  <c r="AB672" i="6" s="1"/>
  <c r="R688" i="6"/>
  <c r="AB688" i="6" s="1"/>
  <c r="AG688" i="6" s="1"/>
  <c r="R704" i="6"/>
  <c r="AB704" i="6" s="1"/>
  <c r="AG704" i="6" s="1"/>
  <c r="R720" i="6"/>
  <c r="AB720" i="6" s="1"/>
  <c r="R736" i="6"/>
  <c r="AB736" i="6" s="1"/>
  <c r="R752" i="6"/>
  <c r="AB752" i="6" s="1"/>
  <c r="R768" i="6"/>
  <c r="AB768" i="6" s="1"/>
  <c r="AG768" i="6" s="1"/>
  <c r="R784" i="6"/>
  <c r="AB784" i="6" s="1"/>
  <c r="AG784" i="6" s="1"/>
  <c r="R800" i="6"/>
  <c r="AB800" i="6" s="1"/>
  <c r="AG800" i="6" s="1"/>
  <c r="R816" i="6"/>
  <c r="AB816" i="6" s="1"/>
  <c r="AG816" i="6" s="1"/>
  <c r="R832" i="6"/>
  <c r="AB832" i="6" s="1"/>
  <c r="AG832" i="6" s="1"/>
  <c r="R848" i="6"/>
  <c r="AB848" i="6" s="1"/>
  <c r="R864" i="6"/>
  <c r="AB864" i="6" s="1"/>
  <c r="AG864" i="6" s="1"/>
  <c r="R880" i="6"/>
  <c r="AB880" i="6" s="1"/>
  <c r="R896" i="6"/>
  <c r="AB896" i="6" s="1"/>
  <c r="AG896" i="6" s="1"/>
  <c r="R912" i="6"/>
  <c r="AB912" i="6" s="1"/>
  <c r="AG912" i="6" s="1"/>
  <c r="R928" i="6"/>
  <c r="AB928" i="6" s="1"/>
  <c r="R944" i="6"/>
  <c r="AB944" i="6" s="1"/>
  <c r="AG944" i="6" s="1"/>
  <c r="R960" i="6"/>
  <c r="AB960" i="6" s="1"/>
  <c r="AG960" i="6" s="1"/>
  <c r="R975" i="6"/>
  <c r="AB975" i="6" s="1"/>
  <c r="AG975" i="6" s="1"/>
  <c r="R976" i="6"/>
  <c r="AB976" i="6" s="1"/>
  <c r="AG976" i="6" s="1"/>
  <c r="R992" i="6"/>
  <c r="AB992" i="6" s="1"/>
  <c r="AG992" i="6" s="1"/>
  <c r="R983" i="6"/>
  <c r="AB983" i="6" s="1"/>
  <c r="AG983" i="6" s="1"/>
  <c r="AF130" i="6"/>
  <c r="AF258" i="6"/>
  <c r="AF386" i="6"/>
  <c r="AF514" i="6"/>
  <c r="AF642" i="6"/>
  <c r="AF770" i="6"/>
  <c r="AF898" i="6"/>
  <c r="AF131" i="6"/>
  <c r="AF259" i="6"/>
  <c r="AF387" i="6"/>
  <c r="AF515" i="6"/>
  <c r="AF627" i="6"/>
  <c r="AF755" i="6"/>
  <c r="AF883" i="6"/>
  <c r="AF50" i="6"/>
  <c r="AF178" i="6"/>
  <c r="AF306" i="6"/>
  <c r="AF434" i="6"/>
  <c r="AF562" i="6"/>
  <c r="AF690" i="6"/>
  <c r="AF818" i="6"/>
  <c r="AF946" i="6"/>
  <c r="AF83" i="6"/>
  <c r="AF211" i="6"/>
  <c r="AF355" i="6"/>
  <c r="AF467" i="6"/>
  <c r="AF611" i="6"/>
  <c r="AF739" i="6"/>
  <c r="AF867" i="6"/>
  <c r="AF995" i="6"/>
  <c r="AF59" i="6"/>
  <c r="AF123" i="6"/>
  <c r="AF187" i="6"/>
  <c r="AF251" i="6"/>
  <c r="AF315" i="6"/>
  <c r="AF379" i="6"/>
  <c r="AF443" i="6"/>
  <c r="AF507" i="6"/>
  <c r="AF571" i="6"/>
  <c r="AF635" i="6"/>
  <c r="AF699" i="6"/>
  <c r="AF763" i="6"/>
  <c r="AF827" i="6"/>
  <c r="AF891" i="6"/>
  <c r="AF955" i="6"/>
  <c r="AF14" i="6"/>
  <c r="AF46" i="6"/>
  <c r="AF78" i="6"/>
  <c r="AF110" i="6"/>
  <c r="AF142" i="6"/>
  <c r="AF174" i="6"/>
  <c r="AF206" i="6"/>
  <c r="AF238" i="6"/>
  <c r="AF270" i="6"/>
  <c r="AF302" i="6"/>
  <c r="AF334" i="6"/>
  <c r="AF366" i="6"/>
  <c r="AF398" i="6"/>
  <c r="AF430" i="6"/>
  <c r="AF462" i="6"/>
  <c r="AF494" i="6"/>
  <c r="AF526" i="6"/>
  <c r="AF558" i="6"/>
  <c r="AF590" i="6"/>
  <c r="AF622" i="6"/>
  <c r="AF654" i="6"/>
  <c r="AF686" i="6"/>
  <c r="AF718" i="6"/>
  <c r="AF750" i="6"/>
  <c r="AF782" i="6"/>
  <c r="AF814" i="6"/>
  <c r="AF846" i="6"/>
  <c r="AF878" i="6"/>
  <c r="AF910" i="6"/>
  <c r="AF942" i="6"/>
  <c r="AF974" i="6"/>
  <c r="AF7" i="6"/>
  <c r="AF39" i="6"/>
  <c r="AF71" i="6"/>
  <c r="AF103" i="6"/>
  <c r="AF135" i="6"/>
  <c r="AF167" i="6"/>
  <c r="AF199" i="6"/>
  <c r="AF231" i="6"/>
  <c r="AF263" i="6"/>
  <c r="AF295" i="6"/>
  <c r="AF327" i="6"/>
  <c r="AF359" i="6"/>
  <c r="AF391" i="6"/>
  <c r="AF423" i="6"/>
  <c r="AF455" i="6"/>
  <c r="AF487" i="6"/>
  <c r="AF519" i="6"/>
  <c r="AF551" i="6"/>
  <c r="AF583" i="6"/>
  <c r="AF615" i="6"/>
  <c r="AF647" i="6"/>
  <c r="AF679" i="6"/>
  <c r="AF711" i="6"/>
  <c r="AF743" i="6"/>
  <c r="AF775" i="6"/>
  <c r="AF807" i="6"/>
  <c r="AF839" i="6"/>
  <c r="AF871" i="6"/>
  <c r="AF903" i="6"/>
  <c r="AF935" i="6"/>
  <c r="AF967" i="6"/>
  <c r="AF999" i="6"/>
  <c r="AF16" i="6"/>
  <c r="AF32" i="6"/>
  <c r="AF48" i="6"/>
  <c r="AF64" i="6"/>
  <c r="AF80" i="6"/>
  <c r="AF96" i="6"/>
  <c r="AF112" i="6"/>
  <c r="AF128" i="6"/>
  <c r="AF144" i="6"/>
  <c r="AF160" i="6"/>
  <c r="AF176" i="6"/>
  <c r="AF192" i="6"/>
  <c r="AF208" i="6"/>
  <c r="AF224" i="6"/>
  <c r="AF240" i="6"/>
  <c r="AF256" i="6"/>
  <c r="AF272" i="6"/>
  <c r="AF288" i="6"/>
  <c r="AF304" i="6"/>
  <c r="AF320" i="6"/>
  <c r="AF336" i="6"/>
  <c r="AF352" i="6"/>
  <c r="AF368" i="6"/>
  <c r="AF384" i="6"/>
  <c r="AF400" i="6"/>
  <c r="AF416" i="6"/>
  <c r="AF432" i="6"/>
  <c r="AF448" i="6"/>
  <c r="AF464" i="6"/>
  <c r="AF480" i="6"/>
  <c r="AF496" i="6"/>
  <c r="AF512" i="6"/>
  <c r="AF528" i="6"/>
  <c r="AF544" i="6"/>
  <c r="AF560" i="6"/>
  <c r="AF576" i="6"/>
  <c r="AF592" i="6"/>
  <c r="AF608" i="6"/>
  <c r="AF624" i="6"/>
  <c r="AF640" i="6"/>
  <c r="AF656" i="6"/>
  <c r="AF672" i="6"/>
  <c r="AF688" i="6"/>
  <c r="AF704" i="6"/>
  <c r="AF720" i="6"/>
  <c r="AF736" i="6"/>
  <c r="AF752" i="6"/>
  <c r="AF768" i="6"/>
  <c r="AF784" i="6"/>
  <c r="AF800" i="6"/>
  <c r="AF816" i="6"/>
  <c r="AF832" i="6"/>
  <c r="AF848" i="6"/>
  <c r="AF864" i="6"/>
  <c r="AF880" i="6"/>
  <c r="AF896" i="6"/>
  <c r="AF912" i="6"/>
  <c r="AF928" i="6"/>
  <c r="AF944" i="6"/>
  <c r="AF960" i="6"/>
  <c r="AF976" i="6"/>
  <c r="AF992" i="6"/>
  <c r="AF9" i="6"/>
  <c r="AF25" i="6"/>
  <c r="AF41" i="6"/>
  <c r="AF57" i="6"/>
  <c r="AF73" i="6"/>
  <c r="AF89" i="6"/>
  <c r="AF105" i="6"/>
  <c r="AF121" i="6"/>
  <c r="AF137" i="6"/>
  <c r="AF153" i="6"/>
  <c r="AF169" i="6"/>
  <c r="AF185" i="6"/>
  <c r="AF201" i="6"/>
  <c r="AF217" i="6"/>
  <c r="AF233" i="6"/>
  <c r="AF249" i="6"/>
  <c r="AF265" i="6"/>
  <c r="AF281" i="6"/>
  <c r="AF297" i="6"/>
  <c r="AF313" i="6"/>
  <c r="AF329" i="6"/>
  <c r="AF345" i="6"/>
  <c r="AF361" i="6"/>
  <c r="AF377" i="6"/>
  <c r="AF393" i="6"/>
  <c r="AF409" i="6"/>
  <c r="AF425" i="6"/>
  <c r="AF441" i="6"/>
  <c r="AF457" i="6"/>
  <c r="AF473" i="6"/>
  <c r="AF489" i="6"/>
  <c r="AF505" i="6"/>
  <c r="AF521" i="6"/>
  <c r="AF537" i="6"/>
  <c r="AF553" i="6"/>
  <c r="AF569" i="6"/>
  <c r="AF585" i="6"/>
  <c r="AF601" i="6"/>
  <c r="AF617" i="6"/>
  <c r="AF633" i="6"/>
  <c r="AF649" i="6"/>
  <c r="AF665" i="6"/>
  <c r="AF681" i="6"/>
  <c r="AF697" i="6"/>
  <c r="AF713" i="6"/>
  <c r="AF729" i="6"/>
  <c r="AF745" i="6"/>
  <c r="AF761" i="6"/>
  <c r="AF777" i="6"/>
  <c r="AF793" i="6"/>
  <c r="AF809" i="6"/>
  <c r="AF825" i="6"/>
  <c r="AF841" i="6"/>
  <c r="AF857" i="6"/>
  <c r="AF873" i="6"/>
  <c r="AF889" i="6"/>
  <c r="AF905" i="6"/>
  <c r="AF921" i="6"/>
  <c r="AF937" i="6"/>
  <c r="AF953" i="6"/>
  <c r="AF969" i="6"/>
  <c r="AF985" i="6"/>
  <c r="AF1001" i="6"/>
  <c r="AI630" i="6" l="1"/>
  <c r="AI758" i="6"/>
  <c r="AI840" i="6"/>
  <c r="AG336" i="6"/>
  <c r="AG317" i="6"/>
  <c r="AG961" i="6"/>
  <c r="AG833" i="6"/>
  <c r="AG705" i="6"/>
  <c r="AG711" i="6"/>
  <c r="AG307" i="6"/>
  <c r="AG470" i="6"/>
  <c r="AG812" i="6"/>
  <c r="AI812" i="6" s="1"/>
  <c r="AG684" i="6"/>
  <c r="AG897" i="6"/>
  <c r="AG769" i="6"/>
  <c r="AG577" i="6"/>
  <c r="AG170" i="6"/>
  <c r="AG495" i="6"/>
  <c r="AG322" i="6"/>
  <c r="AG39" i="6"/>
  <c r="AG106" i="6"/>
  <c r="AG731" i="6"/>
  <c r="AI315" i="6"/>
  <c r="AG624" i="6"/>
  <c r="AG709" i="6"/>
  <c r="AG426" i="6"/>
  <c r="AG591" i="6"/>
  <c r="AG830" i="6"/>
  <c r="AG167" i="6"/>
  <c r="AG493" i="6"/>
  <c r="AG48" i="6"/>
  <c r="AG262" i="6"/>
  <c r="AG887" i="6"/>
  <c r="AG662" i="6"/>
  <c r="AG881" i="6"/>
  <c r="AG753" i="6"/>
  <c r="AG625" i="6"/>
  <c r="AG834" i="6"/>
  <c r="AG706" i="6"/>
  <c r="AG216" i="6"/>
  <c r="AG66" i="6"/>
  <c r="AG187" i="6"/>
  <c r="AG679" i="6"/>
  <c r="AI679" i="6" s="1"/>
  <c r="AG452" i="6"/>
  <c r="AG925" i="6"/>
  <c r="AG669" i="6"/>
  <c r="AG454" i="6"/>
  <c r="AG196" i="6"/>
  <c r="AG419" i="6"/>
  <c r="AG574" i="6"/>
  <c r="AG882" i="6"/>
  <c r="AG416" i="6"/>
  <c r="AG290" i="6"/>
  <c r="AG303" i="6"/>
  <c r="AG381" i="6"/>
  <c r="AG125" i="6"/>
  <c r="AG63" i="6"/>
  <c r="AG928" i="6"/>
  <c r="AG736" i="6"/>
  <c r="AG672" i="6"/>
  <c r="AG949" i="6"/>
  <c r="AG821" i="6"/>
  <c r="AG693" i="6"/>
  <c r="AG565" i="6"/>
  <c r="AG501" i="6"/>
  <c r="AG486" i="6"/>
  <c r="AG284" i="6"/>
  <c r="AG28" i="6"/>
  <c r="AG838" i="6"/>
  <c r="AG534" i="6"/>
  <c r="AG402" i="6"/>
  <c r="AG282" i="6"/>
  <c r="AG154" i="6"/>
  <c r="AG70" i="6"/>
  <c r="AG715" i="6"/>
  <c r="AG476" i="6"/>
  <c r="AG943" i="6"/>
  <c r="AG815" i="6"/>
  <c r="AG774" i="6"/>
  <c r="AG550" i="6"/>
  <c r="AG378" i="6"/>
  <c r="AG10" i="6"/>
  <c r="AG515" i="6"/>
  <c r="AG371" i="6"/>
  <c r="AG255" i="6"/>
  <c r="AG277" i="6"/>
  <c r="AG947" i="6"/>
  <c r="AG460" i="6"/>
  <c r="AG219" i="6"/>
  <c r="AG55" i="6"/>
  <c r="AG991" i="6"/>
  <c r="AG461" i="6"/>
  <c r="AG762" i="6"/>
  <c r="AG518" i="6"/>
  <c r="AG372" i="6"/>
  <c r="AG870" i="6"/>
  <c r="AG442" i="6"/>
  <c r="AG202" i="6"/>
  <c r="AG607" i="6"/>
  <c r="AG993" i="6"/>
  <c r="AG747" i="6"/>
  <c r="AG355" i="6"/>
  <c r="AG119" i="6"/>
  <c r="AG932" i="6"/>
  <c r="AG660" i="6"/>
  <c r="AG969" i="6"/>
  <c r="AG841" i="6"/>
  <c r="AG729" i="6"/>
  <c r="AG585" i="6"/>
  <c r="AG473" i="6"/>
  <c r="AG400" i="6"/>
  <c r="AI400" i="6" s="1"/>
  <c r="AG32" i="6"/>
  <c r="AG194" i="6"/>
  <c r="AG26" i="6"/>
  <c r="AG267" i="6"/>
  <c r="AG823" i="6"/>
  <c r="AG507" i="6"/>
  <c r="AG365" i="6"/>
  <c r="AG253" i="6"/>
  <c r="AG974" i="6"/>
  <c r="AG651" i="6"/>
  <c r="AG111" i="6"/>
  <c r="AG908" i="6"/>
  <c r="AG844" i="6"/>
  <c r="AI844" i="6" s="1"/>
  <c r="AG780" i="6"/>
  <c r="AG716" i="6"/>
  <c r="AG588" i="6"/>
  <c r="AG929" i="6"/>
  <c r="AG865" i="6"/>
  <c r="AG801" i="6"/>
  <c r="AG737" i="6"/>
  <c r="AG673" i="6"/>
  <c r="AG609" i="6"/>
  <c r="AG545" i="6"/>
  <c r="AG930" i="6"/>
  <c r="AG802" i="6"/>
  <c r="AG674" i="6"/>
  <c r="AG546" i="6"/>
  <c r="AG456" i="6"/>
  <c r="AG136" i="6"/>
  <c r="AG72" i="6"/>
  <c r="AG8" i="6"/>
  <c r="AG750" i="6"/>
  <c r="AG480" i="6"/>
  <c r="AG242" i="6"/>
  <c r="AG114" i="6"/>
  <c r="AG50" i="6"/>
  <c r="AG891" i="6"/>
  <c r="AG635" i="6"/>
  <c r="AG427" i="6"/>
  <c r="AG287" i="6"/>
  <c r="AG147" i="6"/>
  <c r="AG903" i="6"/>
  <c r="AG775" i="6"/>
  <c r="AG516" i="6"/>
  <c r="AG437" i="6"/>
  <c r="AG373" i="6"/>
  <c r="AG229" i="6"/>
  <c r="AG37" i="6"/>
  <c r="AG646" i="6"/>
  <c r="AG330" i="6"/>
  <c r="AG883" i="6"/>
  <c r="AG552" i="6"/>
  <c r="AG893" i="6"/>
  <c r="AG765" i="6"/>
  <c r="AG637" i="6"/>
  <c r="AG509" i="6"/>
  <c r="AG420" i="6"/>
  <c r="AG308" i="6"/>
  <c r="AG164" i="6"/>
  <c r="AG582" i="6"/>
  <c r="AG298" i="6"/>
  <c r="AG739" i="6"/>
  <c r="AI739" i="6" s="1"/>
  <c r="AG959" i="6"/>
  <c r="AG703" i="6"/>
  <c r="AG369" i="6"/>
  <c r="AG934" i="6"/>
  <c r="AG526" i="6"/>
  <c r="AG667" i="6"/>
  <c r="AG327" i="6"/>
  <c r="AI327" i="6" s="1"/>
  <c r="AG79" i="6"/>
  <c r="AG996" i="6"/>
  <c r="AG900" i="6"/>
  <c r="AG772" i="6"/>
  <c r="AI772" i="6" s="1"/>
  <c r="AG644" i="6"/>
  <c r="AG889" i="6"/>
  <c r="AG745" i="6"/>
  <c r="AG633" i="6"/>
  <c r="AG505" i="6"/>
  <c r="AG818" i="6"/>
  <c r="AG562" i="6"/>
  <c r="AG384" i="6"/>
  <c r="AG256" i="6"/>
  <c r="AG910" i="6"/>
  <c r="AG464" i="6"/>
  <c r="AG226" i="6"/>
  <c r="AG42" i="6"/>
  <c r="AG547" i="6"/>
  <c r="AG333" i="6"/>
  <c r="AG205" i="6"/>
  <c r="AG93" i="6"/>
  <c r="AG726" i="6"/>
  <c r="AG346" i="6"/>
  <c r="AG971" i="6"/>
  <c r="AG483" i="6"/>
  <c r="AG51" i="6"/>
  <c r="AI409" i="6"/>
  <c r="AG790" i="6"/>
  <c r="AG915" i="6"/>
  <c r="AG641" i="6"/>
  <c r="AG449" i="6"/>
  <c r="AG967" i="6"/>
  <c r="AG989" i="6"/>
  <c r="AG451" i="6"/>
  <c r="AG175" i="6"/>
  <c r="AG880" i="6"/>
  <c r="AG752" i="6"/>
  <c r="AG581" i="6"/>
  <c r="AG108" i="6"/>
  <c r="AG779" i="6"/>
  <c r="AG990" i="6"/>
  <c r="AG362" i="6"/>
  <c r="AG83" i="6"/>
  <c r="AG877" i="6"/>
  <c r="AG749" i="6"/>
  <c r="AG621" i="6"/>
  <c r="AG826" i="6"/>
  <c r="AG570" i="6"/>
  <c r="AG404" i="6"/>
  <c r="AG276" i="6"/>
  <c r="AG4" i="6"/>
  <c r="AG691" i="6"/>
  <c r="AG311" i="6"/>
  <c r="AG927" i="6"/>
  <c r="AG671" i="6"/>
  <c r="AI671" i="6" s="1"/>
  <c r="AG867" i="6"/>
  <c r="AG415" i="6"/>
  <c r="AG179" i="6"/>
  <c r="AG836" i="6"/>
  <c r="AG692" i="6"/>
  <c r="AG532" i="6"/>
  <c r="AG432" i="6"/>
  <c r="AG496" i="6"/>
  <c r="AG631" i="6"/>
  <c r="AI631" i="6" s="1"/>
  <c r="AG945" i="6"/>
  <c r="AG817" i="6"/>
  <c r="AG689" i="6"/>
  <c r="AG561" i="6"/>
  <c r="AG962" i="6"/>
  <c r="AG578" i="6"/>
  <c r="AG274" i="6"/>
  <c r="AG707" i="6"/>
  <c r="AG323" i="6"/>
  <c r="AG181" i="6"/>
  <c r="AG19" i="6"/>
  <c r="AG797" i="6"/>
  <c r="AG541" i="6"/>
  <c r="AG324" i="6"/>
  <c r="AG875" i="6"/>
  <c r="AG139" i="6"/>
  <c r="AG514" i="6"/>
  <c r="AG804" i="6"/>
  <c r="AG537" i="6"/>
  <c r="AG626" i="6"/>
  <c r="AG237" i="6"/>
  <c r="AG595" i="6"/>
  <c r="AG848" i="6"/>
  <c r="AG720" i="6"/>
  <c r="AG592" i="6"/>
  <c r="AG805" i="6"/>
  <c r="AG677" i="6"/>
  <c r="AG140" i="6"/>
  <c r="AI140" i="6" s="1"/>
  <c r="AG12" i="6"/>
  <c r="AG487" i="6"/>
  <c r="AI487" i="6" s="1"/>
  <c r="AG118" i="6"/>
  <c r="AG907" i="6"/>
  <c r="AG659" i="6"/>
  <c r="AG435" i="6"/>
  <c r="AG155" i="6"/>
  <c r="AG655" i="6"/>
  <c r="AG958" i="6"/>
  <c r="AG702" i="6"/>
  <c r="AG503" i="6"/>
  <c r="AG963" i="6"/>
  <c r="AG343" i="6"/>
  <c r="AG103" i="6"/>
  <c r="AG71" i="6"/>
  <c r="AG149" i="6"/>
  <c r="AG598" i="6"/>
  <c r="AG827" i="6"/>
  <c r="AG395" i="6"/>
  <c r="S64" i="6"/>
  <c r="AC64" i="6" s="1"/>
  <c r="S1000" i="6"/>
  <c r="AC1000" i="6" s="1"/>
  <c r="S978" i="6"/>
  <c r="AC978" i="6" s="1"/>
  <c r="S913" i="6"/>
  <c r="AC913" i="6" s="1"/>
  <c r="S849" i="6"/>
  <c r="AC849" i="6" s="1"/>
  <c r="S785" i="6"/>
  <c r="AC785" i="6" s="1"/>
  <c r="S721" i="6"/>
  <c r="AC721" i="6" s="1"/>
  <c r="S657" i="6"/>
  <c r="AC657" i="6" s="1"/>
  <c r="S593" i="6"/>
  <c r="AC593" i="6" s="1"/>
  <c r="S529" i="6"/>
  <c r="AC529" i="6" s="1"/>
  <c r="S938" i="6"/>
  <c r="AC938" i="6" s="1"/>
  <c r="AH938" i="6" s="1"/>
  <c r="AI938" i="6" s="1"/>
  <c r="S874" i="6"/>
  <c r="AC874" i="6" s="1"/>
  <c r="AH874" i="6" s="1"/>
  <c r="AI874" i="6" s="1"/>
  <c r="S810" i="6"/>
  <c r="AC810" i="6" s="1"/>
  <c r="AH810" i="6" s="1"/>
  <c r="AI810" i="6" s="1"/>
  <c r="S746" i="6"/>
  <c r="AC746" i="6" s="1"/>
  <c r="S682" i="6"/>
  <c r="AC682" i="6" s="1"/>
  <c r="S618" i="6"/>
  <c r="AC618" i="6" s="1"/>
  <c r="S554" i="6"/>
  <c r="AC554" i="6" s="1"/>
  <c r="S490" i="6"/>
  <c r="AC490" i="6" s="1"/>
  <c r="S943" i="6"/>
  <c r="AC943" i="6" s="1"/>
  <c r="AH943" i="6" s="1"/>
  <c r="S815" i="6"/>
  <c r="AC815" i="6" s="1"/>
  <c r="AH815" i="6" s="1"/>
  <c r="S687" i="6"/>
  <c r="AC687" i="6" s="1"/>
  <c r="AH687" i="6" s="1"/>
  <c r="AI687" i="6" s="1"/>
  <c r="S559" i="6"/>
  <c r="AC559" i="6" s="1"/>
  <c r="AH559" i="6" s="1"/>
  <c r="AI559" i="6" s="1"/>
  <c r="S459" i="6"/>
  <c r="AC459" i="6" s="1"/>
  <c r="S389" i="6"/>
  <c r="AC389" i="6" s="1"/>
  <c r="AH389" i="6" s="1"/>
  <c r="AI389" i="6" s="1"/>
  <c r="S325" i="6"/>
  <c r="AC325" i="6" s="1"/>
  <c r="AH325" i="6" s="1"/>
  <c r="AI325" i="6" s="1"/>
  <c r="S261" i="6"/>
  <c r="AC261" i="6" s="1"/>
  <c r="AH261" i="6" s="1"/>
  <c r="AI261" i="6" s="1"/>
  <c r="S197" i="6"/>
  <c r="AC197" i="6" s="1"/>
  <c r="AH197" i="6" s="1"/>
  <c r="AI197" i="6" s="1"/>
  <c r="S133" i="6"/>
  <c r="AC133" i="6" s="1"/>
  <c r="S69" i="6"/>
  <c r="AC69" i="6" s="1"/>
  <c r="AH69" i="6" s="1"/>
  <c r="AI69" i="6" s="1"/>
  <c r="S5" i="6"/>
  <c r="AC5" i="6" s="1"/>
  <c r="AH5" i="6" s="1"/>
  <c r="S755" i="6"/>
  <c r="AC755" i="6" s="1"/>
  <c r="S539" i="6"/>
  <c r="AC539" i="6" s="1"/>
  <c r="S399" i="6"/>
  <c r="AC399" i="6" s="1"/>
  <c r="S271" i="6"/>
  <c r="AC271" i="6" s="1"/>
  <c r="S163" i="6"/>
  <c r="AC163" i="6" s="1"/>
  <c r="S75" i="6"/>
  <c r="AC75" i="6" s="1"/>
  <c r="AH75" i="6" s="1"/>
  <c r="AI75" i="6" s="1"/>
  <c r="S7" i="6"/>
  <c r="AC7" i="6" s="1"/>
  <c r="AH7" i="6" s="1"/>
  <c r="AI7" i="6" s="1"/>
  <c r="S760" i="6"/>
  <c r="AC760" i="6" s="1"/>
  <c r="S481" i="6"/>
  <c r="AC481" i="6" s="1"/>
  <c r="S364" i="6"/>
  <c r="AC364" i="6" s="1"/>
  <c r="S248" i="6"/>
  <c r="AC248" i="6" s="1"/>
  <c r="S136" i="6"/>
  <c r="AC136" i="6" s="1"/>
  <c r="S900" i="6"/>
  <c r="AC900" i="6" s="1"/>
  <c r="S772" i="6"/>
  <c r="AC772" i="6" s="1"/>
  <c r="AH772" i="6" s="1"/>
  <c r="S644" i="6"/>
  <c r="AC644" i="6" s="1"/>
  <c r="S519" i="6"/>
  <c r="AC519" i="6" s="1"/>
  <c r="S434" i="6"/>
  <c r="AC434" i="6" s="1"/>
  <c r="S370" i="6"/>
  <c r="AC370" i="6" s="1"/>
  <c r="S306" i="6"/>
  <c r="AC306" i="6" s="1"/>
  <c r="S242" i="6"/>
  <c r="AC242" i="6" s="1"/>
  <c r="S178" i="6"/>
  <c r="AC178" i="6" s="1"/>
  <c r="S114" i="6"/>
  <c r="AC114" i="6" s="1"/>
  <c r="S50" i="6"/>
  <c r="AC50" i="6" s="1"/>
  <c r="X11" i="6"/>
  <c r="S48" i="6" s="1"/>
  <c r="AC48" i="6" s="1"/>
  <c r="S923" i="6"/>
  <c r="AC923" i="6" s="1"/>
  <c r="S731" i="6"/>
  <c r="AC731" i="6" s="1"/>
  <c r="S675" i="6"/>
  <c r="AC675" i="6" s="1"/>
  <c r="S451" i="6"/>
  <c r="AC451" i="6" s="1"/>
  <c r="S411" i="6"/>
  <c r="AC411" i="6" s="1"/>
  <c r="S311" i="6"/>
  <c r="AC311" i="6" s="1"/>
  <c r="S283" i="6"/>
  <c r="AC283" i="6" s="1"/>
  <c r="S167" i="6"/>
  <c r="AC167" i="6" s="1"/>
  <c r="S135" i="6"/>
  <c r="AC135" i="6" s="1"/>
  <c r="S792" i="6"/>
  <c r="AC792" i="6" s="1"/>
  <c r="S720" i="6"/>
  <c r="AC720" i="6" s="1"/>
  <c r="S568" i="6"/>
  <c r="AC568" i="6" s="1"/>
  <c r="S497" i="6"/>
  <c r="AC497" i="6" s="1"/>
  <c r="S384" i="6"/>
  <c r="AC384" i="6" s="1"/>
  <c r="S348" i="6"/>
  <c r="AC348" i="6" s="1"/>
  <c r="S244" i="6"/>
  <c r="AC244" i="6" s="1"/>
  <c r="S208" i="6"/>
  <c r="AC208" i="6" s="1"/>
  <c r="S108" i="6"/>
  <c r="AC108" i="6" s="1"/>
  <c r="S44" i="6"/>
  <c r="AC44" i="6" s="1"/>
  <c r="S20" i="6"/>
  <c r="AC20" i="6" s="1"/>
  <c r="S84" i="6"/>
  <c r="AC84" i="6" s="1"/>
  <c r="S706" i="6"/>
  <c r="AC706" i="6" s="1"/>
  <c r="S690" i="6"/>
  <c r="AC690" i="6" s="1"/>
  <c r="S578" i="6"/>
  <c r="AC578" i="6" s="1"/>
  <c r="S562" i="6"/>
  <c r="AC562" i="6" s="1"/>
  <c r="S450" i="6"/>
  <c r="AC450" i="6" s="1"/>
  <c r="S927" i="6"/>
  <c r="AC927" i="6" s="1"/>
  <c r="AH927" i="6" s="1"/>
  <c r="S735" i="6"/>
  <c r="AC735" i="6" s="1"/>
  <c r="S671" i="6"/>
  <c r="AC671" i="6" s="1"/>
  <c r="AH671" i="6" s="1"/>
  <c r="S491" i="6"/>
  <c r="AC491" i="6" s="1"/>
  <c r="S445" i="6"/>
  <c r="AC445" i="6" s="1"/>
  <c r="S349" i="6"/>
  <c r="AC349" i="6" s="1"/>
  <c r="S317" i="6"/>
  <c r="AC317" i="6" s="1"/>
  <c r="AH317" i="6" s="1"/>
  <c r="S221" i="6"/>
  <c r="AC221" i="6" s="1"/>
  <c r="S189" i="6"/>
  <c r="AC189" i="6" s="1"/>
  <c r="S93" i="6"/>
  <c r="AC93" i="6" s="1"/>
  <c r="S61" i="6"/>
  <c r="AC61" i="6" s="1"/>
  <c r="S843" i="6"/>
  <c r="AC843" i="6" s="1"/>
  <c r="S723" i="6"/>
  <c r="AC723" i="6" s="1"/>
  <c r="S443" i="6"/>
  <c r="AC443" i="6" s="1"/>
  <c r="AH443" i="6" s="1"/>
  <c r="S383" i="6"/>
  <c r="AC383" i="6" s="1"/>
  <c r="AH383" i="6" s="1"/>
  <c r="AI383" i="6" s="1"/>
  <c r="S179" i="6"/>
  <c r="AC179" i="6" s="1"/>
  <c r="S115" i="6"/>
  <c r="AC115" i="6" s="1"/>
  <c r="AH115" i="6" s="1"/>
  <c r="S15" i="6"/>
  <c r="AC15" i="6" s="1"/>
  <c r="S912" i="6"/>
  <c r="AC912" i="6" s="1"/>
  <c r="S511" i="6"/>
  <c r="AC511" i="6" s="1"/>
  <c r="S440" i="6"/>
  <c r="AC440" i="6" s="1"/>
  <c r="AH440" i="6" s="1"/>
  <c r="AI440" i="6" s="1"/>
  <c r="S264" i="6"/>
  <c r="AC264" i="6" s="1"/>
  <c r="S236" i="6"/>
  <c r="AC236" i="6" s="1"/>
  <c r="S948" i="6"/>
  <c r="AC948" i="6" s="1"/>
  <c r="S884" i="6"/>
  <c r="AC884" i="6" s="1"/>
  <c r="S692" i="6"/>
  <c r="AC692" i="6" s="1"/>
  <c r="S628" i="6"/>
  <c r="AC628" i="6" s="1"/>
  <c r="S464" i="6"/>
  <c r="AC464" i="6" s="1"/>
  <c r="S426" i="6"/>
  <c r="AC426" i="6" s="1"/>
  <c r="S330" i="6"/>
  <c r="AC330" i="6" s="1"/>
  <c r="S298" i="6"/>
  <c r="AC298" i="6" s="1"/>
  <c r="S202" i="6"/>
  <c r="AC202" i="6" s="1"/>
  <c r="S170" i="6"/>
  <c r="AC170" i="6" s="1"/>
  <c r="S74" i="6"/>
  <c r="AC74" i="6" s="1"/>
  <c r="S42" i="6"/>
  <c r="AC42" i="6" s="1"/>
  <c r="S763" i="6"/>
  <c r="AC763" i="6" s="1"/>
  <c r="S611" i="6"/>
  <c r="AC611" i="6" s="1"/>
  <c r="S327" i="6"/>
  <c r="AC327" i="6" s="1"/>
  <c r="AH327" i="6" s="1"/>
  <c r="S251" i="6"/>
  <c r="AC251" i="6" s="1"/>
  <c r="AH251" i="6" s="1"/>
  <c r="S888" i="6"/>
  <c r="AC888" i="6" s="1"/>
  <c r="S52" i="6"/>
  <c r="AC52" i="6" s="1"/>
  <c r="S965" i="6"/>
  <c r="AC965" i="6" s="1"/>
  <c r="S933" i="6"/>
  <c r="AC933" i="6" s="1"/>
  <c r="S837" i="6"/>
  <c r="AC837" i="6" s="1"/>
  <c r="S805" i="6"/>
  <c r="AC805" i="6" s="1"/>
  <c r="S709" i="6"/>
  <c r="AC709" i="6" s="1"/>
  <c r="S677" i="6"/>
  <c r="AC677" i="6" s="1"/>
  <c r="S581" i="6"/>
  <c r="AC581" i="6" s="1"/>
  <c r="S549" i="6"/>
  <c r="AC549" i="6" s="1"/>
  <c r="S926" i="6"/>
  <c r="AC926" i="6" s="1"/>
  <c r="S894" i="6"/>
  <c r="AC894" i="6" s="1"/>
  <c r="S798" i="6"/>
  <c r="AC798" i="6" s="1"/>
  <c r="S766" i="6"/>
  <c r="AC766" i="6" s="1"/>
  <c r="S670" i="6"/>
  <c r="AC670" i="6" s="1"/>
  <c r="S638" i="6"/>
  <c r="AC638" i="6" s="1"/>
  <c r="S542" i="6"/>
  <c r="AC542" i="6" s="1"/>
  <c r="S510" i="6"/>
  <c r="AC510" i="6" s="1"/>
  <c r="S919" i="6"/>
  <c r="AC919" i="6" s="1"/>
  <c r="S855" i="6"/>
  <c r="AC855" i="6" s="1"/>
  <c r="S695" i="6"/>
  <c r="AC695" i="6" s="1"/>
  <c r="S631" i="6"/>
  <c r="AC631" i="6" s="1"/>
  <c r="AH631" i="6" s="1"/>
  <c r="S461" i="6"/>
  <c r="AC461" i="6" s="1"/>
  <c r="S425" i="6"/>
  <c r="AC425" i="6" s="1"/>
  <c r="S329" i="6"/>
  <c r="AC329" i="6" s="1"/>
  <c r="S297" i="6"/>
  <c r="AC297" i="6" s="1"/>
  <c r="S201" i="6"/>
  <c r="AC201" i="6" s="1"/>
  <c r="S169" i="6"/>
  <c r="AC169" i="6" s="1"/>
  <c r="S73" i="6"/>
  <c r="AC73" i="6" s="1"/>
  <c r="S41" i="6"/>
  <c r="AC41" i="6" s="1"/>
  <c r="S771" i="6"/>
  <c r="AC771" i="6" s="1"/>
  <c r="S651" i="6"/>
  <c r="AC651" i="6" s="1"/>
  <c r="S403" i="6"/>
  <c r="AC403" i="6" s="1"/>
  <c r="S347" i="6"/>
  <c r="AC347" i="6" s="1"/>
  <c r="S171" i="6"/>
  <c r="AC171" i="6" s="1"/>
  <c r="S111" i="6"/>
  <c r="AC111" i="6" s="1"/>
  <c r="S11" i="6"/>
  <c r="AC11" i="6" s="1"/>
  <c r="S896" i="6"/>
  <c r="AC896" i="6" s="1"/>
  <c r="S449" i="6"/>
  <c r="AC449" i="6" s="1"/>
  <c r="S400" i="6"/>
  <c r="AC400" i="6" s="1"/>
  <c r="AH400" i="6" s="1"/>
  <c r="S228" i="6"/>
  <c r="AC228" i="6" s="1"/>
  <c r="S168" i="6"/>
  <c r="AC168" i="6" s="1"/>
  <c r="AH168" i="6" s="1"/>
  <c r="AI168" i="6" s="1"/>
  <c r="S812" i="6"/>
  <c r="AC812" i="6" s="1"/>
  <c r="AH812" i="6" s="1"/>
  <c r="S780" i="6"/>
  <c r="AC780" i="6" s="1"/>
  <c r="S588" i="6"/>
  <c r="AC588" i="6" s="1"/>
  <c r="S524" i="6"/>
  <c r="AC524" i="6" s="1"/>
  <c r="S406" i="6"/>
  <c r="AC406" i="6" s="1"/>
  <c r="S374" i="6"/>
  <c r="AC374" i="6" s="1"/>
  <c r="S278" i="6"/>
  <c r="AC278" i="6" s="1"/>
  <c r="S246" i="6"/>
  <c r="AC246" i="6" s="1"/>
  <c r="S150" i="6"/>
  <c r="AC150" i="6" s="1"/>
  <c r="S102" i="6"/>
  <c r="AC102" i="6" s="1"/>
  <c r="S6" i="6"/>
  <c r="AC6" i="6" s="1"/>
  <c r="S883" i="6"/>
  <c r="AC883" i="6" s="1"/>
  <c r="AH883" i="6" s="1"/>
  <c r="AI883" i="6" s="1"/>
  <c r="S453" i="6"/>
  <c r="AC453" i="6" s="1"/>
  <c r="S387" i="6"/>
  <c r="AC387" i="6" s="1"/>
  <c r="S175" i="6"/>
  <c r="AC175" i="6" s="1"/>
  <c r="S19" i="6"/>
  <c r="AC19" i="6" s="1"/>
  <c r="S640" i="6"/>
  <c r="AC640" i="6" s="1"/>
  <c r="S528" i="6"/>
  <c r="AC528" i="6" s="1"/>
  <c r="S324" i="6"/>
  <c r="AC324" i="6" s="1"/>
  <c r="S252" i="6"/>
  <c r="AC252" i="6" s="1"/>
  <c r="AH252" i="6" s="1"/>
  <c r="AI252" i="6" s="1"/>
  <c r="S92" i="6"/>
  <c r="AC92" i="6" s="1"/>
  <c r="S996" i="6"/>
  <c r="AC996" i="6" s="1"/>
  <c r="S1002" i="6"/>
  <c r="AC1002" i="6" s="1"/>
  <c r="S973" i="6"/>
  <c r="AC973" i="6" s="1"/>
  <c r="S925" i="6"/>
  <c r="AC925" i="6" s="1"/>
  <c r="S909" i="6"/>
  <c r="AC909" i="6" s="1"/>
  <c r="AH909" i="6" s="1"/>
  <c r="AI909" i="6" s="1"/>
  <c r="S861" i="6"/>
  <c r="AC861" i="6" s="1"/>
  <c r="S845" i="6"/>
  <c r="AC845" i="6" s="1"/>
  <c r="S797" i="6"/>
  <c r="AC797" i="6" s="1"/>
  <c r="S781" i="6"/>
  <c r="AC781" i="6" s="1"/>
  <c r="AH781" i="6" s="1"/>
  <c r="AI781" i="6" s="1"/>
  <c r="S733" i="6"/>
  <c r="AC733" i="6" s="1"/>
  <c r="S717" i="6"/>
  <c r="AC717" i="6" s="1"/>
  <c r="S669" i="6"/>
  <c r="AC669" i="6" s="1"/>
  <c r="S653" i="6"/>
  <c r="AC653" i="6" s="1"/>
  <c r="S605" i="6"/>
  <c r="AC605" i="6" s="1"/>
  <c r="S589" i="6"/>
  <c r="AC589" i="6" s="1"/>
  <c r="AH589" i="6" s="1"/>
  <c r="AI589" i="6" s="1"/>
  <c r="S541" i="6"/>
  <c r="AC541" i="6" s="1"/>
  <c r="S525" i="6"/>
  <c r="AC525" i="6" s="1"/>
  <c r="AH525" i="6" s="1"/>
  <c r="AI525" i="6" s="1"/>
  <c r="S950" i="6"/>
  <c r="AC950" i="6" s="1"/>
  <c r="S934" i="6"/>
  <c r="AC934" i="6" s="1"/>
  <c r="AH934" i="6" s="1"/>
  <c r="S886" i="6"/>
  <c r="AC886" i="6" s="1"/>
  <c r="AH886" i="6" s="1"/>
  <c r="AI886" i="6" s="1"/>
  <c r="S870" i="6"/>
  <c r="AC870" i="6" s="1"/>
  <c r="S822" i="6"/>
  <c r="AC822" i="6" s="1"/>
  <c r="S806" i="6"/>
  <c r="AC806" i="6" s="1"/>
  <c r="AH806" i="6" s="1"/>
  <c r="S758" i="6"/>
  <c r="AC758" i="6" s="1"/>
  <c r="AH758" i="6" s="1"/>
  <c r="S742" i="6"/>
  <c r="AC742" i="6" s="1"/>
  <c r="S694" i="6"/>
  <c r="AC694" i="6" s="1"/>
  <c r="S678" i="6"/>
  <c r="AC678" i="6" s="1"/>
  <c r="AH678" i="6" s="1"/>
  <c r="AI678" i="6" s="1"/>
  <c r="S630" i="6"/>
  <c r="AC630" i="6" s="1"/>
  <c r="AH630" i="6" s="1"/>
  <c r="S614" i="6"/>
  <c r="AC614" i="6" s="1"/>
  <c r="S566" i="6"/>
  <c r="AC566" i="6" s="1"/>
  <c r="S550" i="6"/>
  <c r="AC550" i="6" s="1"/>
  <c r="AH550" i="6" s="1"/>
  <c r="S502" i="6"/>
  <c r="AC502" i="6" s="1"/>
  <c r="S486" i="6"/>
  <c r="AC486" i="6" s="1"/>
  <c r="S967" i="6"/>
  <c r="AC967" i="6" s="1"/>
  <c r="S935" i="6"/>
  <c r="AC935" i="6" s="1"/>
  <c r="AH935" i="6" s="1"/>
  <c r="AI935" i="6" s="1"/>
  <c r="S839" i="6"/>
  <c r="AC839" i="6" s="1"/>
  <c r="S807" i="6"/>
  <c r="AC807" i="6" s="1"/>
  <c r="AH807" i="6" s="1"/>
  <c r="AI807" i="6" s="1"/>
  <c r="S711" i="6"/>
  <c r="AC711" i="6" s="1"/>
  <c r="S679" i="6"/>
  <c r="AC679" i="6" s="1"/>
  <c r="AH679" i="6" s="1"/>
  <c r="S583" i="6"/>
  <c r="AC583" i="6" s="1"/>
  <c r="S551" i="6"/>
  <c r="AC551" i="6" s="1"/>
  <c r="AH551" i="6" s="1"/>
  <c r="AI551" i="6" s="1"/>
  <c r="S475" i="6"/>
  <c r="AC475" i="6" s="1"/>
  <c r="S452" i="6"/>
  <c r="AC452" i="6" s="1"/>
  <c r="AH452" i="6" s="1"/>
  <c r="S401" i="6"/>
  <c r="AC401" i="6" s="1"/>
  <c r="S385" i="6"/>
  <c r="AC385" i="6" s="1"/>
  <c r="AH385" i="6" s="1"/>
  <c r="AI385" i="6" s="1"/>
  <c r="S337" i="6"/>
  <c r="AC337" i="6" s="1"/>
  <c r="S321" i="6"/>
  <c r="AC321" i="6" s="1"/>
  <c r="S273" i="6"/>
  <c r="AC273" i="6" s="1"/>
  <c r="S257" i="6"/>
  <c r="AC257" i="6" s="1"/>
  <c r="AH257" i="6" s="1"/>
  <c r="AI257" i="6" s="1"/>
  <c r="S209" i="6"/>
  <c r="AC209" i="6" s="1"/>
  <c r="S193" i="6"/>
  <c r="AC193" i="6" s="1"/>
  <c r="AH193" i="6" s="1"/>
  <c r="AI193" i="6" s="1"/>
  <c r="S145" i="6"/>
  <c r="AC145" i="6" s="1"/>
  <c r="S129" i="6"/>
  <c r="AC129" i="6" s="1"/>
  <c r="AH129" i="6" s="1"/>
  <c r="AI129" i="6" s="1"/>
  <c r="S81" i="6"/>
  <c r="AC81" i="6" s="1"/>
  <c r="S65" i="6"/>
  <c r="AC65" i="6" s="1"/>
  <c r="AH65" i="6" s="1"/>
  <c r="AI65" i="6" s="1"/>
  <c r="S17" i="6"/>
  <c r="AC17" i="6" s="1"/>
  <c r="S998" i="6"/>
  <c r="AC998" i="6" s="1"/>
  <c r="AH998" i="6" s="1"/>
  <c r="S803" i="6"/>
  <c r="AC803" i="6" s="1"/>
  <c r="S739" i="6"/>
  <c r="AC739" i="6" s="1"/>
  <c r="AH739" i="6" s="1"/>
  <c r="S571" i="6"/>
  <c r="AC571" i="6" s="1"/>
  <c r="S523" i="6"/>
  <c r="AC523" i="6" s="1"/>
  <c r="S423" i="6"/>
  <c r="AC423" i="6" s="1"/>
  <c r="S391" i="6"/>
  <c r="AC391" i="6" s="1"/>
  <c r="S295" i="6"/>
  <c r="AC295" i="6" s="1"/>
  <c r="S267" i="6"/>
  <c r="AC267" i="6" s="1"/>
  <c r="S183" i="6"/>
  <c r="AC183" i="6" s="1"/>
  <c r="S151" i="6"/>
  <c r="AC151" i="6" s="1"/>
  <c r="AH151" i="6" s="1"/>
  <c r="AI151" i="6" s="1"/>
  <c r="S87" i="6"/>
  <c r="AC87" i="6" s="1"/>
  <c r="AH87" i="6" s="1"/>
  <c r="S71" i="6"/>
  <c r="AC71" i="6" s="1"/>
  <c r="S23" i="6"/>
  <c r="AC23" i="6" s="1"/>
  <c r="S3" i="6"/>
  <c r="AC3" i="6" s="1"/>
  <c r="S800" i="6"/>
  <c r="AC800" i="6" s="1"/>
  <c r="S744" i="6"/>
  <c r="AC744" i="6" s="1"/>
  <c r="S513" i="6"/>
  <c r="AC513" i="6" s="1"/>
  <c r="S479" i="6"/>
  <c r="AC479" i="6" s="1"/>
  <c r="S388" i="6"/>
  <c r="AC388" i="6" s="1"/>
  <c r="S356" i="6"/>
  <c r="AC356" i="6" s="1"/>
  <c r="S272" i="6"/>
  <c r="AC272" i="6" s="1"/>
  <c r="S240" i="6"/>
  <c r="AC240" i="6" s="1"/>
  <c r="S160" i="6"/>
  <c r="AC160" i="6" s="1"/>
  <c r="S120" i="6"/>
  <c r="AC120" i="6" s="1"/>
  <c r="S924" i="6"/>
  <c r="AC924" i="6" s="1"/>
  <c r="S892" i="6"/>
  <c r="AC892" i="6" s="1"/>
  <c r="S796" i="6"/>
  <c r="AC796" i="6" s="1"/>
  <c r="S764" i="6"/>
  <c r="AC764" i="6" s="1"/>
  <c r="AH764" i="6" s="1"/>
  <c r="AI764" i="6" s="1"/>
  <c r="S668" i="6"/>
  <c r="AC668" i="6" s="1"/>
  <c r="S636" i="6"/>
  <c r="AC636" i="6" s="1"/>
  <c r="S540" i="6"/>
  <c r="AC540" i="6" s="1"/>
  <c r="S512" i="6"/>
  <c r="AC512" i="6" s="1"/>
  <c r="AH512" i="6" s="1"/>
  <c r="AI512" i="6" s="1"/>
  <c r="S448" i="6"/>
  <c r="AC448" i="6" s="1"/>
  <c r="S430" i="6"/>
  <c r="AC430" i="6" s="1"/>
  <c r="S382" i="6"/>
  <c r="AC382" i="6" s="1"/>
  <c r="S366" i="6"/>
  <c r="AC366" i="6" s="1"/>
  <c r="S318" i="6"/>
  <c r="AC318" i="6" s="1"/>
  <c r="S302" i="6"/>
  <c r="AC302" i="6" s="1"/>
  <c r="S254" i="6"/>
  <c r="AC254" i="6" s="1"/>
  <c r="S238" i="6"/>
  <c r="AC238" i="6" s="1"/>
  <c r="S190" i="6"/>
  <c r="AC190" i="6" s="1"/>
  <c r="S174" i="6"/>
  <c r="AC174" i="6" s="1"/>
  <c r="S126" i="6"/>
  <c r="AC126" i="6" s="1"/>
  <c r="S110" i="6"/>
  <c r="AC110" i="6" s="1"/>
  <c r="S62" i="6"/>
  <c r="AC62" i="6" s="1"/>
  <c r="S46" i="6"/>
  <c r="AC46" i="6" s="1"/>
  <c r="S982" i="6"/>
  <c r="AC982" i="6" s="1"/>
  <c r="S907" i="6"/>
  <c r="AC907" i="6" s="1"/>
  <c r="S715" i="6"/>
  <c r="AC715" i="6" s="1"/>
  <c r="S635" i="6"/>
  <c r="AC635" i="6" s="1"/>
  <c r="S439" i="6"/>
  <c r="AC439" i="6" s="1"/>
  <c r="S407" i="6"/>
  <c r="AC407" i="6" s="1"/>
  <c r="AH407" i="6" s="1"/>
  <c r="AI407" i="6" s="1"/>
  <c r="S303" i="6"/>
  <c r="AC303" i="6" s="1"/>
  <c r="S275" i="6"/>
  <c r="AC275" i="6" s="1"/>
  <c r="S159" i="6"/>
  <c r="AC159" i="6" s="1"/>
  <c r="S127" i="6"/>
  <c r="AC127" i="6" s="1"/>
  <c r="AH127" i="6" s="1"/>
  <c r="AI127" i="6" s="1"/>
  <c r="S832" i="6"/>
  <c r="AC832" i="6" s="1"/>
  <c r="S776" i="6"/>
  <c r="AC776" i="6" s="1"/>
  <c r="S624" i="6"/>
  <c r="AC624" i="6" s="1"/>
  <c r="S560" i="6"/>
  <c r="AC560" i="6" s="1"/>
  <c r="AH560" i="6" s="1"/>
  <c r="AI560" i="6" s="1"/>
  <c r="S412" i="6"/>
  <c r="AC412" i="6" s="1"/>
  <c r="S380" i="6"/>
  <c r="AC380" i="6" s="1"/>
  <c r="AH380" i="6" s="1"/>
  <c r="AI380" i="6" s="1"/>
  <c r="S268" i="6"/>
  <c r="AC268" i="6" s="1"/>
  <c r="S232" i="6"/>
  <c r="AC232" i="6" s="1"/>
  <c r="S128" i="6"/>
  <c r="AC128" i="6" s="1"/>
  <c r="S100" i="6"/>
  <c r="AC100" i="6" s="1"/>
  <c r="AH100" i="6" s="1"/>
  <c r="AI100" i="6" s="1"/>
  <c r="S88" i="6"/>
  <c r="AC88" i="6" s="1"/>
  <c r="AH88" i="6" s="1"/>
  <c r="AI88" i="6" s="1"/>
  <c r="S36" i="6"/>
  <c r="AC36" i="6" s="1"/>
  <c r="S985" i="6"/>
  <c r="AC985" i="6" s="1"/>
  <c r="S994" i="6"/>
  <c r="AC994" i="6" s="1"/>
  <c r="S937" i="6"/>
  <c r="AC937" i="6" s="1"/>
  <c r="AH937" i="6" s="1"/>
  <c r="S921" i="6"/>
  <c r="AC921" i="6" s="1"/>
  <c r="S873" i="6"/>
  <c r="AC873" i="6" s="1"/>
  <c r="S857" i="6"/>
  <c r="AC857" i="6" s="1"/>
  <c r="AH857" i="6" s="1"/>
  <c r="AI857" i="6" s="1"/>
  <c r="S809" i="6"/>
  <c r="AC809" i="6" s="1"/>
  <c r="S793" i="6"/>
  <c r="AC793" i="6" s="1"/>
  <c r="AH793" i="6" s="1"/>
  <c r="AI793" i="6" s="1"/>
  <c r="S729" i="6"/>
  <c r="AC729" i="6" s="1"/>
  <c r="S713" i="6"/>
  <c r="AC713" i="6" s="1"/>
  <c r="S665" i="6"/>
  <c r="AC665" i="6" s="1"/>
  <c r="S649" i="6"/>
  <c r="AC649" i="6" s="1"/>
  <c r="S601" i="6"/>
  <c r="AC601" i="6" s="1"/>
  <c r="AH601" i="6" s="1"/>
  <c r="S585" i="6"/>
  <c r="AC585" i="6" s="1"/>
  <c r="AH585" i="6" s="1"/>
  <c r="AI585" i="6" s="1"/>
  <c r="S537" i="6"/>
  <c r="AC537" i="6" s="1"/>
  <c r="S521" i="6"/>
  <c r="AC521" i="6" s="1"/>
  <c r="S946" i="6"/>
  <c r="AC946" i="6" s="1"/>
  <c r="S930" i="6"/>
  <c r="AC930" i="6" s="1"/>
  <c r="S882" i="6"/>
  <c r="AC882" i="6" s="1"/>
  <c r="S866" i="6"/>
  <c r="AC866" i="6" s="1"/>
  <c r="S818" i="6"/>
  <c r="AC818" i="6" s="1"/>
  <c r="S802" i="6"/>
  <c r="AC802" i="6" s="1"/>
  <c r="S738" i="6"/>
  <c r="AC738" i="6" s="1"/>
  <c r="S722" i="6"/>
  <c r="AC722" i="6" s="1"/>
  <c r="AH722" i="6" s="1"/>
  <c r="AI722" i="6" s="1"/>
  <c r="S626" i="6"/>
  <c r="AC626" i="6" s="1"/>
  <c r="S594" i="6"/>
  <c r="AC594" i="6" s="1"/>
  <c r="AH594" i="6" s="1"/>
  <c r="AI594" i="6" s="1"/>
  <c r="S482" i="6"/>
  <c r="AC482" i="6" s="1"/>
  <c r="S466" i="6"/>
  <c r="AC466" i="6" s="1"/>
  <c r="S831" i="6"/>
  <c r="AC831" i="6" s="1"/>
  <c r="S767" i="6"/>
  <c r="AC767" i="6" s="1"/>
  <c r="AH767" i="6" s="1"/>
  <c r="AI767" i="6" s="1"/>
  <c r="S575" i="6"/>
  <c r="AC575" i="6" s="1"/>
  <c r="S509" i="6"/>
  <c r="AC509" i="6" s="1"/>
  <c r="S397" i="6"/>
  <c r="AC397" i="6" s="1"/>
  <c r="S365" i="6"/>
  <c r="AC365" i="6" s="1"/>
  <c r="AH365" i="6" s="1"/>
  <c r="S269" i="6"/>
  <c r="AC269" i="6" s="1"/>
  <c r="AH269" i="6" s="1"/>
  <c r="AI269" i="6" s="1"/>
  <c r="S237" i="6"/>
  <c r="AC237" i="6" s="1"/>
  <c r="AH237" i="6" s="1"/>
  <c r="S141" i="6"/>
  <c r="AC141" i="6" s="1"/>
  <c r="AH141" i="6" s="1"/>
  <c r="AI141" i="6" s="1"/>
  <c r="S109" i="6"/>
  <c r="AC109" i="6" s="1"/>
  <c r="AH109" i="6" s="1"/>
  <c r="AI109" i="6" s="1"/>
  <c r="S13" i="6"/>
  <c r="AC13" i="6" s="1"/>
  <c r="S971" i="6"/>
  <c r="AC971" i="6" s="1"/>
  <c r="S555" i="6"/>
  <c r="AC555" i="6" s="1"/>
  <c r="S492" i="6"/>
  <c r="AC492" i="6" s="1"/>
  <c r="AH492" i="6" s="1"/>
  <c r="AI492" i="6" s="1"/>
  <c r="S287" i="6"/>
  <c r="AC287" i="6" s="1"/>
  <c r="S263" i="6"/>
  <c r="AC263" i="6" s="1"/>
  <c r="S99" i="6"/>
  <c r="AC99" i="6" s="1"/>
  <c r="S67" i="6"/>
  <c r="AC67" i="6" s="1"/>
  <c r="S856" i="6"/>
  <c r="AC856" i="6" s="1"/>
  <c r="S728" i="6"/>
  <c r="AC728" i="6" s="1"/>
  <c r="AH728" i="6" s="1"/>
  <c r="AI728" i="6" s="1"/>
  <c r="S408" i="6"/>
  <c r="AC408" i="6" s="1"/>
  <c r="S352" i="6"/>
  <c r="AC352" i="6" s="1"/>
  <c r="AH352" i="6" s="1"/>
  <c r="AI352" i="6" s="1"/>
  <c r="S152" i="6"/>
  <c r="AC152" i="6" s="1"/>
  <c r="S975" i="6"/>
  <c r="AC975" i="6" s="1"/>
  <c r="AH975" i="6" s="1"/>
  <c r="AI975" i="6" s="1"/>
  <c r="S788" i="6"/>
  <c r="AC788" i="6" s="1"/>
  <c r="S724" i="6"/>
  <c r="AC724" i="6" s="1"/>
  <c r="AH724" i="6" s="1"/>
  <c r="AI724" i="6" s="1"/>
  <c r="S660" i="6"/>
  <c r="AC660" i="6" s="1"/>
  <c r="S532" i="6"/>
  <c r="AC532" i="6" s="1"/>
  <c r="S487" i="6"/>
  <c r="AC487" i="6" s="1"/>
  <c r="AH487" i="6" s="1"/>
  <c r="S442" i="6"/>
  <c r="AC442" i="6" s="1"/>
  <c r="S378" i="6"/>
  <c r="AC378" i="6" s="1"/>
  <c r="S346" i="6"/>
  <c r="AC346" i="6" s="1"/>
  <c r="AH346" i="6" s="1"/>
  <c r="S314" i="6"/>
  <c r="AC314" i="6" s="1"/>
  <c r="S250" i="6"/>
  <c r="AC250" i="6" s="1"/>
  <c r="S218" i="6"/>
  <c r="AC218" i="6" s="1"/>
  <c r="AH218" i="6" s="1"/>
  <c r="AI218" i="6" s="1"/>
  <c r="S186" i="6"/>
  <c r="AC186" i="6" s="1"/>
  <c r="S122" i="6"/>
  <c r="AC122" i="6" s="1"/>
  <c r="S90" i="6"/>
  <c r="AC90" i="6" s="1"/>
  <c r="AH90" i="6" s="1"/>
  <c r="AI90" i="6" s="1"/>
  <c r="S58" i="6"/>
  <c r="AC58" i="6" s="1"/>
  <c r="S963" i="6"/>
  <c r="AC963" i="6" s="1"/>
  <c r="S835" i="6"/>
  <c r="AC835" i="6" s="1"/>
  <c r="S707" i="6"/>
  <c r="AC707" i="6" s="1"/>
  <c r="S427" i="6"/>
  <c r="AC427" i="6" s="1"/>
  <c r="S359" i="6"/>
  <c r="AC359" i="6" s="1"/>
  <c r="AH359" i="6" s="1"/>
  <c r="AI359" i="6" s="1"/>
  <c r="S299" i="6"/>
  <c r="AC299" i="6" s="1"/>
  <c r="S155" i="6"/>
  <c r="AC155" i="6" s="1"/>
  <c r="S952" i="6"/>
  <c r="AC952" i="6" s="1"/>
  <c r="AH952" i="6" s="1"/>
  <c r="AI952" i="6" s="1"/>
  <c r="S816" i="6"/>
  <c r="AC816" i="6" s="1"/>
  <c r="S704" i="6"/>
  <c r="AC704" i="6" s="1"/>
  <c r="S648" i="6"/>
  <c r="AC648" i="6" s="1"/>
  <c r="S600" i="6"/>
  <c r="AC600" i="6" s="1"/>
  <c r="S488" i="6"/>
  <c r="AC488" i="6" s="1"/>
  <c r="S436" i="6"/>
  <c r="AC436" i="6" s="1"/>
  <c r="AH436" i="6" s="1"/>
  <c r="AI436" i="6" s="1"/>
  <c r="S404" i="6"/>
  <c r="AC404" i="6" s="1"/>
  <c r="S332" i="6"/>
  <c r="AC332" i="6" s="1"/>
  <c r="S296" i="6"/>
  <c r="AC296" i="6" s="1"/>
  <c r="AH296" i="6" s="1"/>
  <c r="AI296" i="6" s="1"/>
  <c r="S260" i="6"/>
  <c r="AC260" i="6" s="1"/>
  <c r="S192" i="6"/>
  <c r="AC192" i="6" s="1"/>
  <c r="S148" i="6"/>
  <c r="AC148" i="6" s="1"/>
  <c r="S124" i="6"/>
  <c r="AC124" i="6" s="1"/>
  <c r="S76" i="6"/>
  <c r="AC76" i="6" s="1"/>
  <c r="S40" i="6"/>
  <c r="AC40" i="6" s="1"/>
  <c r="S997" i="6"/>
  <c r="AC997" i="6" s="1"/>
  <c r="S949" i="6"/>
  <c r="AC949" i="6" s="1"/>
  <c r="AH949" i="6" s="1"/>
  <c r="AI949" i="6" s="1"/>
  <c r="S917" i="6"/>
  <c r="AC917" i="6" s="1"/>
  <c r="S885" i="6"/>
  <c r="AC885" i="6" s="1"/>
  <c r="S821" i="6"/>
  <c r="AC821" i="6" s="1"/>
  <c r="S789" i="6"/>
  <c r="AC789" i="6" s="1"/>
  <c r="AH789" i="6" s="1"/>
  <c r="AI789" i="6" s="1"/>
  <c r="S757" i="6"/>
  <c r="AC757" i="6" s="1"/>
  <c r="S725" i="6"/>
  <c r="AC725" i="6" s="1"/>
  <c r="S693" i="6"/>
  <c r="AC693" i="6" s="1"/>
  <c r="AH693" i="6" s="1"/>
  <c r="AI693" i="6" s="1"/>
  <c r="S661" i="6"/>
  <c r="AC661" i="6" s="1"/>
  <c r="AH661" i="6" s="1"/>
  <c r="AI661" i="6" s="1"/>
  <c r="S629" i="6"/>
  <c r="AC629" i="6" s="1"/>
  <c r="S597" i="6"/>
  <c r="AC597" i="6" s="1"/>
  <c r="S565" i="6"/>
  <c r="AC565" i="6" s="1"/>
  <c r="S533" i="6"/>
  <c r="AC533" i="6" s="1"/>
  <c r="AH533" i="6" s="1"/>
  <c r="AI533" i="6" s="1"/>
  <c r="S974" i="6"/>
  <c r="AC974" i="6" s="1"/>
  <c r="S942" i="6"/>
  <c r="AC942" i="6" s="1"/>
  <c r="S910" i="6"/>
  <c r="AC910" i="6" s="1"/>
  <c r="S878" i="6"/>
  <c r="AC878" i="6" s="1"/>
  <c r="S846" i="6"/>
  <c r="AC846" i="6" s="1"/>
  <c r="S814" i="6"/>
  <c r="AC814" i="6" s="1"/>
  <c r="S782" i="6"/>
  <c r="AC782" i="6" s="1"/>
  <c r="S750" i="6"/>
  <c r="AC750" i="6" s="1"/>
  <c r="S718" i="6"/>
  <c r="AC718" i="6" s="1"/>
  <c r="S686" i="6"/>
  <c r="AC686" i="6" s="1"/>
  <c r="S654" i="6"/>
  <c r="AC654" i="6" s="1"/>
  <c r="S622" i="6"/>
  <c r="AC622" i="6" s="1"/>
  <c r="S590" i="6"/>
  <c r="AC590" i="6" s="1"/>
  <c r="S558" i="6"/>
  <c r="AC558" i="6" s="1"/>
  <c r="S526" i="6"/>
  <c r="AC526" i="6" s="1"/>
  <c r="S494" i="6"/>
  <c r="AC494" i="6" s="1"/>
  <c r="S462" i="6"/>
  <c r="AC462" i="6" s="1"/>
  <c r="S951" i="6"/>
  <c r="AC951" i="6" s="1"/>
  <c r="S887" i="6"/>
  <c r="AC887" i="6" s="1"/>
  <c r="AH887" i="6" s="1"/>
  <c r="AI887" i="6" s="1"/>
  <c r="S791" i="6"/>
  <c r="AC791" i="6" s="1"/>
  <c r="S727" i="6"/>
  <c r="AC727" i="6" s="1"/>
  <c r="S663" i="6"/>
  <c r="AC663" i="6" s="1"/>
  <c r="S599" i="6"/>
  <c r="AC599" i="6" s="1"/>
  <c r="S535" i="6"/>
  <c r="AC535" i="6" s="1"/>
  <c r="S484" i="6"/>
  <c r="AC484" i="6" s="1"/>
  <c r="S441" i="6"/>
  <c r="AC441" i="6" s="1"/>
  <c r="S409" i="6"/>
  <c r="AC409" i="6" s="1"/>
  <c r="AH409" i="6" s="1"/>
  <c r="S377" i="6"/>
  <c r="AC377" i="6" s="1"/>
  <c r="S345" i="6"/>
  <c r="AC345" i="6" s="1"/>
  <c r="S313" i="6"/>
  <c r="AC313" i="6" s="1"/>
  <c r="S281" i="6"/>
  <c r="AC281" i="6" s="1"/>
  <c r="S249" i="6"/>
  <c r="AC249" i="6" s="1"/>
  <c r="AH249" i="6" s="1"/>
  <c r="AI249" i="6" s="1"/>
  <c r="S217" i="6"/>
  <c r="AC217" i="6" s="1"/>
  <c r="S185" i="6"/>
  <c r="AC185" i="6" s="1"/>
  <c r="S153" i="6"/>
  <c r="AC153" i="6" s="1"/>
  <c r="AH153" i="6" s="1"/>
  <c r="AI153" i="6" s="1"/>
  <c r="S121" i="6"/>
  <c r="AC121" i="6" s="1"/>
  <c r="AH121" i="6" s="1"/>
  <c r="AI121" i="6" s="1"/>
  <c r="S89" i="6"/>
  <c r="AC89" i="6" s="1"/>
  <c r="S57" i="6"/>
  <c r="AC57" i="6" s="1"/>
  <c r="S25" i="6"/>
  <c r="AC25" i="6" s="1"/>
  <c r="S955" i="6"/>
  <c r="AC955" i="6" s="1"/>
  <c r="S827" i="6"/>
  <c r="AC827" i="6" s="1"/>
  <c r="S699" i="6"/>
  <c r="AC699" i="6" s="1"/>
  <c r="S603" i="6"/>
  <c r="AC603" i="6" s="1"/>
  <c r="S508" i="6"/>
  <c r="AC508" i="6" s="1"/>
  <c r="S435" i="6"/>
  <c r="AC435" i="6" s="1"/>
  <c r="S379" i="6"/>
  <c r="AC379" i="6" s="1"/>
  <c r="S315" i="6"/>
  <c r="AC315" i="6" s="1"/>
  <c r="AH315" i="6" s="1"/>
  <c r="S259" i="6"/>
  <c r="AC259" i="6" s="1"/>
  <c r="S199" i="6"/>
  <c r="AC199" i="6" s="1"/>
  <c r="AH199" i="6" s="1"/>
  <c r="S139" i="6"/>
  <c r="AC139" i="6" s="1"/>
  <c r="S95" i="6"/>
  <c r="AC95" i="6" s="1"/>
  <c r="S63" i="6"/>
  <c r="AC63" i="6" s="1"/>
  <c r="AH63" i="6" s="1"/>
  <c r="AI63" i="6" s="1"/>
  <c r="S31" i="6"/>
  <c r="AC31" i="6" s="1"/>
  <c r="S960" i="6"/>
  <c r="AC960" i="6" s="1"/>
  <c r="S840" i="6"/>
  <c r="AC840" i="6" s="1"/>
  <c r="AH840" i="6" s="1"/>
  <c r="S768" i="6"/>
  <c r="AC768" i="6" s="1"/>
  <c r="AH768" i="6" s="1"/>
  <c r="AI768" i="6" s="1"/>
  <c r="S608" i="6"/>
  <c r="AC608" i="6" s="1"/>
  <c r="S504" i="6"/>
  <c r="AC504" i="6" s="1"/>
  <c r="S432" i="6"/>
  <c r="AC432" i="6" s="1"/>
  <c r="S372" i="6"/>
  <c r="AC372" i="6" s="1"/>
  <c r="S316" i="6"/>
  <c r="AC316" i="6" s="1"/>
  <c r="S256" i="6"/>
  <c r="AC256" i="6" s="1"/>
  <c r="S196" i="6"/>
  <c r="AC196" i="6" s="1"/>
  <c r="S104" i="6"/>
  <c r="AC104" i="6" s="1"/>
  <c r="S940" i="6"/>
  <c r="AC940" i="6" s="1"/>
  <c r="S908" i="6"/>
  <c r="AC908" i="6" s="1"/>
  <c r="S876" i="6"/>
  <c r="AC876" i="6" s="1"/>
  <c r="S844" i="6"/>
  <c r="AC844" i="6" s="1"/>
  <c r="AH844" i="6" s="1"/>
  <c r="S748" i="6"/>
  <c r="AC748" i="6" s="1"/>
  <c r="S684" i="6"/>
  <c r="AC684" i="6" s="1"/>
  <c r="S620" i="6"/>
  <c r="AC620" i="6" s="1"/>
  <c r="S556" i="6"/>
  <c r="AC556" i="6" s="1"/>
  <c r="AH556" i="6" s="1"/>
  <c r="AI556" i="6" s="1"/>
  <c r="S503" i="6"/>
  <c r="AC503" i="6" s="1"/>
  <c r="S457" i="6"/>
  <c r="AC457" i="6" s="1"/>
  <c r="S422" i="6"/>
  <c r="AC422" i="6" s="1"/>
  <c r="S390" i="6"/>
  <c r="AC390" i="6" s="1"/>
  <c r="AH390" i="6" s="1"/>
  <c r="S358" i="6"/>
  <c r="AC358" i="6" s="1"/>
  <c r="S326" i="6"/>
  <c r="AC326" i="6" s="1"/>
  <c r="S294" i="6"/>
  <c r="AC294" i="6" s="1"/>
  <c r="S262" i="6"/>
  <c r="AC262" i="6" s="1"/>
  <c r="AH262" i="6" s="1"/>
  <c r="S230" i="6"/>
  <c r="AC230" i="6" s="1"/>
  <c r="S198" i="6"/>
  <c r="AC198" i="6" s="1"/>
  <c r="S166" i="6"/>
  <c r="AC166" i="6" s="1"/>
  <c r="S134" i="6"/>
  <c r="AC134" i="6" s="1"/>
  <c r="AH134" i="6" s="1"/>
  <c r="AI134" i="6" s="1"/>
  <c r="S118" i="6"/>
  <c r="AC118" i="6" s="1"/>
  <c r="S86" i="6"/>
  <c r="AC86" i="6" s="1"/>
  <c r="S54" i="6"/>
  <c r="AC54" i="6" s="1"/>
  <c r="S22" i="6"/>
  <c r="AC22" i="6" s="1"/>
  <c r="S947" i="6"/>
  <c r="AC947" i="6" s="1"/>
  <c r="S811" i="6"/>
  <c r="AC811" i="6" s="1"/>
  <c r="S691" i="6"/>
  <c r="AC691" i="6" s="1"/>
  <c r="S517" i="6"/>
  <c r="AC517" i="6" s="1"/>
  <c r="S419" i="6"/>
  <c r="AC419" i="6" s="1"/>
  <c r="S351" i="6"/>
  <c r="AC351" i="6" s="1"/>
  <c r="S291" i="6"/>
  <c r="AC291" i="6" s="1"/>
  <c r="S207" i="6"/>
  <c r="AC207" i="6" s="1"/>
  <c r="S143" i="6"/>
  <c r="AC143" i="6" s="1"/>
  <c r="S936" i="6"/>
  <c r="AC936" i="6" s="1"/>
  <c r="S808" i="6"/>
  <c r="AC808" i="6" s="1"/>
  <c r="S688" i="6"/>
  <c r="AC688" i="6" s="1"/>
  <c r="AH688" i="6" s="1"/>
  <c r="AI688" i="6" s="1"/>
  <c r="S584" i="6"/>
  <c r="AC584" i="6" s="1"/>
  <c r="S428" i="6"/>
  <c r="AC428" i="6" s="1"/>
  <c r="S360" i="6"/>
  <c r="AC360" i="6" s="1"/>
  <c r="S288" i="6"/>
  <c r="AC288" i="6" s="1"/>
  <c r="AH288" i="6" s="1"/>
  <c r="AI288" i="6" s="1"/>
  <c r="S216" i="6"/>
  <c r="AC216" i="6" s="1"/>
  <c r="S140" i="6"/>
  <c r="AC140" i="6" s="1"/>
  <c r="AH140" i="6" s="1"/>
  <c r="S28" i="6"/>
  <c r="AC28" i="6" s="1"/>
  <c r="S56" i="6"/>
  <c r="AC56" i="6" s="1"/>
  <c r="S4" i="6"/>
  <c r="AC4" i="6" s="1"/>
  <c r="S68" i="6"/>
  <c r="AC68" i="6" s="1"/>
  <c r="AG984" i="6"/>
  <c r="AG941" i="6"/>
  <c r="AG813" i="6"/>
  <c r="AG685" i="6"/>
  <c r="AG557" i="6"/>
  <c r="AG954" i="6"/>
  <c r="AG698" i="6"/>
  <c r="AG212" i="6"/>
  <c r="AG84" i="6"/>
  <c r="AG798" i="6"/>
  <c r="AG386" i="6"/>
  <c r="AG939" i="6"/>
  <c r="AG171" i="6"/>
  <c r="AG799" i="6"/>
  <c r="AG337" i="6"/>
  <c r="AG209" i="6"/>
  <c r="AG81" i="6"/>
  <c r="AG162" i="6"/>
  <c r="AG611" i="6"/>
  <c r="AG15" i="6"/>
  <c r="AG987" i="6"/>
  <c r="AG756" i="6"/>
  <c r="AG937" i="6"/>
  <c r="AI937" i="6" s="1"/>
  <c r="AG809" i="6"/>
  <c r="AG681" i="6"/>
  <c r="AG985" i="6"/>
  <c r="AG368" i="6"/>
  <c r="AG240" i="6"/>
  <c r="AG854" i="6"/>
  <c r="AG923" i="6"/>
  <c r="AG490" i="6"/>
  <c r="AG199" i="6"/>
  <c r="AI199" i="6" s="1"/>
  <c r="AG759" i="6"/>
  <c r="AG349" i="6"/>
  <c r="AG221" i="6"/>
  <c r="AG77" i="6"/>
  <c r="AG918" i="6"/>
  <c r="AG462" i="6"/>
  <c r="AG122" i="6"/>
  <c r="AG523" i="6"/>
  <c r="AG87" i="6"/>
  <c r="AI87" i="6" s="1"/>
  <c r="AI927" i="6"/>
  <c r="AG956" i="6"/>
  <c r="AG828" i="6"/>
  <c r="AG700" i="6"/>
  <c r="AG978" i="6"/>
  <c r="AG913" i="6"/>
  <c r="AG849" i="6"/>
  <c r="AG785" i="6"/>
  <c r="AG721" i="6"/>
  <c r="AG657" i="6"/>
  <c r="AG593" i="6"/>
  <c r="AG529" i="6"/>
  <c r="AG898" i="6"/>
  <c r="AG770" i="6"/>
  <c r="AG642" i="6"/>
  <c r="AG520" i="6"/>
  <c r="AG312" i="6"/>
  <c r="AG248" i="6"/>
  <c r="AG120" i="6"/>
  <c r="AG56" i="6"/>
  <c r="AG950" i="6"/>
  <c r="AG694" i="6"/>
  <c r="AG34" i="6"/>
  <c r="AG571" i="6"/>
  <c r="AG251" i="6"/>
  <c r="AI251" i="6" s="1"/>
  <c r="AG115" i="6"/>
  <c r="AG871" i="6"/>
  <c r="AG743" i="6"/>
  <c r="AG615" i="6"/>
  <c r="AG498" i="6"/>
  <c r="AG357" i="6"/>
  <c r="AG293" i="6"/>
  <c r="AG213" i="6"/>
  <c r="AG5" i="6"/>
  <c r="AG542" i="6"/>
  <c r="AG230" i="6"/>
  <c r="AG763" i="6"/>
  <c r="AG363" i="6"/>
  <c r="AG1002" i="6"/>
  <c r="AG861" i="6"/>
  <c r="AG733" i="6"/>
  <c r="AG605" i="6"/>
  <c r="AG477" i="6"/>
  <c r="AG794" i="6"/>
  <c r="AG538" i="6"/>
  <c r="AG388" i="6"/>
  <c r="AG260" i="6"/>
  <c r="AG132" i="6"/>
  <c r="AG20" i="6"/>
  <c r="AG471" i="6"/>
  <c r="AG234" i="6"/>
  <c r="AG627" i="6"/>
  <c r="AG895" i="6"/>
  <c r="AG468" i="6"/>
  <c r="AG806" i="6"/>
  <c r="AG390" i="6"/>
  <c r="AG130" i="6"/>
  <c r="AG539" i="6"/>
  <c r="AG271" i="6"/>
  <c r="AG67" i="6"/>
  <c r="AG981" i="6"/>
  <c r="AG868" i="6"/>
  <c r="AG740" i="6"/>
  <c r="AG612" i="6"/>
  <c r="AG994" i="6"/>
  <c r="AG857" i="6"/>
  <c r="AG713" i="6"/>
  <c r="AG601" i="6"/>
  <c r="AI601" i="6" s="1"/>
  <c r="AG457" i="6"/>
  <c r="AG754" i="6"/>
  <c r="AG488" i="6"/>
  <c r="AG224" i="6"/>
  <c r="AG96" i="6"/>
  <c r="AG782" i="6"/>
  <c r="AG406" i="6"/>
  <c r="AG998" i="6"/>
  <c r="AG443" i="6"/>
  <c r="AI443" i="6" s="1"/>
  <c r="AG951" i="6"/>
  <c r="AG445" i="6"/>
  <c r="AG301" i="6"/>
  <c r="AG189" i="6"/>
  <c r="AG61" i="6"/>
  <c r="AG622" i="6"/>
  <c r="AG278" i="6"/>
  <c r="AG859" i="6"/>
  <c r="AG235" i="6"/>
  <c r="AG23" i="6"/>
  <c r="AI782" i="6" l="1"/>
  <c r="AI956" i="6"/>
  <c r="AI83" i="6"/>
  <c r="AI841" i="6"/>
  <c r="AI357" i="6"/>
  <c r="AI480" i="6"/>
  <c r="AI312" i="6"/>
  <c r="AI827" i="6"/>
  <c r="AI55" i="6"/>
  <c r="AI871" i="6"/>
  <c r="AI627" i="6"/>
  <c r="AI903" i="6"/>
  <c r="AI538" i="6"/>
  <c r="AH207" i="6"/>
  <c r="AI207" i="6" s="1"/>
  <c r="AH494" i="6"/>
  <c r="AI494" i="6" s="1"/>
  <c r="AH713" i="6"/>
  <c r="AI713" i="6" s="1"/>
  <c r="AH174" i="6"/>
  <c r="AI174" i="6" s="1"/>
  <c r="AH486" i="6"/>
  <c r="AI486" i="6" s="1"/>
  <c r="AH111" i="6"/>
  <c r="AH41" i="6"/>
  <c r="AI41" i="6" s="1"/>
  <c r="AH425" i="6"/>
  <c r="AI425" i="6" s="1"/>
  <c r="AH510" i="6"/>
  <c r="AI510" i="6" s="1"/>
  <c r="AH298" i="6"/>
  <c r="AH884" i="6"/>
  <c r="AI884" i="6" s="1"/>
  <c r="AH61" i="6"/>
  <c r="AI61" i="6" s="1"/>
  <c r="AH163" i="6"/>
  <c r="AI163" i="6" s="1"/>
  <c r="AH529" i="6"/>
  <c r="AI529" i="6" s="1"/>
  <c r="AH721" i="6"/>
  <c r="AI237" i="6"/>
  <c r="AI162" i="6"/>
  <c r="AH360" i="6"/>
  <c r="AI360" i="6" s="1"/>
  <c r="AH691" i="6"/>
  <c r="AI691" i="6" s="1"/>
  <c r="AH782" i="6"/>
  <c r="AH488" i="6"/>
  <c r="AI488" i="6" s="1"/>
  <c r="AH427" i="6"/>
  <c r="AI427" i="6" s="1"/>
  <c r="AH408" i="6"/>
  <c r="AI408" i="6" s="1"/>
  <c r="AH99" i="6"/>
  <c r="AI99" i="6" s="1"/>
  <c r="AH482" i="6"/>
  <c r="AI482" i="6" s="1"/>
  <c r="AH729" i="6"/>
  <c r="AI729" i="6" s="1"/>
  <c r="AH809" i="6"/>
  <c r="AI809" i="6" s="1"/>
  <c r="AH268" i="6"/>
  <c r="AI268" i="6" s="1"/>
  <c r="AH303" i="6"/>
  <c r="AH715" i="6"/>
  <c r="AI715" i="6" s="1"/>
  <c r="AH62" i="6"/>
  <c r="AI62" i="6" s="1"/>
  <c r="AH190" i="6"/>
  <c r="AI190" i="6" s="1"/>
  <c r="AH448" i="6"/>
  <c r="AI448" i="6" s="1"/>
  <c r="AH160" i="6"/>
  <c r="AI160" i="6" s="1"/>
  <c r="AH388" i="6"/>
  <c r="AH800" i="6"/>
  <c r="AI800" i="6" s="1"/>
  <c r="AH145" i="6"/>
  <c r="AI145" i="6" s="1"/>
  <c r="AH273" i="6"/>
  <c r="AI273" i="6" s="1"/>
  <c r="AH401" i="6"/>
  <c r="AI401" i="6" s="1"/>
  <c r="AH967" i="6"/>
  <c r="AI967" i="6" s="1"/>
  <c r="AH566" i="6"/>
  <c r="AI566" i="6" s="1"/>
  <c r="AH694" i="6"/>
  <c r="AH950" i="6"/>
  <c r="AH541" i="6"/>
  <c r="AH669" i="6"/>
  <c r="AH733" i="6"/>
  <c r="AI733" i="6" s="1"/>
  <c r="AH797" i="6"/>
  <c r="AH925" i="6"/>
  <c r="AH1002" i="6"/>
  <c r="AH175" i="6"/>
  <c r="AI175" i="6" s="1"/>
  <c r="AH453" i="6"/>
  <c r="AI453" i="6" s="1"/>
  <c r="AH6" i="6"/>
  <c r="AH278" i="6"/>
  <c r="AI278" i="6" s="1"/>
  <c r="AH449" i="6"/>
  <c r="AI449" i="6" s="1"/>
  <c r="AH171" i="6"/>
  <c r="AI171" i="6" s="1"/>
  <c r="AH771" i="6"/>
  <c r="AI771" i="6" s="1"/>
  <c r="AH461" i="6"/>
  <c r="AI461" i="6" s="1"/>
  <c r="AH695" i="6"/>
  <c r="AI695" i="6" s="1"/>
  <c r="AH542" i="6"/>
  <c r="AI542" i="6" s="1"/>
  <c r="AH670" i="6"/>
  <c r="AI670" i="6" s="1"/>
  <c r="AH798" i="6"/>
  <c r="AI798" i="6" s="1"/>
  <c r="AH926" i="6"/>
  <c r="AI926" i="6" s="1"/>
  <c r="AH709" i="6"/>
  <c r="AI709" i="6" s="1"/>
  <c r="AH888" i="6"/>
  <c r="AI888" i="6" s="1"/>
  <c r="AH763" i="6"/>
  <c r="AI763" i="6" s="1"/>
  <c r="AH74" i="6"/>
  <c r="AI74" i="6" s="1"/>
  <c r="AH202" i="6"/>
  <c r="AH330" i="6"/>
  <c r="AH464" i="6"/>
  <c r="AI464" i="6" s="1"/>
  <c r="AH692" i="6"/>
  <c r="AH948" i="6"/>
  <c r="AI948" i="6" s="1"/>
  <c r="AH264" i="6"/>
  <c r="AI264" i="6" s="1"/>
  <c r="AH511" i="6"/>
  <c r="AI511" i="6" s="1"/>
  <c r="AH179" i="6"/>
  <c r="AH93" i="6"/>
  <c r="AI93" i="6" s="1"/>
  <c r="AH349" i="6"/>
  <c r="AH491" i="6"/>
  <c r="AI491" i="6" s="1"/>
  <c r="AH735" i="6"/>
  <c r="AI735" i="6" s="1"/>
  <c r="AH450" i="6"/>
  <c r="AI450" i="6" s="1"/>
  <c r="AH20" i="6"/>
  <c r="AH384" i="6"/>
  <c r="AI384" i="6" s="1"/>
  <c r="AH568" i="6"/>
  <c r="AI568" i="6" s="1"/>
  <c r="AH792" i="6"/>
  <c r="AI792" i="6" s="1"/>
  <c r="AH167" i="6"/>
  <c r="AI167" i="6" s="1"/>
  <c r="AH451" i="6"/>
  <c r="AI451" i="6" s="1"/>
  <c r="S66" i="6"/>
  <c r="AC66" i="6" s="1"/>
  <c r="AH66" i="6" s="1"/>
  <c r="S130" i="6"/>
  <c r="AC130" i="6" s="1"/>
  <c r="AH130" i="6" s="1"/>
  <c r="AI130" i="6" s="1"/>
  <c r="S194" i="6"/>
  <c r="AC194" i="6" s="1"/>
  <c r="AH194" i="6" s="1"/>
  <c r="AI194" i="6" s="1"/>
  <c r="S258" i="6"/>
  <c r="AC258" i="6" s="1"/>
  <c r="AH258" i="6" s="1"/>
  <c r="AI258" i="6" s="1"/>
  <c r="S322" i="6"/>
  <c r="AC322" i="6" s="1"/>
  <c r="AH322" i="6" s="1"/>
  <c r="S386" i="6"/>
  <c r="AC386" i="6" s="1"/>
  <c r="AH386" i="6" s="1"/>
  <c r="AI386" i="6" s="1"/>
  <c r="S455" i="6"/>
  <c r="AC455" i="6" s="1"/>
  <c r="AH455" i="6" s="1"/>
  <c r="AI455" i="6" s="1"/>
  <c r="S548" i="6"/>
  <c r="AC548" i="6" s="1"/>
  <c r="S676" i="6"/>
  <c r="AC676" i="6" s="1"/>
  <c r="AH676" i="6" s="1"/>
  <c r="AI676" i="6" s="1"/>
  <c r="S804" i="6"/>
  <c r="AC804" i="6" s="1"/>
  <c r="AH804" i="6" s="1"/>
  <c r="S932" i="6"/>
  <c r="AC932" i="6" s="1"/>
  <c r="S164" i="6"/>
  <c r="AC164" i="6" s="1"/>
  <c r="AH164" i="6" s="1"/>
  <c r="AI164" i="6" s="1"/>
  <c r="S276" i="6"/>
  <c r="AC276" i="6" s="1"/>
  <c r="AH276" i="6" s="1"/>
  <c r="S396" i="6"/>
  <c r="AC396" i="6" s="1"/>
  <c r="S520" i="6"/>
  <c r="AC520" i="6" s="1"/>
  <c r="AH520" i="6" s="1"/>
  <c r="AI520" i="6" s="1"/>
  <c r="S824" i="6"/>
  <c r="AC824" i="6" s="1"/>
  <c r="S27" i="6"/>
  <c r="AC27" i="6" s="1"/>
  <c r="S91" i="6"/>
  <c r="AC91" i="6" s="1"/>
  <c r="AH91" i="6" s="1"/>
  <c r="AI91" i="6" s="1"/>
  <c r="S191" i="6"/>
  <c r="AC191" i="6" s="1"/>
  <c r="AH191" i="6" s="1"/>
  <c r="AI191" i="6" s="1"/>
  <c r="S307" i="6"/>
  <c r="AC307" i="6" s="1"/>
  <c r="AH307" i="6" s="1"/>
  <c r="S431" i="6"/>
  <c r="AC431" i="6" s="1"/>
  <c r="AH431" i="6" s="1"/>
  <c r="AI431" i="6" s="1"/>
  <c r="S595" i="6"/>
  <c r="AC595" i="6" s="1"/>
  <c r="AH595" i="6" s="1"/>
  <c r="AI595" i="6" s="1"/>
  <c r="S819" i="6"/>
  <c r="AC819" i="6" s="1"/>
  <c r="AH819" i="6" s="1"/>
  <c r="AI819" i="6" s="1"/>
  <c r="S21" i="6"/>
  <c r="AC21" i="6" s="1"/>
  <c r="AH21" i="6" s="1"/>
  <c r="AI21" i="6" s="1"/>
  <c r="S85" i="6"/>
  <c r="AC85" i="6" s="1"/>
  <c r="AH85" i="6" s="1"/>
  <c r="AI85" i="6" s="1"/>
  <c r="S149" i="6"/>
  <c r="AC149" i="6" s="1"/>
  <c r="AH149" i="6" s="1"/>
  <c r="AI149" i="6" s="1"/>
  <c r="S213" i="6"/>
  <c r="AC213" i="6" s="1"/>
  <c r="AH213" i="6" s="1"/>
  <c r="AI213" i="6" s="1"/>
  <c r="S277" i="6"/>
  <c r="AC277" i="6" s="1"/>
  <c r="AH277" i="6" s="1"/>
  <c r="AI277" i="6" s="1"/>
  <c r="S341" i="6"/>
  <c r="AC341" i="6" s="1"/>
  <c r="S405" i="6"/>
  <c r="AC405" i="6" s="1"/>
  <c r="AH405" i="6" s="1"/>
  <c r="AI405" i="6" s="1"/>
  <c r="S477" i="6"/>
  <c r="AC477" i="6" s="1"/>
  <c r="AH477" i="6" s="1"/>
  <c r="AI477" i="6" s="1"/>
  <c r="S591" i="6"/>
  <c r="AC591" i="6" s="1"/>
  <c r="AH591" i="6" s="1"/>
  <c r="S719" i="6"/>
  <c r="AC719" i="6" s="1"/>
  <c r="AH719" i="6" s="1"/>
  <c r="AI719" i="6" s="1"/>
  <c r="S847" i="6"/>
  <c r="AC847" i="6" s="1"/>
  <c r="AH847" i="6" s="1"/>
  <c r="AI847" i="6" s="1"/>
  <c r="S990" i="6"/>
  <c r="AC990" i="6" s="1"/>
  <c r="AH990" i="6" s="1"/>
  <c r="AI990" i="6" s="1"/>
  <c r="S506" i="6"/>
  <c r="AC506" i="6" s="1"/>
  <c r="S570" i="6"/>
  <c r="AC570" i="6" s="1"/>
  <c r="S634" i="6"/>
  <c r="AC634" i="6" s="1"/>
  <c r="S698" i="6"/>
  <c r="AC698" i="6" s="1"/>
  <c r="AH698" i="6" s="1"/>
  <c r="S762" i="6"/>
  <c r="AC762" i="6" s="1"/>
  <c r="S826" i="6"/>
  <c r="AC826" i="6" s="1"/>
  <c r="S890" i="6"/>
  <c r="AC890" i="6" s="1"/>
  <c r="S954" i="6"/>
  <c r="AC954" i="6" s="1"/>
  <c r="S545" i="6"/>
  <c r="AC545" i="6" s="1"/>
  <c r="S609" i="6"/>
  <c r="AC609" i="6" s="1"/>
  <c r="AH609" i="6" s="1"/>
  <c r="S673" i="6"/>
  <c r="AC673" i="6" s="1"/>
  <c r="S737" i="6"/>
  <c r="AC737" i="6" s="1"/>
  <c r="AH737" i="6" s="1"/>
  <c r="S801" i="6"/>
  <c r="AC801" i="6" s="1"/>
  <c r="AH801" i="6" s="1"/>
  <c r="S865" i="6"/>
  <c r="AC865" i="6" s="1"/>
  <c r="S929" i="6"/>
  <c r="AC929" i="6" s="1"/>
  <c r="S977" i="6"/>
  <c r="AC977" i="6" s="1"/>
  <c r="AH977" i="6" s="1"/>
  <c r="AI977" i="6" s="1"/>
  <c r="S16" i="6"/>
  <c r="AC16" i="6" s="1"/>
  <c r="AH16" i="6" s="1"/>
  <c r="AI16" i="6" s="1"/>
  <c r="S80" i="6"/>
  <c r="AC80" i="6" s="1"/>
  <c r="AI541" i="6"/>
  <c r="AI689" i="6"/>
  <c r="AI692" i="6"/>
  <c r="AI179" i="6"/>
  <c r="AI276" i="6"/>
  <c r="AI621" i="6"/>
  <c r="AI790" i="6"/>
  <c r="AI298" i="6"/>
  <c r="AI136" i="6"/>
  <c r="AI111" i="6"/>
  <c r="AI365" i="6"/>
  <c r="AI943" i="6"/>
  <c r="AI154" i="6"/>
  <c r="AI925" i="6"/>
  <c r="AI495" i="6"/>
  <c r="AI307" i="6"/>
  <c r="AI961" i="6"/>
  <c r="AI317" i="6"/>
  <c r="AI20" i="6"/>
  <c r="AI698" i="6"/>
  <c r="AH22" i="6"/>
  <c r="AI22" i="6" s="1"/>
  <c r="AH750" i="6"/>
  <c r="AI750" i="6" s="1"/>
  <c r="AH263" i="6"/>
  <c r="AI263" i="6" s="1"/>
  <c r="AH649" i="6"/>
  <c r="AI649" i="6" s="1"/>
  <c r="AH994" i="6"/>
  <c r="AI994" i="6" s="1"/>
  <c r="AH635" i="6"/>
  <c r="AI635" i="6" s="1"/>
  <c r="AH110" i="6"/>
  <c r="AI110" i="6" s="1"/>
  <c r="AH366" i="6"/>
  <c r="AI366" i="6" s="1"/>
  <c r="AH636" i="6"/>
  <c r="AI636" i="6" s="1"/>
  <c r="AH391" i="6"/>
  <c r="AI391" i="6" s="1"/>
  <c r="AH614" i="6"/>
  <c r="AI614" i="6" s="1"/>
  <c r="AH845" i="6"/>
  <c r="AI845" i="6" s="1"/>
  <c r="AH896" i="6"/>
  <c r="AI896" i="6" s="1"/>
  <c r="AH297" i="6"/>
  <c r="AI297" i="6" s="1"/>
  <c r="AH638" i="6"/>
  <c r="AI638" i="6" s="1"/>
  <c r="AH549" i="6"/>
  <c r="AI549" i="6" s="1"/>
  <c r="AH42" i="6"/>
  <c r="AH170" i="6"/>
  <c r="AI170" i="6" s="1"/>
  <c r="AH723" i="6"/>
  <c r="AI723" i="6" s="1"/>
  <c r="AH189" i="6"/>
  <c r="AI189" i="6" s="1"/>
  <c r="AH348" i="6"/>
  <c r="AI348" i="6" s="1"/>
  <c r="AH135" i="6"/>
  <c r="AI135" i="6" s="1"/>
  <c r="AH411" i="6"/>
  <c r="AI411" i="6" s="1"/>
  <c r="AH923" i="6"/>
  <c r="AI923" i="6" s="1"/>
  <c r="AH644" i="6"/>
  <c r="AI644" i="6" s="1"/>
  <c r="AH136" i="6"/>
  <c r="AH755" i="6"/>
  <c r="AI755" i="6" s="1"/>
  <c r="AH913" i="6"/>
  <c r="AI913" i="6" s="1"/>
  <c r="AH64" i="6"/>
  <c r="AI64" i="6" s="1"/>
  <c r="AI330" i="6"/>
  <c r="AI609" i="6"/>
  <c r="AI125" i="6"/>
  <c r="AI262" i="6"/>
  <c r="AI591" i="6"/>
  <c r="AI322" i="6"/>
  <c r="AI390" i="6"/>
  <c r="AI77" i="6"/>
  <c r="AH422" i="6"/>
  <c r="AI422" i="6" s="1"/>
  <c r="AH654" i="6"/>
  <c r="AI654" i="6" s="1"/>
  <c r="AH910" i="6"/>
  <c r="AI910" i="6" s="1"/>
  <c r="AH704" i="6"/>
  <c r="AI704" i="6" s="1"/>
  <c r="AH122" i="6"/>
  <c r="AH378" i="6"/>
  <c r="AI378" i="6" s="1"/>
  <c r="AH152" i="6"/>
  <c r="AI152" i="6" s="1"/>
  <c r="AH856" i="6"/>
  <c r="AI856" i="6" s="1"/>
  <c r="AH555" i="6"/>
  <c r="AI555" i="6" s="1"/>
  <c r="AH397" i="6"/>
  <c r="AI397" i="6" s="1"/>
  <c r="AH626" i="6"/>
  <c r="AI626" i="6" s="1"/>
  <c r="AH873" i="6"/>
  <c r="AI873" i="6" s="1"/>
  <c r="AH128" i="6"/>
  <c r="AI128" i="6" s="1"/>
  <c r="AH412" i="6"/>
  <c r="AI412" i="6" s="1"/>
  <c r="AH832" i="6"/>
  <c r="AI832" i="6" s="1"/>
  <c r="AH318" i="6"/>
  <c r="AI318" i="6" s="1"/>
  <c r="AH540" i="6"/>
  <c r="AI540" i="6" s="1"/>
  <c r="AH924" i="6"/>
  <c r="AI924" i="6" s="1"/>
  <c r="AH272" i="6"/>
  <c r="AI272" i="6" s="1"/>
  <c r="AH513" i="6"/>
  <c r="AI513" i="6" s="1"/>
  <c r="AH23" i="6"/>
  <c r="AI23" i="6" s="1"/>
  <c r="AH295" i="6"/>
  <c r="AI295" i="6" s="1"/>
  <c r="AH423" i="6"/>
  <c r="AI423" i="6" s="1"/>
  <c r="AH803" i="6"/>
  <c r="AI803" i="6" s="1"/>
  <c r="AH81" i="6"/>
  <c r="AI81" i="6" s="1"/>
  <c r="AH209" i="6"/>
  <c r="AI209" i="6" s="1"/>
  <c r="AH822" i="6"/>
  <c r="AI822" i="6" s="1"/>
  <c r="AI806" i="6"/>
  <c r="AI1002" i="6"/>
  <c r="AI115" i="6"/>
  <c r="AI694" i="6"/>
  <c r="AI122" i="6"/>
  <c r="AH68" i="6"/>
  <c r="AI68" i="6" s="1"/>
  <c r="AH428" i="6"/>
  <c r="AI428" i="6" s="1"/>
  <c r="AH936" i="6"/>
  <c r="AI936" i="6" s="1"/>
  <c r="AH811" i="6"/>
  <c r="AI811" i="6" s="1"/>
  <c r="AH86" i="6"/>
  <c r="AI86" i="6" s="1"/>
  <c r="AH198" i="6"/>
  <c r="AI198" i="6" s="1"/>
  <c r="AH326" i="6"/>
  <c r="AI326" i="6" s="1"/>
  <c r="AH457" i="6"/>
  <c r="AI457" i="6" s="1"/>
  <c r="AH908" i="6"/>
  <c r="AI908" i="6" s="1"/>
  <c r="AH504" i="6"/>
  <c r="AI504" i="6" s="1"/>
  <c r="AH379" i="6"/>
  <c r="AI379" i="6" s="1"/>
  <c r="AH699" i="6"/>
  <c r="AI699" i="6" s="1"/>
  <c r="AH57" i="6"/>
  <c r="AI57" i="6" s="1"/>
  <c r="AH441" i="6"/>
  <c r="AI441" i="6" s="1"/>
  <c r="AH951" i="6"/>
  <c r="AI951" i="6" s="1"/>
  <c r="AH686" i="6"/>
  <c r="AI686" i="6" s="1"/>
  <c r="AH597" i="6"/>
  <c r="AI597" i="6" s="1"/>
  <c r="AH725" i="6"/>
  <c r="AI725" i="6" s="1"/>
  <c r="S853" i="6"/>
  <c r="AC853" i="6" s="1"/>
  <c r="S986" i="6"/>
  <c r="AC986" i="6" s="1"/>
  <c r="AH986" i="6" s="1"/>
  <c r="AI986" i="6" s="1"/>
  <c r="S12" i="6"/>
  <c r="AC12" i="6" s="1"/>
  <c r="AH12" i="6" s="1"/>
  <c r="AI12" i="6" s="1"/>
  <c r="S224" i="6"/>
  <c r="AC224" i="6" s="1"/>
  <c r="AH224" i="6" s="1"/>
  <c r="AI224" i="6" s="1"/>
  <c r="S368" i="6"/>
  <c r="AC368" i="6" s="1"/>
  <c r="S544" i="6"/>
  <c r="AC544" i="6" s="1"/>
  <c r="S752" i="6"/>
  <c r="AC752" i="6" s="1"/>
  <c r="S219" i="6"/>
  <c r="AC219" i="6" s="1"/>
  <c r="AH219" i="6" s="1"/>
  <c r="AI219" i="6" s="1"/>
  <c r="S531" i="6"/>
  <c r="AC531" i="6" s="1"/>
  <c r="AH532" i="6" s="1"/>
  <c r="AI532" i="6" s="1"/>
  <c r="S26" i="6"/>
  <c r="AC26" i="6" s="1"/>
  <c r="AH26" i="6" s="1"/>
  <c r="AI26" i="6" s="1"/>
  <c r="S154" i="6"/>
  <c r="AC154" i="6" s="1"/>
  <c r="AH154" i="6" s="1"/>
  <c r="S282" i="6"/>
  <c r="AC282" i="6" s="1"/>
  <c r="AH282" i="6" s="1"/>
  <c r="AI282" i="6" s="1"/>
  <c r="S410" i="6"/>
  <c r="AC410" i="6" s="1"/>
  <c r="AH410" i="6" s="1"/>
  <c r="AI410" i="6" s="1"/>
  <c r="S596" i="6"/>
  <c r="AC596" i="6" s="1"/>
  <c r="AH596" i="6" s="1"/>
  <c r="AI596" i="6" s="1"/>
  <c r="S852" i="6"/>
  <c r="AC852" i="6" s="1"/>
  <c r="S204" i="6"/>
  <c r="AC204" i="6" s="1"/>
  <c r="S472" i="6"/>
  <c r="AC472" i="6" s="1"/>
  <c r="S968" i="6"/>
  <c r="AC968" i="6" s="1"/>
  <c r="AH968" i="6" s="1"/>
  <c r="AI968" i="6" s="1"/>
  <c r="S147" i="6"/>
  <c r="AC147" i="6" s="1"/>
  <c r="S355" i="6"/>
  <c r="AC355" i="6" s="1"/>
  <c r="AH355" i="6" s="1"/>
  <c r="AI355" i="6" s="1"/>
  <c r="S659" i="6"/>
  <c r="AC659" i="6" s="1"/>
  <c r="S45" i="6"/>
  <c r="AC45" i="6" s="1"/>
  <c r="AH45" i="6" s="1"/>
  <c r="AI45" i="6" s="1"/>
  <c r="S173" i="6"/>
  <c r="AC173" i="6" s="1"/>
  <c r="S301" i="6"/>
  <c r="AC301" i="6" s="1"/>
  <c r="AH301" i="6" s="1"/>
  <c r="AI301" i="6" s="1"/>
  <c r="S429" i="6"/>
  <c r="AC429" i="6" s="1"/>
  <c r="AH429" i="6" s="1"/>
  <c r="AI429" i="6" s="1"/>
  <c r="S639" i="6"/>
  <c r="AC639" i="6" s="1"/>
  <c r="AH639" i="6" s="1"/>
  <c r="AI639" i="6" s="1"/>
  <c r="S895" i="6"/>
  <c r="AC895" i="6" s="1"/>
  <c r="AH895" i="6" s="1"/>
  <c r="AI895" i="6" s="1"/>
  <c r="S514" i="6"/>
  <c r="AC514" i="6" s="1"/>
  <c r="AH514" i="6" s="1"/>
  <c r="AI514" i="6" s="1"/>
  <c r="S642" i="6"/>
  <c r="AC642" i="6" s="1"/>
  <c r="S770" i="6"/>
  <c r="AC770" i="6" s="1"/>
  <c r="S834" i="6"/>
  <c r="AC834" i="6" s="1"/>
  <c r="S898" i="6"/>
  <c r="AC898" i="6" s="1"/>
  <c r="AH898" i="6" s="1"/>
  <c r="AI898" i="6" s="1"/>
  <c r="S962" i="6"/>
  <c r="AC962" i="6" s="1"/>
  <c r="S553" i="6"/>
  <c r="AC553" i="6" s="1"/>
  <c r="AH554" i="6" s="1"/>
  <c r="AI554" i="6" s="1"/>
  <c r="S617" i="6"/>
  <c r="AC617" i="6" s="1"/>
  <c r="AH617" i="6" s="1"/>
  <c r="AI617" i="6" s="1"/>
  <c r="S681" i="6"/>
  <c r="AC681" i="6" s="1"/>
  <c r="S761" i="6"/>
  <c r="AC761" i="6" s="1"/>
  <c r="AH761" i="6" s="1"/>
  <c r="AI761" i="6" s="1"/>
  <c r="S825" i="6"/>
  <c r="AC825" i="6" s="1"/>
  <c r="AH825" i="6" s="1"/>
  <c r="AI825" i="6" s="1"/>
  <c r="S889" i="6"/>
  <c r="AC889" i="6" s="1"/>
  <c r="AH889" i="6" s="1"/>
  <c r="AI889" i="6" s="1"/>
  <c r="S953" i="6"/>
  <c r="AC953" i="6" s="1"/>
  <c r="AH953" i="6" s="1"/>
  <c r="AI953" i="6" s="1"/>
  <c r="S1001" i="6"/>
  <c r="AC1001" i="6" s="1"/>
  <c r="AH1001" i="6" s="1"/>
  <c r="AI1001" i="6" s="1"/>
  <c r="S24" i="6"/>
  <c r="AC24" i="6" s="1"/>
  <c r="AH24" i="6" s="1"/>
  <c r="AI24" i="6" s="1"/>
  <c r="S156" i="6"/>
  <c r="AC156" i="6" s="1"/>
  <c r="AH156" i="6" s="1"/>
  <c r="AI156" i="6" s="1"/>
  <c r="S304" i="6"/>
  <c r="AC304" i="6" s="1"/>
  <c r="AH304" i="6" s="1"/>
  <c r="AI304" i="6" s="1"/>
  <c r="S456" i="6"/>
  <c r="AC456" i="6" s="1"/>
  <c r="S656" i="6"/>
  <c r="AC656" i="6" s="1"/>
  <c r="S904" i="6"/>
  <c r="AC904" i="6" s="1"/>
  <c r="S195" i="6"/>
  <c r="AC195" i="6" s="1"/>
  <c r="AH195" i="6" s="1"/>
  <c r="AI195" i="6" s="1"/>
  <c r="S335" i="6"/>
  <c r="AC335" i="6" s="1"/>
  <c r="S469" i="6"/>
  <c r="AC469" i="6" s="1"/>
  <c r="S779" i="6"/>
  <c r="AC779" i="6" s="1"/>
  <c r="S14" i="6"/>
  <c r="AC14" i="6" s="1"/>
  <c r="AH14" i="6" s="1"/>
  <c r="AI14" i="6" s="1"/>
  <c r="S78" i="6"/>
  <c r="AC78" i="6" s="1"/>
  <c r="S142" i="6"/>
  <c r="AC142" i="6" s="1"/>
  <c r="AH142" i="6" s="1"/>
  <c r="AI142" i="6" s="1"/>
  <c r="S206" i="6"/>
  <c r="AC206" i="6" s="1"/>
  <c r="S270" i="6"/>
  <c r="AC270" i="6" s="1"/>
  <c r="AH270" i="6" s="1"/>
  <c r="AI270" i="6" s="1"/>
  <c r="S334" i="6"/>
  <c r="AC334" i="6" s="1"/>
  <c r="S398" i="6"/>
  <c r="AC398" i="6" s="1"/>
  <c r="AH398" i="6" s="1"/>
  <c r="AI398" i="6" s="1"/>
  <c r="S471" i="6"/>
  <c r="AC471" i="6" s="1"/>
  <c r="S572" i="6"/>
  <c r="AC572" i="6" s="1"/>
  <c r="AH572" i="6" s="1"/>
  <c r="AI572" i="6" s="1"/>
  <c r="S700" i="6"/>
  <c r="AC700" i="6" s="1"/>
  <c r="AH700" i="6" s="1"/>
  <c r="AI700" i="6" s="1"/>
  <c r="S828" i="6"/>
  <c r="AC828" i="6" s="1"/>
  <c r="AH828" i="6" s="1"/>
  <c r="AI828" i="6" s="1"/>
  <c r="S956" i="6"/>
  <c r="AC956" i="6" s="1"/>
  <c r="AH956" i="6" s="1"/>
  <c r="S180" i="6"/>
  <c r="AC180" i="6" s="1"/>
  <c r="AH180" i="6" s="1"/>
  <c r="AI180" i="6" s="1"/>
  <c r="S300" i="6"/>
  <c r="AC300" i="6" s="1"/>
  <c r="AH300" i="6" s="1"/>
  <c r="AI300" i="6" s="1"/>
  <c r="S416" i="6"/>
  <c r="AC416" i="6" s="1"/>
  <c r="S576" i="6"/>
  <c r="AC576" i="6" s="1"/>
  <c r="AH576" i="6" s="1"/>
  <c r="AI576" i="6" s="1"/>
  <c r="S864" i="6"/>
  <c r="AC864" i="6" s="1"/>
  <c r="AH864" i="6" s="1"/>
  <c r="AI864" i="6" s="1"/>
  <c r="S39" i="6"/>
  <c r="AC39" i="6" s="1"/>
  <c r="S103" i="6"/>
  <c r="AC103" i="6" s="1"/>
  <c r="AH103" i="6" s="1"/>
  <c r="AI103" i="6" s="1"/>
  <c r="S215" i="6"/>
  <c r="AC215" i="6" s="1"/>
  <c r="S331" i="6"/>
  <c r="AC331" i="6" s="1"/>
  <c r="AH331" i="6" s="1"/>
  <c r="AI331" i="6" s="1"/>
  <c r="S460" i="6"/>
  <c r="AC460" i="6" s="1"/>
  <c r="AH460" i="6" s="1"/>
  <c r="AI460" i="6" s="1"/>
  <c r="S627" i="6"/>
  <c r="AC627" i="6" s="1"/>
  <c r="AH627" i="6" s="1"/>
  <c r="S859" i="6"/>
  <c r="AC859" i="6" s="1"/>
  <c r="S33" i="6"/>
  <c r="AC33" i="6" s="1"/>
  <c r="S97" i="6"/>
  <c r="AC97" i="6" s="1"/>
  <c r="S161" i="6"/>
  <c r="AC161" i="6" s="1"/>
  <c r="AH161" i="6" s="1"/>
  <c r="AI161" i="6" s="1"/>
  <c r="S225" i="6"/>
  <c r="AC225" i="6" s="1"/>
  <c r="S289" i="6"/>
  <c r="AC289" i="6" s="1"/>
  <c r="AH289" i="6" s="1"/>
  <c r="AI289" i="6" s="1"/>
  <c r="S353" i="6"/>
  <c r="AC353" i="6" s="1"/>
  <c r="AH353" i="6" s="1"/>
  <c r="AI353" i="6" s="1"/>
  <c r="S417" i="6"/>
  <c r="AC417" i="6" s="1"/>
  <c r="AH417" i="6" s="1"/>
  <c r="AI417" i="6" s="1"/>
  <c r="S493" i="6"/>
  <c r="AC493" i="6" s="1"/>
  <c r="AH493" i="6" s="1"/>
  <c r="S615" i="6"/>
  <c r="AC615" i="6" s="1"/>
  <c r="AH615" i="6" s="1"/>
  <c r="AI615" i="6" s="1"/>
  <c r="S743" i="6"/>
  <c r="AC743" i="6" s="1"/>
  <c r="AH743" i="6" s="1"/>
  <c r="AI743" i="6" s="1"/>
  <c r="S871" i="6"/>
  <c r="AC871" i="6" s="1"/>
  <c r="AH871" i="6" s="1"/>
  <c r="S454" i="6"/>
  <c r="AC454" i="6" s="1"/>
  <c r="AH454" i="6" s="1"/>
  <c r="S518" i="6"/>
  <c r="AC518" i="6" s="1"/>
  <c r="AH518" i="6" s="1"/>
  <c r="AI518" i="6" s="1"/>
  <c r="S582" i="6"/>
  <c r="AC582" i="6" s="1"/>
  <c r="AH582" i="6" s="1"/>
  <c r="S646" i="6"/>
  <c r="AC646" i="6" s="1"/>
  <c r="S710" i="6"/>
  <c r="AC710" i="6" s="1"/>
  <c r="AH710" i="6" s="1"/>
  <c r="AI710" i="6" s="1"/>
  <c r="S774" i="6"/>
  <c r="AC774" i="6" s="1"/>
  <c r="AH774" i="6" s="1"/>
  <c r="S838" i="6"/>
  <c r="AC838" i="6" s="1"/>
  <c r="AH838" i="6" s="1"/>
  <c r="AI838" i="6" s="1"/>
  <c r="S902" i="6"/>
  <c r="AC902" i="6" s="1"/>
  <c r="S966" i="6"/>
  <c r="AC966" i="6" s="1"/>
  <c r="AH966" i="6" s="1"/>
  <c r="AI966" i="6" s="1"/>
  <c r="S557" i="6"/>
  <c r="AC557" i="6" s="1"/>
  <c r="AH557" i="6" s="1"/>
  <c r="AI557" i="6" s="1"/>
  <c r="S621" i="6"/>
  <c r="AC621" i="6" s="1"/>
  <c r="AH621" i="6" s="1"/>
  <c r="S685" i="6"/>
  <c r="AC685" i="6" s="1"/>
  <c r="AH685" i="6" s="1"/>
  <c r="S749" i="6"/>
  <c r="AC749" i="6" s="1"/>
  <c r="AH749" i="6" s="1"/>
  <c r="S813" i="6"/>
  <c r="AC813" i="6" s="1"/>
  <c r="AH813" i="6" s="1"/>
  <c r="AI813" i="6" s="1"/>
  <c r="S877" i="6"/>
  <c r="AC877" i="6" s="1"/>
  <c r="AH877" i="6" s="1"/>
  <c r="S941" i="6"/>
  <c r="AC941" i="6" s="1"/>
  <c r="AH941" i="6" s="1"/>
  <c r="AI941" i="6" s="1"/>
  <c r="S989" i="6"/>
  <c r="AC989" i="6" s="1"/>
  <c r="S116" i="6"/>
  <c r="AC116" i="6" s="1"/>
  <c r="AH116" i="6" s="1"/>
  <c r="AI116" i="6" s="1"/>
  <c r="S392" i="6"/>
  <c r="AC392" i="6" s="1"/>
  <c r="AH392" i="6" s="1"/>
  <c r="AI392" i="6" s="1"/>
  <c r="S736" i="6"/>
  <c r="AC736" i="6" s="1"/>
  <c r="AH736" i="6" s="1"/>
  <c r="AI736" i="6" s="1"/>
  <c r="S243" i="6"/>
  <c r="AC243" i="6" s="1"/>
  <c r="AH243" i="6" s="1"/>
  <c r="AI243" i="6" s="1"/>
  <c r="S587" i="6"/>
  <c r="AC587" i="6" s="1"/>
  <c r="AH587" i="6" s="1"/>
  <c r="AI587" i="6" s="1"/>
  <c r="S38" i="6"/>
  <c r="AC38" i="6" s="1"/>
  <c r="S182" i="6"/>
  <c r="AC182" i="6" s="1"/>
  <c r="S310" i="6"/>
  <c r="AC310" i="6" s="1"/>
  <c r="S438" i="6"/>
  <c r="AC438" i="6" s="1"/>
  <c r="AH438" i="6" s="1"/>
  <c r="AI438" i="6" s="1"/>
  <c r="S652" i="6"/>
  <c r="AC652" i="6" s="1"/>
  <c r="AH652" i="6" s="1"/>
  <c r="AI652" i="6" s="1"/>
  <c r="S972" i="6"/>
  <c r="AC972" i="6" s="1"/>
  <c r="AH972" i="6" s="1"/>
  <c r="AI972" i="6" s="1"/>
  <c r="S284" i="6"/>
  <c r="AC284" i="6" s="1"/>
  <c r="AH284" i="6" s="1"/>
  <c r="AI284" i="6" s="1"/>
  <c r="S536" i="6"/>
  <c r="AC536" i="6" s="1"/>
  <c r="AH536" i="6" s="1"/>
  <c r="AI536" i="6" s="1"/>
  <c r="S47" i="6"/>
  <c r="AC47" i="6" s="1"/>
  <c r="AH47" i="6" s="1"/>
  <c r="AI47" i="6" s="1"/>
  <c r="S231" i="6"/>
  <c r="AC231" i="6" s="1"/>
  <c r="AH231" i="6" s="1"/>
  <c r="AI231" i="6" s="1"/>
  <c r="S483" i="6"/>
  <c r="AC483" i="6" s="1"/>
  <c r="AH483" i="6" s="1"/>
  <c r="AI483" i="6" s="1"/>
  <c r="S899" i="6"/>
  <c r="AC899" i="6" s="1"/>
  <c r="AH899" i="6" s="1"/>
  <c r="AI899" i="6" s="1"/>
  <c r="S105" i="6"/>
  <c r="AC105" i="6" s="1"/>
  <c r="AH105" i="6" s="1"/>
  <c r="AI105" i="6" s="1"/>
  <c r="S233" i="6"/>
  <c r="AC233" i="6" s="1"/>
  <c r="AH233" i="6" s="1"/>
  <c r="AI233" i="6" s="1"/>
  <c r="S361" i="6"/>
  <c r="AC361" i="6" s="1"/>
  <c r="AH361" i="6" s="1"/>
  <c r="AI361" i="6" s="1"/>
  <c r="S507" i="6"/>
  <c r="AC507" i="6" s="1"/>
  <c r="AH507" i="6" s="1"/>
  <c r="AI507" i="6" s="1"/>
  <c r="S759" i="6"/>
  <c r="AC759" i="6" s="1"/>
  <c r="AH759" i="6" s="1"/>
  <c r="AI759" i="6" s="1"/>
  <c r="S446" i="6"/>
  <c r="AC446" i="6" s="1"/>
  <c r="AH446" i="6" s="1"/>
  <c r="AI446" i="6" s="1"/>
  <c r="S574" i="6"/>
  <c r="AC574" i="6" s="1"/>
  <c r="S702" i="6"/>
  <c r="AC702" i="6" s="1"/>
  <c r="AH702" i="6" s="1"/>
  <c r="AI702" i="6" s="1"/>
  <c r="S830" i="6"/>
  <c r="AC830" i="6" s="1"/>
  <c r="AH831" i="6" s="1"/>
  <c r="AI831" i="6" s="1"/>
  <c r="S958" i="6"/>
  <c r="AC958" i="6" s="1"/>
  <c r="S613" i="6"/>
  <c r="AC613" i="6" s="1"/>
  <c r="S741" i="6"/>
  <c r="AC741" i="6" s="1"/>
  <c r="AH741" i="6" s="1"/>
  <c r="AI741" i="6" s="1"/>
  <c r="S869" i="6"/>
  <c r="AC869" i="6" s="1"/>
  <c r="S981" i="6"/>
  <c r="AC981" i="6" s="1"/>
  <c r="S119" i="6"/>
  <c r="AC119" i="6" s="1"/>
  <c r="AH119" i="6" s="1"/>
  <c r="AI119" i="6" s="1"/>
  <c r="S395" i="6"/>
  <c r="AC395" i="6" s="1"/>
  <c r="AH395" i="6" s="1"/>
  <c r="AI395" i="6" s="1"/>
  <c r="S891" i="6"/>
  <c r="AC891" i="6" s="1"/>
  <c r="AH891" i="6" s="1"/>
  <c r="AI891" i="6" s="1"/>
  <c r="S106" i="6"/>
  <c r="AC106" i="6" s="1"/>
  <c r="AH106" i="6" s="1"/>
  <c r="AI106" i="6" s="1"/>
  <c r="S234" i="6"/>
  <c r="AC234" i="6" s="1"/>
  <c r="AH234" i="6" s="1"/>
  <c r="AI234" i="6" s="1"/>
  <c r="S362" i="6"/>
  <c r="AC362" i="6" s="1"/>
  <c r="AH362" i="6" s="1"/>
  <c r="AI362" i="6" s="1"/>
  <c r="S505" i="6"/>
  <c r="AC505" i="6" s="1"/>
  <c r="AH505" i="6" s="1"/>
  <c r="AI505" i="6" s="1"/>
  <c r="S756" i="6"/>
  <c r="AC756" i="6" s="1"/>
  <c r="AH756" i="6" s="1"/>
  <c r="S112" i="6"/>
  <c r="AC112" i="6" s="1"/>
  <c r="AH112" i="6" s="1"/>
  <c r="AI112" i="6" s="1"/>
  <c r="S320" i="6"/>
  <c r="AC320" i="6" s="1"/>
  <c r="S616" i="6"/>
  <c r="AC616" i="6" s="1"/>
  <c r="S51" i="6"/>
  <c r="AC51" i="6" s="1"/>
  <c r="AH51" i="6" s="1"/>
  <c r="S239" i="6"/>
  <c r="AC239" i="6" s="1"/>
  <c r="AH239" i="6" s="1"/>
  <c r="AI239" i="6" s="1"/>
  <c r="S515" i="6"/>
  <c r="AC515" i="6" s="1"/>
  <c r="AH515" i="6" s="1"/>
  <c r="AI515" i="6" s="1"/>
  <c r="S915" i="6"/>
  <c r="AC915" i="6" s="1"/>
  <c r="S125" i="6"/>
  <c r="AC125" i="6" s="1"/>
  <c r="AH125" i="6" s="1"/>
  <c r="S253" i="6"/>
  <c r="AC253" i="6" s="1"/>
  <c r="AH253" i="6" s="1"/>
  <c r="AI253" i="6" s="1"/>
  <c r="S381" i="6"/>
  <c r="AC381" i="6" s="1"/>
  <c r="AH381" i="6" s="1"/>
  <c r="AI381" i="6" s="1"/>
  <c r="S543" i="6"/>
  <c r="AC543" i="6" s="1"/>
  <c r="AH543" i="6" s="1"/>
  <c r="AI543" i="6" s="1"/>
  <c r="S799" i="6"/>
  <c r="AC799" i="6" s="1"/>
  <c r="AH799" i="6" s="1"/>
  <c r="AI799" i="6" s="1"/>
  <c r="S498" i="6"/>
  <c r="AC498" i="6" s="1"/>
  <c r="AH498" i="6" s="1"/>
  <c r="AI498" i="6" s="1"/>
  <c r="S610" i="6"/>
  <c r="AC610" i="6" s="1"/>
  <c r="AH610" i="6" s="1"/>
  <c r="AI610" i="6" s="1"/>
  <c r="S754" i="6"/>
  <c r="AC754" i="6" s="1"/>
  <c r="S72" i="6"/>
  <c r="AC72" i="6" s="1"/>
  <c r="AH72" i="6" s="1"/>
  <c r="AI72" i="6" s="1"/>
  <c r="S132" i="6"/>
  <c r="AC132" i="6" s="1"/>
  <c r="S280" i="6"/>
  <c r="AC280" i="6" s="1"/>
  <c r="AH280" i="6" s="1"/>
  <c r="AI280" i="6" s="1"/>
  <c r="S420" i="6"/>
  <c r="AC420" i="6" s="1"/>
  <c r="AH420" i="6" s="1"/>
  <c r="AI420" i="6" s="1"/>
  <c r="S632" i="6"/>
  <c r="AC632" i="6" s="1"/>
  <c r="AH632" i="6" s="1"/>
  <c r="AI632" i="6" s="1"/>
  <c r="S848" i="6"/>
  <c r="AC848" i="6" s="1"/>
  <c r="AH848" i="6" s="1"/>
  <c r="AI848" i="6" s="1"/>
  <c r="S203" i="6"/>
  <c r="AC203" i="6" s="1"/>
  <c r="AH203" i="6" s="1"/>
  <c r="AI203" i="6" s="1"/>
  <c r="S343" i="6"/>
  <c r="AC343" i="6" s="1"/>
  <c r="S485" i="6"/>
  <c r="AC485" i="6" s="1"/>
  <c r="AH485" i="6" s="1"/>
  <c r="AI485" i="6" s="1"/>
  <c r="S795" i="6"/>
  <c r="AC795" i="6" s="1"/>
  <c r="S18" i="6"/>
  <c r="AC18" i="6" s="1"/>
  <c r="AH18" i="6" s="1"/>
  <c r="AI18" i="6" s="1"/>
  <c r="S82" i="6"/>
  <c r="AC82" i="6" s="1"/>
  <c r="AH82" i="6" s="1"/>
  <c r="AI82" i="6" s="1"/>
  <c r="S146" i="6"/>
  <c r="AC146" i="6" s="1"/>
  <c r="AH146" i="6" s="1"/>
  <c r="AI146" i="6" s="1"/>
  <c r="S210" i="6"/>
  <c r="AC210" i="6" s="1"/>
  <c r="AH210" i="6" s="1"/>
  <c r="AI210" i="6" s="1"/>
  <c r="S274" i="6"/>
  <c r="AC274" i="6" s="1"/>
  <c r="AH274" i="6" s="1"/>
  <c r="AI274" i="6" s="1"/>
  <c r="S338" i="6"/>
  <c r="AC338" i="6" s="1"/>
  <c r="AH338" i="6" s="1"/>
  <c r="AI338" i="6" s="1"/>
  <c r="S402" i="6"/>
  <c r="AC402" i="6" s="1"/>
  <c r="AH402" i="6" s="1"/>
  <c r="AI402" i="6" s="1"/>
  <c r="S473" i="6"/>
  <c r="AC473" i="6" s="1"/>
  <c r="AH473" i="6" s="1"/>
  <c r="AI473" i="6" s="1"/>
  <c r="S580" i="6"/>
  <c r="AC580" i="6" s="1"/>
  <c r="AH580" i="6" s="1"/>
  <c r="AI580" i="6" s="1"/>
  <c r="S708" i="6"/>
  <c r="AC708" i="6" s="1"/>
  <c r="AH708" i="6" s="1"/>
  <c r="AI708" i="6" s="1"/>
  <c r="S836" i="6"/>
  <c r="AC836" i="6" s="1"/>
  <c r="AH836" i="6" s="1"/>
  <c r="S964" i="6"/>
  <c r="AC964" i="6" s="1"/>
  <c r="AH964" i="6" s="1"/>
  <c r="AI964" i="6" s="1"/>
  <c r="S184" i="6"/>
  <c r="AC184" i="6" s="1"/>
  <c r="AH184" i="6" s="1"/>
  <c r="AI184" i="6" s="1"/>
  <c r="S308" i="6"/>
  <c r="AC308" i="6" s="1"/>
  <c r="AH308" i="6" s="1"/>
  <c r="AI308" i="6" s="1"/>
  <c r="S424" i="6"/>
  <c r="AC424" i="6" s="1"/>
  <c r="AH424" i="6" s="1"/>
  <c r="AI424" i="6" s="1"/>
  <c r="S592" i="6"/>
  <c r="AC592" i="6" s="1"/>
  <c r="AH592" i="6" s="1"/>
  <c r="AI592" i="6" s="1"/>
  <c r="S880" i="6"/>
  <c r="AC880" i="6" s="1"/>
  <c r="AH880" i="6" s="1"/>
  <c r="AI880" i="6" s="1"/>
  <c r="S43" i="6"/>
  <c r="AC43" i="6" s="1"/>
  <c r="AH43" i="6" s="1"/>
  <c r="AI43" i="6" s="1"/>
  <c r="S107" i="6"/>
  <c r="AC107" i="6" s="1"/>
  <c r="AH107" i="6" s="1"/>
  <c r="AI107" i="6" s="1"/>
  <c r="S223" i="6"/>
  <c r="AC223" i="6" s="1"/>
  <c r="S339" i="6"/>
  <c r="AC339" i="6" s="1"/>
  <c r="AH339" i="6" s="1"/>
  <c r="AI339" i="6" s="1"/>
  <c r="S476" i="6"/>
  <c r="AC476" i="6" s="1"/>
  <c r="AH476" i="6" s="1"/>
  <c r="AI476" i="6" s="1"/>
  <c r="S643" i="6"/>
  <c r="AC643" i="6" s="1"/>
  <c r="AH643" i="6" s="1"/>
  <c r="AI643" i="6" s="1"/>
  <c r="S875" i="6"/>
  <c r="AC875" i="6" s="1"/>
  <c r="AH875" i="6" s="1"/>
  <c r="AI875" i="6" s="1"/>
  <c r="S37" i="6"/>
  <c r="AC37" i="6" s="1"/>
  <c r="AH37" i="6" s="1"/>
  <c r="AI37" i="6" s="1"/>
  <c r="S101" i="6"/>
  <c r="AC101" i="6" s="1"/>
  <c r="AH101" i="6" s="1"/>
  <c r="AI101" i="6" s="1"/>
  <c r="S165" i="6"/>
  <c r="AC165" i="6" s="1"/>
  <c r="AH165" i="6" s="1"/>
  <c r="AI165" i="6" s="1"/>
  <c r="S229" i="6"/>
  <c r="AC229" i="6" s="1"/>
  <c r="AH229" i="6" s="1"/>
  <c r="AI229" i="6" s="1"/>
  <c r="S293" i="6"/>
  <c r="AC293" i="6" s="1"/>
  <c r="AH293" i="6" s="1"/>
  <c r="AI293" i="6" s="1"/>
  <c r="S357" i="6"/>
  <c r="AC357" i="6" s="1"/>
  <c r="AH357" i="6" s="1"/>
  <c r="S421" i="6"/>
  <c r="AC421" i="6" s="1"/>
  <c r="AH421" i="6" s="1"/>
  <c r="AI421" i="6" s="1"/>
  <c r="S500" i="6"/>
  <c r="AC500" i="6" s="1"/>
  <c r="S623" i="6"/>
  <c r="AC623" i="6" s="1"/>
  <c r="AH623" i="6" s="1"/>
  <c r="AI623" i="6" s="1"/>
  <c r="S751" i="6"/>
  <c r="AC751" i="6" s="1"/>
  <c r="AH751" i="6" s="1"/>
  <c r="AI751" i="6" s="1"/>
  <c r="S879" i="6"/>
  <c r="AC879" i="6" s="1"/>
  <c r="AH879" i="6" s="1"/>
  <c r="AI879" i="6" s="1"/>
  <c r="S458" i="6"/>
  <c r="AC458" i="6" s="1"/>
  <c r="AH458" i="6" s="1"/>
  <c r="AI458" i="6" s="1"/>
  <c r="S522" i="6"/>
  <c r="AC522" i="6" s="1"/>
  <c r="AH522" i="6" s="1"/>
  <c r="AI522" i="6" s="1"/>
  <c r="S586" i="6"/>
  <c r="AC586" i="6" s="1"/>
  <c r="AH586" i="6" s="1"/>
  <c r="AI586" i="6" s="1"/>
  <c r="S650" i="6"/>
  <c r="AC650" i="6" s="1"/>
  <c r="AH650" i="6" s="1"/>
  <c r="AI650" i="6" s="1"/>
  <c r="S714" i="6"/>
  <c r="AC714" i="6" s="1"/>
  <c r="AH714" i="6" s="1"/>
  <c r="AI714" i="6" s="1"/>
  <c r="S778" i="6"/>
  <c r="AC778" i="6" s="1"/>
  <c r="AH778" i="6" s="1"/>
  <c r="AI778" i="6" s="1"/>
  <c r="S842" i="6"/>
  <c r="AC842" i="6" s="1"/>
  <c r="AH843" i="6" s="1"/>
  <c r="AI843" i="6" s="1"/>
  <c r="S906" i="6"/>
  <c r="AC906" i="6" s="1"/>
  <c r="AH907" i="6" s="1"/>
  <c r="AI907" i="6" s="1"/>
  <c r="S970" i="6"/>
  <c r="AC970" i="6" s="1"/>
  <c r="AH970" i="6" s="1"/>
  <c r="AI970" i="6" s="1"/>
  <c r="S561" i="6"/>
  <c r="AC561" i="6" s="1"/>
  <c r="AH561" i="6" s="1"/>
  <c r="S625" i="6"/>
  <c r="AC625" i="6" s="1"/>
  <c r="AH625" i="6" s="1"/>
  <c r="S689" i="6"/>
  <c r="AC689" i="6" s="1"/>
  <c r="AH689" i="6" s="1"/>
  <c r="S753" i="6"/>
  <c r="AC753" i="6" s="1"/>
  <c r="AH753" i="6" s="1"/>
  <c r="S817" i="6"/>
  <c r="AC817" i="6" s="1"/>
  <c r="AH817" i="6" s="1"/>
  <c r="AI817" i="6" s="1"/>
  <c r="S881" i="6"/>
  <c r="AC881" i="6" s="1"/>
  <c r="S945" i="6"/>
  <c r="AC945" i="6" s="1"/>
  <c r="S993" i="6"/>
  <c r="AC993" i="6" s="1"/>
  <c r="AH993" i="6" s="1"/>
  <c r="AI993" i="6" s="1"/>
  <c r="S32" i="6"/>
  <c r="AC32" i="6" s="1"/>
  <c r="AH32" i="6" s="1"/>
  <c r="AI32" i="6" s="1"/>
  <c r="S96" i="6"/>
  <c r="AC96" i="6" s="1"/>
  <c r="AH96" i="6" s="1"/>
  <c r="AI96" i="6" s="1"/>
  <c r="AI797" i="6"/>
  <c r="AI836" i="6"/>
  <c r="AI749" i="6"/>
  <c r="AI346" i="6"/>
  <c r="AI582" i="6"/>
  <c r="AI509" i="6"/>
  <c r="AI552" i="6"/>
  <c r="AI737" i="6"/>
  <c r="AI371" i="6"/>
  <c r="AI550" i="6"/>
  <c r="AI303" i="6"/>
  <c r="AI66" i="6"/>
  <c r="AI625" i="6"/>
  <c r="AI493" i="6"/>
  <c r="AI918" i="6"/>
  <c r="AH104" i="6"/>
  <c r="AI104" i="6" s="1"/>
  <c r="AH955" i="6"/>
  <c r="AI955" i="6" s="1"/>
  <c r="AH622" i="6"/>
  <c r="AI622" i="6" s="1"/>
  <c r="AH40" i="6"/>
  <c r="AI40" i="6" s="1"/>
  <c r="AH835" i="6"/>
  <c r="AI835" i="6" s="1"/>
  <c r="AH67" i="6"/>
  <c r="AI67" i="6" s="1"/>
  <c r="AH509" i="6"/>
  <c r="AH466" i="6"/>
  <c r="AI466" i="6" s="1"/>
  <c r="AH866" i="6"/>
  <c r="AI866" i="6" s="1"/>
  <c r="AH46" i="6"/>
  <c r="AI46" i="6" s="1"/>
  <c r="AH238" i="6"/>
  <c r="AI238" i="6" s="1"/>
  <c r="AH430" i="6"/>
  <c r="AI430" i="6" s="1"/>
  <c r="AH892" i="6"/>
  <c r="AI892" i="6" s="1"/>
  <c r="AH321" i="6"/>
  <c r="AI321" i="6" s="1"/>
  <c r="AH387" i="6"/>
  <c r="AI387" i="6" s="1"/>
  <c r="AH524" i="6"/>
  <c r="AI524" i="6" s="1"/>
  <c r="AH347" i="6"/>
  <c r="AI347" i="6" s="1"/>
  <c r="AH169" i="6"/>
  <c r="AI169" i="6" s="1"/>
  <c r="AH805" i="6"/>
  <c r="AI805" i="6" s="1"/>
  <c r="AH426" i="6"/>
  <c r="AI426" i="6" s="1"/>
  <c r="AH690" i="6"/>
  <c r="AI690" i="6" s="1"/>
  <c r="AH208" i="6"/>
  <c r="AI208" i="6" s="1"/>
  <c r="AH720" i="6"/>
  <c r="AI720" i="6" s="1"/>
  <c r="AH675" i="6"/>
  <c r="AI675" i="6" s="1"/>
  <c r="AH50" i="6"/>
  <c r="AI50" i="6" s="1"/>
  <c r="AH900" i="6"/>
  <c r="AI900" i="6" s="1"/>
  <c r="AH682" i="6"/>
  <c r="AI682" i="6" s="1"/>
  <c r="AI561" i="6"/>
  <c r="AI42" i="6"/>
  <c r="AI934" i="6"/>
  <c r="AI674" i="6"/>
  <c r="AI442" i="6"/>
  <c r="AI815" i="6"/>
  <c r="AI669" i="6"/>
  <c r="AH808" i="6"/>
  <c r="AI808" i="6" s="1"/>
  <c r="AH166" i="6"/>
  <c r="AI166" i="6" s="1"/>
  <c r="AH432" i="6"/>
  <c r="AI432" i="6" s="1"/>
  <c r="AH603" i="6"/>
  <c r="AI603" i="6" s="1"/>
  <c r="AH526" i="6"/>
  <c r="AI526" i="6" s="1"/>
  <c r="AH76" i="6"/>
  <c r="AI76" i="6" s="1"/>
  <c r="AH155" i="6"/>
  <c r="AI155" i="6" s="1"/>
  <c r="AH250" i="6"/>
  <c r="AI250" i="6" s="1"/>
  <c r="AH287" i="6"/>
  <c r="AI287" i="6" s="1"/>
  <c r="AH818" i="6"/>
  <c r="AI818" i="6" s="1"/>
  <c r="AI998" i="6"/>
  <c r="AI612" i="6"/>
  <c r="AI388" i="6"/>
  <c r="AI950" i="6"/>
  <c r="AI721" i="6"/>
  <c r="AI349" i="6"/>
  <c r="AI756" i="6"/>
  <c r="AI685" i="6"/>
  <c r="AH4" i="6"/>
  <c r="AH216" i="6"/>
  <c r="AI216" i="6" s="1"/>
  <c r="AH584" i="6"/>
  <c r="AI584" i="6" s="1"/>
  <c r="AH143" i="6"/>
  <c r="AI143" i="6" s="1"/>
  <c r="AH947" i="6"/>
  <c r="AH230" i="6"/>
  <c r="AI230" i="6" s="1"/>
  <c r="AH358" i="6"/>
  <c r="AI358" i="6" s="1"/>
  <c r="AH503" i="6"/>
  <c r="AI503" i="6" s="1"/>
  <c r="AH748" i="6"/>
  <c r="AI748" i="6" s="1"/>
  <c r="AH316" i="6"/>
  <c r="AI316" i="6" s="1"/>
  <c r="AH31" i="6"/>
  <c r="AI31" i="6" s="1"/>
  <c r="AH435" i="6"/>
  <c r="AI435" i="6" s="1"/>
  <c r="AH827" i="6"/>
  <c r="AH89" i="6"/>
  <c r="AI89" i="6" s="1"/>
  <c r="AH217" i="6"/>
  <c r="AI217" i="6" s="1"/>
  <c r="AH462" i="6"/>
  <c r="AI462" i="6" s="1"/>
  <c r="AH590" i="6"/>
  <c r="AI590" i="6" s="1"/>
  <c r="AH718" i="6"/>
  <c r="AI718" i="6" s="1"/>
  <c r="AH846" i="6"/>
  <c r="AI846" i="6" s="1"/>
  <c r="AH974" i="6"/>
  <c r="AI974" i="6" s="1"/>
  <c r="AH629" i="6"/>
  <c r="AI629" i="6" s="1"/>
  <c r="AH757" i="6"/>
  <c r="AI757" i="6" s="1"/>
  <c r="AH885" i="6"/>
  <c r="AI885" i="6" s="1"/>
  <c r="AH997" i="6"/>
  <c r="AI997" i="6" s="1"/>
  <c r="AH124" i="6"/>
  <c r="AI124" i="6" s="1"/>
  <c r="AH260" i="6"/>
  <c r="AI260" i="6" s="1"/>
  <c r="AH404" i="6"/>
  <c r="AI404" i="6" s="1"/>
  <c r="AH600" i="6"/>
  <c r="AI600" i="6" s="1"/>
  <c r="AH816" i="6"/>
  <c r="AI816" i="6" s="1"/>
  <c r="AH299" i="6"/>
  <c r="AI299" i="6" s="1"/>
  <c r="AH707" i="6"/>
  <c r="AI707" i="6" s="1"/>
  <c r="AH58" i="6"/>
  <c r="AI58" i="6" s="1"/>
  <c r="AH186" i="6"/>
  <c r="AI186" i="6" s="1"/>
  <c r="AH314" i="6"/>
  <c r="AI314" i="6" s="1"/>
  <c r="AH442" i="6"/>
  <c r="AH660" i="6"/>
  <c r="AI660" i="6" s="1"/>
  <c r="S916" i="6"/>
  <c r="AC916" i="6" s="1"/>
  <c r="AH916" i="6" s="1"/>
  <c r="AI916" i="6" s="1"/>
  <c r="S292" i="6"/>
  <c r="AC292" i="6" s="1"/>
  <c r="AH292" i="6" s="1"/>
  <c r="AI292" i="6" s="1"/>
  <c r="S552" i="6"/>
  <c r="AC552" i="6" s="1"/>
  <c r="AH552" i="6" s="1"/>
  <c r="S35" i="6"/>
  <c r="AC35" i="6" s="1"/>
  <c r="AH35" i="6" s="1"/>
  <c r="AI35" i="6" s="1"/>
  <c r="S211" i="6"/>
  <c r="AC211" i="6" s="1"/>
  <c r="AH211" i="6" s="1"/>
  <c r="AI211" i="6" s="1"/>
  <c r="S415" i="6"/>
  <c r="AC415" i="6" s="1"/>
  <c r="S787" i="6"/>
  <c r="AC787" i="6" s="1"/>
  <c r="S77" i="6"/>
  <c r="AC77" i="6" s="1"/>
  <c r="AH77" i="6" s="1"/>
  <c r="S205" i="6"/>
  <c r="AC205" i="6" s="1"/>
  <c r="AH205" i="6" s="1"/>
  <c r="AI205" i="6" s="1"/>
  <c r="S333" i="6"/>
  <c r="AC333" i="6" s="1"/>
  <c r="AH333" i="6" s="1"/>
  <c r="AI333" i="6" s="1"/>
  <c r="S468" i="6"/>
  <c r="AC468" i="6" s="1"/>
  <c r="S703" i="6"/>
  <c r="AC703" i="6" s="1"/>
  <c r="S959" i="6"/>
  <c r="AC959" i="6" s="1"/>
  <c r="AH959" i="6" s="1"/>
  <c r="AI959" i="6" s="1"/>
  <c r="S546" i="6"/>
  <c r="AC546" i="6" s="1"/>
  <c r="AH546" i="6" s="1"/>
  <c r="S674" i="6"/>
  <c r="AC674" i="6" s="1"/>
  <c r="AH674" i="6" s="1"/>
  <c r="S786" i="6"/>
  <c r="AC786" i="6" s="1"/>
  <c r="AH786" i="6" s="1"/>
  <c r="AI786" i="6" s="1"/>
  <c r="S850" i="6"/>
  <c r="AC850" i="6" s="1"/>
  <c r="AH850" i="6" s="1"/>
  <c r="AI850" i="6" s="1"/>
  <c r="S914" i="6"/>
  <c r="AC914" i="6" s="1"/>
  <c r="AH914" i="6" s="1"/>
  <c r="AI914" i="6" s="1"/>
  <c r="S976" i="6"/>
  <c r="AC976" i="6" s="1"/>
  <c r="AH976" i="6" s="1"/>
  <c r="AI976" i="6" s="1"/>
  <c r="S569" i="6"/>
  <c r="AC569" i="6" s="1"/>
  <c r="AH569" i="6" s="1"/>
  <c r="AI569" i="6" s="1"/>
  <c r="S633" i="6"/>
  <c r="AC633" i="6" s="1"/>
  <c r="AH633" i="6" s="1"/>
  <c r="AI633" i="6" s="1"/>
  <c r="S697" i="6"/>
  <c r="AC697" i="6" s="1"/>
  <c r="S777" i="6"/>
  <c r="AC777" i="6" s="1"/>
  <c r="AH777" i="6" s="1"/>
  <c r="AI777" i="6" s="1"/>
  <c r="S841" i="6"/>
  <c r="AC841" i="6" s="1"/>
  <c r="AH841" i="6" s="1"/>
  <c r="S905" i="6"/>
  <c r="AC905" i="6" s="1"/>
  <c r="AH905" i="6" s="1"/>
  <c r="AI905" i="6" s="1"/>
  <c r="S969" i="6"/>
  <c r="AC969" i="6" s="1"/>
  <c r="AH969" i="6" s="1"/>
  <c r="AI969" i="6" s="1"/>
  <c r="S992" i="6"/>
  <c r="AC992" i="6" s="1"/>
  <c r="S60" i="6"/>
  <c r="AC60" i="6" s="1"/>
  <c r="AH60" i="6" s="1"/>
  <c r="AI60" i="6" s="1"/>
  <c r="S200" i="6"/>
  <c r="AC200" i="6" s="1"/>
  <c r="AH200" i="6" s="1"/>
  <c r="AI200" i="6" s="1"/>
  <c r="S340" i="6"/>
  <c r="AC340" i="6" s="1"/>
  <c r="S495" i="6"/>
  <c r="AC495" i="6" s="1"/>
  <c r="AH495" i="6" s="1"/>
  <c r="S712" i="6"/>
  <c r="AC712" i="6" s="1"/>
  <c r="AH712" i="6" s="1"/>
  <c r="AI712" i="6" s="1"/>
  <c r="S987" i="6"/>
  <c r="AC987" i="6" s="1"/>
  <c r="AH987" i="6" s="1"/>
  <c r="AI987" i="6" s="1"/>
  <c r="S227" i="6"/>
  <c r="AC227" i="6" s="1"/>
  <c r="AH228" i="6" s="1"/>
  <c r="AI228" i="6" s="1"/>
  <c r="S371" i="6"/>
  <c r="AC371" i="6" s="1"/>
  <c r="AH371" i="6" s="1"/>
  <c r="S563" i="6"/>
  <c r="AC563" i="6" s="1"/>
  <c r="AH563" i="6" s="1"/>
  <c r="AI563" i="6" s="1"/>
  <c r="S851" i="6"/>
  <c r="AC851" i="6" s="1"/>
  <c r="AH851" i="6" s="1"/>
  <c r="AI851" i="6" s="1"/>
  <c r="S30" i="6"/>
  <c r="AC30" i="6" s="1"/>
  <c r="S94" i="6"/>
  <c r="AC94" i="6" s="1"/>
  <c r="AH94" i="6" s="1"/>
  <c r="AI94" i="6" s="1"/>
  <c r="S158" i="6"/>
  <c r="AC158" i="6" s="1"/>
  <c r="S222" i="6"/>
  <c r="AC222" i="6" s="1"/>
  <c r="AH222" i="6" s="1"/>
  <c r="AI222" i="6" s="1"/>
  <c r="S286" i="6"/>
  <c r="AC286" i="6" s="1"/>
  <c r="S350" i="6"/>
  <c r="AC350" i="6" s="1"/>
  <c r="AH350" i="6" s="1"/>
  <c r="AI350" i="6" s="1"/>
  <c r="S414" i="6"/>
  <c r="AC414" i="6" s="1"/>
  <c r="AH414" i="6" s="1"/>
  <c r="AI414" i="6" s="1"/>
  <c r="S489" i="6"/>
  <c r="AC489" i="6" s="1"/>
  <c r="AH489" i="6" s="1"/>
  <c r="AI489" i="6" s="1"/>
  <c r="S604" i="6"/>
  <c r="AC604" i="6" s="1"/>
  <c r="AH604" i="6" s="1"/>
  <c r="AI604" i="6" s="1"/>
  <c r="S732" i="6"/>
  <c r="AC732" i="6" s="1"/>
  <c r="AH732" i="6" s="1"/>
  <c r="AI732" i="6" s="1"/>
  <c r="S860" i="6"/>
  <c r="AC860" i="6" s="1"/>
  <c r="AH860" i="6" s="1"/>
  <c r="AI860" i="6" s="1"/>
  <c r="S979" i="6"/>
  <c r="AC979" i="6" s="1"/>
  <c r="AH979" i="6" s="1"/>
  <c r="AI979" i="6" s="1"/>
  <c r="S212" i="6"/>
  <c r="AC212" i="6" s="1"/>
  <c r="S328" i="6"/>
  <c r="AC328" i="6" s="1"/>
  <c r="AH328" i="6" s="1"/>
  <c r="AI328" i="6" s="1"/>
  <c r="S444" i="6"/>
  <c r="AC444" i="6" s="1"/>
  <c r="AH444" i="6" s="1"/>
  <c r="AI444" i="6" s="1"/>
  <c r="S664" i="6"/>
  <c r="AC664" i="6" s="1"/>
  <c r="AH664" i="6" s="1"/>
  <c r="AI664" i="6" s="1"/>
  <c r="S928" i="6"/>
  <c r="AC928" i="6" s="1"/>
  <c r="AH928" i="6" s="1"/>
  <c r="AI928" i="6" s="1"/>
  <c r="S55" i="6"/>
  <c r="AC55" i="6" s="1"/>
  <c r="AH55" i="6" s="1"/>
  <c r="S123" i="6"/>
  <c r="AC123" i="6" s="1"/>
  <c r="AH123" i="6" s="1"/>
  <c r="AI123" i="6" s="1"/>
  <c r="S247" i="6"/>
  <c r="AC247" i="6" s="1"/>
  <c r="AH247" i="6" s="1"/>
  <c r="AI247" i="6" s="1"/>
  <c r="S363" i="6"/>
  <c r="AC363" i="6" s="1"/>
  <c r="S499" i="6"/>
  <c r="AC499" i="6" s="1"/>
  <c r="AH499" i="6" s="1"/>
  <c r="AI499" i="6" s="1"/>
  <c r="S667" i="6"/>
  <c r="AC667" i="6" s="1"/>
  <c r="S931" i="6"/>
  <c r="AC931" i="6" s="1"/>
  <c r="AH931" i="6" s="1"/>
  <c r="AI931" i="6" s="1"/>
  <c r="S49" i="6"/>
  <c r="AC49" i="6" s="1"/>
  <c r="AH49" i="6" s="1"/>
  <c r="AI49" i="6" s="1"/>
  <c r="S113" i="6"/>
  <c r="AC113" i="6" s="1"/>
  <c r="AH113" i="6" s="1"/>
  <c r="AI113" i="6" s="1"/>
  <c r="S177" i="6"/>
  <c r="AC177" i="6" s="1"/>
  <c r="S241" i="6"/>
  <c r="AC241" i="6" s="1"/>
  <c r="AH241" i="6" s="1"/>
  <c r="AI241" i="6" s="1"/>
  <c r="S305" i="6"/>
  <c r="AC305" i="6" s="1"/>
  <c r="AH306" i="6" s="1"/>
  <c r="AI306" i="6" s="1"/>
  <c r="S369" i="6"/>
  <c r="AC369" i="6" s="1"/>
  <c r="AH369" i="6" s="1"/>
  <c r="AI369" i="6" s="1"/>
  <c r="S433" i="6"/>
  <c r="AC433" i="6" s="1"/>
  <c r="AH433" i="6" s="1"/>
  <c r="AI433" i="6" s="1"/>
  <c r="S516" i="6"/>
  <c r="AC516" i="6" s="1"/>
  <c r="AH516" i="6" s="1"/>
  <c r="AI516" i="6" s="1"/>
  <c r="S647" i="6"/>
  <c r="AC647" i="6" s="1"/>
  <c r="AH647" i="6" s="1"/>
  <c r="AI647" i="6" s="1"/>
  <c r="S775" i="6"/>
  <c r="AC775" i="6" s="1"/>
  <c r="S903" i="6"/>
  <c r="AC903" i="6" s="1"/>
  <c r="AH903" i="6" s="1"/>
  <c r="S470" i="6"/>
  <c r="AC470" i="6" s="1"/>
  <c r="AH470" i="6" s="1"/>
  <c r="AI470" i="6" s="1"/>
  <c r="S534" i="6"/>
  <c r="AC534" i="6" s="1"/>
  <c r="AH534" i="6" s="1"/>
  <c r="AI534" i="6" s="1"/>
  <c r="S598" i="6"/>
  <c r="AC598" i="6" s="1"/>
  <c r="AH598" i="6" s="1"/>
  <c r="AI598" i="6" s="1"/>
  <c r="S662" i="6"/>
  <c r="AC662" i="6" s="1"/>
  <c r="AH662" i="6" s="1"/>
  <c r="AI662" i="6" s="1"/>
  <c r="S726" i="6"/>
  <c r="AC726" i="6" s="1"/>
  <c r="AH726" i="6" s="1"/>
  <c r="S790" i="6"/>
  <c r="AC790" i="6" s="1"/>
  <c r="AH790" i="6" s="1"/>
  <c r="S854" i="6"/>
  <c r="AC854" i="6" s="1"/>
  <c r="AH854" i="6" s="1"/>
  <c r="AI854" i="6" s="1"/>
  <c r="S918" i="6"/>
  <c r="AC918" i="6" s="1"/>
  <c r="AH918" i="6" s="1"/>
  <c r="S983" i="6"/>
  <c r="AC983" i="6" s="1"/>
  <c r="AH983" i="6" s="1"/>
  <c r="AI983" i="6" s="1"/>
  <c r="S573" i="6"/>
  <c r="AC573" i="6" s="1"/>
  <c r="S637" i="6"/>
  <c r="AC637" i="6" s="1"/>
  <c r="AH637" i="6" s="1"/>
  <c r="S701" i="6"/>
  <c r="AC701" i="6" s="1"/>
  <c r="AH701" i="6" s="1"/>
  <c r="AI701" i="6" s="1"/>
  <c r="S765" i="6"/>
  <c r="AC765" i="6" s="1"/>
  <c r="AH765" i="6" s="1"/>
  <c r="AI765" i="6" s="1"/>
  <c r="S829" i="6"/>
  <c r="AC829" i="6" s="1"/>
  <c r="AH829" i="6" s="1"/>
  <c r="AI829" i="6" s="1"/>
  <c r="S893" i="6"/>
  <c r="AC893" i="6" s="1"/>
  <c r="AH893" i="6" s="1"/>
  <c r="AI893" i="6" s="1"/>
  <c r="S957" i="6"/>
  <c r="AC957" i="6" s="1"/>
  <c r="AH957" i="6" s="1"/>
  <c r="AI957" i="6" s="1"/>
  <c r="S980" i="6"/>
  <c r="AC980" i="6" s="1"/>
  <c r="AH980" i="6" s="1"/>
  <c r="AI980" i="6" s="1"/>
  <c r="S188" i="6"/>
  <c r="AC188" i="6" s="1"/>
  <c r="S465" i="6"/>
  <c r="AC465" i="6" s="1"/>
  <c r="AH465" i="6" s="1"/>
  <c r="AI465" i="6" s="1"/>
  <c r="S872" i="6"/>
  <c r="AC872" i="6" s="1"/>
  <c r="AH872" i="6" s="1"/>
  <c r="AI872" i="6" s="1"/>
  <c r="S319" i="6"/>
  <c r="AC319" i="6" s="1"/>
  <c r="AH319" i="6" s="1"/>
  <c r="AI319" i="6" s="1"/>
  <c r="S747" i="6"/>
  <c r="AC747" i="6" s="1"/>
  <c r="AH747" i="6" s="1"/>
  <c r="AI747" i="6" s="1"/>
  <c r="S70" i="6"/>
  <c r="AC70" i="6" s="1"/>
  <c r="AH70" i="6" s="1"/>
  <c r="AI70" i="6" s="1"/>
  <c r="S214" i="6"/>
  <c r="AC214" i="6" s="1"/>
  <c r="S342" i="6"/>
  <c r="AC342" i="6" s="1"/>
  <c r="AH342" i="6" s="1"/>
  <c r="AI342" i="6" s="1"/>
  <c r="S480" i="6"/>
  <c r="AC480" i="6" s="1"/>
  <c r="AH480" i="6" s="1"/>
  <c r="S716" i="6"/>
  <c r="AC716" i="6" s="1"/>
  <c r="AH716" i="6" s="1"/>
  <c r="AI716" i="6" s="1"/>
  <c r="S144" i="6"/>
  <c r="AC144" i="6" s="1"/>
  <c r="AH144" i="6" s="1"/>
  <c r="AI144" i="6" s="1"/>
  <c r="S344" i="6"/>
  <c r="AC344" i="6" s="1"/>
  <c r="AH344" i="6" s="1"/>
  <c r="AI344" i="6" s="1"/>
  <c r="S696" i="6"/>
  <c r="AC696" i="6" s="1"/>
  <c r="AH696" i="6" s="1"/>
  <c r="AI696" i="6" s="1"/>
  <c r="S79" i="6"/>
  <c r="AC79" i="6" s="1"/>
  <c r="AH79" i="6" s="1"/>
  <c r="AI79" i="6" s="1"/>
  <c r="S279" i="6"/>
  <c r="AC279" i="6" s="1"/>
  <c r="AH279" i="6" s="1"/>
  <c r="AI279" i="6" s="1"/>
  <c r="S547" i="6"/>
  <c r="AC547" i="6" s="1"/>
  <c r="AH547" i="6" s="1"/>
  <c r="AI547" i="6" s="1"/>
  <c r="S9" i="6"/>
  <c r="AC9" i="6" s="1"/>
  <c r="S137" i="6"/>
  <c r="AC137" i="6" s="1"/>
  <c r="AH137" i="6" s="1"/>
  <c r="AI137" i="6" s="1"/>
  <c r="S265" i="6"/>
  <c r="AC265" i="6" s="1"/>
  <c r="AH265" i="6" s="1"/>
  <c r="AI265" i="6" s="1"/>
  <c r="S393" i="6"/>
  <c r="AC393" i="6" s="1"/>
  <c r="AH393" i="6" s="1"/>
  <c r="AI393" i="6" s="1"/>
  <c r="S567" i="6"/>
  <c r="AC567" i="6" s="1"/>
  <c r="AH567" i="6" s="1"/>
  <c r="AI567" i="6" s="1"/>
  <c r="S823" i="6"/>
  <c r="AC823" i="6" s="1"/>
  <c r="AH823" i="6" s="1"/>
  <c r="AI823" i="6" s="1"/>
  <c r="S478" i="6"/>
  <c r="AC478" i="6" s="1"/>
  <c r="S606" i="6"/>
  <c r="AC606" i="6" s="1"/>
  <c r="AH606" i="6" s="1"/>
  <c r="AI606" i="6" s="1"/>
  <c r="S734" i="6"/>
  <c r="AC734" i="6" s="1"/>
  <c r="AH734" i="6" s="1"/>
  <c r="AI734" i="6" s="1"/>
  <c r="S862" i="6"/>
  <c r="AC862" i="6" s="1"/>
  <c r="AH862" i="6" s="1"/>
  <c r="AI862" i="6" s="1"/>
  <c r="S999" i="6"/>
  <c r="AC999" i="6" s="1"/>
  <c r="AH999" i="6" s="1"/>
  <c r="AI999" i="6" s="1"/>
  <c r="S645" i="6"/>
  <c r="AC645" i="6" s="1"/>
  <c r="AH645" i="6" s="1"/>
  <c r="AI645" i="6" s="1"/>
  <c r="S773" i="6"/>
  <c r="AC773" i="6" s="1"/>
  <c r="AH773" i="6" s="1"/>
  <c r="AI773" i="6" s="1"/>
  <c r="S901" i="6"/>
  <c r="AC901" i="6" s="1"/>
  <c r="AH901" i="6" s="1"/>
  <c r="AI901" i="6" s="1"/>
  <c r="S988" i="6"/>
  <c r="AC988" i="6" s="1"/>
  <c r="S187" i="6"/>
  <c r="AC187" i="6" s="1"/>
  <c r="AH187" i="6" s="1"/>
  <c r="AI187" i="6" s="1"/>
  <c r="S467" i="6"/>
  <c r="AC467" i="6" s="1"/>
  <c r="AH467" i="6" s="1"/>
  <c r="AI467" i="6" s="1"/>
  <c r="S10" i="6"/>
  <c r="AC10" i="6" s="1"/>
  <c r="AH10" i="6" s="1"/>
  <c r="AI10" i="6" s="1"/>
  <c r="S138" i="6"/>
  <c r="AC138" i="6" s="1"/>
  <c r="AH138" i="6" s="1"/>
  <c r="AI138" i="6" s="1"/>
  <c r="S266" i="6"/>
  <c r="AC266" i="6" s="1"/>
  <c r="AH266" i="6" s="1"/>
  <c r="AI266" i="6" s="1"/>
  <c r="S394" i="6"/>
  <c r="AC394" i="6" s="1"/>
  <c r="S564" i="6"/>
  <c r="AC564" i="6" s="1"/>
  <c r="S820" i="6"/>
  <c r="AC820" i="6" s="1"/>
  <c r="AH821" i="6" s="1"/>
  <c r="AI821" i="6" s="1"/>
  <c r="S176" i="6"/>
  <c r="AC176" i="6" s="1"/>
  <c r="AH176" i="6" s="1"/>
  <c r="AI176" i="6" s="1"/>
  <c r="S376" i="6"/>
  <c r="AC376" i="6" s="1"/>
  <c r="S784" i="6"/>
  <c r="AC784" i="6" s="1"/>
  <c r="S83" i="6"/>
  <c r="AC83" i="6" s="1"/>
  <c r="AH83" i="6" s="1"/>
  <c r="S323" i="6"/>
  <c r="AC323" i="6" s="1"/>
  <c r="AH323" i="6" s="1"/>
  <c r="AI323" i="6" s="1"/>
  <c r="S619" i="6"/>
  <c r="AC619" i="6" s="1"/>
  <c r="AH619" i="6" s="1"/>
  <c r="AI619" i="6" s="1"/>
  <c r="S29" i="6"/>
  <c r="AC29" i="6" s="1"/>
  <c r="AH29" i="6" s="1"/>
  <c r="AI29" i="6" s="1"/>
  <c r="S157" i="6"/>
  <c r="AC157" i="6" s="1"/>
  <c r="AH157" i="6" s="1"/>
  <c r="AI157" i="6" s="1"/>
  <c r="S285" i="6"/>
  <c r="AC285" i="6" s="1"/>
  <c r="AH285" i="6" s="1"/>
  <c r="AI285" i="6" s="1"/>
  <c r="S413" i="6"/>
  <c r="AC413" i="6" s="1"/>
  <c r="AH413" i="6" s="1"/>
  <c r="AI413" i="6" s="1"/>
  <c r="S607" i="6"/>
  <c r="AC607" i="6" s="1"/>
  <c r="S863" i="6"/>
  <c r="AC863" i="6" s="1"/>
  <c r="AH863" i="6" s="1"/>
  <c r="AI863" i="6" s="1"/>
  <c r="S530" i="6"/>
  <c r="AC530" i="6" s="1"/>
  <c r="AH530" i="6" s="1"/>
  <c r="AI530" i="6" s="1"/>
  <c r="S658" i="6"/>
  <c r="AC658" i="6" s="1"/>
  <c r="AH658" i="6" s="1"/>
  <c r="AI658" i="6" s="1"/>
  <c r="S745" i="6"/>
  <c r="AC745" i="6" s="1"/>
  <c r="AH745" i="6" s="1"/>
  <c r="AI745" i="6" s="1"/>
  <c r="S8" i="6"/>
  <c r="AC8" i="6" s="1"/>
  <c r="AH8" i="6" s="1"/>
  <c r="S172" i="6"/>
  <c r="AC172" i="6" s="1"/>
  <c r="AH172" i="6" s="1"/>
  <c r="AI172" i="6" s="1"/>
  <c r="S312" i="6"/>
  <c r="AC312" i="6" s="1"/>
  <c r="AH312" i="6" s="1"/>
  <c r="S463" i="6"/>
  <c r="AC463" i="6" s="1"/>
  <c r="AH463" i="6" s="1"/>
  <c r="AI463" i="6" s="1"/>
  <c r="S672" i="6"/>
  <c r="AC672" i="6" s="1"/>
  <c r="AH672" i="6" s="1"/>
  <c r="AI672" i="6" s="1"/>
  <c r="S920" i="6"/>
  <c r="AC920" i="6" s="1"/>
  <c r="AH920" i="6" s="1"/>
  <c r="AI920" i="6" s="1"/>
  <c r="S235" i="6"/>
  <c r="AC235" i="6" s="1"/>
  <c r="AH235" i="6" s="1"/>
  <c r="AI235" i="6" s="1"/>
  <c r="S375" i="6"/>
  <c r="AC375" i="6" s="1"/>
  <c r="AH375" i="6" s="1"/>
  <c r="AI375" i="6" s="1"/>
  <c r="S579" i="6"/>
  <c r="AC579" i="6" s="1"/>
  <c r="AH579" i="6" s="1"/>
  <c r="AI579" i="6" s="1"/>
  <c r="S867" i="6"/>
  <c r="AC867" i="6" s="1"/>
  <c r="AH867" i="6" s="1"/>
  <c r="AI867" i="6" s="1"/>
  <c r="S34" i="6"/>
  <c r="AC34" i="6" s="1"/>
  <c r="S98" i="6"/>
  <c r="AC98" i="6" s="1"/>
  <c r="AH98" i="6" s="1"/>
  <c r="AI98" i="6" s="1"/>
  <c r="S162" i="6"/>
  <c r="AC162" i="6" s="1"/>
  <c r="AH162" i="6" s="1"/>
  <c r="S226" i="6"/>
  <c r="AC226" i="6" s="1"/>
  <c r="AH226" i="6" s="1"/>
  <c r="AI226" i="6" s="1"/>
  <c r="S290" i="6"/>
  <c r="AC290" i="6" s="1"/>
  <c r="AH291" i="6" s="1"/>
  <c r="AI291" i="6" s="1"/>
  <c r="S354" i="6"/>
  <c r="AC354" i="6" s="1"/>
  <c r="AH354" i="6" s="1"/>
  <c r="AI354" i="6" s="1"/>
  <c r="S418" i="6"/>
  <c r="AC418" i="6" s="1"/>
  <c r="AH418" i="6" s="1"/>
  <c r="AI418" i="6" s="1"/>
  <c r="S496" i="6"/>
  <c r="AC496" i="6" s="1"/>
  <c r="AH496" i="6" s="1"/>
  <c r="AI496" i="6" s="1"/>
  <c r="S612" i="6"/>
  <c r="AC612" i="6" s="1"/>
  <c r="AH612" i="6" s="1"/>
  <c r="S740" i="6"/>
  <c r="AC740" i="6" s="1"/>
  <c r="AH740" i="6" s="1"/>
  <c r="AI740" i="6" s="1"/>
  <c r="S868" i="6"/>
  <c r="AC868" i="6" s="1"/>
  <c r="S995" i="6"/>
  <c r="AC995" i="6" s="1"/>
  <c r="AH995" i="6" s="1"/>
  <c r="AI995" i="6" s="1"/>
  <c r="S220" i="6"/>
  <c r="AC220" i="6" s="1"/>
  <c r="S336" i="6"/>
  <c r="AC336" i="6" s="1"/>
  <c r="AH336" i="6" s="1"/>
  <c r="AI336" i="6" s="1"/>
  <c r="S447" i="6"/>
  <c r="AC447" i="6" s="1"/>
  <c r="AH447" i="6" s="1"/>
  <c r="AI447" i="6" s="1"/>
  <c r="S680" i="6"/>
  <c r="AC680" i="6" s="1"/>
  <c r="AH680" i="6" s="1"/>
  <c r="AI680" i="6" s="1"/>
  <c r="S944" i="6"/>
  <c r="AC944" i="6" s="1"/>
  <c r="AH944" i="6" s="1"/>
  <c r="AI944" i="6" s="1"/>
  <c r="S59" i="6"/>
  <c r="AC59" i="6" s="1"/>
  <c r="AH59" i="6" s="1"/>
  <c r="AI59" i="6" s="1"/>
  <c r="S131" i="6"/>
  <c r="AC131" i="6" s="1"/>
  <c r="AH131" i="6" s="1"/>
  <c r="AI131" i="6" s="1"/>
  <c r="S255" i="6"/>
  <c r="AC255" i="6" s="1"/>
  <c r="AH255" i="6" s="1"/>
  <c r="AI255" i="6" s="1"/>
  <c r="S367" i="6"/>
  <c r="AC367" i="6" s="1"/>
  <c r="AH367" i="6" s="1"/>
  <c r="AI367" i="6" s="1"/>
  <c r="S501" i="6"/>
  <c r="AC501" i="6" s="1"/>
  <c r="AH501" i="6" s="1"/>
  <c r="AI501" i="6" s="1"/>
  <c r="S683" i="6"/>
  <c r="AC683" i="6" s="1"/>
  <c r="AH683" i="6" s="1"/>
  <c r="AI683" i="6" s="1"/>
  <c r="S939" i="6"/>
  <c r="AC939" i="6" s="1"/>
  <c r="AH939" i="6" s="1"/>
  <c r="AI939" i="6" s="1"/>
  <c r="S53" i="6"/>
  <c r="AC53" i="6" s="1"/>
  <c r="AH53" i="6" s="1"/>
  <c r="AI53" i="6" s="1"/>
  <c r="S117" i="6"/>
  <c r="AC117" i="6" s="1"/>
  <c r="AH118" i="6" s="1"/>
  <c r="AI118" i="6" s="1"/>
  <c r="S181" i="6"/>
  <c r="AC181" i="6" s="1"/>
  <c r="S245" i="6"/>
  <c r="AC245" i="6" s="1"/>
  <c r="AH245" i="6" s="1"/>
  <c r="AI245" i="6" s="1"/>
  <c r="S309" i="6"/>
  <c r="AC309" i="6" s="1"/>
  <c r="AH309" i="6" s="1"/>
  <c r="AI309" i="6" s="1"/>
  <c r="S373" i="6"/>
  <c r="AC373" i="6" s="1"/>
  <c r="AH373" i="6" s="1"/>
  <c r="AI373" i="6" s="1"/>
  <c r="S437" i="6"/>
  <c r="AC437" i="6" s="1"/>
  <c r="AH437" i="6" s="1"/>
  <c r="AI437" i="6" s="1"/>
  <c r="S527" i="6"/>
  <c r="AC527" i="6" s="1"/>
  <c r="AH527" i="6" s="1"/>
  <c r="AI527" i="6" s="1"/>
  <c r="S655" i="6"/>
  <c r="AC655" i="6" s="1"/>
  <c r="AH655" i="6" s="1"/>
  <c r="AI655" i="6" s="1"/>
  <c r="S783" i="6"/>
  <c r="AC783" i="6" s="1"/>
  <c r="AH783" i="6" s="1"/>
  <c r="AI783" i="6" s="1"/>
  <c r="S911" i="6"/>
  <c r="AC911" i="6" s="1"/>
  <c r="AH911" i="6" s="1"/>
  <c r="AI911" i="6" s="1"/>
  <c r="S474" i="6"/>
  <c r="AC474" i="6" s="1"/>
  <c r="AH474" i="6" s="1"/>
  <c r="AI474" i="6" s="1"/>
  <c r="S538" i="6"/>
  <c r="AC538" i="6" s="1"/>
  <c r="AH538" i="6" s="1"/>
  <c r="S602" i="6"/>
  <c r="AC602" i="6" s="1"/>
  <c r="AH602" i="6" s="1"/>
  <c r="AI602" i="6" s="1"/>
  <c r="S666" i="6"/>
  <c r="AC666" i="6" s="1"/>
  <c r="AH666" i="6" s="1"/>
  <c r="AI666" i="6" s="1"/>
  <c r="S730" i="6"/>
  <c r="AC730" i="6" s="1"/>
  <c r="AH730" i="6" s="1"/>
  <c r="AI730" i="6" s="1"/>
  <c r="S794" i="6"/>
  <c r="AC794" i="6" s="1"/>
  <c r="AH794" i="6" s="1"/>
  <c r="AI794" i="6" s="1"/>
  <c r="S858" i="6"/>
  <c r="AC858" i="6" s="1"/>
  <c r="AH858" i="6" s="1"/>
  <c r="AI858" i="6" s="1"/>
  <c r="S922" i="6"/>
  <c r="AC922" i="6" s="1"/>
  <c r="AH922" i="6" s="1"/>
  <c r="AI922" i="6" s="1"/>
  <c r="S991" i="6"/>
  <c r="AC991" i="6" s="1"/>
  <c r="AH991" i="6" s="1"/>
  <c r="AI991" i="6" s="1"/>
  <c r="S577" i="6"/>
  <c r="AC577" i="6" s="1"/>
  <c r="AH577" i="6" s="1"/>
  <c r="AI577" i="6" s="1"/>
  <c r="S641" i="6"/>
  <c r="AC641" i="6" s="1"/>
  <c r="AH641" i="6" s="1"/>
  <c r="AI641" i="6" s="1"/>
  <c r="S705" i="6"/>
  <c r="AC705" i="6" s="1"/>
  <c r="AH705" i="6" s="1"/>
  <c r="S769" i="6"/>
  <c r="AC769" i="6" s="1"/>
  <c r="AH769" i="6" s="1"/>
  <c r="AI769" i="6" s="1"/>
  <c r="S833" i="6"/>
  <c r="AC833" i="6" s="1"/>
  <c r="AH833" i="6" s="1"/>
  <c r="AI833" i="6" s="1"/>
  <c r="S897" i="6"/>
  <c r="AC897" i="6" s="1"/>
  <c r="AH897" i="6" s="1"/>
  <c r="S961" i="6"/>
  <c r="AC961" i="6" s="1"/>
  <c r="AH961" i="6" s="1"/>
  <c r="S984" i="6"/>
  <c r="AC984" i="6" s="1"/>
  <c r="AH984" i="6" s="1"/>
  <c r="AI984" i="6" s="1"/>
  <c r="AI804" i="6"/>
  <c r="AI877" i="6"/>
  <c r="AI51" i="6"/>
  <c r="AI726" i="6"/>
  <c r="AI637" i="6"/>
  <c r="AI8" i="6"/>
  <c r="AI546" i="6"/>
  <c r="AI801" i="6"/>
  <c r="AI202" i="6"/>
  <c r="AI947" i="6"/>
  <c r="AI774" i="6"/>
  <c r="AI454" i="6"/>
  <c r="AI452" i="6"/>
  <c r="AI753" i="6"/>
  <c r="AI897" i="6"/>
  <c r="AI705" i="6"/>
  <c r="Q160" i="1"/>
  <c r="Q168" i="1"/>
  <c r="Q176" i="1"/>
  <c r="Q184" i="1"/>
  <c r="Q192" i="1"/>
  <c r="Q200" i="1"/>
  <c r="Q208" i="1"/>
  <c r="Q216" i="1"/>
  <c r="Q224" i="1"/>
  <c r="Q232" i="1"/>
  <c r="Q240" i="1"/>
  <c r="Q248" i="1"/>
  <c r="N5" i="1"/>
  <c r="M5" i="1"/>
  <c r="L5" i="1"/>
  <c r="I254" i="1"/>
  <c r="H254" i="1"/>
  <c r="G254" i="1"/>
  <c r="I253" i="1"/>
  <c r="H253" i="1"/>
  <c r="G253" i="1"/>
  <c r="Q253" i="1" s="1"/>
  <c r="I252" i="1"/>
  <c r="Q252" i="1" s="1"/>
  <c r="H252" i="1"/>
  <c r="G252" i="1"/>
  <c r="I251" i="1"/>
  <c r="H251" i="1"/>
  <c r="G251" i="1"/>
  <c r="I250" i="1"/>
  <c r="H250" i="1"/>
  <c r="G250" i="1"/>
  <c r="I249" i="1"/>
  <c r="H249" i="1"/>
  <c r="G249" i="1"/>
  <c r="Q249" i="1" s="1"/>
  <c r="I248" i="1"/>
  <c r="H248" i="1"/>
  <c r="G248" i="1"/>
  <c r="I247" i="1"/>
  <c r="H247" i="1"/>
  <c r="G247" i="1"/>
  <c r="I246" i="1"/>
  <c r="H246" i="1"/>
  <c r="G246" i="1"/>
  <c r="I245" i="1"/>
  <c r="H245" i="1"/>
  <c r="G245" i="1"/>
  <c r="Q245" i="1" s="1"/>
  <c r="I244" i="1"/>
  <c r="Q244" i="1" s="1"/>
  <c r="H244" i="1"/>
  <c r="G244" i="1"/>
  <c r="I243" i="1"/>
  <c r="H243" i="1"/>
  <c r="G243" i="1"/>
  <c r="I242" i="1"/>
  <c r="H242" i="1"/>
  <c r="G242" i="1"/>
  <c r="I241" i="1"/>
  <c r="H241" i="1"/>
  <c r="G241" i="1"/>
  <c r="Q241" i="1" s="1"/>
  <c r="I240" i="1"/>
  <c r="H240" i="1"/>
  <c r="G240" i="1"/>
  <c r="I239" i="1"/>
  <c r="H239" i="1"/>
  <c r="G239" i="1"/>
  <c r="I238" i="1"/>
  <c r="H238" i="1"/>
  <c r="G238" i="1"/>
  <c r="I237" i="1"/>
  <c r="H237" i="1"/>
  <c r="G237" i="1"/>
  <c r="Q237" i="1" s="1"/>
  <c r="I236" i="1"/>
  <c r="Q236" i="1" s="1"/>
  <c r="H236" i="1"/>
  <c r="G236" i="1"/>
  <c r="I235" i="1"/>
  <c r="H235" i="1"/>
  <c r="G235" i="1"/>
  <c r="I234" i="1"/>
  <c r="H234" i="1"/>
  <c r="G234" i="1"/>
  <c r="I233" i="1"/>
  <c r="H233" i="1"/>
  <c r="G233" i="1"/>
  <c r="Q233" i="1" s="1"/>
  <c r="I232" i="1"/>
  <c r="H232" i="1"/>
  <c r="G232" i="1"/>
  <c r="I231" i="1"/>
  <c r="H231" i="1"/>
  <c r="G231" i="1"/>
  <c r="I230" i="1"/>
  <c r="H230" i="1"/>
  <c r="G230" i="1"/>
  <c r="I229" i="1"/>
  <c r="H229" i="1"/>
  <c r="G229" i="1"/>
  <c r="Q229" i="1" s="1"/>
  <c r="I228" i="1"/>
  <c r="Q228" i="1" s="1"/>
  <c r="H228" i="1"/>
  <c r="G228" i="1"/>
  <c r="I227" i="1"/>
  <c r="H227" i="1"/>
  <c r="G227" i="1"/>
  <c r="I226" i="1"/>
  <c r="H226" i="1"/>
  <c r="G226" i="1"/>
  <c r="I225" i="1"/>
  <c r="H225" i="1"/>
  <c r="G225" i="1"/>
  <c r="Q225" i="1" s="1"/>
  <c r="I224" i="1"/>
  <c r="H224" i="1"/>
  <c r="G224" i="1"/>
  <c r="I223" i="1"/>
  <c r="H223" i="1"/>
  <c r="G223" i="1"/>
  <c r="I222" i="1"/>
  <c r="H222" i="1"/>
  <c r="G222" i="1"/>
  <c r="I221" i="1"/>
  <c r="H221" i="1"/>
  <c r="G221" i="1"/>
  <c r="Q221" i="1" s="1"/>
  <c r="I220" i="1"/>
  <c r="Q220" i="1" s="1"/>
  <c r="H220" i="1"/>
  <c r="G220" i="1"/>
  <c r="I219" i="1"/>
  <c r="H219" i="1"/>
  <c r="G219" i="1"/>
  <c r="I218" i="1"/>
  <c r="H218" i="1"/>
  <c r="G218" i="1"/>
  <c r="I217" i="1"/>
  <c r="H217" i="1"/>
  <c r="G217" i="1"/>
  <c r="Q217" i="1" s="1"/>
  <c r="I216" i="1"/>
  <c r="H216" i="1"/>
  <c r="G216" i="1"/>
  <c r="I215" i="1"/>
  <c r="H215" i="1"/>
  <c r="G215" i="1"/>
  <c r="I214" i="1"/>
  <c r="H214" i="1"/>
  <c r="G214" i="1"/>
  <c r="I213" i="1"/>
  <c r="H213" i="1"/>
  <c r="G213" i="1"/>
  <c r="Q213" i="1" s="1"/>
  <c r="I212" i="1"/>
  <c r="Q212" i="1" s="1"/>
  <c r="H212" i="1"/>
  <c r="G212" i="1"/>
  <c r="I211" i="1"/>
  <c r="H211" i="1"/>
  <c r="G211" i="1"/>
  <c r="I210" i="1"/>
  <c r="H210" i="1"/>
  <c r="G210" i="1"/>
  <c r="I209" i="1"/>
  <c r="H209" i="1"/>
  <c r="G209" i="1"/>
  <c r="Q209" i="1" s="1"/>
  <c r="I208" i="1"/>
  <c r="H208" i="1"/>
  <c r="G208" i="1"/>
  <c r="I207" i="1"/>
  <c r="H207" i="1"/>
  <c r="G207" i="1"/>
  <c r="I206" i="1"/>
  <c r="H206" i="1"/>
  <c r="G206" i="1"/>
  <c r="I205" i="1"/>
  <c r="H205" i="1"/>
  <c r="G205" i="1"/>
  <c r="Q205" i="1" s="1"/>
  <c r="I204" i="1"/>
  <c r="Q204" i="1" s="1"/>
  <c r="H204" i="1"/>
  <c r="G204" i="1"/>
  <c r="I203" i="1"/>
  <c r="H203" i="1"/>
  <c r="G203" i="1"/>
  <c r="I202" i="1"/>
  <c r="H202" i="1"/>
  <c r="G202" i="1"/>
  <c r="I201" i="1"/>
  <c r="H201" i="1"/>
  <c r="G201" i="1"/>
  <c r="Q201" i="1" s="1"/>
  <c r="I200" i="1"/>
  <c r="H200" i="1"/>
  <c r="G200" i="1"/>
  <c r="I199" i="1"/>
  <c r="H199" i="1"/>
  <c r="G199" i="1"/>
  <c r="I198" i="1"/>
  <c r="H198" i="1"/>
  <c r="G198" i="1"/>
  <c r="I197" i="1"/>
  <c r="H197" i="1"/>
  <c r="G197" i="1"/>
  <c r="Q197" i="1" s="1"/>
  <c r="I196" i="1"/>
  <c r="Q196" i="1" s="1"/>
  <c r="H196" i="1"/>
  <c r="G196" i="1"/>
  <c r="I195" i="1"/>
  <c r="H195" i="1"/>
  <c r="G195" i="1"/>
  <c r="I194" i="1"/>
  <c r="H194" i="1"/>
  <c r="G194" i="1"/>
  <c r="I193" i="1"/>
  <c r="H193" i="1"/>
  <c r="G193" i="1"/>
  <c r="Q193" i="1" s="1"/>
  <c r="I192" i="1"/>
  <c r="H192" i="1"/>
  <c r="G192" i="1"/>
  <c r="I191" i="1"/>
  <c r="H191" i="1"/>
  <c r="G191" i="1"/>
  <c r="I190" i="1"/>
  <c r="H190" i="1"/>
  <c r="G190" i="1"/>
  <c r="I189" i="1"/>
  <c r="H189" i="1"/>
  <c r="G189" i="1"/>
  <c r="Q189" i="1" s="1"/>
  <c r="I188" i="1"/>
  <c r="Q188" i="1" s="1"/>
  <c r="H188" i="1"/>
  <c r="G188" i="1"/>
  <c r="I187" i="1"/>
  <c r="H187" i="1"/>
  <c r="G187" i="1"/>
  <c r="I186" i="1"/>
  <c r="H186" i="1"/>
  <c r="G186" i="1"/>
  <c r="I185" i="1"/>
  <c r="H185" i="1"/>
  <c r="G185" i="1"/>
  <c r="Q185" i="1" s="1"/>
  <c r="I184" i="1"/>
  <c r="H184" i="1"/>
  <c r="G184" i="1"/>
  <c r="I183" i="1"/>
  <c r="H183" i="1"/>
  <c r="G183" i="1"/>
  <c r="I182" i="1"/>
  <c r="H182" i="1"/>
  <c r="G182" i="1"/>
  <c r="I181" i="1"/>
  <c r="H181" i="1"/>
  <c r="G181" i="1"/>
  <c r="Q181" i="1" s="1"/>
  <c r="I180" i="1"/>
  <c r="Q180" i="1" s="1"/>
  <c r="H180" i="1"/>
  <c r="G180" i="1"/>
  <c r="I179" i="1"/>
  <c r="H179" i="1"/>
  <c r="G179" i="1"/>
  <c r="I178" i="1"/>
  <c r="H178" i="1"/>
  <c r="G178" i="1"/>
  <c r="I177" i="1"/>
  <c r="H177" i="1"/>
  <c r="G177" i="1"/>
  <c r="Q177" i="1" s="1"/>
  <c r="I176" i="1"/>
  <c r="H176" i="1"/>
  <c r="G176" i="1"/>
  <c r="I175" i="1"/>
  <c r="H175" i="1"/>
  <c r="G175" i="1"/>
  <c r="I174" i="1"/>
  <c r="H174" i="1"/>
  <c r="G174" i="1"/>
  <c r="I173" i="1"/>
  <c r="H173" i="1"/>
  <c r="G173" i="1"/>
  <c r="Q173" i="1" s="1"/>
  <c r="I172" i="1"/>
  <c r="Q172" i="1" s="1"/>
  <c r="H172" i="1"/>
  <c r="G172" i="1"/>
  <c r="I171" i="1"/>
  <c r="H171" i="1"/>
  <c r="G171" i="1"/>
  <c r="I170" i="1"/>
  <c r="H170" i="1"/>
  <c r="G170" i="1"/>
  <c r="I169" i="1"/>
  <c r="H169" i="1"/>
  <c r="G169" i="1"/>
  <c r="Q169" i="1" s="1"/>
  <c r="I168" i="1"/>
  <c r="H168" i="1"/>
  <c r="G168" i="1"/>
  <c r="I167" i="1"/>
  <c r="H167" i="1"/>
  <c r="G167" i="1"/>
  <c r="I166" i="1"/>
  <c r="H166" i="1"/>
  <c r="G166" i="1"/>
  <c r="I165" i="1"/>
  <c r="H165" i="1"/>
  <c r="G165" i="1"/>
  <c r="Q165" i="1" s="1"/>
  <c r="I164" i="1"/>
  <c r="Q164" i="1" s="1"/>
  <c r="H164" i="1"/>
  <c r="G164" i="1"/>
  <c r="I163" i="1"/>
  <c r="H163" i="1"/>
  <c r="G163" i="1"/>
  <c r="I162" i="1"/>
  <c r="H162" i="1"/>
  <c r="G162" i="1"/>
  <c r="I161" i="1"/>
  <c r="H161" i="1"/>
  <c r="G161" i="1"/>
  <c r="Q161" i="1" s="1"/>
  <c r="I160" i="1"/>
  <c r="H160" i="1"/>
  <c r="G160" i="1"/>
  <c r="I159" i="1"/>
  <c r="H159" i="1"/>
  <c r="G159" i="1"/>
  <c r="I158" i="1"/>
  <c r="H158" i="1"/>
  <c r="G158" i="1"/>
  <c r="I157" i="1"/>
  <c r="H157" i="1"/>
  <c r="G157" i="1"/>
  <c r="Q157" i="1" s="1"/>
  <c r="I156" i="1"/>
  <c r="Q156" i="1" s="1"/>
  <c r="H156" i="1"/>
  <c r="G156" i="1"/>
  <c r="I155" i="1"/>
  <c r="H155" i="1"/>
  <c r="G155" i="1"/>
  <c r="I154" i="1"/>
  <c r="H154" i="1"/>
  <c r="G154" i="1"/>
  <c r="I153" i="1"/>
  <c r="H153" i="1"/>
  <c r="G153" i="1"/>
  <c r="Q153" i="1" s="1"/>
  <c r="I152" i="1"/>
  <c r="Q152" i="1" s="1"/>
  <c r="H152" i="1"/>
  <c r="G152" i="1"/>
  <c r="I151" i="1"/>
  <c r="H151" i="1"/>
  <c r="G151" i="1"/>
  <c r="I150" i="1"/>
  <c r="H150" i="1"/>
  <c r="G150" i="1"/>
  <c r="I149" i="1"/>
  <c r="H149" i="1"/>
  <c r="G149" i="1"/>
  <c r="Q149" i="1" s="1"/>
  <c r="I148" i="1"/>
  <c r="Q148" i="1" s="1"/>
  <c r="H148" i="1"/>
  <c r="G148" i="1"/>
  <c r="I147" i="1"/>
  <c r="H147" i="1"/>
  <c r="G147" i="1"/>
  <c r="I146" i="1"/>
  <c r="H146" i="1"/>
  <c r="G146" i="1"/>
  <c r="I145" i="1"/>
  <c r="H145" i="1"/>
  <c r="G145" i="1"/>
  <c r="Q145" i="1" s="1"/>
  <c r="I144" i="1"/>
  <c r="Q144" i="1" s="1"/>
  <c r="H144" i="1"/>
  <c r="G144" i="1"/>
  <c r="I143" i="1"/>
  <c r="H143" i="1"/>
  <c r="G143" i="1"/>
  <c r="I142" i="1"/>
  <c r="H142" i="1"/>
  <c r="G142" i="1"/>
  <c r="I141" i="1"/>
  <c r="H141" i="1"/>
  <c r="G141" i="1"/>
  <c r="Q141" i="1" s="1"/>
  <c r="I140" i="1"/>
  <c r="Q140" i="1" s="1"/>
  <c r="H140" i="1"/>
  <c r="G140" i="1"/>
  <c r="I139" i="1"/>
  <c r="H139" i="1"/>
  <c r="G139" i="1"/>
  <c r="I138" i="1"/>
  <c r="H138" i="1"/>
  <c r="G138" i="1"/>
  <c r="I137" i="1"/>
  <c r="H137" i="1"/>
  <c r="G137" i="1"/>
  <c r="Q137" i="1" s="1"/>
  <c r="I136" i="1"/>
  <c r="Q136" i="1" s="1"/>
  <c r="H136" i="1"/>
  <c r="G136" i="1"/>
  <c r="I135" i="1"/>
  <c r="H135" i="1"/>
  <c r="G135" i="1"/>
  <c r="I134" i="1"/>
  <c r="H134" i="1"/>
  <c r="G134" i="1"/>
  <c r="I133" i="1"/>
  <c r="H133" i="1"/>
  <c r="G133" i="1"/>
  <c r="Q133" i="1" s="1"/>
  <c r="I132" i="1"/>
  <c r="Q132" i="1" s="1"/>
  <c r="H132" i="1"/>
  <c r="G132" i="1"/>
  <c r="I131" i="1"/>
  <c r="H131" i="1"/>
  <c r="G131" i="1"/>
  <c r="I130" i="1"/>
  <c r="H130" i="1"/>
  <c r="G130" i="1"/>
  <c r="I129" i="1"/>
  <c r="H129" i="1"/>
  <c r="G129" i="1"/>
  <c r="Q129" i="1" s="1"/>
  <c r="I128" i="1"/>
  <c r="Q128" i="1" s="1"/>
  <c r="H128" i="1"/>
  <c r="G128" i="1"/>
  <c r="I127" i="1"/>
  <c r="H127" i="1"/>
  <c r="G127" i="1"/>
  <c r="I126" i="1"/>
  <c r="H126" i="1"/>
  <c r="G126" i="1"/>
  <c r="I125" i="1"/>
  <c r="H125" i="1"/>
  <c r="G125" i="1"/>
  <c r="Q125" i="1" s="1"/>
  <c r="I124" i="1"/>
  <c r="Q124" i="1" s="1"/>
  <c r="H124" i="1"/>
  <c r="G124" i="1"/>
  <c r="I123" i="1"/>
  <c r="H123" i="1"/>
  <c r="G123" i="1"/>
  <c r="I122" i="1"/>
  <c r="H122" i="1"/>
  <c r="G122" i="1"/>
  <c r="I121" i="1"/>
  <c r="H121" i="1"/>
  <c r="G121" i="1"/>
  <c r="Q121" i="1" s="1"/>
  <c r="I120" i="1"/>
  <c r="Q120" i="1" s="1"/>
  <c r="H120" i="1"/>
  <c r="G120" i="1"/>
  <c r="I119" i="1"/>
  <c r="H119" i="1"/>
  <c r="G119" i="1"/>
  <c r="I118" i="1"/>
  <c r="H118" i="1"/>
  <c r="G118" i="1"/>
  <c r="I117" i="1"/>
  <c r="H117" i="1"/>
  <c r="G117" i="1"/>
  <c r="Q117" i="1" s="1"/>
  <c r="I116" i="1"/>
  <c r="Q116" i="1" s="1"/>
  <c r="H116" i="1"/>
  <c r="G116" i="1"/>
  <c r="I115" i="1"/>
  <c r="H115" i="1"/>
  <c r="G115" i="1"/>
  <c r="I114" i="1"/>
  <c r="H114" i="1"/>
  <c r="G114" i="1"/>
  <c r="I113" i="1"/>
  <c r="H113" i="1"/>
  <c r="G113" i="1"/>
  <c r="Q113" i="1" s="1"/>
  <c r="I112" i="1"/>
  <c r="Q112" i="1" s="1"/>
  <c r="H112" i="1"/>
  <c r="G112" i="1"/>
  <c r="I111" i="1"/>
  <c r="H111" i="1"/>
  <c r="G111" i="1"/>
  <c r="I110" i="1"/>
  <c r="H110" i="1"/>
  <c r="G110" i="1"/>
  <c r="I109" i="1"/>
  <c r="H109" i="1"/>
  <c r="G109" i="1"/>
  <c r="Q109" i="1" s="1"/>
  <c r="I108" i="1"/>
  <c r="Q108" i="1" s="1"/>
  <c r="H108" i="1"/>
  <c r="G108" i="1"/>
  <c r="I107" i="1"/>
  <c r="H107" i="1"/>
  <c r="G107" i="1"/>
  <c r="I106" i="1"/>
  <c r="H106" i="1"/>
  <c r="G106" i="1"/>
  <c r="I105" i="1"/>
  <c r="H105" i="1"/>
  <c r="G105" i="1"/>
  <c r="Q105" i="1" s="1"/>
  <c r="I104" i="1"/>
  <c r="Q104" i="1" s="1"/>
  <c r="H104" i="1"/>
  <c r="G104" i="1"/>
  <c r="I103" i="1"/>
  <c r="H103" i="1"/>
  <c r="G103" i="1"/>
  <c r="I102" i="1"/>
  <c r="H102" i="1"/>
  <c r="G102" i="1"/>
  <c r="I101" i="1"/>
  <c r="H101" i="1"/>
  <c r="G101" i="1"/>
  <c r="Q101" i="1" s="1"/>
  <c r="I100" i="1"/>
  <c r="Q100" i="1" s="1"/>
  <c r="H100" i="1"/>
  <c r="G100" i="1"/>
  <c r="I99" i="1"/>
  <c r="H99" i="1"/>
  <c r="G99" i="1"/>
  <c r="I98" i="1"/>
  <c r="H98" i="1"/>
  <c r="G98" i="1"/>
  <c r="I97" i="1"/>
  <c r="H97" i="1"/>
  <c r="G97" i="1"/>
  <c r="Q97" i="1" s="1"/>
  <c r="I96" i="1"/>
  <c r="Q96" i="1" s="1"/>
  <c r="H96" i="1"/>
  <c r="G96" i="1"/>
  <c r="I95" i="1"/>
  <c r="H95" i="1"/>
  <c r="G95" i="1"/>
  <c r="I94" i="1"/>
  <c r="H94" i="1"/>
  <c r="G94" i="1"/>
  <c r="I93" i="1"/>
  <c r="H93" i="1"/>
  <c r="G93" i="1"/>
  <c r="Q93" i="1" s="1"/>
  <c r="I92" i="1"/>
  <c r="Q92" i="1" s="1"/>
  <c r="H92" i="1"/>
  <c r="G92" i="1"/>
  <c r="I91" i="1"/>
  <c r="H91" i="1"/>
  <c r="G91" i="1"/>
  <c r="I90" i="1"/>
  <c r="H90" i="1"/>
  <c r="G90" i="1"/>
  <c r="I89" i="1"/>
  <c r="H89" i="1"/>
  <c r="G89" i="1"/>
  <c r="Q89" i="1" s="1"/>
  <c r="I88" i="1"/>
  <c r="Q88" i="1" s="1"/>
  <c r="H88" i="1"/>
  <c r="G88" i="1"/>
  <c r="I87" i="1"/>
  <c r="H87" i="1"/>
  <c r="G87" i="1"/>
  <c r="I86" i="1"/>
  <c r="H86" i="1"/>
  <c r="G86" i="1"/>
  <c r="I85" i="1"/>
  <c r="H85" i="1"/>
  <c r="G85" i="1"/>
  <c r="Q85" i="1" s="1"/>
  <c r="I84" i="1"/>
  <c r="Q84" i="1" s="1"/>
  <c r="H84" i="1"/>
  <c r="G84" i="1"/>
  <c r="I83" i="1"/>
  <c r="H83" i="1"/>
  <c r="G83" i="1"/>
  <c r="I82" i="1"/>
  <c r="H82" i="1"/>
  <c r="G82" i="1"/>
  <c r="I81" i="1"/>
  <c r="H81" i="1"/>
  <c r="G81" i="1"/>
  <c r="Q81" i="1" s="1"/>
  <c r="I80" i="1"/>
  <c r="Q80" i="1" s="1"/>
  <c r="H80" i="1"/>
  <c r="G80" i="1"/>
  <c r="I79" i="1"/>
  <c r="H79" i="1"/>
  <c r="G79" i="1"/>
  <c r="I78" i="1"/>
  <c r="H78" i="1"/>
  <c r="G78" i="1"/>
  <c r="I77" i="1"/>
  <c r="H77" i="1"/>
  <c r="G77" i="1"/>
  <c r="Q77" i="1" s="1"/>
  <c r="I76" i="1"/>
  <c r="Q76" i="1" s="1"/>
  <c r="H76" i="1"/>
  <c r="G76" i="1"/>
  <c r="I75" i="1"/>
  <c r="H75" i="1"/>
  <c r="G75" i="1"/>
  <c r="I74" i="1"/>
  <c r="H74" i="1"/>
  <c r="G74" i="1"/>
  <c r="I73" i="1"/>
  <c r="H73" i="1"/>
  <c r="G73" i="1"/>
  <c r="Q73" i="1" s="1"/>
  <c r="I72" i="1"/>
  <c r="Q72" i="1" s="1"/>
  <c r="H72" i="1"/>
  <c r="G72" i="1"/>
  <c r="I71" i="1"/>
  <c r="H71" i="1"/>
  <c r="G71" i="1"/>
  <c r="I70" i="1"/>
  <c r="H70" i="1"/>
  <c r="G70" i="1"/>
  <c r="I69" i="1"/>
  <c r="H69" i="1"/>
  <c r="G69" i="1"/>
  <c r="Q69" i="1" s="1"/>
  <c r="I68" i="1"/>
  <c r="Q68" i="1" s="1"/>
  <c r="H68" i="1"/>
  <c r="G68" i="1"/>
  <c r="I67" i="1"/>
  <c r="H67" i="1"/>
  <c r="G67" i="1"/>
  <c r="I66" i="1"/>
  <c r="H66" i="1"/>
  <c r="G66" i="1"/>
  <c r="I65" i="1"/>
  <c r="H65" i="1"/>
  <c r="G65" i="1"/>
  <c r="Q65" i="1" s="1"/>
  <c r="I64" i="1"/>
  <c r="Q64" i="1" s="1"/>
  <c r="H64" i="1"/>
  <c r="G64" i="1"/>
  <c r="I63" i="1"/>
  <c r="H63" i="1"/>
  <c r="G63" i="1"/>
  <c r="I62" i="1"/>
  <c r="H62" i="1"/>
  <c r="G62" i="1"/>
  <c r="I61" i="1"/>
  <c r="H61" i="1"/>
  <c r="G61" i="1"/>
  <c r="Q61" i="1" s="1"/>
  <c r="I60" i="1"/>
  <c r="Q60" i="1" s="1"/>
  <c r="H60" i="1"/>
  <c r="G60" i="1"/>
  <c r="I59" i="1"/>
  <c r="H59" i="1"/>
  <c r="G59" i="1"/>
  <c r="I58" i="1"/>
  <c r="H58" i="1"/>
  <c r="G58" i="1"/>
  <c r="I57" i="1"/>
  <c r="H57" i="1"/>
  <c r="G57" i="1"/>
  <c r="Q57" i="1" s="1"/>
  <c r="I56" i="1"/>
  <c r="Q56" i="1" s="1"/>
  <c r="H56" i="1"/>
  <c r="G56" i="1"/>
  <c r="I55" i="1"/>
  <c r="H55" i="1"/>
  <c r="G55" i="1"/>
  <c r="I54" i="1"/>
  <c r="H54" i="1"/>
  <c r="G54" i="1"/>
  <c r="I53" i="1"/>
  <c r="H53" i="1"/>
  <c r="G53" i="1"/>
  <c r="Q53" i="1" s="1"/>
  <c r="I52" i="1"/>
  <c r="Q52" i="1" s="1"/>
  <c r="H52" i="1"/>
  <c r="G52" i="1"/>
  <c r="I51" i="1"/>
  <c r="H51" i="1"/>
  <c r="G51" i="1"/>
  <c r="I50" i="1"/>
  <c r="H50" i="1"/>
  <c r="G50" i="1"/>
  <c r="I49" i="1"/>
  <c r="H49" i="1"/>
  <c r="G49" i="1"/>
  <c r="Q49" i="1" s="1"/>
  <c r="I48" i="1"/>
  <c r="Q48" i="1" s="1"/>
  <c r="H48" i="1"/>
  <c r="G48" i="1"/>
  <c r="I47" i="1"/>
  <c r="H47" i="1"/>
  <c r="G47" i="1"/>
  <c r="I46" i="1"/>
  <c r="H46" i="1"/>
  <c r="G46" i="1"/>
  <c r="I45" i="1"/>
  <c r="H45" i="1"/>
  <c r="G45" i="1"/>
  <c r="Q45" i="1" s="1"/>
  <c r="I44" i="1"/>
  <c r="Q44" i="1" s="1"/>
  <c r="H44" i="1"/>
  <c r="G44" i="1"/>
  <c r="I43" i="1"/>
  <c r="H43" i="1"/>
  <c r="G43" i="1"/>
  <c r="I42" i="1"/>
  <c r="H42" i="1"/>
  <c r="G42" i="1"/>
  <c r="I41" i="1"/>
  <c r="H41" i="1"/>
  <c r="G41" i="1"/>
  <c r="Q41" i="1" s="1"/>
  <c r="I40" i="1"/>
  <c r="Q40" i="1" s="1"/>
  <c r="H40" i="1"/>
  <c r="G40" i="1"/>
  <c r="I39" i="1"/>
  <c r="H39" i="1"/>
  <c r="G39" i="1"/>
  <c r="I38" i="1"/>
  <c r="H38" i="1"/>
  <c r="G38" i="1"/>
  <c r="I37" i="1"/>
  <c r="H37" i="1"/>
  <c r="G37" i="1"/>
  <c r="Q37" i="1" s="1"/>
  <c r="I36" i="1"/>
  <c r="Q36" i="1" s="1"/>
  <c r="H36" i="1"/>
  <c r="G36" i="1"/>
  <c r="I35" i="1"/>
  <c r="H35" i="1"/>
  <c r="G35" i="1"/>
  <c r="I34" i="1"/>
  <c r="H34" i="1"/>
  <c r="G34" i="1"/>
  <c r="I33" i="1"/>
  <c r="H33" i="1"/>
  <c r="G33" i="1"/>
  <c r="Q33" i="1" s="1"/>
  <c r="I32" i="1"/>
  <c r="Q32" i="1" s="1"/>
  <c r="H32" i="1"/>
  <c r="G32" i="1"/>
  <c r="I31" i="1"/>
  <c r="H31" i="1"/>
  <c r="G31" i="1"/>
  <c r="I30" i="1"/>
  <c r="H30" i="1"/>
  <c r="G30" i="1"/>
  <c r="I29" i="1"/>
  <c r="H29" i="1"/>
  <c r="G29" i="1"/>
  <c r="Q29" i="1" s="1"/>
  <c r="I28" i="1"/>
  <c r="Q28" i="1" s="1"/>
  <c r="H28" i="1"/>
  <c r="G28" i="1"/>
  <c r="I27" i="1"/>
  <c r="H27" i="1"/>
  <c r="G27" i="1"/>
  <c r="I26" i="1"/>
  <c r="H26" i="1"/>
  <c r="G26" i="1"/>
  <c r="I25" i="1"/>
  <c r="H25" i="1"/>
  <c r="G25" i="1"/>
  <c r="Q25" i="1" s="1"/>
  <c r="I24" i="1"/>
  <c r="Q24" i="1" s="1"/>
  <c r="H24" i="1"/>
  <c r="G24" i="1"/>
  <c r="I23" i="1"/>
  <c r="H23" i="1"/>
  <c r="G23" i="1"/>
  <c r="I22" i="1"/>
  <c r="H22" i="1"/>
  <c r="G22" i="1"/>
  <c r="I21" i="1"/>
  <c r="H21" i="1"/>
  <c r="G21" i="1"/>
  <c r="Q21" i="1" s="1"/>
  <c r="I20" i="1"/>
  <c r="Q20" i="1" s="1"/>
  <c r="H20" i="1"/>
  <c r="G20" i="1"/>
  <c r="I19" i="1"/>
  <c r="H19" i="1"/>
  <c r="G19" i="1"/>
  <c r="I18" i="1"/>
  <c r="H18" i="1"/>
  <c r="G18" i="1"/>
  <c r="I17" i="1"/>
  <c r="H17" i="1"/>
  <c r="G17" i="1"/>
  <c r="Q17" i="1" s="1"/>
  <c r="I16" i="1"/>
  <c r="Q16" i="1" s="1"/>
  <c r="H16" i="1"/>
  <c r="G16" i="1"/>
  <c r="I15" i="1"/>
  <c r="H15" i="1"/>
  <c r="G15" i="1"/>
  <c r="I14" i="1"/>
  <c r="H14" i="1"/>
  <c r="G14" i="1"/>
  <c r="I13" i="1"/>
  <c r="H13" i="1"/>
  <c r="G13" i="1"/>
  <c r="Q13" i="1" s="1"/>
  <c r="I12" i="1"/>
  <c r="Q12" i="1" s="1"/>
  <c r="H12" i="1"/>
  <c r="G12" i="1"/>
  <c r="I11" i="1"/>
  <c r="H11" i="1"/>
  <c r="G11" i="1"/>
  <c r="I10" i="1"/>
  <c r="H10" i="1"/>
  <c r="G10" i="1"/>
  <c r="I9" i="1"/>
  <c r="H9" i="1"/>
  <c r="G9" i="1"/>
  <c r="Q9" i="1" s="1"/>
  <c r="I8" i="1"/>
  <c r="Q8" i="1" s="1"/>
  <c r="H8" i="1"/>
  <c r="G8" i="1"/>
  <c r="I7" i="1"/>
  <c r="H7" i="1"/>
  <c r="G7" i="1"/>
  <c r="I6" i="1"/>
  <c r="H6" i="1"/>
  <c r="G6" i="1"/>
  <c r="I5" i="1"/>
  <c r="H5" i="1"/>
  <c r="G5" i="1"/>
  <c r="Q5" i="1" s="1"/>
  <c r="H4" i="1"/>
  <c r="I4" i="1"/>
  <c r="G4" i="1"/>
  <c r="AH345" i="6" l="1"/>
  <c r="AI345" i="6" s="1"/>
  <c r="AH320" i="6"/>
  <c r="AI320" i="6" s="1"/>
  <c r="AH681" i="6"/>
  <c r="AI681" i="6" s="1"/>
  <c r="AH996" i="6"/>
  <c r="AI996" i="6" s="1"/>
  <c r="AH356" i="6"/>
  <c r="AI356" i="6" s="1"/>
  <c r="AH932" i="6"/>
  <c r="AI932" i="6" s="1"/>
  <c r="AH281" i="6"/>
  <c r="AI281" i="6" s="1"/>
  <c r="AH246" i="6"/>
  <c r="AI246" i="6" s="1"/>
  <c r="AH181" i="6"/>
  <c r="AI181" i="6" s="1"/>
  <c r="AH988" i="6"/>
  <c r="AI988" i="6" s="1"/>
  <c r="AH214" i="6"/>
  <c r="AI214" i="6" s="1"/>
  <c r="AH177" i="6"/>
  <c r="AI177" i="6" s="1"/>
  <c r="AH667" i="6"/>
  <c r="AI667" i="6" s="1"/>
  <c r="AH158" i="6"/>
  <c r="AI158" i="6" s="1"/>
  <c r="AH703" i="6"/>
  <c r="AI703" i="6" s="1"/>
  <c r="AH1000" i="6"/>
  <c r="AI1000" i="6" s="1"/>
  <c r="AH490" i="6"/>
  <c r="AI490" i="6" s="1"/>
  <c r="AH434" i="6"/>
  <c r="AI434" i="6" s="1"/>
  <c r="AH84" i="6"/>
  <c r="AI84" i="6" s="1"/>
  <c r="AH267" i="6"/>
  <c r="AI267" i="6" s="1"/>
  <c r="AH500" i="6"/>
  <c r="AI500" i="6" s="1"/>
  <c r="AH223" i="6"/>
  <c r="AI223" i="6" s="1"/>
  <c r="AH795" i="6"/>
  <c r="AI795" i="6" s="1"/>
  <c r="AH132" i="6"/>
  <c r="AI132" i="6" s="1"/>
  <c r="AH613" i="6"/>
  <c r="AI613" i="6" s="1"/>
  <c r="AH574" i="6"/>
  <c r="AI574" i="6" s="1"/>
  <c r="AH310" i="6"/>
  <c r="AI310" i="6" s="1"/>
  <c r="AH989" i="6"/>
  <c r="AI989" i="6" s="1"/>
  <c r="AH225" i="6"/>
  <c r="AI225" i="6" s="1"/>
  <c r="AH859" i="6"/>
  <c r="AI859" i="6" s="1"/>
  <c r="AH215" i="6"/>
  <c r="AI215" i="6" s="1"/>
  <c r="AH471" i="6"/>
  <c r="AI471" i="6" s="1"/>
  <c r="AH206" i="6"/>
  <c r="AI206" i="6" s="1"/>
  <c r="AH779" i="6"/>
  <c r="AI779" i="6" s="1"/>
  <c r="AH904" i="6"/>
  <c r="AI904" i="6" s="1"/>
  <c r="AH834" i="6"/>
  <c r="AI834" i="6" s="1"/>
  <c r="AH173" i="6"/>
  <c r="AI173" i="6" s="1"/>
  <c r="AH147" i="6"/>
  <c r="AI147" i="6" s="1"/>
  <c r="AH852" i="6"/>
  <c r="AI852" i="6" s="1"/>
  <c r="AH752" i="6"/>
  <c r="AI752" i="6" s="1"/>
  <c r="AH558" i="6"/>
  <c r="AI558" i="6" s="1"/>
  <c r="AH313" i="6"/>
  <c r="AI313" i="6" s="1"/>
  <c r="AH256" i="6"/>
  <c r="AI256" i="6" s="1"/>
  <c r="AH351" i="6"/>
  <c r="AI351" i="6" s="1"/>
  <c r="AH796" i="6"/>
  <c r="AI796" i="6" s="1"/>
  <c r="AH126" i="6"/>
  <c r="AI126" i="6" s="1"/>
  <c r="AH665" i="6"/>
  <c r="AI665" i="6" s="1"/>
  <c r="AH332" i="6"/>
  <c r="AI332" i="6" s="1"/>
  <c r="AH599" i="6"/>
  <c r="AI599" i="6" s="1"/>
  <c r="AH54" i="6"/>
  <c r="AI54" i="6" s="1"/>
  <c r="AH399" i="6"/>
  <c r="AI399" i="6" s="1"/>
  <c r="AH370" i="6"/>
  <c r="AI370" i="6" s="1"/>
  <c r="AH44" i="6"/>
  <c r="AI44" i="6" s="1"/>
  <c r="AH855" i="6"/>
  <c r="AI855" i="6" s="1"/>
  <c r="AH374" i="6"/>
  <c r="AI374" i="6" s="1"/>
  <c r="AH120" i="6"/>
  <c r="AI120" i="6" s="1"/>
  <c r="AH648" i="6"/>
  <c r="AI648" i="6" s="1"/>
  <c r="AH791" i="6"/>
  <c r="AI791" i="6" s="1"/>
  <c r="AH929" i="6"/>
  <c r="AI929" i="6" s="1"/>
  <c r="AH673" i="6"/>
  <c r="AI673" i="6" s="1"/>
  <c r="AH890" i="6"/>
  <c r="AI890" i="6" s="1"/>
  <c r="AH634" i="6"/>
  <c r="AI634" i="6" s="1"/>
  <c r="AH396" i="6"/>
  <c r="AI396" i="6" s="1"/>
  <c r="AH311" i="6"/>
  <c r="AI311" i="6" s="1"/>
  <c r="AH706" i="6"/>
  <c r="AI706" i="6" s="1"/>
  <c r="AH581" i="6"/>
  <c r="AI581" i="6" s="1"/>
  <c r="AH329" i="6"/>
  <c r="AI329" i="6" s="1"/>
  <c r="AH403" i="6"/>
  <c r="AI403" i="6" s="1"/>
  <c r="AH150" i="6"/>
  <c r="AI150" i="6" s="1"/>
  <c r="AH640" i="6"/>
  <c r="AI640" i="6" s="1"/>
  <c r="AH839" i="6"/>
  <c r="AI839" i="6" s="1"/>
  <c r="AH17" i="6"/>
  <c r="AI17" i="6" s="1"/>
  <c r="AH254" i="6"/>
  <c r="AI254" i="6" s="1"/>
  <c r="AH25" i="6"/>
  <c r="AI25" i="6" s="1"/>
  <c r="AH849" i="6"/>
  <c r="AI849" i="6" s="1"/>
  <c r="AH746" i="6"/>
  <c r="AI746" i="6" s="1"/>
  <c r="AH760" i="6"/>
  <c r="AI760" i="6" s="1"/>
  <c r="AH677" i="6"/>
  <c r="AI677" i="6" s="1"/>
  <c r="AH528" i="6"/>
  <c r="AI528" i="6" s="1"/>
  <c r="AH523" i="6"/>
  <c r="AI523" i="6" s="1"/>
  <c r="AH521" i="6"/>
  <c r="AI521" i="6" s="1"/>
  <c r="AH535" i="6"/>
  <c r="AI535" i="6" s="1"/>
  <c r="AH56" i="6"/>
  <c r="AI56" i="6" s="1"/>
  <c r="AH940" i="6"/>
  <c r="AI940" i="6" s="1"/>
  <c r="AH33" i="6"/>
  <c r="AI33" i="6" s="1"/>
  <c r="AH204" i="6"/>
  <c r="AI204" i="6" s="1"/>
  <c r="AH738" i="6"/>
  <c r="AI738" i="6" s="1"/>
  <c r="AH978" i="6"/>
  <c r="AI978" i="6" s="1"/>
  <c r="AH478" i="6"/>
  <c r="AI478" i="6" s="1"/>
  <c r="AH117" i="6"/>
  <c r="AI117" i="6" s="1"/>
  <c r="AH607" i="6"/>
  <c r="AI607" i="6" s="1"/>
  <c r="AH784" i="6"/>
  <c r="AI784" i="6" s="1"/>
  <c r="AH564" i="6"/>
  <c r="AI564" i="6" s="1"/>
  <c r="AH775" i="6"/>
  <c r="AI775" i="6" s="1"/>
  <c r="AH992" i="6"/>
  <c r="AI992" i="6" s="1"/>
  <c r="AH468" i="6"/>
  <c r="AI468" i="6" s="1"/>
  <c r="AH787" i="6"/>
  <c r="AI787" i="6" s="1"/>
  <c r="AH727" i="6"/>
  <c r="AI727" i="6" s="1"/>
  <c r="AH608" i="6"/>
  <c r="AI608" i="6" s="1"/>
  <c r="AH788" i="6"/>
  <c r="AI788" i="6" s="1"/>
  <c r="AH565" i="6"/>
  <c r="AI565" i="6" s="1"/>
  <c r="AH620" i="6"/>
  <c r="AI620" i="6" s="1"/>
  <c r="AH785" i="6"/>
  <c r="AI785" i="6" s="1"/>
  <c r="AH271" i="6"/>
  <c r="AI271" i="6" s="1"/>
  <c r="AH283" i="6"/>
  <c r="AI283" i="6" s="1"/>
  <c r="AH766" i="6"/>
  <c r="AI766" i="6" s="1"/>
  <c r="AH479" i="6"/>
  <c r="AI479" i="6" s="1"/>
  <c r="AH517" i="6"/>
  <c r="AI517" i="6" s="1"/>
  <c r="AH945" i="6"/>
  <c r="AI945" i="6" s="1"/>
  <c r="AH906" i="6"/>
  <c r="AI906" i="6" s="1"/>
  <c r="AH981" i="6"/>
  <c r="AI981" i="6" s="1"/>
  <c r="AH958" i="6"/>
  <c r="AI958" i="6" s="1"/>
  <c r="AH182" i="6"/>
  <c r="AI182" i="6" s="1"/>
  <c r="AH902" i="6"/>
  <c r="AI902" i="6" s="1"/>
  <c r="AH646" i="6"/>
  <c r="AI646" i="6" s="1"/>
  <c r="AH416" i="6"/>
  <c r="AI416" i="6" s="1"/>
  <c r="AH469" i="6"/>
  <c r="AI469" i="6" s="1"/>
  <c r="AH656" i="6"/>
  <c r="AI656" i="6" s="1"/>
  <c r="AH553" i="6"/>
  <c r="AI553" i="6" s="1"/>
  <c r="AH770" i="6"/>
  <c r="AI770" i="6" s="1"/>
  <c r="AH544" i="6"/>
  <c r="AI544" i="6" s="1"/>
  <c r="AH942" i="6"/>
  <c r="AI942" i="6" s="1"/>
  <c r="AH185" i="6"/>
  <c r="AI185" i="6" s="1"/>
  <c r="AH139" i="6"/>
  <c r="AI139" i="6" s="1"/>
  <c r="AH982" i="6"/>
  <c r="AI982" i="6" s="1"/>
  <c r="AH537" i="6"/>
  <c r="AI537" i="6" s="1"/>
  <c r="AH95" i="6"/>
  <c r="AI95" i="6" s="1"/>
  <c r="AH459" i="6"/>
  <c r="AI459" i="6" s="1"/>
  <c r="AH481" i="6"/>
  <c r="AI481" i="6" s="1"/>
  <c r="AH242" i="6"/>
  <c r="AI242" i="6" s="1"/>
  <c r="AH562" i="6"/>
  <c r="AI562" i="6" s="1"/>
  <c r="AH912" i="6"/>
  <c r="AI912" i="6" s="1"/>
  <c r="AH52" i="6"/>
  <c r="AI52" i="6" s="1"/>
  <c r="AH102" i="6"/>
  <c r="AI102" i="6" s="1"/>
  <c r="AH717" i="6"/>
  <c r="AI717" i="6" s="1"/>
  <c r="AH71" i="6"/>
  <c r="AI71" i="6" s="1"/>
  <c r="AH776" i="6"/>
  <c r="AI776" i="6" s="1"/>
  <c r="AH930" i="6"/>
  <c r="AI930" i="6" s="1"/>
  <c r="AH148" i="6"/>
  <c r="AI148" i="6" s="1"/>
  <c r="AH508" i="6"/>
  <c r="AI508" i="6" s="1"/>
  <c r="AH80" i="6"/>
  <c r="AI80" i="6" s="1"/>
  <c r="AH865" i="6"/>
  <c r="AI865" i="6" s="1"/>
  <c r="AH826" i="6"/>
  <c r="AI826" i="6" s="1"/>
  <c r="AH570" i="6"/>
  <c r="AI570" i="6" s="1"/>
  <c r="AH341" i="6"/>
  <c r="AI341" i="6" s="1"/>
  <c r="AH27" i="6"/>
  <c r="AI27" i="6" s="1"/>
  <c r="AH244" i="6"/>
  <c r="AI244" i="6" s="1"/>
  <c r="AH578" i="6"/>
  <c r="AI578" i="6" s="1"/>
  <c r="AH965" i="6"/>
  <c r="AI965" i="6" s="1"/>
  <c r="AH919" i="6"/>
  <c r="AI919" i="6" s="1"/>
  <c r="AH201" i="6"/>
  <c r="AI201" i="6" s="1"/>
  <c r="AH588" i="6"/>
  <c r="AI588" i="6" s="1"/>
  <c r="AH324" i="6"/>
  <c r="AI324" i="6" s="1"/>
  <c r="AH861" i="6"/>
  <c r="AI861" i="6" s="1"/>
  <c r="AH605" i="6"/>
  <c r="AI605" i="6" s="1"/>
  <c r="AH711" i="6"/>
  <c r="AI711" i="6" s="1"/>
  <c r="AH337" i="6"/>
  <c r="AI337" i="6" s="1"/>
  <c r="AH571" i="6"/>
  <c r="AI571" i="6" s="1"/>
  <c r="AH159" i="6"/>
  <c r="AI159" i="6" s="1"/>
  <c r="AH575" i="6"/>
  <c r="AI575" i="6" s="1"/>
  <c r="AH192" i="6"/>
  <c r="AI192" i="6" s="1"/>
  <c r="AH876" i="6"/>
  <c r="AI876" i="6" s="1"/>
  <c r="AH28" i="6"/>
  <c r="AI28" i="6" s="1"/>
  <c r="AH618" i="6"/>
  <c r="AI618" i="6" s="1"/>
  <c r="AH248" i="6"/>
  <c r="AI248" i="6" s="1"/>
  <c r="AH894" i="6"/>
  <c r="AI894" i="6" s="1"/>
  <c r="AH973" i="6"/>
  <c r="AI973" i="6" s="1"/>
  <c r="AH240" i="6"/>
  <c r="AI240" i="6" s="1"/>
  <c r="AH275" i="6"/>
  <c r="AI275" i="6" s="1"/>
  <c r="AH802" i="6"/>
  <c r="AI802" i="6" s="1"/>
  <c r="AH259" i="6"/>
  <c r="AI259" i="6" s="1"/>
  <c r="AH48" i="6"/>
  <c r="AI48" i="6" s="1"/>
  <c r="AH954" i="6"/>
  <c r="AI954" i="6" s="1"/>
  <c r="AH475" i="6"/>
  <c r="AI475" i="6" s="1"/>
  <c r="AH933" i="6"/>
  <c r="AI933" i="6" s="1"/>
  <c r="AH868" i="6"/>
  <c r="AI868" i="6" s="1"/>
  <c r="AH820" i="6"/>
  <c r="AI820" i="6" s="1"/>
  <c r="AH220" i="6"/>
  <c r="AI220" i="6" s="1"/>
  <c r="AH290" i="6"/>
  <c r="AI290" i="6" s="1"/>
  <c r="AH34" i="6"/>
  <c r="AI34" i="6" s="1"/>
  <c r="AH376" i="6"/>
  <c r="AI376" i="6" s="1"/>
  <c r="AH394" i="6"/>
  <c r="AI394" i="6" s="1"/>
  <c r="AH9" i="6"/>
  <c r="AI9" i="6" s="1"/>
  <c r="AH188" i="6"/>
  <c r="AI188" i="6" s="1"/>
  <c r="AH573" i="6"/>
  <c r="AI573" i="6" s="1"/>
  <c r="AH305" i="6"/>
  <c r="AI305" i="6" s="1"/>
  <c r="AH363" i="6"/>
  <c r="AI363" i="6" s="1"/>
  <c r="AH212" i="6"/>
  <c r="AI212" i="6" s="1"/>
  <c r="AH286" i="6"/>
  <c r="AI286" i="6" s="1"/>
  <c r="AH30" i="6"/>
  <c r="AI30" i="6" s="1"/>
  <c r="AH227" i="6"/>
  <c r="AI227" i="6" s="1"/>
  <c r="AH340" i="6"/>
  <c r="AI340" i="6" s="1"/>
  <c r="AH697" i="6"/>
  <c r="AI697" i="6" s="1"/>
  <c r="AH415" i="6"/>
  <c r="AI415" i="6" s="1"/>
  <c r="AH484" i="6"/>
  <c r="AI484" i="6" s="1"/>
  <c r="AH419" i="6"/>
  <c r="AI419" i="6" s="1"/>
  <c r="AH593" i="6"/>
  <c r="AI593" i="6" s="1"/>
  <c r="AH364" i="6"/>
  <c r="AI364" i="6" s="1"/>
  <c r="AH178" i="6"/>
  <c r="AI178" i="6" s="1"/>
  <c r="AH236" i="6"/>
  <c r="AI236" i="6" s="1"/>
  <c r="AH742" i="6"/>
  <c r="AI742" i="6" s="1"/>
  <c r="AH36" i="6"/>
  <c r="AI36" i="6" s="1"/>
  <c r="AH377" i="6"/>
  <c r="AI377" i="6" s="1"/>
  <c r="AH881" i="6"/>
  <c r="AI881" i="6" s="1"/>
  <c r="AH842" i="6"/>
  <c r="AI842" i="6" s="1"/>
  <c r="AH343" i="6"/>
  <c r="AI343" i="6" s="1"/>
  <c r="AH754" i="6"/>
  <c r="AI754" i="6" s="1"/>
  <c r="AH915" i="6"/>
  <c r="AI915" i="6" s="1"/>
  <c r="AH616" i="6"/>
  <c r="AI616" i="6" s="1"/>
  <c r="AH869" i="6"/>
  <c r="AI869" i="6" s="1"/>
  <c r="AH830" i="6"/>
  <c r="AI830" i="6" s="1"/>
  <c r="AH38" i="6"/>
  <c r="AI38" i="6" s="1"/>
  <c r="AH97" i="6"/>
  <c r="AI97" i="6" s="1"/>
  <c r="AH39" i="6"/>
  <c r="AI39" i="6" s="1"/>
  <c r="AH334" i="6"/>
  <c r="AI334" i="6" s="1"/>
  <c r="AH78" i="6"/>
  <c r="AI78" i="6" s="1"/>
  <c r="AH335" i="6"/>
  <c r="AI335" i="6" s="1"/>
  <c r="AH456" i="6"/>
  <c r="AI456" i="6" s="1"/>
  <c r="AH962" i="6"/>
  <c r="AI962" i="6" s="1"/>
  <c r="AH642" i="6"/>
  <c r="AI642" i="6" s="1"/>
  <c r="AH659" i="6"/>
  <c r="AI659" i="6" s="1"/>
  <c r="AH472" i="6"/>
  <c r="AI472" i="6" s="1"/>
  <c r="AH531" i="6"/>
  <c r="AI531" i="6" s="1"/>
  <c r="AH368" i="6"/>
  <c r="AI368" i="6" s="1"/>
  <c r="AH853" i="6"/>
  <c r="AI853" i="6" s="1"/>
  <c r="AH814" i="6"/>
  <c r="AI814" i="6" s="1"/>
  <c r="AH663" i="6"/>
  <c r="AI663" i="6" s="1"/>
  <c r="AH960" i="6"/>
  <c r="AI960" i="6" s="1"/>
  <c r="AH684" i="6"/>
  <c r="AI684" i="6" s="1"/>
  <c r="AH382" i="6"/>
  <c r="AI382" i="6" s="1"/>
  <c r="AH439" i="6"/>
  <c r="AI439" i="6" s="1"/>
  <c r="AH985" i="6"/>
  <c r="AI985" i="6" s="1"/>
  <c r="AH882" i="6"/>
  <c r="AI882" i="6" s="1"/>
  <c r="AH196" i="6"/>
  <c r="AI196" i="6" s="1"/>
  <c r="AH133" i="6"/>
  <c r="AI133" i="6" s="1"/>
  <c r="AH114" i="6"/>
  <c r="AI114" i="6" s="1"/>
  <c r="AH497" i="6"/>
  <c r="AI497" i="6" s="1"/>
  <c r="AH445" i="6"/>
  <c r="AI445" i="6" s="1"/>
  <c r="AH628" i="6"/>
  <c r="AI628" i="6" s="1"/>
  <c r="AH651" i="6"/>
  <c r="AI651" i="6" s="1"/>
  <c r="AH19" i="6"/>
  <c r="AI19" i="6" s="1"/>
  <c r="AH870" i="6"/>
  <c r="AI870" i="6" s="1"/>
  <c r="AH744" i="6"/>
  <c r="AI744" i="6" s="1"/>
  <c r="AH232" i="6"/>
  <c r="AI232" i="6" s="1"/>
  <c r="AH971" i="6"/>
  <c r="AI971" i="6" s="1"/>
  <c r="AH917" i="6"/>
  <c r="AI917" i="6" s="1"/>
  <c r="AH545" i="6"/>
  <c r="AI545" i="6" s="1"/>
  <c r="AH762" i="6"/>
  <c r="AI762" i="6" s="1"/>
  <c r="AH506" i="6"/>
  <c r="AI506" i="6" s="1"/>
  <c r="AH824" i="6"/>
  <c r="AI824" i="6" s="1"/>
  <c r="AH548" i="6"/>
  <c r="AI548" i="6" s="1"/>
  <c r="AH731" i="6"/>
  <c r="AI731" i="6" s="1"/>
  <c r="AH108" i="6"/>
  <c r="AI108" i="6" s="1"/>
  <c r="AH221" i="6"/>
  <c r="AI221" i="6" s="1"/>
  <c r="AH15" i="6"/>
  <c r="AI15" i="6" s="1"/>
  <c r="AH837" i="6"/>
  <c r="AI837" i="6" s="1"/>
  <c r="AH73" i="6"/>
  <c r="AI73" i="6" s="1"/>
  <c r="AH11" i="6"/>
  <c r="AI11" i="6" s="1"/>
  <c r="AH406" i="6"/>
  <c r="AI406" i="6" s="1"/>
  <c r="AH92" i="6"/>
  <c r="AI92" i="6" s="1"/>
  <c r="AH502" i="6"/>
  <c r="AI502" i="6" s="1"/>
  <c r="AH583" i="6"/>
  <c r="AI583" i="6" s="1"/>
  <c r="AH183" i="6"/>
  <c r="AI183" i="6" s="1"/>
  <c r="AH668" i="6"/>
  <c r="AI668" i="6" s="1"/>
  <c r="AH624" i="6"/>
  <c r="AI624" i="6" s="1"/>
  <c r="AH946" i="6"/>
  <c r="AI946" i="6" s="1"/>
  <c r="AH13" i="6"/>
  <c r="AI13" i="6" s="1"/>
  <c r="AH963" i="6"/>
  <c r="AI963" i="6" s="1"/>
  <c r="AH294" i="6"/>
  <c r="AI294" i="6" s="1"/>
  <c r="AH657" i="6"/>
  <c r="AI657" i="6" s="1"/>
  <c r="AH539" i="6"/>
  <c r="AI539" i="6" s="1"/>
  <c r="AH519" i="6"/>
  <c r="AI519" i="6" s="1"/>
  <c r="AH611" i="6"/>
  <c r="AI611" i="6" s="1"/>
  <c r="AH780" i="6"/>
  <c r="AI780" i="6" s="1"/>
  <c r="AH653" i="6"/>
  <c r="AI653" i="6" s="1"/>
  <c r="AH302" i="6"/>
  <c r="AI302" i="6" s="1"/>
  <c r="AH921" i="6"/>
  <c r="AI921" i="6" s="1"/>
  <c r="AH878" i="6"/>
  <c r="AI878" i="6" s="1"/>
  <c r="AH372" i="6"/>
  <c r="AI372" i="6" s="1"/>
  <c r="V4" i="1"/>
  <c r="M6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U3" i="1"/>
  <c r="W7" i="1" s="1" a="1"/>
  <c r="W7" i="1" s="1"/>
  <c r="Q4" i="1"/>
  <c r="L6" i="1"/>
  <c r="W5" i="1"/>
  <c r="N6" i="1"/>
  <c r="L7" i="1" l="1"/>
  <c r="R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<sst xmlns="http://schemas.openxmlformats.org/spreadsheetml/2006/main" count="160" uniqueCount="48">
  <si>
    <t>Adj Close</t>
  </si>
  <si>
    <t>Date</t>
  </si>
  <si>
    <t>Open</t>
  </si>
  <si>
    <t>High</t>
  </si>
  <si>
    <t>Low</t>
  </si>
  <si>
    <t>Close</t>
  </si>
  <si>
    <t>Volume</t>
  </si>
  <si>
    <t>GM</t>
  </si>
  <si>
    <t>AAPL</t>
  </si>
  <si>
    <t>NVDA</t>
  </si>
  <si>
    <t>Historical Prices of Stocks</t>
  </si>
  <si>
    <t>Retuns</t>
  </si>
  <si>
    <t>Assumptions on Investment amount and weights</t>
  </si>
  <si>
    <t>Portfolio</t>
  </si>
  <si>
    <t>Weights</t>
  </si>
  <si>
    <t>Investment Amount</t>
  </si>
  <si>
    <t>Stocks Value</t>
  </si>
  <si>
    <t>Portfolio Mean</t>
  </si>
  <si>
    <t>Return</t>
  </si>
  <si>
    <t>Mean Returns</t>
  </si>
  <si>
    <t>Variance Covariance Matrix</t>
  </si>
  <si>
    <t>Standard Deviation of Portfolio</t>
  </si>
  <si>
    <t>Calculating Value at Risk</t>
  </si>
  <si>
    <t>Confidence Interval</t>
  </si>
  <si>
    <t>Alpha</t>
  </si>
  <si>
    <t>Z Value</t>
  </si>
  <si>
    <t>1 Day VaR</t>
  </si>
  <si>
    <t>Portfolio Standard Deviation</t>
  </si>
  <si>
    <t>Portfolio Value</t>
  </si>
  <si>
    <t xml:space="preserve"> </t>
  </si>
  <si>
    <t>Returns on Portfolio</t>
  </si>
  <si>
    <t>Returns in ascending order</t>
  </si>
  <si>
    <t>No. of trading days</t>
  </si>
  <si>
    <t>Total Number of Days/ Data</t>
  </si>
  <si>
    <t>Historic VaR is at position</t>
  </si>
  <si>
    <t>Historic VaR is at position (Round up)</t>
  </si>
  <si>
    <t>Returns at specific position</t>
  </si>
  <si>
    <t>Uncorrelated Random Variable</t>
  </si>
  <si>
    <t>Correlation between Stocks</t>
  </si>
  <si>
    <t>Cholesky Decomposition</t>
  </si>
  <si>
    <t>Correlated Random Variables(Brownian Motion</t>
  </si>
  <si>
    <t>Drift (Average Return)</t>
  </si>
  <si>
    <t>Volatility</t>
  </si>
  <si>
    <t>S0 as on 06/18/2024</t>
  </si>
  <si>
    <t>Simulations</t>
  </si>
  <si>
    <t>Simulate Stock Price</t>
  </si>
  <si>
    <t>Returns of Simulate Stock Price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</si>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</sst>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&quot;$&quot;#,##0.00"/>
    <numFmt numFmtId="167" formatCode="&quot;$&quot;#,##0"/>
    <numFmt numFmtId="168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/>
    <xf numFmtId="10" fontId="0" fillId="2" borderId="3" xfId="0" applyNumberFormat="1" applyFill="1" applyBorder="1"/>
    <xf numFmtId="14" fontId="0" fillId="0" borderId="2" xfId="0" applyNumberFormat="1" applyBorder="1"/>
    <xf numFmtId="10" fontId="0" fillId="0" borderId="2" xfId="0" applyNumberFormat="1" applyBorder="1"/>
    <xf numFmtId="10" fontId="0" fillId="2" borderId="2" xfId="0" applyNumberFormat="1" applyFill="1" applyBorder="1"/>
    <xf numFmtId="0" fontId="0" fillId="2" borderId="4" xfId="0" applyFill="1" applyBorder="1"/>
    <xf numFmtId="10" fontId="0" fillId="2" borderId="4" xfId="0" applyNumberFormat="1" applyFill="1" applyBorder="1"/>
    <xf numFmtId="9" fontId="0" fillId="0" borderId="2" xfId="0" applyNumberFormat="1" applyBorder="1"/>
    <xf numFmtId="167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68" fontId="0" fillId="0" borderId="2" xfId="0" applyNumberFormat="1" applyBorder="1"/>
    <xf numFmtId="0" fontId="1" fillId="2" borderId="2" xfId="0" applyFont="1" applyFill="1" applyBorder="1"/>
    <xf numFmtId="166" fontId="1" fillId="2" borderId="2" xfId="0" applyNumberFormat="1" applyFont="1" applyFill="1" applyBorder="1"/>
    <xf numFmtId="0" fontId="0" fillId="0" borderId="5" xfId="0" applyBorder="1"/>
    <xf numFmtId="167" fontId="0" fillId="0" borderId="5" xfId="0" applyNumberFormat="1" applyBorder="1"/>
    <xf numFmtId="0" fontId="1" fillId="2" borderId="6" xfId="0" applyFont="1" applyFill="1" applyBorder="1"/>
    <xf numFmtId="166" fontId="1" fillId="2" borderId="7" xfId="0" applyNumberFormat="1" applyFont="1" applyFill="1" applyBorder="1"/>
    <xf numFmtId="166" fontId="1" fillId="2" borderId="8" xfId="0" applyNumberFormat="1" applyFont="1" applyFill="1" applyBorder="1"/>
    <xf numFmtId="165" fontId="0" fillId="0" borderId="2" xfId="0" applyNumberFormat="1" applyBorder="1"/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4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0.6640625" bestFit="1" customWidth="1"/>
    <col min="2" max="3" width="6.5" bestFit="1" customWidth="1"/>
    <col min="4" max="4" width="5.5" bestFit="1" customWidth="1"/>
    <col min="6" max="6" width="10.6640625" bestFit="1" customWidth="1"/>
    <col min="11" max="11" width="19" bestFit="1" customWidth="1"/>
    <col min="12" max="12" width="10.1640625" bestFit="1" customWidth="1"/>
    <col min="13" max="14" width="8.5" bestFit="1" customWidth="1"/>
    <col min="16" max="16" width="10.6640625" bestFit="1" customWidth="1"/>
    <col min="17" max="17" width="19.1640625" bestFit="1" customWidth="1"/>
    <col min="20" max="20" width="6.33203125" bestFit="1" customWidth="1"/>
    <col min="21" max="23" width="12" bestFit="1" customWidth="1"/>
    <col min="25" max="25" width="26.6640625" bestFit="1" customWidth="1"/>
    <col min="26" max="28" width="10.83203125" bestFit="1" customWidth="1"/>
  </cols>
  <sheetData>
    <row r="1" spans="1:28" x14ac:dyDescent="0.2">
      <c r="A1" s="24" t="s">
        <v>10</v>
      </c>
      <c r="B1" s="24"/>
      <c r="C1" s="24"/>
      <c r="D1" s="24"/>
      <c r="F1" s="24" t="s">
        <v>11</v>
      </c>
      <c r="G1" s="24"/>
      <c r="H1" s="24"/>
      <c r="I1" s="24"/>
      <c r="K1" s="24" t="s">
        <v>12</v>
      </c>
      <c r="L1" s="24"/>
      <c r="M1" s="24"/>
      <c r="N1" s="24"/>
      <c r="P1" s="25" t="s">
        <v>17</v>
      </c>
      <c r="Q1" s="25"/>
      <c r="R1" s="4">
        <f>AVERAGE(Q4:Q254)</f>
        <v>1.7358107155278036E-3</v>
      </c>
      <c r="T1" s="24" t="s">
        <v>20</v>
      </c>
      <c r="U1" s="24"/>
      <c r="V1" s="24"/>
      <c r="W1" s="24"/>
      <c r="Y1" s="24" t="s">
        <v>22</v>
      </c>
      <c r="Z1" s="24"/>
      <c r="AA1" s="24"/>
      <c r="AB1" s="24"/>
    </row>
    <row r="2" spans="1:28" x14ac:dyDescent="0.2">
      <c r="A2" s="3" t="s">
        <v>1</v>
      </c>
      <c r="B2" s="3" t="s">
        <v>9</v>
      </c>
      <c r="C2" s="3" t="s">
        <v>8</v>
      </c>
      <c r="D2" s="3" t="s">
        <v>7</v>
      </c>
      <c r="F2" s="3" t="s">
        <v>1</v>
      </c>
      <c r="G2" s="3" t="s">
        <v>9</v>
      </c>
      <c r="H2" s="3" t="s">
        <v>8</v>
      </c>
      <c r="I2" s="3" t="s">
        <v>7</v>
      </c>
      <c r="K2" s="3" t="s">
        <v>13</v>
      </c>
      <c r="L2" s="3" t="s">
        <v>9</v>
      </c>
      <c r="M2" s="3" t="s">
        <v>8</v>
      </c>
      <c r="N2" s="3" t="s">
        <v>7</v>
      </c>
      <c r="P2" s="3" t="s">
        <v>1</v>
      </c>
      <c r="Q2" s="3" t="s">
        <v>18</v>
      </c>
      <c r="T2" s="2"/>
      <c r="U2" s="3" t="s">
        <v>9</v>
      </c>
      <c r="V2" s="3" t="s">
        <v>8</v>
      </c>
      <c r="W2" s="3" t="s">
        <v>7</v>
      </c>
      <c r="Y2" s="3" t="s">
        <v>17</v>
      </c>
      <c r="Z2" s="6">
        <v>1.6999999999999999E-3</v>
      </c>
      <c r="AA2" s="6">
        <v>1.6999999999999999E-3</v>
      </c>
      <c r="AB2" s="6">
        <v>1.6999999999999999E-3</v>
      </c>
    </row>
    <row r="3" spans="1:28" x14ac:dyDescent="0.2">
      <c r="A3" s="5">
        <v>45097</v>
      </c>
      <c r="B3" s="13">
        <v>43.794888</v>
      </c>
      <c r="C3" s="13">
        <v>184.28225699999999</v>
      </c>
      <c r="D3" s="13">
        <v>36.906433</v>
      </c>
      <c r="F3" s="5">
        <v>45097</v>
      </c>
      <c r="G3" s="3"/>
      <c r="H3" s="3"/>
      <c r="I3" s="3"/>
      <c r="K3" s="3" t="s">
        <v>14</v>
      </c>
      <c r="L3" s="10">
        <v>0.2</v>
      </c>
      <c r="M3" s="10">
        <v>0.35</v>
      </c>
      <c r="N3" s="10">
        <v>0.45</v>
      </c>
      <c r="P3" s="5">
        <v>45097</v>
      </c>
      <c r="Q3" s="3"/>
      <c r="T3" s="3" t="s">
        <v>9</v>
      </c>
      <c r="U3" s="14">
        <f>VARP('Variance Covariance'!$G$4:$G$254)</f>
        <v>7.6996600535877893E-4</v>
      </c>
      <c r="V3" s="14">
        <v>1.0332925986915656E-4</v>
      </c>
      <c r="W3" s="14">
        <v>3.8175525951336343E-5</v>
      </c>
      <c r="Y3" s="3" t="s">
        <v>27</v>
      </c>
      <c r="Z3" s="6">
        <v>1.2200000000000001E-2</v>
      </c>
      <c r="AA3" s="6">
        <v>1.2200000000000001E-2</v>
      </c>
      <c r="AB3" s="6">
        <v>1.2200000000000001E-2</v>
      </c>
    </row>
    <row r="4" spans="1:28" x14ac:dyDescent="0.2">
      <c r="A4" s="5">
        <v>45098</v>
      </c>
      <c r="B4" s="13">
        <v>43.032111999999998</v>
      </c>
      <c r="C4" s="13">
        <v>183.23640399999999</v>
      </c>
      <c r="D4" s="13">
        <v>36.599865000000001</v>
      </c>
      <c r="F4" s="5">
        <v>45098</v>
      </c>
      <c r="G4" s="13">
        <f>(B4/B3)-1</f>
        <v>-1.7417009948741069E-2</v>
      </c>
      <c r="H4" s="13">
        <f t="shared" ref="H4:I4" si="0">(C4/C3)-1</f>
        <v>-5.6752777886803774E-3</v>
      </c>
      <c r="I4" s="13">
        <f t="shared" si="0"/>
        <v>-8.3066277361455443E-3</v>
      </c>
      <c r="K4" s="3" t="s">
        <v>15</v>
      </c>
      <c r="L4" s="11">
        <v>1000000</v>
      </c>
      <c r="M4" s="11"/>
      <c r="N4" s="11"/>
      <c r="P4" s="5">
        <v>45098</v>
      </c>
      <c r="Q4" s="6">
        <f>SUMPRODUCT(G4:I4,$L$3:$N$3)</f>
        <v>-9.2077316970518418E-3</v>
      </c>
      <c r="T4" s="3" t="s">
        <v>8</v>
      </c>
      <c r="U4" s="14">
        <v>1.0332925986915656E-4</v>
      </c>
      <c r="V4" s="14">
        <f>VARP('Variance Covariance'!$H$4:$H$254)</f>
        <v>1.8838239314617603E-4</v>
      </c>
      <c r="W4" s="14">
        <v>2.0517010371097739E-5</v>
      </c>
      <c r="Y4" s="3" t="s">
        <v>23</v>
      </c>
      <c r="Z4" s="10">
        <v>0.99</v>
      </c>
      <c r="AA4" s="10">
        <v>0.95</v>
      </c>
      <c r="AB4" s="10">
        <v>0.9</v>
      </c>
    </row>
    <row r="5" spans="1:28" x14ac:dyDescent="0.2">
      <c r="A5" s="5">
        <v>45099</v>
      </c>
      <c r="B5" s="13">
        <v>43.012127</v>
      </c>
      <c r="C5" s="13">
        <v>186.26443499999999</v>
      </c>
      <c r="D5" s="13">
        <v>36.253742000000003</v>
      </c>
      <c r="F5" s="5">
        <v>45099</v>
      </c>
      <c r="G5" s="13">
        <f t="shared" ref="G5:G68" si="1">(B5/B4)-1</f>
        <v>-4.6442061686391423E-4</v>
      </c>
      <c r="H5" s="13">
        <f t="shared" ref="H5:H68" si="2">(C5/C4)-1</f>
        <v>1.6525269727515557E-2</v>
      </c>
      <c r="I5" s="13">
        <f t="shared" ref="I5:I68" si="3">(D5/D4)-1</f>
        <v>-9.4569474504891948E-3</v>
      </c>
      <c r="K5" s="3" t="s">
        <v>16</v>
      </c>
      <c r="L5" s="11">
        <f>L3*$L$4</f>
        <v>200000</v>
      </c>
      <c r="M5" s="11">
        <f t="shared" ref="M5:N5" si="4">M3*$L$4</f>
        <v>350000</v>
      </c>
      <c r="N5" s="11">
        <f t="shared" si="4"/>
        <v>450000</v>
      </c>
      <c r="P5" s="5">
        <v>45099</v>
      </c>
      <c r="Q5" s="6">
        <f t="shared" ref="Q5:Q68" si="5">SUMPRODUCT(G5:I5,$L$3:$N$3)</f>
        <v>1.4353339285375234E-3</v>
      </c>
      <c r="T5" s="3" t="s">
        <v>7</v>
      </c>
      <c r="U5" s="14">
        <v>3.8175525951336343E-5</v>
      </c>
      <c r="V5" s="14">
        <v>2.0517010371097739E-5</v>
      </c>
      <c r="W5" s="14">
        <f>VARP('Variance Covariance'!$I$4:$I$254)</f>
        <v>3.2841925031430204E-4</v>
      </c>
      <c r="Y5" s="3" t="s">
        <v>24</v>
      </c>
      <c r="Z5" s="10">
        <f>100%-Z4</f>
        <v>1.0000000000000009E-2</v>
      </c>
      <c r="AA5" s="10">
        <f t="shared" ref="AA5:AB5" si="6">100%-AA4</f>
        <v>5.0000000000000044E-2</v>
      </c>
      <c r="AB5" s="10">
        <f t="shared" si="6"/>
        <v>9.9999999999999978E-2</v>
      </c>
    </row>
    <row r="6" spans="1:28" x14ac:dyDescent="0.2">
      <c r="A6" s="5">
        <v>45100</v>
      </c>
      <c r="B6" s="13">
        <v>42.196365</v>
      </c>
      <c r="C6" s="13">
        <v>185.945694</v>
      </c>
      <c r="D6" s="13">
        <v>35.779068000000002</v>
      </c>
      <c r="F6" s="5">
        <v>45100</v>
      </c>
      <c r="G6" s="13">
        <f t="shared" si="1"/>
        <v>-1.8965860488601272E-2</v>
      </c>
      <c r="H6" s="13">
        <f t="shared" si="2"/>
        <v>-1.7112284478782991E-3</v>
      </c>
      <c r="I6" s="13">
        <f t="shared" si="3"/>
        <v>-1.3093103602932921E-2</v>
      </c>
      <c r="K6" s="3" t="s">
        <v>19</v>
      </c>
      <c r="L6" s="12">
        <f>AVERAGE(G4:G254)</f>
        <v>4.8538066762971697E-3</v>
      </c>
      <c r="M6" s="12">
        <f t="shared" ref="M6:N6" si="7">AVERAGE(H4:H254)</f>
        <v>6.7702689750722344E-4</v>
      </c>
      <c r="N6" s="12">
        <f t="shared" si="7"/>
        <v>1.1735332580907576E-3</v>
      </c>
      <c r="P6" s="5">
        <v>45100</v>
      </c>
      <c r="Q6" s="6">
        <f t="shared" si="5"/>
        <v>-1.0283998675797474E-2</v>
      </c>
      <c r="Y6" s="3" t="s">
        <v>25</v>
      </c>
      <c r="Z6" s="12">
        <f>_xlfn.NORM.S.INV(Z5)</f>
        <v>-2.3263478740408408</v>
      </c>
      <c r="AA6" s="12">
        <f t="shared" ref="AA6:AB6" si="8">_xlfn.NORM.S.INV(AA5)</f>
        <v>-1.6448536269514715</v>
      </c>
      <c r="AB6" s="12">
        <f t="shared" si="8"/>
        <v>-1.2815515655446006</v>
      </c>
    </row>
    <row r="7" spans="1:28" ht="16" thickBot="1" x14ac:dyDescent="0.25">
      <c r="A7" s="5">
        <v>45103</v>
      </c>
      <c r="B7" s="13">
        <v>40.619838999999999</v>
      </c>
      <c r="C7" s="13">
        <v>184.54122899999999</v>
      </c>
      <c r="D7" s="13">
        <v>36.293303999999999</v>
      </c>
      <c r="F7" s="5">
        <v>45103</v>
      </c>
      <c r="G7" s="13">
        <f t="shared" si="1"/>
        <v>-3.7361654256237498E-2</v>
      </c>
      <c r="H7" s="13">
        <f t="shared" si="2"/>
        <v>-7.5530923560941376E-3</v>
      </c>
      <c r="I7" s="13">
        <f t="shared" si="3"/>
        <v>1.4372537596563317E-2</v>
      </c>
      <c r="K7" s="8" t="s">
        <v>17</v>
      </c>
      <c r="L7" s="9">
        <f>SUMPRODUCT(L3:N3,L6:N6)</f>
        <v>1.7358107155278032E-3</v>
      </c>
      <c r="P7" s="5">
        <v>45103</v>
      </c>
      <c r="Q7" s="6">
        <f t="shared" si="5"/>
        <v>-3.6482712574269554E-3</v>
      </c>
      <c r="T7" s="25" t="s">
        <v>21</v>
      </c>
      <c r="U7" s="25"/>
      <c r="V7" s="25"/>
      <c r="W7" s="7" cm="1">
        <f t="array" ref="W7">SQRT(MMULT(MMULT(L3:N3,U3:W5),TRANSPOSE(L3:N3)))</f>
        <v>1.2172959002774229E-2</v>
      </c>
      <c r="Y7" s="17" t="s">
        <v>28</v>
      </c>
      <c r="Z7" s="18">
        <v>1000000</v>
      </c>
      <c r="AA7" s="18">
        <v>1000000</v>
      </c>
      <c r="AB7" s="18">
        <v>1000000</v>
      </c>
    </row>
    <row r="8" spans="1:28" ht="16" thickBot="1" x14ac:dyDescent="0.25">
      <c r="A8" s="5">
        <v>45104</v>
      </c>
      <c r="B8" s="13">
        <v>41.863464</v>
      </c>
      <c r="C8" s="13">
        <v>187.32025100000001</v>
      </c>
      <c r="D8" s="13">
        <v>37.064658999999999</v>
      </c>
      <c r="F8" s="5">
        <v>45104</v>
      </c>
      <c r="G8" s="13">
        <f t="shared" si="1"/>
        <v>3.0616197173996662E-2</v>
      </c>
      <c r="H8" s="13">
        <f t="shared" si="2"/>
        <v>1.5059084710008275E-2</v>
      </c>
      <c r="I8" s="13">
        <f t="shared" si="3"/>
        <v>2.1253369492069352E-2</v>
      </c>
      <c r="P8" s="5">
        <v>45104</v>
      </c>
      <c r="Q8" s="6">
        <f t="shared" si="5"/>
        <v>2.0957935354733438E-2</v>
      </c>
      <c r="Y8" s="19" t="s">
        <v>26</v>
      </c>
      <c r="Z8" s="20">
        <f>(Z2+(Z3*Z6))*Z7</f>
        <v>-26681.444063298259</v>
      </c>
      <c r="AA8" s="20">
        <f t="shared" ref="AA8:AB8" si="9">(AA2+(AA3*AA6))*AA7</f>
        <v>-18367.214248807952</v>
      </c>
      <c r="AB8" s="21">
        <f t="shared" si="9"/>
        <v>-13934.929099644129</v>
      </c>
    </row>
    <row r="9" spans="1:28" x14ac:dyDescent="0.2">
      <c r="A9" s="5">
        <v>45105</v>
      </c>
      <c r="B9" s="13">
        <v>41.104697999999999</v>
      </c>
      <c r="C9" s="13">
        <v>188.505585</v>
      </c>
      <c r="D9" s="13">
        <v>37.766787999999998</v>
      </c>
      <c r="F9" s="5">
        <v>45105</v>
      </c>
      <c r="G9" s="13">
        <f t="shared" si="1"/>
        <v>-1.8124778207555869E-2</v>
      </c>
      <c r="H9" s="13">
        <f t="shared" si="2"/>
        <v>6.3278475961467961E-3</v>
      </c>
      <c r="I9" s="13">
        <f t="shared" si="3"/>
        <v>1.8943355178311583E-2</v>
      </c>
      <c r="P9" s="5">
        <v>45105</v>
      </c>
      <c r="Q9" s="6">
        <f t="shared" si="5"/>
        <v>7.1143008473804172E-3</v>
      </c>
    </row>
    <row r="10" spans="1:28" x14ac:dyDescent="0.2">
      <c r="A10" s="5">
        <v>45106</v>
      </c>
      <c r="B10" s="13">
        <v>40.809775999999999</v>
      </c>
      <c r="C10" s="13">
        <v>188.84425400000001</v>
      </c>
      <c r="D10" s="13">
        <v>37.776679999999999</v>
      </c>
      <c r="F10" s="5">
        <v>45106</v>
      </c>
      <c r="G10" s="13">
        <f t="shared" si="1"/>
        <v>-7.1748976236244433E-3</v>
      </c>
      <c r="H10" s="13">
        <f t="shared" si="2"/>
        <v>1.796599289087375E-3</v>
      </c>
      <c r="I10" s="13">
        <f t="shared" si="3"/>
        <v>2.6192325383878057E-4</v>
      </c>
      <c r="P10" s="5">
        <v>45106</v>
      </c>
      <c r="Q10" s="6">
        <f t="shared" si="5"/>
        <v>-6.8830430931685635E-4</v>
      </c>
    </row>
    <row r="11" spans="1:28" x14ac:dyDescent="0.2">
      <c r="A11" s="5">
        <v>45107</v>
      </c>
      <c r="B11" s="13">
        <v>42.289337000000003</v>
      </c>
      <c r="C11" s="13">
        <v>193.207031</v>
      </c>
      <c r="D11" s="13">
        <v>38.132689999999997</v>
      </c>
      <c r="F11" s="5">
        <v>45107</v>
      </c>
      <c r="G11" s="13">
        <f t="shared" si="1"/>
        <v>3.6255063002551324E-2</v>
      </c>
      <c r="H11" s="13">
        <f t="shared" si="2"/>
        <v>2.310251388427198E-2</v>
      </c>
      <c r="I11" s="13">
        <f t="shared" si="3"/>
        <v>9.4240679699750807E-3</v>
      </c>
      <c r="P11" s="5">
        <v>45107</v>
      </c>
      <c r="Q11" s="6">
        <f t="shared" si="5"/>
        <v>1.9577723046494244E-2</v>
      </c>
    </row>
    <row r="12" spans="1:28" x14ac:dyDescent="0.2">
      <c r="A12" s="5">
        <v>45110</v>
      </c>
      <c r="B12" s="13">
        <v>42.400306999999998</v>
      </c>
      <c r="C12" s="13">
        <v>191.70297199999999</v>
      </c>
      <c r="D12" s="13">
        <v>38.528255000000001</v>
      </c>
      <c r="F12" s="5">
        <v>45110</v>
      </c>
      <c r="G12" s="13">
        <f t="shared" si="1"/>
        <v>2.624065730800984E-3</v>
      </c>
      <c r="H12" s="13">
        <f t="shared" si="2"/>
        <v>-7.7847011685615586E-3</v>
      </c>
      <c r="I12" s="13">
        <f t="shared" si="3"/>
        <v>1.0373383047458828E-2</v>
      </c>
      <c r="P12" s="5">
        <v>45110</v>
      </c>
      <c r="Q12" s="6">
        <f t="shared" si="5"/>
        <v>2.4681901085201246E-3</v>
      </c>
    </row>
    <row r="13" spans="1:28" x14ac:dyDescent="0.2">
      <c r="A13" s="5">
        <v>45112</v>
      </c>
      <c r="B13" s="13">
        <v>42.304336999999997</v>
      </c>
      <c r="C13" s="13">
        <v>190.577393</v>
      </c>
      <c r="D13" s="13">
        <v>38.983158000000003</v>
      </c>
      <c r="F13" s="5">
        <v>45112</v>
      </c>
      <c r="G13" s="13">
        <f t="shared" si="1"/>
        <v>-2.2634270077337426E-3</v>
      </c>
      <c r="H13" s="13">
        <f t="shared" si="2"/>
        <v>-5.8714739174726693E-3</v>
      </c>
      <c r="I13" s="13">
        <f t="shared" si="3"/>
        <v>1.1806997228397842E-2</v>
      </c>
      <c r="P13" s="5">
        <v>45112</v>
      </c>
      <c r="Q13" s="6">
        <f t="shared" si="5"/>
        <v>2.8054474801168469E-3</v>
      </c>
    </row>
    <row r="14" spans="1:28" x14ac:dyDescent="0.2">
      <c r="A14" s="5">
        <v>45113</v>
      </c>
      <c r="B14" s="13">
        <v>42.090401</v>
      </c>
      <c r="C14" s="13">
        <v>191.055511</v>
      </c>
      <c r="D14" s="13">
        <v>39.022713000000003</v>
      </c>
      <c r="F14" s="5">
        <v>45113</v>
      </c>
      <c r="G14" s="13">
        <f t="shared" si="1"/>
        <v>-5.0570701533508844E-3</v>
      </c>
      <c r="H14" s="13">
        <f t="shared" si="2"/>
        <v>2.5087865484654248E-3</v>
      </c>
      <c r="I14" s="13">
        <f t="shared" si="3"/>
        <v>1.0146689501142614E-3</v>
      </c>
      <c r="P14" s="5">
        <v>45113</v>
      </c>
      <c r="Q14" s="6">
        <f t="shared" si="5"/>
        <v>3.2326228884413936E-4</v>
      </c>
    </row>
    <row r="15" spans="1:28" x14ac:dyDescent="0.2">
      <c r="A15" s="5">
        <v>45114</v>
      </c>
      <c r="B15" s="13">
        <v>42.490276000000001</v>
      </c>
      <c r="C15" s="13">
        <v>189.929947</v>
      </c>
      <c r="D15" s="13">
        <v>39.171055000000003</v>
      </c>
      <c r="F15" s="5">
        <v>45114</v>
      </c>
      <c r="G15" s="13">
        <f t="shared" si="1"/>
        <v>9.5003846601509068E-3</v>
      </c>
      <c r="H15" s="13">
        <f t="shared" si="2"/>
        <v>-5.8912930284433784E-3</v>
      </c>
      <c r="I15" s="13">
        <f t="shared" si="3"/>
        <v>3.8014271329622762E-3</v>
      </c>
      <c r="P15" s="5">
        <v>45114</v>
      </c>
      <c r="Q15" s="6">
        <f t="shared" si="5"/>
        <v>1.5487665819080235E-3</v>
      </c>
    </row>
    <row r="16" spans="1:28" x14ac:dyDescent="0.2">
      <c r="A16" s="5">
        <v>45117</v>
      </c>
      <c r="B16" s="13">
        <v>42.167374000000002</v>
      </c>
      <c r="C16" s="13">
        <v>187.86810299999999</v>
      </c>
      <c r="D16" s="13">
        <v>39.200721999999999</v>
      </c>
      <c r="F16" s="5">
        <v>45117</v>
      </c>
      <c r="G16" s="13">
        <f t="shared" si="1"/>
        <v>-7.5994328678872236E-3</v>
      </c>
      <c r="H16" s="13">
        <f t="shared" si="2"/>
        <v>-1.0855813064592712E-2</v>
      </c>
      <c r="I16" s="13">
        <f t="shared" si="3"/>
        <v>7.5737046142854147E-4</v>
      </c>
      <c r="P16" s="5">
        <v>45117</v>
      </c>
      <c r="Q16" s="6">
        <f t="shared" si="5"/>
        <v>-4.9786044385420501E-3</v>
      </c>
    </row>
    <row r="17" spans="1:17" x14ac:dyDescent="0.2">
      <c r="A17" s="5">
        <v>45118</v>
      </c>
      <c r="B17" s="13">
        <v>42.392307000000002</v>
      </c>
      <c r="C17" s="13">
        <v>187.34019499999999</v>
      </c>
      <c r="D17" s="13">
        <v>39.527065</v>
      </c>
      <c r="F17" s="5">
        <v>45118</v>
      </c>
      <c r="G17" s="13">
        <f t="shared" si="1"/>
        <v>5.3342899655075549E-3</v>
      </c>
      <c r="H17" s="13">
        <f t="shared" si="2"/>
        <v>-2.8099927106838285E-3</v>
      </c>
      <c r="I17" s="13">
        <f t="shared" si="3"/>
        <v>8.3249231991187056E-3</v>
      </c>
      <c r="P17" s="5">
        <v>45118</v>
      </c>
      <c r="Q17" s="6">
        <f t="shared" si="5"/>
        <v>3.8295759839655887E-3</v>
      </c>
    </row>
    <row r="18" spans="1:17" x14ac:dyDescent="0.2">
      <c r="A18" s="5">
        <v>45119</v>
      </c>
      <c r="B18" s="13">
        <v>43.888858999999997</v>
      </c>
      <c r="C18" s="13">
        <v>189.02354399999999</v>
      </c>
      <c r="D18" s="13">
        <v>39.962192999999999</v>
      </c>
      <c r="F18" s="5">
        <v>45119</v>
      </c>
      <c r="G18" s="13">
        <f t="shared" si="1"/>
        <v>3.5302442964474601E-2</v>
      </c>
      <c r="H18" s="13">
        <f t="shared" si="2"/>
        <v>8.9855196318120445E-3</v>
      </c>
      <c r="I18" s="13">
        <f t="shared" si="3"/>
        <v>1.1008355920177681E-2</v>
      </c>
      <c r="P18" s="5">
        <v>45119</v>
      </c>
      <c r="Q18" s="6">
        <f t="shared" si="5"/>
        <v>1.5159180628109094E-2</v>
      </c>
    </row>
    <row r="19" spans="1:17" x14ac:dyDescent="0.2">
      <c r="A19" s="5">
        <v>45120</v>
      </c>
      <c r="B19" s="13">
        <v>45.963242000000001</v>
      </c>
      <c r="C19" s="13">
        <v>189.79049699999999</v>
      </c>
      <c r="D19" s="13">
        <v>40.051192999999998</v>
      </c>
      <c r="F19" s="5">
        <v>45120</v>
      </c>
      <c r="G19" s="13">
        <f t="shared" si="1"/>
        <v>4.7264454972502312E-2</v>
      </c>
      <c r="H19" s="13">
        <f t="shared" si="2"/>
        <v>4.0574469389909051E-3</v>
      </c>
      <c r="I19" s="13">
        <f t="shared" si="3"/>
        <v>2.2271050039721629E-3</v>
      </c>
      <c r="P19" s="5">
        <v>45120</v>
      </c>
      <c r="Q19" s="6">
        <f t="shared" si="5"/>
        <v>1.1875194674934753E-2</v>
      </c>
    </row>
    <row r="20" spans="1:17" x14ac:dyDescent="0.2">
      <c r="A20" s="5">
        <v>45121</v>
      </c>
      <c r="B20" s="13">
        <v>45.455390999999999</v>
      </c>
      <c r="C20" s="13">
        <v>189.93992600000001</v>
      </c>
      <c r="D20" s="13">
        <v>39.556731999999997</v>
      </c>
      <c r="F20" s="5">
        <v>45121</v>
      </c>
      <c r="G20" s="13">
        <f t="shared" si="1"/>
        <v>-1.104906829679253E-2</v>
      </c>
      <c r="H20" s="13">
        <f t="shared" si="2"/>
        <v>7.8733657565588366E-4</v>
      </c>
      <c r="I20" s="13">
        <f t="shared" si="3"/>
        <v>-1.2345724632971677E-2</v>
      </c>
      <c r="P20" s="5">
        <v>45121</v>
      </c>
      <c r="Q20" s="6">
        <f t="shared" si="5"/>
        <v>-7.4898219427162018E-3</v>
      </c>
    </row>
    <row r="21" spans="1:17" x14ac:dyDescent="0.2">
      <c r="A21" s="5">
        <v>45124</v>
      </c>
      <c r="B21" s="13">
        <v>46.447094</v>
      </c>
      <c r="C21" s="13">
        <v>193.226944</v>
      </c>
      <c r="D21" s="13">
        <v>38.320582999999999</v>
      </c>
      <c r="F21" s="5">
        <v>45124</v>
      </c>
      <c r="G21" s="13">
        <f t="shared" si="1"/>
        <v>2.1817060159047053E-2</v>
      </c>
      <c r="H21" s="13">
        <f t="shared" si="2"/>
        <v>1.7305566392607608E-2</v>
      </c>
      <c r="I21" s="13">
        <f t="shared" si="3"/>
        <v>-3.1250028440165334E-2</v>
      </c>
      <c r="P21" s="5">
        <v>45124</v>
      </c>
      <c r="Q21" s="6">
        <f t="shared" si="5"/>
        <v>-3.6421525288523292E-3</v>
      </c>
    </row>
    <row r="22" spans="1:17" x14ac:dyDescent="0.2">
      <c r="A22" s="5">
        <v>45125</v>
      </c>
      <c r="B22" s="13">
        <v>47.479782</v>
      </c>
      <c r="C22" s="13">
        <v>192.967972</v>
      </c>
      <c r="D22" s="13">
        <v>38.696373000000001</v>
      </c>
      <c r="F22" s="5">
        <v>45125</v>
      </c>
      <c r="G22" s="13">
        <f t="shared" si="1"/>
        <v>2.2233640709578006E-2</v>
      </c>
      <c r="H22" s="13">
        <f t="shared" si="2"/>
        <v>-1.3402478693654851E-3</v>
      </c>
      <c r="I22" s="13">
        <f t="shared" si="3"/>
        <v>9.8064791968326404E-3</v>
      </c>
      <c r="P22" s="5">
        <v>45125</v>
      </c>
      <c r="Q22" s="6">
        <f t="shared" si="5"/>
        <v>8.390557026212369E-3</v>
      </c>
    </row>
    <row r="23" spans="1:17" x14ac:dyDescent="0.2">
      <c r="A23" s="5">
        <v>45126</v>
      </c>
      <c r="B23" s="13">
        <v>47.062904000000003</v>
      </c>
      <c r="C23" s="13">
        <v>194.332581</v>
      </c>
      <c r="D23" s="13">
        <v>38.795265000000001</v>
      </c>
      <c r="F23" s="5">
        <v>45126</v>
      </c>
      <c r="G23" s="13">
        <f t="shared" si="1"/>
        <v>-8.7801161344842615E-3</v>
      </c>
      <c r="H23" s="13">
        <f t="shared" si="2"/>
        <v>7.071686486916029E-3</v>
      </c>
      <c r="I23" s="13">
        <f t="shared" si="3"/>
        <v>2.5555883493266762E-3</v>
      </c>
      <c r="P23" s="5">
        <v>45126</v>
      </c>
      <c r="Q23" s="6">
        <f t="shared" si="5"/>
        <v>1.8690818007207619E-3</v>
      </c>
    </row>
    <row r="24" spans="1:17" x14ac:dyDescent="0.2">
      <c r="A24" s="5">
        <v>45127</v>
      </c>
      <c r="B24" s="13">
        <v>45.506374000000001</v>
      </c>
      <c r="C24" s="13">
        <v>192.37033099999999</v>
      </c>
      <c r="D24" s="13">
        <v>38.824931999999997</v>
      </c>
      <c r="F24" s="5">
        <v>45127</v>
      </c>
      <c r="G24" s="13">
        <f t="shared" si="1"/>
        <v>-3.3073394705945058E-2</v>
      </c>
      <c r="H24" s="13">
        <f t="shared" si="2"/>
        <v>-1.0097380428452207E-2</v>
      </c>
      <c r="I24" s="13">
        <f t="shared" si="3"/>
        <v>7.6470672387451977E-4</v>
      </c>
      <c r="P24" s="5">
        <v>45127</v>
      </c>
      <c r="Q24" s="6">
        <f t="shared" si="5"/>
        <v>-9.8046440654037514E-3</v>
      </c>
    </row>
    <row r="25" spans="1:17" x14ac:dyDescent="0.2">
      <c r="A25" s="5">
        <v>45128</v>
      </c>
      <c r="B25" s="13">
        <v>44.295734000000003</v>
      </c>
      <c r="C25" s="13">
        <v>191.18499800000001</v>
      </c>
      <c r="D25" s="13">
        <v>38.122802999999998</v>
      </c>
      <c r="F25" s="5">
        <v>45128</v>
      </c>
      <c r="G25" s="13">
        <f t="shared" si="1"/>
        <v>-2.6603745664288692E-2</v>
      </c>
      <c r="H25" s="13">
        <f t="shared" si="2"/>
        <v>-6.161724595670548E-3</v>
      </c>
      <c r="I25" s="13">
        <f t="shared" si="3"/>
        <v>-1.8084487565876439E-2</v>
      </c>
      <c r="P25" s="5">
        <v>45128</v>
      </c>
      <c r="Q25" s="6">
        <f t="shared" si="5"/>
        <v>-1.5615372145986827E-2</v>
      </c>
    </row>
    <row r="26" spans="1:17" x14ac:dyDescent="0.2">
      <c r="A26" s="5">
        <v>45131</v>
      </c>
      <c r="B26" s="13">
        <v>44.598652000000001</v>
      </c>
      <c r="C26" s="13">
        <v>191.99182099999999</v>
      </c>
      <c r="D26" s="13">
        <v>38.864494000000001</v>
      </c>
      <c r="F26" s="5">
        <v>45131</v>
      </c>
      <c r="G26" s="13">
        <f t="shared" si="1"/>
        <v>6.8385366410228521E-3</v>
      </c>
      <c r="H26" s="13">
        <f t="shared" si="2"/>
        <v>4.2201166850968086E-3</v>
      </c>
      <c r="I26" s="13">
        <f t="shared" si="3"/>
        <v>1.9455311300168532E-2</v>
      </c>
      <c r="P26" s="5">
        <v>45131</v>
      </c>
      <c r="Q26" s="6">
        <f t="shared" si="5"/>
        <v>1.1599638253064294E-2</v>
      </c>
    </row>
    <row r="27" spans="1:17" x14ac:dyDescent="0.2">
      <c r="A27" s="5">
        <v>45132</v>
      </c>
      <c r="B27" s="13">
        <v>45.665329</v>
      </c>
      <c r="C27" s="13">
        <v>192.858383</v>
      </c>
      <c r="D27" s="13">
        <v>37.499775</v>
      </c>
      <c r="F27" s="5">
        <v>45132</v>
      </c>
      <c r="G27" s="13">
        <f t="shared" si="1"/>
        <v>2.3917247543715048E-2</v>
      </c>
      <c r="H27" s="13">
        <f t="shared" si="2"/>
        <v>4.5135360219330511E-3</v>
      </c>
      <c r="I27" s="13">
        <f t="shared" si="3"/>
        <v>-3.511480170049297E-2</v>
      </c>
      <c r="P27" s="5">
        <v>45132</v>
      </c>
      <c r="Q27" s="6">
        <f t="shared" si="5"/>
        <v>-9.4384736488022578E-3</v>
      </c>
    </row>
    <row r="28" spans="1:17" x14ac:dyDescent="0.2">
      <c r="A28" s="5">
        <v>45133</v>
      </c>
      <c r="B28" s="13">
        <v>45.438395999999997</v>
      </c>
      <c r="C28" s="13">
        <v>193.73492400000001</v>
      </c>
      <c r="D28" s="13">
        <v>37.865681000000002</v>
      </c>
      <c r="F28" s="5">
        <v>45133</v>
      </c>
      <c r="G28" s="13">
        <f t="shared" si="1"/>
        <v>-4.9694813323255538E-3</v>
      </c>
      <c r="H28" s="13">
        <f t="shared" si="2"/>
        <v>4.5449981813858731E-3</v>
      </c>
      <c r="I28" s="13">
        <f t="shared" si="3"/>
        <v>9.757551878644577E-3</v>
      </c>
      <c r="P28" s="5">
        <v>45133</v>
      </c>
      <c r="Q28" s="6">
        <f t="shared" si="5"/>
        <v>4.9877514424100048E-3</v>
      </c>
    </row>
    <row r="29" spans="1:17" x14ac:dyDescent="0.2">
      <c r="A29" s="5">
        <v>45134</v>
      </c>
      <c r="B29" s="13">
        <v>45.886265000000002</v>
      </c>
      <c r="C29" s="13">
        <v>192.45997600000001</v>
      </c>
      <c r="D29" s="13">
        <v>38.538147000000002</v>
      </c>
      <c r="F29" s="5">
        <v>45134</v>
      </c>
      <c r="G29" s="13">
        <f t="shared" si="1"/>
        <v>9.8566199387848386E-3</v>
      </c>
      <c r="H29" s="13">
        <f t="shared" si="2"/>
        <v>-6.5808888437688395E-3</v>
      </c>
      <c r="I29" s="13">
        <f t="shared" si="3"/>
        <v>1.7759247483228879E-2</v>
      </c>
      <c r="P29" s="5">
        <v>45134</v>
      </c>
      <c r="Q29" s="6">
        <f t="shared" si="5"/>
        <v>7.6596742598908701E-3</v>
      </c>
    </row>
    <row r="30" spans="1:17" x14ac:dyDescent="0.2">
      <c r="A30" s="5">
        <v>45135</v>
      </c>
      <c r="B30" s="13">
        <v>46.736004000000001</v>
      </c>
      <c r="C30" s="13">
        <v>195.059708</v>
      </c>
      <c r="D30" s="13">
        <v>37.628342000000004</v>
      </c>
      <c r="F30" s="5">
        <v>45135</v>
      </c>
      <c r="G30" s="13">
        <f t="shared" si="1"/>
        <v>1.851837363533515E-2</v>
      </c>
      <c r="H30" s="13">
        <f t="shared" si="2"/>
        <v>1.3507909821208752E-2</v>
      </c>
      <c r="I30" s="13">
        <f t="shared" si="3"/>
        <v>-2.3607907250963511E-2</v>
      </c>
      <c r="P30" s="5">
        <v>45135</v>
      </c>
      <c r="Q30" s="6">
        <f t="shared" si="5"/>
        <v>-2.1921150984434874E-3</v>
      </c>
    </row>
    <row r="31" spans="1:17" x14ac:dyDescent="0.2">
      <c r="A31" s="5">
        <v>45138</v>
      </c>
      <c r="B31" s="13">
        <v>46.715015000000001</v>
      </c>
      <c r="C31" s="13">
        <v>195.67726099999999</v>
      </c>
      <c r="D31" s="13">
        <v>37.944794000000002</v>
      </c>
      <c r="F31" s="5">
        <v>45138</v>
      </c>
      <c r="G31" s="13">
        <f t="shared" si="1"/>
        <v>-4.490970173658404E-4</v>
      </c>
      <c r="H31" s="13">
        <f t="shared" si="2"/>
        <v>3.1659690580485567E-3</v>
      </c>
      <c r="I31" s="13">
        <f t="shared" si="3"/>
        <v>8.4099373817745349E-3</v>
      </c>
      <c r="P31" s="5">
        <v>45138</v>
      </c>
      <c r="Q31" s="6">
        <f t="shared" si="5"/>
        <v>4.8027415886423676E-3</v>
      </c>
    </row>
    <row r="32" spans="1:17" x14ac:dyDescent="0.2">
      <c r="A32" s="5">
        <v>45139</v>
      </c>
      <c r="B32" s="13">
        <v>46.493079999999999</v>
      </c>
      <c r="C32" s="13">
        <v>194.840576</v>
      </c>
      <c r="D32" s="13">
        <v>37.697566999999999</v>
      </c>
      <c r="F32" s="5">
        <v>45139</v>
      </c>
      <c r="G32" s="13">
        <f t="shared" si="1"/>
        <v>-4.7508279725481106E-3</v>
      </c>
      <c r="H32" s="13">
        <f t="shared" si="2"/>
        <v>-4.2758417392196879E-3</v>
      </c>
      <c r="I32" s="13">
        <f t="shared" si="3"/>
        <v>-6.5154392457632548E-3</v>
      </c>
      <c r="P32" s="5">
        <v>45139</v>
      </c>
      <c r="Q32" s="6">
        <f t="shared" si="5"/>
        <v>-5.3786578638299783E-3</v>
      </c>
    </row>
    <row r="33" spans="1:17" x14ac:dyDescent="0.2">
      <c r="A33" s="5">
        <v>45140</v>
      </c>
      <c r="B33" s="13">
        <v>44.255752999999999</v>
      </c>
      <c r="C33" s="13">
        <v>191.822495</v>
      </c>
      <c r="D33" s="13">
        <v>36.975658000000003</v>
      </c>
      <c r="F33" s="5">
        <v>45140</v>
      </c>
      <c r="G33" s="13">
        <f t="shared" si="1"/>
        <v>-4.8121720479692875E-2</v>
      </c>
      <c r="H33" s="13">
        <f t="shared" si="2"/>
        <v>-1.5490002452056006E-2</v>
      </c>
      <c r="I33" s="13">
        <f t="shared" si="3"/>
        <v>-1.9150015702604772E-2</v>
      </c>
      <c r="P33" s="5">
        <v>45140</v>
      </c>
      <c r="Q33" s="6">
        <f t="shared" si="5"/>
        <v>-2.3663352020330326E-2</v>
      </c>
    </row>
    <row r="34" spans="1:17" x14ac:dyDescent="0.2">
      <c r="A34" s="5">
        <v>45141</v>
      </c>
      <c r="B34" s="13">
        <v>44.501677999999998</v>
      </c>
      <c r="C34" s="13">
        <v>190.41802999999999</v>
      </c>
      <c r="D34" s="13">
        <v>36.510860000000001</v>
      </c>
      <c r="F34" s="5">
        <v>45141</v>
      </c>
      <c r="G34" s="13">
        <f t="shared" si="1"/>
        <v>5.5569046582486514E-3</v>
      </c>
      <c r="H34" s="13">
        <f t="shared" si="2"/>
        <v>-7.3216908162935246E-3</v>
      </c>
      <c r="I34" s="13">
        <f t="shared" si="3"/>
        <v>-1.2570378057910503E-2</v>
      </c>
      <c r="P34" s="5">
        <v>45141</v>
      </c>
      <c r="Q34" s="6">
        <f t="shared" si="5"/>
        <v>-7.1078809801127293E-3</v>
      </c>
    </row>
    <row r="35" spans="1:17" x14ac:dyDescent="0.2">
      <c r="A35" s="5">
        <v>45142</v>
      </c>
      <c r="B35" s="13">
        <v>44.666626000000001</v>
      </c>
      <c r="C35" s="13">
        <v>181.27415500000001</v>
      </c>
      <c r="D35" s="13">
        <v>36.164745000000003</v>
      </c>
      <c r="F35" s="5">
        <v>45142</v>
      </c>
      <c r="G35" s="13">
        <f t="shared" si="1"/>
        <v>3.7065568628671386E-3</v>
      </c>
      <c r="H35" s="13">
        <f t="shared" si="2"/>
        <v>-4.8020006298773232E-2</v>
      </c>
      <c r="I35" s="13">
        <f t="shared" si="3"/>
        <v>-9.4797821798773274E-3</v>
      </c>
      <c r="P35" s="5">
        <v>45142</v>
      </c>
      <c r="Q35" s="6">
        <f t="shared" si="5"/>
        <v>-2.0331592812941997E-2</v>
      </c>
    </row>
    <row r="36" spans="1:17" x14ac:dyDescent="0.2">
      <c r="A36" s="5">
        <v>45145</v>
      </c>
      <c r="B36" s="13">
        <v>45.403404000000002</v>
      </c>
      <c r="C36" s="13">
        <v>178.1465</v>
      </c>
      <c r="D36" s="13">
        <v>36.678981999999998</v>
      </c>
      <c r="F36" s="5">
        <v>45145</v>
      </c>
      <c r="G36" s="13">
        <f t="shared" si="1"/>
        <v>1.6495044868622966E-2</v>
      </c>
      <c r="H36" s="13">
        <f t="shared" si="2"/>
        <v>-1.7253728199698393E-2</v>
      </c>
      <c r="I36" s="13">
        <f t="shared" si="3"/>
        <v>1.4219290084860114E-2</v>
      </c>
      <c r="P36" s="5">
        <v>45145</v>
      </c>
      <c r="Q36" s="6">
        <f t="shared" si="5"/>
        <v>3.6588846420172079E-3</v>
      </c>
    </row>
    <row r="37" spans="1:17" x14ac:dyDescent="0.2">
      <c r="A37" s="5">
        <v>45146</v>
      </c>
      <c r="B37" s="13">
        <v>44.650635000000001</v>
      </c>
      <c r="C37" s="13">
        <v>179.092758</v>
      </c>
      <c r="D37" s="13">
        <v>36.431747000000001</v>
      </c>
      <c r="F37" s="5">
        <v>45146</v>
      </c>
      <c r="G37" s="13">
        <f t="shared" si="1"/>
        <v>-1.6579571875271704E-2</v>
      </c>
      <c r="H37" s="13">
        <f t="shared" si="2"/>
        <v>5.3116844843990041E-3</v>
      </c>
      <c r="I37" s="13">
        <f t="shared" si="3"/>
        <v>-6.7405087742073988E-3</v>
      </c>
      <c r="P37" s="5">
        <v>45146</v>
      </c>
      <c r="Q37" s="6">
        <f t="shared" si="5"/>
        <v>-4.4900537539080193E-3</v>
      </c>
    </row>
    <row r="38" spans="1:17" x14ac:dyDescent="0.2">
      <c r="A38" s="5">
        <v>45147</v>
      </c>
      <c r="B38" s="13">
        <v>42.541263999999998</v>
      </c>
      <c r="C38" s="13">
        <v>177.489105</v>
      </c>
      <c r="D38" s="13">
        <v>35.858173000000001</v>
      </c>
      <c r="F38" s="5">
        <v>45147</v>
      </c>
      <c r="G38" s="13">
        <f t="shared" si="1"/>
        <v>-4.7241679765584577E-2</v>
      </c>
      <c r="H38" s="13">
        <f t="shared" si="2"/>
        <v>-8.9543151711360958E-3</v>
      </c>
      <c r="I38" s="13">
        <f t="shared" si="3"/>
        <v>-1.5743796200604954E-2</v>
      </c>
      <c r="P38" s="5">
        <v>45147</v>
      </c>
      <c r="Q38" s="6">
        <f t="shared" si="5"/>
        <v>-1.9667054553286777E-2</v>
      </c>
    </row>
    <row r="39" spans="1:17" x14ac:dyDescent="0.2">
      <c r="A39" s="5">
        <v>45148</v>
      </c>
      <c r="B39" s="13">
        <v>42.375312999999998</v>
      </c>
      <c r="C39" s="13">
        <v>177.269958</v>
      </c>
      <c r="D39" s="13">
        <v>33.781447999999997</v>
      </c>
      <c r="F39" s="5">
        <v>45148</v>
      </c>
      <c r="G39" s="13">
        <f t="shared" si="1"/>
        <v>-3.9009419184159455E-3</v>
      </c>
      <c r="H39" s="13">
        <f t="shared" si="2"/>
        <v>-1.2347067725649863E-3</v>
      </c>
      <c r="I39" s="13">
        <f t="shared" si="3"/>
        <v>-5.7914969622127832E-2</v>
      </c>
      <c r="P39" s="5">
        <v>45148</v>
      </c>
      <c r="Q39" s="6">
        <f t="shared" si="5"/>
        <v>-2.727407208403846E-2</v>
      </c>
    </row>
    <row r="40" spans="1:17" x14ac:dyDescent="0.2">
      <c r="A40" s="5">
        <v>45149</v>
      </c>
      <c r="B40" s="13">
        <v>40.842773000000001</v>
      </c>
      <c r="C40" s="13">
        <v>177.32978800000001</v>
      </c>
      <c r="D40" s="13">
        <v>33.514439000000003</v>
      </c>
      <c r="F40" s="5">
        <v>45149</v>
      </c>
      <c r="G40" s="13">
        <f t="shared" si="1"/>
        <v>-3.6165868556534253E-2</v>
      </c>
      <c r="H40" s="13">
        <f t="shared" si="2"/>
        <v>3.3750783649422189E-4</v>
      </c>
      <c r="I40" s="13">
        <f t="shared" si="3"/>
        <v>-7.9040128771269424E-3</v>
      </c>
      <c r="P40" s="5">
        <v>45149</v>
      </c>
      <c r="Q40" s="6">
        <f t="shared" si="5"/>
        <v>-1.0671851763240998E-2</v>
      </c>
    </row>
    <row r="41" spans="1:17" x14ac:dyDescent="0.2">
      <c r="A41" s="5">
        <v>45152</v>
      </c>
      <c r="B41" s="13">
        <v>43.739902000000001</v>
      </c>
      <c r="C41" s="13">
        <v>178.995499</v>
      </c>
      <c r="D41" s="13">
        <v>33.692447999999999</v>
      </c>
      <c r="F41" s="5">
        <v>45152</v>
      </c>
      <c r="G41" s="13">
        <f t="shared" si="1"/>
        <v>7.0933699824935914E-2</v>
      </c>
      <c r="H41" s="13">
        <f t="shared" si="2"/>
        <v>9.3932949381294595E-3</v>
      </c>
      <c r="I41" s="13">
        <f t="shared" si="3"/>
        <v>5.3114121946065129E-3</v>
      </c>
      <c r="P41" s="5">
        <v>45152</v>
      </c>
      <c r="Q41" s="6">
        <f t="shared" si="5"/>
        <v>1.9864528680905425E-2</v>
      </c>
    </row>
    <row r="42" spans="1:17" x14ac:dyDescent="0.2">
      <c r="A42" s="5">
        <v>45153</v>
      </c>
      <c r="B42" s="13">
        <v>43.926845999999998</v>
      </c>
      <c r="C42" s="13">
        <v>176.99067700000001</v>
      </c>
      <c r="D42" s="13">
        <v>32.930981000000003</v>
      </c>
      <c r="F42" s="5">
        <v>45153</v>
      </c>
      <c r="G42" s="13">
        <f t="shared" si="1"/>
        <v>4.2739922005310405E-3</v>
      </c>
      <c r="H42" s="13">
        <f t="shared" si="2"/>
        <v>-1.1200404542015874E-2</v>
      </c>
      <c r="I42" s="13">
        <f t="shared" si="3"/>
        <v>-2.2600524604207917E-2</v>
      </c>
      <c r="P42" s="5">
        <v>45153</v>
      </c>
      <c r="Q42" s="6">
        <f t="shared" si="5"/>
        <v>-1.3235579221492912E-2</v>
      </c>
    </row>
    <row r="43" spans="1:17" x14ac:dyDescent="0.2">
      <c r="A43" s="5">
        <v>45154</v>
      </c>
      <c r="B43" s="13">
        <v>43.472983999999997</v>
      </c>
      <c r="C43" s="13">
        <v>176.11296100000001</v>
      </c>
      <c r="D43" s="13">
        <v>32.456299000000001</v>
      </c>
      <c r="F43" s="5">
        <v>45154</v>
      </c>
      <c r="G43" s="13">
        <f t="shared" si="1"/>
        <v>-1.0332223715766031E-2</v>
      </c>
      <c r="H43" s="13">
        <f t="shared" si="2"/>
        <v>-4.9591086653676397E-3</v>
      </c>
      <c r="I43" s="13">
        <f t="shared" si="3"/>
        <v>-1.4414450635406251E-2</v>
      </c>
      <c r="P43" s="5">
        <v>45154</v>
      </c>
      <c r="Q43" s="6">
        <f t="shared" si="5"/>
        <v>-1.0288635561964693E-2</v>
      </c>
    </row>
    <row r="44" spans="1:17" x14ac:dyDescent="0.2">
      <c r="A44" s="5">
        <v>45155</v>
      </c>
      <c r="B44" s="13">
        <v>43.331028000000003</v>
      </c>
      <c r="C44" s="13">
        <v>173.549622</v>
      </c>
      <c r="D44" s="13">
        <v>32.555191000000001</v>
      </c>
      <c r="F44" s="5">
        <v>45155</v>
      </c>
      <c r="G44" s="13">
        <f t="shared" si="1"/>
        <v>-3.2653843131631444E-3</v>
      </c>
      <c r="H44" s="13">
        <f t="shared" si="2"/>
        <v>-1.4555084335899693E-2</v>
      </c>
      <c r="I44" s="13">
        <f t="shared" si="3"/>
        <v>3.0469278089901852E-3</v>
      </c>
      <c r="P44" s="5">
        <v>45155</v>
      </c>
      <c r="Q44" s="6">
        <f t="shared" si="5"/>
        <v>-4.3762388661519377E-3</v>
      </c>
    </row>
    <row r="45" spans="1:17" x14ac:dyDescent="0.2">
      <c r="A45" s="5">
        <v>45156</v>
      </c>
      <c r="B45" s="13">
        <v>43.286040999999997</v>
      </c>
      <c r="C45" s="13">
        <v>174.03836100000001</v>
      </c>
      <c r="D45" s="13">
        <v>32.752972</v>
      </c>
      <c r="F45" s="5">
        <v>45156</v>
      </c>
      <c r="G45" s="13">
        <f t="shared" si="1"/>
        <v>-1.0382167715938806E-3</v>
      </c>
      <c r="H45" s="13">
        <f t="shared" si="2"/>
        <v>2.8161340506982491E-3</v>
      </c>
      <c r="I45" s="13">
        <f t="shared" si="3"/>
        <v>6.0752523307265882E-3</v>
      </c>
      <c r="P45" s="5">
        <v>45156</v>
      </c>
      <c r="Q45" s="6">
        <f t="shared" si="5"/>
        <v>3.5118671122525758E-3</v>
      </c>
    </row>
    <row r="46" spans="1:17" x14ac:dyDescent="0.2">
      <c r="A46" s="5">
        <v>45159</v>
      </c>
      <c r="B46" s="13">
        <v>46.952945999999997</v>
      </c>
      <c r="C46" s="13">
        <v>175.38484199999999</v>
      </c>
      <c r="D46" s="13">
        <v>32.901313999999999</v>
      </c>
      <c r="F46" s="5">
        <v>45159</v>
      </c>
      <c r="G46" s="13">
        <f t="shared" si="1"/>
        <v>8.4713337493719898E-2</v>
      </c>
      <c r="H46" s="13">
        <f t="shared" si="2"/>
        <v>7.7366908781677513E-3</v>
      </c>
      <c r="I46" s="13">
        <f t="shared" si="3"/>
        <v>4.5291157089499823E-3</v>
      </c>
      <c r="P46" s="5">
        <v>45159</v>
      </c>
      <c r="Q46" s="6">
        <f t="shared" si="5"/>
        <v>2.1688611375130187E-2</v>
      </c>
    </row>
    <row r="47" spans="1:17" x14ac:dyDescent="0.2">
      <c r="A47" s="5">
        <v>45160</v>
      </c>
      <c r="B47" s="13">
        <v>45.654335000000003</v>
      </c>
      <c r="C47" s="13">
        <v>176.771255</v>
      </c>
      <c r="D47" s="13">
        <v>32.565083000000001</v>
      </c>
      <c r="F47" s="5">
        <v>45160</v>
      </c>
      <c r="G47" s="13">
        <f t="shared" si="1"/>
        <v>-2.7657710764304233E-2</v>
      </c>
      <c r="H47" s="13">
        <f t="shared" si="2"/>
        <v>7.9049761894474102E-3</v>
      </c>
      <c r="I47" s="13">
        <f t="shared" si="3"/>
        <v>-1.0219379080118163E-2</v>
      </c>
      <c r="P47" s="5">
        <v>45160</v>
      </c>
      <c r="Q47" s="6">
        <f t="shared" si="5"/>
        <v>-7.3635210726074266E-3</v>
      </c>
    </row>
    <row r="48" spans="1:17" x14ac:dyDescent="0.2">
      <c r="A48" s="5">
        <v>45161</v>
      </c>
      <c r="B48" s="13">
        <v>47.101902000000003</v>
      </c>
      <c r="C48" s="13">
        <v>180.651184</v>
      </c>
      <c r="D48" s="13">
        <v>33.188102999999998</v>
      </c>
      <c r="F48" s="5">
        <v>45161</v>
      </c>
      <c r="G48" s="13">
        <f t="shared" si="1"/>
        <v>3.1707109522020271E-2</v>
      </c>
      <c r="H48" s="13">
        <f t="shared" si="2"/>
        <v>2.1948868327036575E-2</v>
      </c>
      <c r="I48" s="13">
        <f t="shared" si="3"/>
        <v>1.9131534226398239E-2</v>
      </c>
      <c r="P48" s="5">
        <v>45161</v>
      </c>
      <c r="Q48" s="6">
        <f t="shared" si="5"/>
        <v>2.2632716220746064E-2</v>
      </c>
    </row>
    <row r="49" spans="1:17" x14ac:dyDescent="0.2">
      <c r="A49" s="5">
        <v>45162</v>
      </c>
      <c r="B49" s="13">
        <v>47.148884000000002</v>
      </c>
      <c r="C49" s="13">
        <v>175.923462</v>
      </c>
      <c r="D49" s="13">
        <v>32.515636000000001</v>
      </c>
      <c r="F49" s="5">
        <v>45162</v>
      </c>
      <c r="G49" s="13">
        <f t="shared" si="1"/>
        <v>9.9745441277510061E-4</v>
      </c>
      <c r="H49" s="13">
        <f t="shared" si="2"/>
        <v>-2.6170445691626409E-2</v>
      </c>
      <c r="I49" s="13">
        <f t="shared" si="3"/>
        <v>-2.026229097818566E-2</v>
      </c>
      <c r="P49" s="5">
        <v>45162</v>
      </c>
      <c r="Q49" s="6">
        <f t="shared" si="5"/>
        <v>-1.8078196049697768E-2</v>
      </c>
    </row>
    <row r="50" spans="1:17" x14ac:dyDescent="0.2">
      <c r="A50" s="5">
        <v>45163</v>
      </c>
      <c r="B50" s="13">
        <v>46.004227</v>
      </c>
      <c r="C50" s="13">
        <v>178.14769000000001</v>
      </c>
      <c r="D50" s="13">
        <v>32.584857999999997</v>
      </c>
      <c r="F50" s="5">
        <v>45163</v>
      </c>
      <c r="G50" s="13">
        <f t="shared" si="1"/>
        <v>-2.4277499335933372E-2</v>
      </c>
      <c r="H50" s="13">
        <f t="shared" si="2"/>
        <v>1.2643157283932949E-2</v>
      </c>
      <c r="I50" s="13">
        <f t="shared" si="3"/>
        <v>2.1288834700941006E-3</v>
      </c>
      <c r="P50" s="5">
        <v>45163</v>
      </c>
      <c r="Q50" s="6">
        <f t="shared" si="5"/>
        <v>5.2760274373220219E-4</v>
      </c>
    </row>
    <row r="51" spans="1:17" x14ac:dyDescent="0.2">
      <c r="A51" s="5">
        <v>45166</v>
      </c>
      <c r="B51" s="13">
        <v>46.820984000000003</v>
      </c>
      <c r="C51" s="13">
        <v>179.723602</v>
      </c>
      <c r="D51" s="13">
        <v>32.752972</v>
      </c>
      <c r="F51" s="5">
        <v>45166</v>
      </c>
      <c r="G51" s="13">
        <f t="shared" si="1"/>
        <v>1.7753955522391562E-2</v>
      </c>
      <c r="H51" s="13">
        <f t="shared" si="2"/>
        <v>8.8460984254130626E-3</v>
      </c>
      <c r="I51" s="13">
        <f t="shared" si="3"/>
        <v>5.1592675346323613E-3</v>
      </c>
      <c r="P51" s="5">
        <v>45166</v>
      </c>
      <c r="Q51" s="6">
        <f t="shared" si="5"/>
        <v>8.9685959439574463E-3</v>
      </c>
    </row>
    <row r="52" spans="1:17" x14ac:dyDescent="0.2">
      <c r="A52" s="5">
        <v>45167</v>
      </c>
      <c r="B52" s="13">
        <v>48.769401999999999</v>
      </c>
      <c r="C52" s="13">
        <v>183.64340200000001</v>
      </c>
      <c r="D52" s="13">
        <v>33.089207000000002</v>
      </c>
      <c r="F52" s="5">
        <v>45167</v>
      </c>
      <c r="G52" s="13">
        <f t="shared" si="1"/>
        <v>4.1614204434490265E-2</v>
      </c>
      <c r="H52" s="13">
        <f t="shared" si="2"/>
        <v>2.1810157132283736E-2</v>
      </c>
      <c r="I52" s="13">
        <f t="shared" si="3"/>
        <v>1.0265785956767637E-2</v>
      </c>
      <c r="P52" s="5">
        <v>45167</v>
      </c>
      <c r="Q52" s="6">
        <f t="shared" si="5"/>
        <v>2.0575999563742797E-2</v>
      </c>
    </row>
    <row r="53" spans="1:17" x14ac:dyDescent="0.2">
      <c r="A53" s="5">
        <v>45168</v>
      </c>
      <c r="B53" s="13">
        <v>49.249251999999998</v>
      </c>
      <c r="C53" s="13">
        <v>187.164276</v>
      </c>
      <c r="D53" s="13">
        <v>33.019981000000001</v>
      </c>
      <c r="F53" s="5">
        <v>45168</v>
      </c>
      <c r="G53" s="13">
        <f t="shared" si="1"/>
        <v>9.8391610378982808E-3</v>
      </c>
      <c r="H53" s="13">
        <f t="shared" si="2"/>
        <v>1.9172341405437443E-2</v>
      </c>
      <c r="I53" s="13">
        <f t="shared" si="3"/>
        <v>-2.0921021165603015E-3</v>
      </c>
      <c r="P53" s="5">
        <v>45168</v>
      </c>
      <c r="Q53" s="6">
        <f t="shared" si="5"/>
        <v>7.7367057470306248E-3</v>
      </c>
    </row>
    <row r="54" spans="1:17" x14ac:dyDescent="0.2">
      <c r="A54" s="5">
        <v>45169</v>
      </c>
      <c r="B54" s="13">
        <v>49.340224999999997</v>
      </c>
      <c r="C54" s="13">
        <v>187.38369800000001</v>
      </c>
      <c r="D54" s="13">
        <v>33.228217999999998</v>
      </c>
      <c r="F54" s="5">
        <v>45169</v>
      </c>
      <c r="G54" s="13">
        <f t="shared" si="1"/>
        <v>1.847195567558968E-3</v>
      </c>
      <c r="H54" s="13">
        <f t="shared" si="2"/>
        <v>1.1723497917948134E-3</v>
      </c>
      <c r="I54" s="13">
        <f t="shared" si="3"/>
        <v>6.3063936953808852E-3</v>
      </c>
      <c r="P54" s="5">
        <v>45169</v>
      </c>
      <c r="Q54" s="6">
        <f t="shared" si="5"/>
        <v>3.617638703561377E-3</v>
      </c>
    </row>
    <row r="55" spans="1:17" x14ac:dyDescent="0.2">
      <c r="A55" s="5">
        <v>45170</v>
      </c>
      <c r="B55" s="13">
        <v>48.494484</v>
      </c>
      <c r="C55" s="13">
        <v>188.96958900000001</v>
      </c>
      <c r="D55" s="13">
        <v>33.257964999999999</v>
      </c>
      <c r="F55" s="5">
        <v>45170</v>
      </c>
      <c r="G55" s="13">
        <f t="shared" si="1"/>
        <v>-1.7141004119863634E-2</v>
      </c>
      <c r="H55" s="13">
        <f t="shared" si="2"/>
        <v>8.4633349481662012E-3</v>
      </c>
      <c r="I55" s="13">
        <f t="shared" si="3"/>
        <v>8.9523308171379767E-4</v>
      </c>
      <c r="P55" s="5">
        <v>45170</v>
      </c>
      <c r="Q55" s="6">
        <f t="shared" si="5"/>
        <v>-6.3178705343347908E-5</v>
      </c>
    </row>
    <row r="56" spans="1:17" x14ac:dyDescent="0.2">
      <c r="A56" s="5">
        <v>45174</v>
      </c>
      <c r="B56" s="13">
        <v>48.533470000000001</v>
      </c>
      <c r="C56" s="13">
        <v>189.208969</v>
      </c>
      <c r="D56" s="13">
        <v>33.000149</v>
      </c>
      <c r="F56" s="5">
        <v>45174</v>
      </c>
      <c r="G56" s="13">
        <f t="shared" si="1"/>
        <v>8.0392648368010633E-4</v>
      </c>
      <c r="H56" s="13">
        <f t="shared" si="2"/>
        <v>1.266764675029286E-3</v>
      </c>
      <c r="I56" s="13">
        <f t="shared" si="3"/>
        <v>-7.7520076769579394E-3</v>
      </c>
      <c r="P56" s="5">
        <v>45174</v>
      </c>
      <c r="Q56" s="6">
        <f t="shared" si="5"/>
        <v>-2.8842505216348019E-3</v>
      </c>
    </row>
    <row r="57" spans="1:17" x14ac:dyDescent="0.2">
      <c r="A57" s="5">
        <v>45175</v>
      </c>
      <c r="B57" s="13">
        <v>47.050789000000002</v>
      </c>
      <c r="C57" s="13">
        <v>182.43653900000001</v>
      </c>
      <c r="D57" s="13">
        <v>32.544018000000001</v>
      </c>
      <c r="F57" s="5">
        <v>45175</v>
      </c>
      <c r="G57" s="13">
        <f t="shared" si="1"/>
        <v>-3.0549659853292943E-2</v>
      </c>
      <c r="H57" s="13">
        <f t="shared" si="2"/>
        <v>-3.5793387785966857E-2</v>
      </c>
      <c r="I57" s="13">
        <f t="shared" si="3"/>
        <v>-1.3822089106324875E-2</v>
      </c>
      <c r="P57" s="5">
        <v>45175</v>
      </c>
      <c r="Q57" s="6">
        <f t="shared" si="5"/>
        <v>-2.4857557793593183E-2</v>
      </c>
    </row>
    <row r="58" spans="1:17" x14ac:dyDescent="0.2">
      <c r="A58" s="5">
        <v>45176</v>
      </c>
      <c r="B58" s="13">
        <v>46.230964999999998</v>
      </c>
      <c r="C58" s="13">
        <v>177.10038800000001</v>
      </c>
      <c r="D58" s="13">
        <v>32.296123999999999</v>
      </c>
      <c r="F58" s="5">
        <v>45176</v>
      </c>
      <c r="G58" s="13">
        <f t="shared" si="1"/>
        <v>-1.7424234904966251E-2</v>
      </c>
      <c r="H58" s="13">
        <f t="shared" si="2"/>
        <v>-2.9249354483752876E-2</v>
      </c>
      <c r="I58" s="13">
        <f t="shared" si="3"/>
        <v>-7.6171909688594885E-3</v>
      </c>
      <c r="P58" s="5">
        <v>45176</v>
      </c>
      <c r="Q58" s="6">
        <f t="shared" si="5"/>
        <v>-1.7149856986293524E-2</v>
      </c>
    </row>
    <row r="59" spans="1:17" x14ac:dyDescent="0.2">
      <c r="A59" s="5">
        <v>45177</v>
      </c>
      <c r="B59" s="13">
        <v>45.562114999999999</v>
      </c>
      <c r="C59" s="13">
        <v>177.71878100000001</v>
      </c>
      <c r="D59" s="13">
        <v>32.672924000000002</v>
      </c>
      <c r="F59" s="5">
        <v>45177</v>
      </c>
      <c r="G59" s="13">
        <f t="shared" si="1"/>
        <v>-1.4467576006687244E-2</v>
      </c>
      <c r="H59" s="13">
        <f t="shared" si="2"/>
        <v>3.4917653596557852E-3</v>
      </c>
      <c r="I59" s="13">
        <f t="shared" si="3"/>
        <v>1.1667034719089031E-2</v>
      </c>
      <c r="P59" s="5">
        <v>45177</v>
      </c>
      <c r="Q59" s="6">
        <f t="shared" si="5"/>
        <v>3.57876829813214E-3</v>
      </c>
    </row>
    <row r="60" spans="1:17" x14ac:dyDescent="0.2">
      <c r="A60" s="5">
        <v>45180</v>
      </c>
      <c r="B60" s="13">
        <v>45.168201000000003</v>
      </c>
      <c r="C60" s="13">
        <v>178.895737</v>
      </c>
      <c r="D60" s="13">
        <v>32.345699000000003</v>
      </c>
      <c r="F60" s="5">
        <v>45180</v>
      </c>
      <c r="G60" s="13">
        <f t="shared" si="1"/>
        <v>-8.6456478150760407E-3</v>
      </c>
      <c r="H60" s="13">
        <f t="shared" si="2"/>
        <v>6.6225752471258392E-3</v>
      </c>
      <c r="I60" s="13">
        <f t="shared" si="3"/>
        <v>-1.001517342004643E-2</v>
      </c>
      <c r="P60" s="5">
        <v>45180</v>
      </c>
      <c r="Q60" s="6">
        <f t="shared" si="5"/>
        <v>-3.9180562655420593E-3</v>
      </c>
    </row>
    <row r="61" spans="1:17" x14ac:dyDescent="0.2">
      <c r="A61" s="5">
        <v>45181</v>
      </c>
      <c r="B61" s="13">
        <v>44.860264000000001</v>
      </c>
      <c r="C61" s="13">
        <v>175.84367399999999</v>
      </c>
      <c r="D61" s="13">
        <v>33.188557000000003</v>
      </c>
      <c r="F61" s="5">
        <v>45181</v>
      </c>
      <c r="G61" s="13">
        <f t="shared" si="1"/>
        <v>-6.8175617620901408E-3</v>
      </c>
      <c r="H61" s="13">
        <f t="shared" si="2"/>
        <v>-1.7060568637250473E-2</v>
      </c>
      <c r="I61" s="13">
        <f t="shared" si="3"/>
        <v>2.6057807561988389E-2</v>
      </c>
      <c r="P61" s="5">
        <v>45181</v>
      </c>
      <c r="Q61" s="6">
        <f t="shared" si="5"/>
        <v>4.391302027439082E-3</v>
      </c>
    </row>
    <row r="62" spans="1:17" x14ac:dyDescent="0.2">
      <c r="A62" s="5">
        <v>45182</v>
      </c>
      <c r="B62" s="13">
        <v>45.475135999999999</v>
      </c>
      <c r="C62" s="13">
        <v>173.75907900000001</v>
      </c>
      <c r="D62" s="13">
        <v>33.376956999999997</v>
      </c>
      <c r="F62" s="5">
        <v>45182</v>
      </c>
      <c r="G62" s="13">
        <f t="shared" si="1"/>
        <v>1.3706383894664498E-2</v>
      </c>
      <c r="H62" s="13">
        <f t="shared" si="2"/>
        <v>-1.185481941192823E-2</v>
      </c>
      <c r="I62" s="13">
        <f t="shared" si="3"/>
        <v>5.6766553604603587E-3</v>
      </c>
      <c r="P62" s="5">
        <v>45182</v>
      </c>
      <c r="Q62" s="6">
        <f t="shared" si="5"/>
        <v>1.1465848969651809E-3</v>
      </c>
    </row>
    <row r="63" spans="1:17" x14ac:dyDescent="0.2">
      <c r="A63" s="5">
        <v>45183</v>
      </c>
      <c r="B63" s="13">
        <v>45.571117000000001</v>
      </c>
      <c r="C63" s="13">
        <v>175.28511</v>
      </c>
      <c r="D63" s="13">
        <v>33.376956999999997</v>
      </c>
      <c r="F63" s="5">
        <v>45183</v>
      </c>
      <c r="G63" s="13">
        <f t="shared" si="1"/>
        <v>2.1106259033507602E-3</v>
      </c>
      <c r="H63" s="13">
        <f t="shared" si="2"/>
        <v>8.7824533185973941E-3</v>
      </c>
      <c r="I63" s="13">
        <f t="shared" si="3"/>
        <v>0</v>
      </c>
      <c r="P63" s="5">
        <v>45183</v>
      </c>
      <c r="Q63" s="6">
        <f t="shared" si="5"/>
        <v>3.4959838421792398E-3</v>
      </c>
    </row>
    <row r="64" spans="1:17" x14ac:dyDescent="0.2">
      <c r="A64" s="5">
        <v>45184</v>
      </c>
      <c r="B64" s="13">
        <v>43.890476</v>
      </c>
      <c r="C64" s="13">
        <v>174.55699200000001</v>
      </c>
      <c r="D64" s="13">
        <v>33.664520000000003</v>
      </c>
      <c r="F64" s="5">
        <v>45184</v>
      </c>
      <c r="G64" s="13">
        <f t="shared" si="1"/>
        <v>-3.6879521737419818E-2</v>
      </c>
      <c r="H64" s="13">
        <f t="shared" si="2"/>
        <v>-4.1539067408520314E-3</v>
      </c>
      <c r="I64" s="13">
        <f t="shared" si="3"/>
        <v>8.6156146589397853E-3</v>
      </c>
      <c r="P64" s="5">
        <v>45184</v>
      </c>
      <c r="Q64" s="6">
        <f t="shared" si="5"/>
        <v>-4.952745110259271E-3</v>
      </c>
    </row>
    <row r="65" spans="1:17" x14ac:dyDescent="0.2">
      <c r="A65" s="5">
        <v>45187</v>
      </c>
      <c r="B65" s="13">
        <v>43.956459000000002</v>
      </c>
      <c r="C65" s="13">
        <v>177.50933800000001</v>
      </c>
      <c r="D65" s="13">
        <v>33.059646999999998</v>
      </c>
      <c r="F65" s="5">
        <v>45187</v>
      </c>
      <c r="G65" s="13">
        <f t="shared" si="1"/>
        <v>1.5033557621932925E-3</v>
      </c>
      <c r="H65" s="13">
        <f t="shared" si="2"/>
        <v>1.6913364318285273E-2</v>
      </c>
      <c r="I65" s="13">
        <f t="shared" si="3"/>
        <v>-1.7967670413836401E-2</v>
      </c>
      <c r="P65" s="5">
        <v>45187</v>
      </c>
      <c r="Q65" s="6">
        <f t="shared" si="5"/>
        <v>-1.8651030223878762E-3</v>
      </c>
    </row>
    <row r="66" spans="1:17" x14ac:dyDescent="0.2">
      <c r="A66" s="5">
        <v>45188</v>
      </c>
      <c r="B66" s="13">
        <v>43.510559000000001</v>
      </c>
      <c r="C66" s="13">
        <v>178.60649100000001</v>
      </c>
      <c r="D66" s="13">
        <v>33.674435000000003</v>
      </c>
      <c r="F66" s="5">
        <v>45188</v>
      </c>
      <c r="G66" s="13">
        <f t="shared" si="1"/>
        <v>-1.014412921659591E-2</v>
      </c>
      <c r="H66" s="13">
        <f t="shared" si="2"/>
        <v>6.1808184986864578E-3</v>
      </c>
      <c r="I66" s="13">
        <f t="shared" si="3"/>
        <v>1.8596326814984021E-2</v>
      </c>
      <c r="P66" s="5">
        <v>45188</v>
      </c>
      <c r="Q66" s="6">
        <f t="shared" si="5"/>
        <v>8.5028076979638875E-3</v>
      </c>
    </row>
    <row r="67" spans="1:17" x14ac:dyDescent="0.2">
      <c r="A67" s="5">
        <v>45189</v>
      </c>
      <c r="B67" s="13">
        <v>42.229838999999998</v>
      </c>
      <c r="C67" s="13">
        <v>175.035751</v>
      </c>
      <c r="D67" s="13">
        <v>32.920825999999998</v>
      </c>
      <c r="F67" s="5">
        <v>45189</v>
      </c>
      <c r="G67" s="13">
        <f t="shared" si="1"/>
        <v>-2.943469423134748E-2</v>
      </c>
      <c r="H67" s="13">
        <f t="shared" si="2"/>
        <v>-1.9992218535887396E-2</v>
      </c>
      <c r="I67" s="13">
        <f t="shared" si="3"/>
        <v>-2.237926189407502E-2</v>
      </c>
      <c r="P67" s="5">
        <v>45189</v>
      </c>
      <c r="Q67" s="6">
        <f t="shared" si="5"/>
        <v>-2.2954883186163844E-2</v>
      </c>
    </row>
    <row r="68" spans="1:17" x14ac:dyDescent="0.2">
      <c r="A68" s="5">
        <v>45190</v>
      </c>
      <c r="B68" s="13">
        <v>41.008102000000001</v>
      </c>
      <c r="C68" s="13">
        <v>173.479782</v>
      </c>
      <c r="D68" s="13">
        <v>32.434944000000002</v>
      </c>
      <c r="F68" s="5">
        <v>45190</v>
      </c>
      <c r="G68" s="13">
        <f t="shared" si="1"/>
        <v>-2.8930657301345586E-2</v>
      </c>
      <c r="H68" s="13">
        <f t="shared" si="2"/>
        <v>-8.8894353931158188E-3</v>
      </c>
      <c r="I68" s="13">
        <f t="shared" si="3"/>
        <v>-1.4759107198585975E-2</v>
      </c>
      <c r="P68" s="5">
        <v>45190</v>
      </c>
      <c r="Q68" s="6">
        <f t="shared" si="5"/>
        <v>-1.5539032087223343E-2</v>
      </c>
    </row>
    <row r="69" spans="1:17" x14ac:dyDescent="0.2">
      <c r="A69" s="5">
        <v>45191</v>
      </c>
      <c r="B69" s="13">
        <v>41.600971000000001</v>
      </c>
      <c r="C69" s="13">
        <v>174.33757</v>
      </c>
      <c r="D69" s="13">
        <v>32.306038000000001</v>
      </c>
      <c r="F69" s="5">
        <v>45191</v>
      </c>
      <c r="G69" s="13">
        <f t="shared" ref="G69:G132" si="10">(B69/B68)-1</f>
        <v>1.4457362596298706E-2</v>
      </c>
      <c r="H69" s="13">
        <f t="shared" ref="H69:H132" si="11">(C69/C68)-1</f>
        <v>4.9445992501881975E-3</v>
      </c>
      <c r="I69" s="13">
        <f t="shared" ref="I69:I132" si="12">(D69/D68)-1</f>
        <v>-3.9742938973472697E-3</v>
      </c>
      <c r="P69" s="5">
        <v>45191</v>
      </c>
      <c r="Q69" s="6">
        <f t="shared" ref="Q69:Q132" si="13">SUMPRODUCT(G69:I69,$L$3:$N$3)</f>
        <v>2.8336500030193392E-3</v>
      </c>
    </row>
    <row r="70" spans="1:17" x14ac:dyDescent="0.2">
      <c r="A70" s="5">
        <v>45194</v>
      </c>
      <c r="B70" s="13">
        <v>42.212840999999997</v>
      </c>
      <c r="C70" s="13">
        <v>175.62423699999999</v>
      </c>
      <c r="D70" s="13">
        <v>32.782001000000001</v>
      </c>
      <c r="F70" s="5">
        <v>45194</v>
      </c>
      <c r="G70" s="13">
        <f t="shared" si="10"/>
        <v>1.470807015538167E-2</v>
      </c>
      <c r="H70" s="13">
        <f t="shared" si="11"/>
        <v>7.3803196866859544E-3</v>
      </c>
      <c r="I70" s="13">
        <f t="shared" si="12"/>
        <v>1.4732942492050594E-2</v>
      </c>
      <c r="P70" s="5">
        <v>45194</v>
      </c>
      <c r="Q70" s="6">
        <f t="shared" si="13"/>
        <v>1.2154550042839185E-2</v>
      </c>
    </row>
    <row r="71" spans="1:17" x14ac:dyDescent="0.2">
      <c r="A71" s="5">
        <v>45195</v>
      </c>
      <c r="B71" s="13">
        <v>41.901909000000003</v>
      </c>
      <c r="C71" s="13">
        <v>171.514893</v>
      </c>
      <c r="D71" s="13">
        <v>31.988726</v>
      </c>
      <c r="F71" s="5">
        <v>45195</v>
      </c>
      <c r="G71" s="13">
        <f t="shared" si="10"/>
        <v>-7.365815534661424E-3</v>
      </c>
      <c r="H71" s="13">
        <f t="shared" si="11"/>
        <v>-2.3398501654415704E-2</v>
      </c>
      <c r="I71" s="13">
        <f t="shared" si="12"/>
        <v>-2.4198492337304311E-2</v>
      </c>
      <c r="P71" s="5">
        <v>45195</v>
      </c>
      <c r="Q71" s="6">
        <f t="shared" si="13"/>
        <v>-2.0551960237764722E-2</v>
      </c>
    </row>
    <row r="72" spans="1:17" x14ac:dyDescent="0.2">
      <c r="A72" s="5">
        <v>45196</v>
      </c>
      <c r="B72" s="13">
        <v>42.458786000000003</v>
      </c>
      <c r="C72" s="13">
        <v>169.988846</v>
      </c>
      <c r="D72" s="13">
        <v>32.077969000000003</v>
      </c>
      <c r="F72" s="5">
        <v>45196</v>
      </c>
      <c r="G72" s="13">
        <f t="shared" si="10"/>
        <v>1.32900150205566E-2</v>
      </c>
      <c r="H72" s="13">
        <f t="shared" si="11"/>
        <v>-8.8974605837873755E-3</v>
      </c>
      <c r="I72" s="13">
        <f t="shared" si="12"/>
        <v>2.7898266407984096E-3</v>
      </c>
      <c r="P72" s="5">
        <v>45196</v>
      </c>
      <c r="Q72" s="6">
        <f t="shared" si="13"/>
        <v>7.9931378814502327E-4</v>
      </c>
    </row>
    <row r="73" spans="1:17" x14ac:dyDescent="0.2">
      <c r="A73" s="5">
        <v>45197</v>
      </c>
      <c r="B73" s="13">
        <v>43.079650999999998</v>
      </c>
      <c r="C73" s="13">
        <v>170.24818400000001</v>
      </c>
      <c r="D73" s="13">
        <v>32.881160999999999</v>
      </c>
      <c r="F73" s="5">
        <v>45197</v>
      </c>
      <c r="G73" s="13">
        <f t="shared" si="10"/>
        <v>1.4622768536057373E-2</v>
      </c>
      <c r="H73" s="13">
        <f t="shared" si="11"/>
        <v>1.5256177455313935E-3</v>
      </c>
      <c r="I73" s="13">
        <f t="shared" si="12"/>
        <v>2.5038742321871865E-2</v>
      </c>
      <c r="P73" s="5">
        <v>45197</v>
      </c>
      <c r="Q73" s="6">
        <f t="shared" si="13"/>
        <v>1.4725953962989802E-2</v>
      </c>
    </row>
    <row r="74" spans="1:17" x14ac:dyDescent="0.2">
      <c r="A74" s="5">
        <v>45198</v>
      </c>
      <c r="B74" s="13">
        <v>43.489562999999997</v>
      </c>
      <c r="C74" s="13">
        <v>170.76684599999999</v>
      </c>
      <c r="D74" s="13">
        <v>32.69276</v>
      </c>
      <c r="F74" s="5">
        <v>45198</v>
      </c>
      <c r="G74" s="13">
        <f t="shared" si="10"/>
        <v>9.5152117179406748E-3</v>
      </c>
      <c r="H74" s="13">
        <f t="shared" si="11"/>
        <v>3.0465053301242939E-3</v>
      </c>
      <c r="I74" s="13">
        <f t="shared" si="12"/>
        <v>-5.729755102017231E-3</v>
      </c>
      <c r="P74" s="5">
        <v>45198</v>
      </c>
      <c r="Q74" s="6">
        <f t="shared" si="13"/>
        <v>3.9092941322388386E-4</v>
      </c>
    </row>
    <row r="75" spans="1:17" x14ac:dyDescent="0.2">
      <c r="A75" s="5">
        <v>45201</v>
      </c>
      <c r="B75" s="13">
        <v>44.772284999999997</v>
      </c>
      <c r="C75" s="13">
        <v>173.30024700000001</v>
      </c>
      <c r="D75" s="13">
        <v>32.196964000000001</v>
      </c>
      <c r="F75" s="5">
        <v>45201</v>
      </c>
      <c r="G75" s="13">
        <f t="shared" si="10"/>
        <v>2.9494938820148642E-2</v>
      </c>
      <c r="H75" s="13">
        <f t="shared" si="11"/>
        <v>1.4835438255971667E-2</v>
      </c>
      <c r="I75" s="13">
        <f t="shared" si="12"/>
        <v>-1.5165314889290404E-2</v>
      </c>
      <c r="P75" s="5">
        <v>45201</v>
      </c>
      <c r="Q75" s="6">
        <f t="shared" si="13"/>
        <v>4.2669994534391296E-3</v>
      </c>
    </row>
    <row r="76" spans="1:17" x14ac:dyDescent="0.2">
      <c r="A76" s="5">
        <v>45202</v>
      </c>
      <c r="B76" s="13">
        <v>43.507556999999998</v>
      </c>
      <c r="C76" s="13">
        <v>171.95373499999999</v>
      </c>
      <c r="D76" s="13">
        <v>31.116126999999999</v>
      </c>
      <c r="F76" s="5">
        <v>45202</v>
      </c>
      <c r="G76" s="13">
        <f t="shared" si="10"/>
        <v>-2.8248011018423558E-2</v>
      </c>
      <c r="H76" s="13">
        <f t="shared" si="11"/>
        <v>-7.7698215860017017E-3</v>
      </c>
      <c r="I76" s="13">
        <f t="shared" si="12"/>
        <v>-3.3569531586891355E-2</v>
      </c>
      <c r="P76" s="5">
        <v>45202</v>
      </c>
      <c r="Q76" s="6">
        <f t="shared" si="13"/>
        <v>-2.3475328972886417E-2</v>
      </c>
    </row>
    <row r="77" spans="1:17" x14ac:dyDescent="0.2">
      <c r="A77" s="5">
        <v>45203</v>
      </c>
      <c r="B77" s="13">
        <v>44.031447999999997</v>
      </c>
      <c r="C77" s="13">
        <v>173.21049500000001</v>
      </c>
      <c r="D77" s="13">
        <v>30.778987999999998</v>
      </c>
      <c r="F77" s="5">
        <v>45203</v>
      </c>
      <c r="G77" s="13">
        <f t="shared" si="10"/>
        <v>1.2041379386114492E-2</v>
      </c>
      <c r="H77" s="13">
        <f t="shared" si="11"/>
        <v>7.308710101586513E-3</v>
      </c>
      <c r="I77" s="13">
        <f t="shared" si="12"/>
        <v>-1.0834863863359412E-2</v>
      </c>
      <c r="P77" s="5">
        <v>45203</v>
      </c>
      <c r="Q77" s="6">
        <f t="shared" si="13"/>
        <v>9.063567426644166E-5</v>
      </c>
    </row>
    <row r="78" spans="1:17" x14ac:dyDescent="0.2">
      <c r="A78" s="5">
        <v>45204</v>
      </c>
      <c r="B78" s="13">
        <v>44.678306999999997</v>
      </c>
      <c r="C78" s="13">
        <v>174.45725999999999</v>
      </c>
      <c r="D78" s="13">
        <v>30.055123999999999</v>
      </c>
      <c r="F78" s="5">
        <v>45204</v>
      </c>
      <c r="G78" s="13">
        <f t="shared" si="10"/>
        <v>1.4690840964394436E-2</v>
      </c>
      <c r="H78" s="13">
        <f t="shared" si="11"/>
        <v>7.1979760810680915E-3</v>
      </c>
      <c r="I78" s="13">
        <f t="shared" si="12"/>
        <v>-2.3518122168279199E-2</v>
      </c>
      <c r="P78" s="5">
        <v>45204</v>
      </c>
      <c r="Q78" s="6">
        <f t="shared" si="13"/>
        <v>-5.1256951544729201E-3</v>
      </c>
    </row>
    <row r="79" spans="1:17" x14ac:dyDescent="0.2">
      <c r="A79" s="5">
        <v>45205</v>
      </c>
      <c r="B79" s="13">
        <v>45.752071000000001</v>
      </c>
      <c r="C79" s="13">
        <v>177.03057899999999</v>
      </c>
      <c r="D79" s="13">
        <v>30.640163000000001</v>
      </c>
      <c r="F79" s="5">
        <v>45205</v>
      </c>
      <c r="G79" s="13">
        <f t="shared" si="10"/>
        <v>2.4033229370128195E-2</v>
      </c>
      <c r="H79" s="13">
        <f t="shared" si="11"/>
        <v>1.4750426551465967E-2</v>
      </c>
      <c r="I79" s="13">
        <f t="shared" si="12"/>
        <v>1.9465532732455326E-2</v>
      </c>
      <c r="P79" s="5">
        <v>45205</v>
      </c>
      <c r="Q79" s="6">
        <f t="shared" si="13"/>
        <v>1.8728784896643626E-2</v>
      </c>
    </row>
    <row r="80" spans="1:17" x14ac:dyDescent="0.2">
      <c r="A80" s="5">
        <v>45208</v>
      </c>
      <c r="B80" s="13">
        <v>45.263176000000001</v>
      </c>
      <c r="C80" s="13">
        <v>178.526703</v>
      </c>
      <c r="D80" s="13">
        <v>30.729406000000001</v>
      </c>
      <c r="F80" s="5">
        <v>45208</v>
      </c>
      <c r="G80" s="13">
        <f t="shared" si="10"/>
        <v>-1.0685745788425627E-2</v>
      </c>
      <c r="H80" s="13">
        <f t="shared" si="11"/>
        <v>8.4512179107769647E-3</v>
      </c>
      <c r="I80" s="13">
        <f t="shared" si="12"/>
        <v>2.9126150536471496E-3</v>
      </c>
      <c r="P80" s="5">
        <v>45208</v>
      </c>
      <c r="Q80" s="6">
        <f t="shared" si="13"/>
        <v>2.1314538852280291E-3</v>
      </c>
    </row>
    <row r="81" spans="1:17" x14ac:dyDescent="0.2">
      <c r="A81" s="5">
        <v>45209</v>
      </c>
      <c r="B81" s="13">
        <v>45.788066999999998</v>
      </c>
      <c r="C81" s="13">
        <v>177.92825300000001</v>
      </c>
      <c r="D81" s="13">
        <v>31.215285999999999</v>
      </c>
      <c r="F81" s="5">
        <v>45209</v>
      </c>
      <c r="G81" s="13">
        <f t="shared" si="10"/>
        <v>1.1596424431197683E-2</v>
      </c>
      <c r="H81" s="13">
        <f t="shared" si="11"/>
        <v>-3.3521595926183645E-3</v>
      </c>
      <c r="I81" s="13">
        <f t="shared" si="12"/>
        <v>1.5811564987621152E-2</v>
      </c>
      <c r="P81" s="5">
        <v>45209</v>
      </c>
      <c r="Q81" s="6">
        <f t="shared" si="13"/>
        <v>8.2612332732526269E-3</v>
      </c>
    </row>
    <row r="82" spans="1:17" x14ac:dyDescent="0.2">
      <c r="A82" s="5">
        <v>45210</v>
      </c>
      <c r="B82" s="13">
        <v>46.795845</v>
      </c>
      <c r="C82" s="13">
        <v>179.33459500000001</v>
      </c>
      <c r="D82" s="13">
        <v>30.719491999999999</v>
      </c>
      <c r="F82" s="5">
        <v>45210</v>
      </c>
      <c r="G82" s="13">
        <f t="shared" si="10"/>
        <v>2.200962097832182E-2</v>
      </c>
      <c r="H82" s="13">
        <f t="shared" si="11"/>
        <v>7.90398363547129E-3</v>
      </c>
      <c r="I82" s="13">
        <f t="shared" si="12"/>
        <v>-1.5883051656166103E-2</v>
      </c>
      <c r="P82" s="5">
        <v>45210</v>
      </c>
      <c r="Q82" s="6">
        <f t="shared" si="13"/>
        <v>2.094522280456871E-5</v>
      </c>
    </row>
    <row r="83" spans="1:17" x14ac:dyDescent="0.2">
      <c r="A83" s="5">
        <v>45211</v>
      </c>
      <c r="B83" s="13">
        <v>46.934814000000003</v>
      </c>
      <c r="C83" s="13">
        <v>180.24224899999999</v>
      </c>
      <c r="D83" s="13">
        <v>30.065041000000001</v>
      </c>
      <c r="F83" s="5">
        <v>45211</v>
      </c>
      <c r="G83" s="13">
        <f t="shared" si="10"/>
        <v>2.9696867318027564E-3</v>
      </c>
      <c r="H83" s="13">
        <f t="shared" si="11"/>
        <v>5.0612320506258079E-3</v>
      </c>
      <c r="I83" s="13">
        <f t="shared" si="12"/>
        <v>-2.1304095783875487E-2</v>
      </c>
      <c r="P83" s="5">
        <v>45211</v>
      </c>
      <c r="Q83" s="6">
        <f t="shared" si="13"/>
        <v>-7.2214745386643851E-3</v>
      </c>
    </row>
    <row r="84" spans="1:17" x14ac:dyDescent="0.2">
      <c r="A84" s="5">
        <v>45212</v>
      </c>
      <c r="B84" s="13">
        <v>45.451134000000003</v>
      </c>
      <c r="C84" s="13">
        <v>178.38706999999999</v>
      </c>
      <c r="D84" s="13">
        <v>29.410591</v>
      </c>
      <c r="F84" s="5">
        <v>45212</v>
      </c>
      <c r="G84" s="13">
        <f t="shared" si="10"/>
        <v>-3.1611502710972683E-2</v>
      </c>
      <c r="H84" s="13">
        <f t="shared" si="11"/>
        <v>-1.0292697801390527E-2</v>
      </c>
      <c r="I84" s="13">
        <f t="shared" si="12"/>
        <v>-2.1767806669546919E-2</v>
      </c>
      <c r="P84" s="5">
        <v>45212</v>
      </c>
      <c r="Q84" s="6">
        <f t="shared" si="13"/>
        <v>-1.9720257773977332E-2</v>
      </c>
    </row>
    <row r="85" spans="1:17" x14ac:dyDescent="0.2">
      <c r="A85" s="5">
        <v>45215</v>
      </c>
      <c r="B85" s="13">
        <v>46.085003</v>
      </c>
      <c r="C85" s="13">
        <v>178.257385</v>
      </c>
      <c r="D85" s="13">
        <v>29.807226</v>
      </c>
      <c r="F85" s="5">
        <v>45215</v>
      </c>
      <c r="G85" s="13">
        <f t="shared" si="10"/>
        <v>1.3946164687552054E-2</v>
      </c>
      <c r="H85" s="13">
        <f t="shared" si="11"/>
        <v>-7.2698654672676E-4</v>
      </c>
      <c r="I85" s="13">
        <f t="shared" si="12"/>
        <v>1.3486128177431E-2</v>
      </c>
      <c r="P85" s="5">
        <v>45215</v>
      </c>
      <c r="Q85" s="6">
        <f t="shared" si="13"/>
        <v>8.603545325999995E-3</v>
      </c>
    </row>
    <row r="86" spans="1:17" x14ac:dyDescent="0.2">
      <c r="A86" s="5">
        <v>45216</v>
      </c>
      <c r="B86" s="13">
        <v>43.928466999999998</v>
      </c>
      <c r="C86" s="13">
        <v>176.691452</v>
      </c>
      <c r="D86" s="13">
        <v>30.074959</v>
      </c>
      <c r="F86" s="5">
        <v>45216</v>
      </c>
      <c r="G86" s="13">
        <f t="shared" si="10"/>
        <v>-4.6794745787474556E-2</v>
      </c>
      <c r="H86" s="13">
        <f t="shared" si="11"/>
        <v>-8.7846739140708952E-3</v>
      </c>
      <c r="I86" s="13">
        <f t="shared" si="12"/>
        <v>8.9821508381893178E-3</v>
      </c>
      <c r="P86" s="5">
        <v>45216</v>
      </c>
      <c r="Q86" s="6">
        <f t="shared" si="13"/>
        <v>-8.3916171502345319E-3</v>
      </c>
    </row>
    <row r="87" spans="1:17" x14ac:dyDescent="0.2">
      <c r="A87" s="5">
        <v>45217</v>
      </c>
      <c r="B87" s="13">
        <v>42.186844000000001</v>
      </c>
      <c r="C87" s="13">
        <v>175.38484199999999</v>
      </c>
      <c r="D87" s="13">
        <v>29.232102999999999</v>
      </c>
      <c r="F87" s="5">
        <v>45217</v>
      </c>
      <c r="G87" s="13">
        <f t="shared" si="10"/>
        <v>-3.9646796688807662E-2</v>
      </c>
      <c r="H87" s="13">
        <f t="shared" si="11"/>
        <v>-7.3948682022263457E-3</v>
      </c>
      <c r="I87" s="13">
        <f t="shared" si="12"/>
        <v>-2.8025175362666355E-2</v>
      </c>
      <c r="P87" s="5">
        <v>45217</v>
      </c>
      <c r="Q87" s="6">
        <f t="shared" si="13"/>
        <v>-2.3128892121740612E-2</v>
      </c>
    </row>
    <row r="88" spans="1:17" x14ac:dyDescent="0.2">
      <c r="A88" s="5">
        <v>45218</v>
      </c>
      <c r="B88" s="13">
        <v>42.091869000000003</v>
      </c>
      <c r="C88" s="13">
        <v>175.005844</v>
      </c>
      <c r="D88" s="13">
        <v>29.083366000000002</v>
      </c>
      <c r="F88" s="5">
        <v>45218</v>
      </c>
      <c r="G88" s="13">
        <f t="shared" si="10"/>
        <v>-2.2512942660511959E-3</v>
      </c>
      <c r="H88" s="13">
        <f t="shared" si="11"/>
        <v>-2.1609507165961661E-3</v>
      </c>
      <c r="I88" s="13">
        <f t="shared" si="12"/>
        <v>-5.0881388862100696E-3</v>
      </c>
      <c r="P88" s="5">
        <v>45218</v>
      </c>
      <c r="Q88" s="6">
        <f t="shared" si="13"/>
        <v>-3.4962541028134286E-3</v>
      </c>
    </row>
    <row r="89" spans="1:17" x14ac:dyDescent="0.2">
      <c r="A89" s="5">
        <v>45219</v>
      </c>
      <c r="B89" s="13">
        <v>41.378020999999997</v>
      </c>
      <c r="C89" s="13">
        <v>172.43251000000001</v>
      </c>
      <c r="D89" s="13">
        <v>29.410591</v>
      </c>
      <c r="F89" s="5">
        <v>45219</v>
      </c>
      <c r="G89" s="13">
        <f t="shared" si="10"/>
        <v>-1.6959284939331298E-2</v>
      </c>
      <c r="H89" s="13">
        <f t="shared" si="11"/>
        <v>-1.4704274675535922E-2</v>
      </c>
      <c r="I89" s="13">
        <f t="shared" si="12"/>
        <v>1.1251276760743556E-2</v>
      </c>
      <c r="P89" s="5">
        <v>45219</v>
      </c>
      <c r="Q89" s="6">
        <f t="shared" si="13"/>
        <v>-3.4752785819692324E-3</v>
      </c>
    </row>
    <row r="90" spans="1:17" x14ac:dyDescent="0.2">
      <c r="A90" s="5">
        <v>45222</v>
      </c>
      <c r="B90" s="13">
        <v>42.965679000000002</v>
      </c>
      <c r="C90" s="13">
        <v>172.5522</v>
      </c>
      <c r="D90" s="13">
        <v>28.974291000000001</v>
      </c>
      <c r="F90" s="5">
        <v>45222</v>
      </c>
      <c r="G90" s="13">
        <f t="shared" si="10"/>
        <v>3.8369597231341812E-2</v>
      </c>
      <c r="H90" s="13">
        <f t="shared" si="11"/>
        <v>6.941266469993046E-4</v>
      </c>
      <c r="I90" s="13">
        <f t="shared" si="12"/>
        <v>-1.4834791997209384E-2</v>
      </c>
      <c r="P90" s="5">
        <v>45222</v>
      </c>
      <c r="Q90" s="6">
        <f t="shared" si="13"/>
        <v>1.2412073739738972E-3</v>
      </c>
    </row>
    <row r="91" spans="1:17" x14ac:dyDescent="0.2">
      <c r="A91" s="5">
        <v>45223</v>
      </c>
      <c r="B91" s="13">
        <v>43.653525999999999</v>
      </c>
      <c r="C91" s="13">
        <v>172.99105800000001</v>
      </c>
      <c r="D91" s="13">
        <v>28.319841</v>
      </c>
      <c r="F91" s="5">
        <v>45223</v>
      </c>
      <c r="G91" s="13">
        <f t="shared" si="10"/>
        <v>1.6009219824036691E-2</v>
      </c>
      <c r="H91" s="13">
        <f t="shared" si="11"/>
        <v>2.543334712626244E-3</v>
      </c>
      <c r="I91" s="13">
        <f t="shared" si="12"/>
        <v>-2.2587265379504951E-2</v>
      </c>
      <c r="P91" s="5">
        <v>45223</v>
      </c>
      <c r="Q91" s="6">
        <f t="shared" si="13"/>
        <v>-6.0722583065507037E-3</v>
      </c>
    </row>
    <row r="92" spans="1:17" x14ac:dyDescent="0.2">
      <c r="A92" s="5">
        <v>45224</v>
      </c>
      <c r="B92" s="13">
        <v>41.769931999999997</v>
      </c>
      <c r="C92" s="13">
        <v>170.65711999999999</v>
      </c>
      <c r="D92" s="13">
        <v>28.766055999999999</v>
      </c>
      <c r="F92" s="5">
        <v>45224</v>
      </c>
      <c r="G92" s="13">
        <f t="shared" si="10"/>
        <v>-4.3148725259902321E-2</v>
      </c>
      <c r="H92" s="13">
        <f t="shared" si="11"/>
        <v>-1.349166845375338E-2</v>
      </c>
      <c r="I92" s="13">
        <f t="shared" si="12"/>
        <v>1.5756267840628002E-2</v>
      </c>
      <c r="P92" s="5">
        <v>45224</v>
      </c>
      <c r="Q92" s="6">
        <f t="shared" si="13"/>
        <v>-6.2615084825115462E-3</v>
      </c>
    </row>
    <row r="93" spans="1:17" x14ac:dyDescent="0.2">
      <c r="A93" s="5">
        <v>45225</v>
      </c>
      <c r="B93" s="13">
        <v>40.317253000000001</v>
      </c>
      <c r="C93" s="13">
        <v>166.45800800000001</v>
      </c>
      <c r="D93" s="13">
        <v>28.309925</v>
      </c>
      <c r="F93" s="5">
        <v>45225</v>
      </c>
      <c r="G93" s="13">
        <f t="shared" si="10"/>
        <v>-3.4778103062269694E-2</v>
      </c>
      <c r="H93" s="13">
        <f t="shared" si="11"/>
        <v>-2.4605548247854991E-2</v>
      </c>
      <c r="I93" s="13">
        <f t="shared" si="12"/>
        <v>-1.5856570674825932E-2</v>
      </c>
      <c r="P93" s="5">
        <v>45225</v>
      </c>
      <c r="Q93" s="6">
        <f t="shared" si="13"/>
        <v>-2.2703019302874855E-2</v>
      </c>
    </row>
    <row r="94" spans="1:17" x14ac:dyDescent="0.2">
      <c r="A94" s="5">
        <v>45226</v>
      </c>
      <c r="B94" s="13">
        <v>40.491214999999997</v>
      </c>
      <c r="C94" s="13">
        <v>167.784561</v>
      </c>
      <c r="D94" s="13">
        <v>26.991109999999999</v>
      </c>
      <c r="F94" s="5">
        <v>45226</v>
      </c>
      <c r="G94" s="13">
        <f t="shared" si="10"/>
        <v>4.3148276991984424E-3</v>
      </c>
      <c r="H94" s="13">
        <f t="shared" si="11"/>
        <v>7.9692951750329755E-3</v>
      </c>
      <c r="I94" s="13">
        <f t="shared" si="12"/>
        <v>-4.6584899112237177E-2</v>
      </c>
      <c r="P94" s="5">
        <v>45226</v>
      </c>
      <c r="Q94" s="6">
        <f t="shared" si="13"/>
        <v>-1.73109857494055E-2</v>
      </c>
    </row>
    <row r="95" spans="1:17" x14ac:dyDescent="0.2">
      <c r="A95" s="5">
        <v>45229</v>
      </c>
      <c r="B95" s="13">
        <v>41.152068999999997</v>
      </c>
      <c r="C95" s="13">
        <v>169.849197</v>
      </c>
      <c r="D95" s="13">
        <v>27.129930000000002</v>
      </c>
      <c r="F95" s="5">
        <v>45229</v>
      </c>
      <c r="G95" s="13">
        <f t="shared" si="10"/>
        <v>1.6320922945878502E-2</v>
      </c>
      <c r="H95" s="13">
        <f t="shared" si="11"/>
        <v>1.2305279983418682E-2</v>
      </c>
      <c r="I95" s="13">
        <f t="shared" si="12"/>
        <v>5.1431749194457144E-3</v>
      </c>
      <c r="P95" s="5">
        <v>45229</v>
      </c>
      <c r="Q95" s="6">
        <f t="shared" si="13"/>
        <v>9.8854612971228106E-3</v>
      </c>
    </row>
    <row r="96" spans="1:17" x14ac:dyDescent="0.2">
      <c r="A96" s="5">
        <v>45230</v>
      </c>
      <c r="B96" s="13">
        <v>40.771152000000001</v>
      </c>
      <c r="C96" s="13">
        <v>170.32797199999999</v>
      </c>
      <c r="D96" s="13">
        <v>27.962869999999999</v>
      </c>
      <c r="F96" s="5">
        <v>45230</v>
      </c>
      <c r="G96" s="13">
        <f t="shared" si="10"/>
        <v>-9.2563268204084448E-3</v>
      </c>
      <c r="H96" s="13">
        <f t="shared" si="11"/>
        <v>2.8188240418940413E-3</v>
      </c>
      <c r="I96" s="13">
        <f t="shared" si="12"/>
        <v>3.0701885334757373E-2</v>
      </c>
      <c r="P96" s="5">
        <v>45230</v>
      </c>
      <c r="Q96" s="6">
        <f t="shared" si="13"/>
        <v>1.2951171451222043E-2</v>
      </c>
    </row>
    <row r="97" spans="1:17" x14ac:dyDescent="0.2">
      <c r="A97" s="5">
        <v>45231</v>
      </c>
      <c r="B97" s="13">
        <v>42.315823000000002</v>
      </c>
      <c r="C97" s="13">
        <v>173.51968400000001</v>
      </c>
      <c r="D97" s="13">
        <v>27.764551000000001</v>
      </c>
      <c r="F97" s="5">
        <v>45231</v>
      </c>
      <c r="G97" s="13">
        <f t="shared" si="10"/>
        <v>3.7886371226400595E-2</v>
      </c>
      <c r="H97" s="13">
        <f t="shared" si="11"/>
        <v>1.8738625033356326E-2</v>
      </c>
      <c r="I97" s="13">
        <f t="shared" si="12"/>
        <v>-7.0922262271361225E-3</v>
      </c>
      <c r="P97" s="5">
        <v>45231</v>
      </c>
      <c r="Q97" s="6">
        <f t="shared" si="13"/>
        <v>1.0944291204743578E-2</v>
      </c>
    </row>
    <row r="98" spans="1:17" x14ac:dyDescent="0.2">
      <c r="A98" s="5">
        <v>45232</v>
      </c>
      <c r="B98" s="13">
        <v>43.496558999999998</v>
      </c>
      <c r="C98" s="13">
        <v>177.110367</v>
      </c>
      <c r="D98" s="13">
        <v>28.557821000000001</v>
      </c>
      <c r="F98" s="5">
        <v>45232</v>
      </c>
      <c r="G98" s="13">
        <f t="shared" si="10"/>
        <v>2.790294306694685E-2</v>
      </c>
      <c r="H98" s="13">
        <f t="shared" si="11"/>
        <v>2.069323155291114E-2</v>
      </c>
      <c r="I98" s="13">
        <f t="shared" si="12"/>
        <v>2.8571324636224027E-2</v>
      </c>
      <c r="P98" s="5">
        <v>45232</v>
      </c>
      <c r="Q98" s="6">
        <f t="shared" si="13"/>
        <v>2.568031574320908E-2</v>
      </c>
    </row>
    <row r="99" spans="1:17" x14ac:dyDescent="0.2">
      <c r="A99" s="5">
        <v>45233</v>
      </c>
      <c r="B99" s="13">
        <v>44.995238999999998</v>
      </c>
      <c r="C99" s="13">
        <v>176.192734</v>
      </c>
      <c r="D99" s="13">
        <v>29.519666999999998</v>
      </c>
      <c r="F99" s="5">
        <v>45233</v>
      </c>
      <c r="G99" s="13">
        <f t="shared" si="10"/>
        <v>3.4455139313434024E-2</v>
      </c>
      <c r="H99" s="13">
        <f t="shared" si="11"/>
        <v>-5.1811365734452108E-3</v>
      </c>
      <c r="I99" s="13">
        <f t="shared" si="12"/>
        <v>3.368065091520811E-2</v>
      </c>
      <c r="P99" s="5">
        <v>45233</v>
      </c>
      <c r="Q99" s="6">
        <f t="shared" si="13"/>
        <v>2.023392297382463E-2</v>
      </c>
    </row>
    <row r="100" spans="1:17" x14ac:dyDescent="0.2">
      <c r="A100" s="5">
        <v>45236</v>
      </c>
      <c r="B100" s="13">
        <v>45.741076999999997</v>
      </c>
      <c r="C100" s="13">
        <v>178.76606799999999</v>
      </c>
      <c r="D100" s="13">
        <v>28.865217000000001</v>
      </c>
      <c r="F100" s="5">
        <v>45236</v>
      </c>
      <c r="G100" s="13">
        <f t="shared" si="10"/>
        <v>1.6575931511331632E-2</v>
      </c>
      <c r="H100" s="13">
        <f t="shared" si="11"/>
        <v>1.4605222029189902E-2</v>
      </c>
      <c r="I100" s="13">
        <f t="shared" si="12"/>
        <v>-2.2169965535180247E-2</v>
      </c>
      <c r="P100" s="5">
        <v>45236</v>
      </c>
      <c r="Q100" s="6">
        <f t="shared" si="13"/>
        <v>-1.54947047834832E-3</v>
      </c>
    </row>
    <row r="101" spans="1:17" x14ac:dyDescent="0.2">
      <c r="A101" s="5">
        <v>45237</v>
      </c>
      <c r="B101" s="13">
        <v>45.945034</v>
      </c>
      <c r="C101" s="13">
        <v>181.34936500000001</v>
      </c>
      <c r="D101" s="13">
        <v>28.171102999999999</v>
      </c>
      <c r="F101" s="5">
        <v>45237</v>
      </c>
      <c r="G101" s="13">
        <f t="shared" si="10"/>
        <v>4.4589461677957409E-3</v>
      </c>
      <c r="H101" s="13">
        <f t="shared" si="11"/>
        <v>1.445071220115457E-2</v>
      </c>
      <c r="I101" s="13">
        <f t="shared" si="12"/>
        <v>-2.4046727242688082E-2</v>
      </c>
      <c r="P101" s="5">
        <v>45237</v>
      </c>
      <c r="Q101" s="6">
        <f t="shared" si="13"/>
        <v>-4.8714887552463899E-3</v>
      </c>
    </row>
    <row r="102" spans="1:17" x14ac:dyDescent="0.2">
      <c r="A102" s="5">
        <v>45238</v>
      </c>
      <c r="B102" s="13">
        <v>46.563896</v>
      </c>
      <c r="C102" s="13">
        <v>182.416595</v>
      </c>
      <c r="D102" s="13">
        <v>27.328249</v>
      </c>
      <c r="F102" s="5">
        <v>45238</v>
      </c>
      <c r="G102" s="13">
        <f t="shared" si="10"/>
        <v>1.3469616759887559E-2</v>
      </c>
      <c r="H102" s="13">
        <f t="shared" si="11"/>
        <v>5.8849392717752469E-3</v>
      </c>
      <c r="I102" s="13">
        <f t="shared" si="12"/>
        <v>-2.9919098304386549E-2</v>
      </c>
      <c r="P102" s="5">
        <v>45238</v>
      </c>
      <c r="Q102" s="6">
        <f t="shared" si="13"/>
        <v>-8.7099421398750994E-3</v>
      </c>
    </row>
    <row r="103" spans="1:17" x14ac:dyDescent="0.2">
      <c r="A103" s="5">
        <v>45239</v>
      </c>
      <c r="B103" s="13">
        <v>46.939816</v>
      </c>
      <c r="C103" s="13">
        <v>181.937836</v>
      </c>
      <c r="D103" s="13">
        <v>26.425903000000002</v>
      </c>
      <c r="F103" s="5">
        <v>45239</v>
      </c>
      <c r="G103" s="13">
        <f t="shared" si="10"/>
        <v>8.0732076199121483E-3</v>
      </c>
      <c r="H103" s="13">
        <f t="shared" si="11"/>
        <v>-2.6245364354048339E-3</v>
      </c>
      <c r="I103" s="13">
        <f t="shared" si="12"/>
        <v>-3.3018800436134699E-2</v>
      </c>
      <c r="P103" s="5">
        <v>45239</v>
      </c>
      <c r="Q103" s="6">
        <f t="shared" si="13"/>
        <v>-1.4162406424669876E-2</v>
      </c>
    </row>
    <row r="104" spans="1:17" x14ac:dyDescent="0.2">
      <c r="A104" s="5">
        <v>45240</v>
      </c>
      <c r="B104" s="13">
        <v>48.324511999999999</v>
      </c>
      <c r="C104" s="13">
        <v>186.16244499999999</v>
      </c>
      <c r="D104" s="13">
        <v>26.624222</v>
      </c>
      <c r="F104" s="5">
        <v>45240</v>
      </c>
      <c r="G104" s="13">
        <f t="shared" si="10"/>
        <v>2.94993913056667E-2</v>
      </c>
      <c r="H104" s="13">
        <f t="shared" si="11"/>
        <v>2.3220068419413264E-2</v>
      </c>
      <c r="I104" s="13">
        <f t="shared" si="12"/>
        <v>7.504719895475187E-3</v>
      </c>
      <c r="P104" s="5">
        <v>45240</v>
      </c>
      <c r="Q104" s="6">
        <f t="shared" si="13"/>
        <v>1.7404026160891817E-2</v>
      </c>
    </row>
    <row r="105" spans="1:17" x14ac:dyDescent="0.2">
      <c r="A105" s="5">
        <v>45243</v>
      </c>
      <c r="B105" s="13">
        <v>48.609451</v>
      </c>
      <c r="C105" s="13">
        <v>184.56449900000001</v>
      </c>
      <c r="D105" s="13">
        <v>26.6738</v>
      </c>
      <c r="F105" s="5">
        <v>45243</v>
      </c>
      <c r="G105" s="13">
        <f t="shared" si="10"/>
        <v>5.8963658029282939E-3</v>
      </c>
      <c r="H105" s="13">
        <f t="shared" si="11"/>
        <v>-8.5836109425828644E-3</v>
      </c>
      <c r="I105" s="13">
        <f t="shared" si="12"/>
        <v>1.8621389199653393E-3</v>
      </c>
      <c r="P105" s="5">
        <v>45243</v>
      </c>
      <c r="Q105" s="6">
        <f t="shared" si="13"/>
        <v>-9.8702815533394063E-4</v>
      </c>
    </row>
    <row r="106" spans="1:17" x14ac:dyDescent="0.2">
      <c r="A106" s="5">
        <v>45244</v>
      </c>
      <c r="B106" s="13">
        <v>49.645226000000001</v>
      </c>
      <c r="C106" s="13">
        <v>187.20112599999999</v>
      </c>
      <c r="D106" s="13">
        <v>27.962869999999999</v>
      </c>
      <c r="F106" s="5">
        <v>45244</v>
      </c>
      <c r="G106" s="13">
        <f t="shared" si="10"/>
        <v>2.1308099118420465E-2</v>
      </c>
      <c r="H106" s="13">
        <f t="shared" si="11"/>
        <v>1.4285667147721393E-2</v>
      </c>
      <c r="I106" s="13">
        <f t="shared" si="12"/>
        <v>4.832719747467551E-2</v>
      </c>
      <c r="P106" s="5">
        <v>45244</v>
      </c>
      <c r="Q106" s="6">
        <f t="shared" si="13"/>
        <v>3.1008842188990561E-2</v>
      </c>
    </row>
    <row r="107" spans="1:17" x14ac:dyDescent="0.2">
      <c r="A107" s="5">
        <v>45245</v>
      </c>
      <c r="B107" s="13">
        <v>48.877392</v>
      </c>
      <c r="C107" s="13">
        <v>187.770386</v>
      </c>
      <c r="D107" s="13">
        <v>27.903373999999999</v>
      </c>
      <c r="F107" s="5">
        <v>45245</v>
      </c>
      <c r="G107" s="13">
        <f t="shared" si="10"/>
        <v>-1.5466421685742748E-2</v>
      </c>
      <c r="H107" s="13">
        <f t="shared" si="11"/>
        <v>3.0409005125322519E-3</v>
      </c>
      <c r="I107" s="13">
        <f t="shared" si="12"/>
        <v>-2.1276785966533041E-3</v>
      </c>
      <c r="P107" s="5">
        <v>45245</v>
      </c>
      <c r="Q107" s="6">
        <f t="shared" si="13"/>
        <v>-2.9864245262562488E-3</v>
      </c>
    </row>
    <row r="108" spans="1:17" x14ac:dyDescent="0.2">
      <c r="A108" s="5">
        <v>45246</v>
      </c>
      <c r="B108" s="13">
        <v>49.469268999999997</v>
      </c>
      <c r="C108" s="13">
        <v>189.46824599999999</v>
      </c>
      <c r="D108" s="13">
        <v>27.248922</v>
      </c>
      <c r="F108" s="5">
        <v>45246</v>
      </c>
      <c r="G108" s="13">
        <f t="shared" si="10"/>
        <v>1.2109422695875338E-2</v>
      </c>
      <c r="H108" s="13">
        <f t="shared" si="11"/>
        <v>9.0422139303691917E-3</v>
      </c>
      <c r="I108" s="13">
        <f t="shared" si="12"/>
        <v>-2.3454224567967974E-2</v>
      </c>
      <c r="P108" s="5">
        <v>45246</v>
      </c>
      <c r="Q108" s="6">
        <f t="shared" si="13"/>
        <v>-4.9677416407813025E-3</v>
      </c>
    </row>
    <row r="109" spans="1:17" x14ac:dyDescent="0.2">
      <c r="A109" s="5">
        <v>45247</v>
      </c>
      <c r="B109" s="13">
        <v>49.287308000000003</v>
      </c>
      <c r="C109" s="13">
        <v>189.44825700000001</v>
      </c>
      <c r="D109" s="13">
        <v>27.794298000000001</v>
      </c>
      <c r="F109" s="5">
        <v>45247</v>
      </c>
      <c r="G109" s="13">
        <f t="shared" si="10"/>
        <v>-3.6782633679102172E-3</v>
      </c>
      <c r="H109" s="13">
        <f t="shared" si="11"/>
        <v>-1.0550052804092491E-4</v>
      </c>
      <c r="I109" s="13">
        <f t="shared" si="12"/>
        <v>2.0014589934970628E-2</v>
      </c>
      <c r="P109" s="5">
        <v>45247</v>
      </c>
      <c r="Q109" s="6">
        <f t="shared" si="13"/>
        <v>8.2339876123404144E-3</v>
      </c>
    </row>
    <row r="110" spans="1:17" x14ac:dyDescent="0.2">
      <c r="A110" s="5">
        <v>45250</v>
      </c>
      <c r="B110" s="13">
        <v>50.398063999999998</v>
      </c>
      <c r="C110" s="13">
        <v>191.20600899999999</v>
      </c>
      <c r="D110" s="13">
        <v>28.280177999999999</v>
      </c>
      <c r="F110" s="5">
        <v>45250</v>
      </c>
      <c r="G110" s="13">
        <f t="shared" si="10"/>
        <v>2.2536349520245524E-2</v>
      </c>
      <c r="H110" s="13">
        <f t="shared" si="11"/>
        <v>9.2782695804900506E-3</v>
      </c>
      <c r="I110" s="13">
        <f t="shared" si="12"/>
        <v>1.748128339129118E-2</v>
      </c>
      <c r="P110" s="5">
        <v>45250</v>
      </c>
      <c r="Q110" s="6">
        <f t="shared" si="13"/>
        <v>1.5621241783301654E-2</v>
      </c>
    </row>
    <row r="111" spans="1:17" x14ac:dyDescent="0.2">
      <c r="A111" s="5">
        <v>45251</v>
      </c>
      <c r="B111" s="13">
        <v>49.933166999999997</v>
      </c>
      <c r="C111" s="13">
        <v>190.39704900000001</v>
      </c>
      <c r="D111" s="13">
        <v>27.665392000000001</v>
      </c>
      <c r="F111" s="5">
        <v>45251</v>
      </c>
      <c r="G111" s="13">
        <f t="shared" si="10"/>
        <v>-9.2245011633780294E-3</v>
      </c>
      <c r="H111" s="13">
        <f t="shared" si="11"/>
        <v>-4.2308293773339889E-3</v>
      </c>
      <c r="I111" s="13">
        <f t="shared" si="12"/>
        <v>-2.1739113523259967E-2</v>
      </c>
      <c r="P111" s="5">
        <v>45251</v>
      </c>
      <c r="Q111" s="6">
        <f t="shared" si="13"/>
        <v>-1.3108291600209487E-2</v>
      </c>
    </row>
    <row r="112" spans="1:17" x14ac:dyDescent="0.2">
      <c r="A112" s="5">
        <v>45252</v>
      </c>
      <c r="B112" s="13">
        <v>48.705429000000002</v>
      </c>
      <c r="C112" s="13">
        <v>191.066193</v>
      </c>
      <c r="D112" s="13">
        <v>27.863712</v>
      </c>
      <c r="F112" s="5">
        <v>45252</v>
      </c>
      <c r="G112" s="13">
        <f t="shared" si="10"/>
        <v>-2.4587625295227067E-2</v>
      </c>
      <c r="H112" s="13">
        <f t="shared" si="11"/>
        <v>3.5144662352408762E-3</v>
      </c>
      <c r="I112" s="13">
        <f t="shared" si="12"/>
        <v>7.1685230413507384E-3</v>
      </c>
      <c r="P112" s="5">
        <v>45252</v>
      </c>
      <c r="Q112" s="6">
        <f t="shared" si="13"/>
        <v>-4.6162650810327444E-4</v>
      </c>
    </row>
    <row r="113" spans="1:17" x14ac:dyDescent="0.2">
      <c r="A113" s="5">
        <v>45254</v>
      </c>
      <c r="B113" s="13">
        <v>47.765636000000001</v>
      </c>
      <c r="C113" s="13">
        <v>189.72790499999999</v>
      </c>
      <c r="D113" s="13">
        <v>27.943037</v>
      </c>
      <c r="F113" s="5">
        <v>45254</v>
      </c>
      <c r="G113" s="13">
        <f t="shared" si="10"/>
        <v>-1.9295446509669412E-2</v>
      </c>
      <c r="H113" s="13">
        <f t="shared" si="11"/>
        <v>-7.0043160382643466E-3</v>
      </c>
      <c r="I113" s="13">
        <f t="shared" si="12"/>
        <v>2.8468927614526685E-3</v>
      </c>
      <c r="P113" s="5">
        <v>45254</v>
      </c>
      <c r="Q113" s="6">
        <f t="shared" si="13"/>
        <v>-5.0294981726727028E-3</v>
      </c>
    </row>
    <row r="114" spans="1:17" x14ac:dyDescent="0.2">
      <c r="A114" s="5">
        <v>45257</v>
      </c>
      <c r="B114" s="13">
        <v>48.231532999999999</v>
      </c>
      <c r="C114" s="13">
        <v>189.548126</v>
      </c>
      <c r="D114" s="13">
        <v>28.260346999999999</v>
      </c>
      <c r="F114" s="5">
        <v>45257</v>
      </c>
      <c r="G114" s="13">
        <f t="shared" si="10"/>
        <v>9.7538112964725698E-3</v>
      </c>
      <c r="H114" s="13">
        <f t="shared" si="11"/>
        <v>-9.4756224710323966E-4</v>
      </c>
      <c r="I114" s="13">
        <f t="shared" si="12"/>
        <v>1.1355601755099087E-2</v>
      </c>
      <c r="P114" s="5">
        <v>45257</v>
      </c>
      <c r="Q114" s="6">
        <f t="shared" si="13"/>
        <v>6.7291362626029699E-3</v>
      </c>
    </row>
    <row r="115" spans="1:17" x14ac:dyDescent="0.2">
      <c r="A115" s="5">
        <v>45258</v>
      </c>
      <c r="B115" s="13">
        <v>47.810623</v>
      </c>
      <c r="C115" s="13">
        <v>190.15734900000001</v>
      </c>
      <c r="D115" s="13">
        <v>28.647064</v>
      </c>
      <c r="F115" s="5">
        <v>45258</v>
      </c>
      <c r="G115" s="13">
        <f t="shared" si="10"/>
        <v>-8.7268633986815614E-3</v>
      </c>
      <c r="H115" s="13">
        <f t="shared" si="11"/>
        <v>3.214080839818001E-3</v>
      </c>
      <c r="I115" s="13">
        <f t="shared" si="12"/>
        <v>1.368408533695642E-2</v>
      </c>
      <c r="P115" s="5">
        <v>45258</v>
      </c>
      <c r="Q115" s="6">
        <f t="shared" si="13"/>
        <v>5.5373940158303771E-3</v>
      </c>
    </row>
    <row r="116" spans="1:17" x14ac:dyDescent="0.2">
      <c r="A116" s="5">
        <v>45259</v>
      </c>
      <c r="B116" s="13">
        <v>48.129555000000003</v>
      </c>
      <c r="C116" s="13">
        <v>189.12866199999999</v>
      </c>
      <c r="D116" s="13">
        <v>31.334278000000001</v>
      </c>
      <c r="F116" s="5">
        <v>45259</v>
      </c>
      <c r="G116" s="13">
        <f t="shared" si="10"/>
        <v>6.6707350791057607E-3</v>
      </c>
      <c r="H116" s="13">
        <f t="shared" si="11"/>
        <v>-5.4096620793763206E-3</v>
      </c>
      <c r="I116" s="13">
        <f t="shared" si="12"/>
        <v>9.3804167854688369E-2</v>
      </c>
      <c r="P116" s="5">
        <v>45259</v>
      </c>
      <c r="Q116" s="6">
        <f t="shared" si="13"/>
        <v>4.165264082264921E-2</v>
      </c>
    </row>
    <row r="117" spans="1:17" x14ac:dyDescent="0.2">
      <c r="A117" s="5">
        <v>45260</v>
      </c>
      <c r="B117" s="13">
        <v>46.759853</v>
      </c>
      <c r="C117" s="13">
        <v>189.70791600000001</v>
      </c>
      <c r="D117" s="13">
        <v>31.423777000000001</v>
      </c>
      <c r="F117" s="5">
        <v>45260</v>
      </c>
      <c r="G117" s="13">
        <f t="shared" si="10"/>
        <v>-2.8458646667312903E-2</v>
      </c>
      <c r="H117" s="13">
        <f t="shared" si="11"/>
        <v>3.0627510070366792E-3</v>
      </c>
      <c r="I117" s="13">
        <f t="shared" si="12"/>
        <v>2.8562649504801918E-3</v>
      </c>
      <c r="P117" s="5">
        <v>45260</v>
      </c>
      <c r="Q117" s="6">
        <f t="shared" si="13"/>
        <v>-3.334447253283657E-3</v>
      </c>
    </row>
    <row r="118" spans="1:17" x14ac:dyDescent="0.2">
      <c r="A118" s="5">
        <v>45261</v>
      </c>
      <c r="B118" s="13">
        <v>46.754852</v>
      </c>
      <c r="C118" s="13">
        <v>190.99629200000001</v>
      </c>
      <c r="D118" s="13">
        <v>32.179538999999998</v>
      </c>
      <c r="F118" s="5">
        <v>45261</v>
      </c>
      <c r="G118" s="13">
        <f t="shared" si="10"/>
        <v>-1.0695072116673199E-4</v>
      </c>
      <c r="H118" s="13">
        <f t="shared" si="11"/>
        <v>6.7913665763952302E-3</v>
      </c>
      <c r="I118" s="13">
        <f t="shared" si="12"/>
        <v>2.405064165265669E-2</v>
      </c>
      <c r="P118" s="5">
        <v>45261</v>
      </c>
      <c r="Q118" s="6">
        <f t="shared" si="13"/>
        <v>1.3178376901200495E-2</v>
      </c>
    </row>
    <row r="119" spans="1:17" x14ac:dyDescent="0.2">
      <c r="A119" s="5">
        <v>45264</v>
      </c>
      <c r="B119" s="13">
        <v>45.500121999999998</v>
      </c>
      <c r="C119" s="13">
        <v>189.18858299999999</v>
      </c>
      <c r="D119" s="13">
        <v>32.885578000000002</v>
      </c>
      <c r="F119" s="5">
        <v>45264</v>
      </c>
      <c r="G119" s="13">
        <f t="shared" si="10"/>
        <v>-2.6836359144073452E-2</v>
      </c>
      <c r="H119" s="13">
        <f t="shared" si="11"/>
        <v>-9.4646287688140429E-3</v>
      </c>
      <c r="I119" s="13">
        <f t="shared" si="12"/>
        <v>2.1940618851003624E-2</v>
      </c>
      <c r="P119" s="5">
        <v>45264</v>
      </c>
      <c r="Q119" s="6">
        <f t="shared" si="13"/>
        <v>1.1933865850520253E-3</v>
      </c>
    </row>
    <row r="120" spans="1:17" x14ac:dyDescent="0.2">
      <c r="A120" s="5">
        <v>45265</v>
      </c>
      <c r="B120" s="13">
        <v>46.559989999999999</v>
      </c>
      <c r="C120" s="13">
        <v>193.173508</v>
      </c>
      <c r="D120" s="13">
        <v>32.497757</v>
      </c>
      <c r="F120" s="5">
        <v>45265</v>
      </c>
      <c r="G120" s="13">
        <f t="shared" si="10"/>
        <v>2.3293739739862707E-2</v>
      </c>
      <c r="H120" s="13">
        <f t="shared" si="11"/>
        <v>2.1063242489637979E-2</v>
      </c>
      <c r="I120" s="13">
        <f t="shared" si="12"/>
        <v>-1.1793041922510961E-2</v>
      </c>
      <c r="P120" s="5">
        <v>45265</v>
      </c>
      <c r="Q120" s="6">
        <f t="shared" si="13"/>
        <v>6.7240139542159016E-3</v>
      </c>
    </row>
    <row r="121" spans="1:17" x14ac:dyDescent="0.2">
      <c r="A121" s="5">
        <v>45266</v>
      </c>
      <c r="B121" s="13">
        <v>45.497127999999996</v>
      </c>
      <c r="C121" s="13">
        <v>192.07492099999999</v>
      </c>
      <c r="D121" s="13">
        <v>32.726470999999997</v>
      </c>
      <c r="F121" s="5">
        <v>45266</v>
      </c>
      <c r="G121" s="13">
        <f t="shared" si="10"/>
        <v>-2.2827796999097316E-2</v>
      </c>
      <c r="H121" s="13">
        <f t="shared" si="11"/>
        <v>-5.6870479362004511E-3</v>
      </c>
      <c r="I121" s="13">
        <f t="shared" si="12"/>
        <v>7.0378395653583059E-3</v>
      </c>
      <c r="P121" s="5">
        <v>45266</v>
      </c>
      <c r="Q121" s="6">
        <f t="shared" si="13"/>
        <v>-3.3889983730783836E-3</v>
      </c>
    </row>
    <row r="122" spans="1:17" x14ac:dyDescent="0.2">
      <c r="A122" s="5">
        <v>45267</v>
      </c>
      <c r="B122" s="13">
        <v>46.589989000000003</v>
      </c>
      <c r="C122" s="13">
        <v>194.02243000000001</v>
      </c>
      <c r="D122" s="13">
        <v>33.323124</v>
      </c>
      <c r="F122" s="5">
        <v>45267</v>
      </c>
      <c r="G122" s="13">
        <f t="shared" si="10"/>
        <v>2.402043926816666E-2</v>
      </c>
      <c r="H122" s="13">
        <f t="shared" si="11"/>
        <v>1.0139319541878189E-2</v>
      </c>
      <c r="I122" s="13">
        <f t="shared" si="12"/>
        <v>1.8231510510253512E-2</v>
      </c>
      <c r="P122" s="5">
        <v>45267</v>
      </c>
      <c r="Q122" s="6">
        <f t="shared" si="13"/>
        <v>1.6557029422904782E-2</v>
      </c>
    </row>
    <row r="123" spans="1:17" x14ac:dyDescent="0.2">
      <c r="A123" s="5">
        <v>45268</v>
      </c>
      <c r="B123" s="13">
        <v>47.499870000000001</v>
      </c>
      <c r="C123" s="13">
        <v>195.460587</v>
      </c>
      <c r="D123" s="13">
        <v>33.561787000000002</v>
      </c>
      <c r="F123" s="5">
        <v>45268</v>
      </c>
      <c r="G123" s="13">
        <f t="shared" si="10"/>
        <v>1.9529538845780792E-2</v>
      </c>
      <c r="H123" s="13">
        <f t="shared" si="11"/>
        <v>7.4123234102365654E-3</v>
      </c>
      <c r="I123" s="13">
        <f t="shared" si="12"/>
        <v>7.1620836029659962E-3</v>
      </c>
      <c r="P123" s="5">
        <v>45268</v>
      </c>
      <c r="Q123" s="6">
        <f t="shared" si="13"/>
        <v>9.7231585840736549E-3</v>
      </c>
    </row>
    <row r="124" spans="1:17" x14ac:dyDescent="0.2">
      <c r="A124" s="5">
        <v>45271</v>
      </c>
      <c r="B124" s="13">
        <v>46.620983000000003</v>
      </c>
      <c r="C124" s="13">
        <v>192.933807</v>
      </c>
      <c r="D124" s="13">
        <v>33.392738000000001</v>
      </c>
      <c r="F124" s="5">
        <v>45271</v>
      </c>
      <c r="G124" s="13">
        <f t="shared" si="10"/>
        <v>-1.8502934850137431E-2</v>
      </c>
      <c r="H124" s="13">
        <f t="shared" si="11"/>
        <v>-1.2927312041685401E-2</v>
      </c>
      <c r="I124" s="13">
        <f t="shared" si="12"/>
        <v>-5.0369487178976158E-3</v>
      </c>
      <c r="P124" s="5">
        <v>45271</v>
      </c>
      <c r="Q124" s="6">
        <f t="shared" si="13"/>
        <v>-1.0491773107671304E-2</v>
      </c>
    </row>
    <row r="125" spans="1:17" x14ac:dyDescent="0.2">
      <c r="A125" s="5">
        <v>45272</v>
      </c>
      <c r="B125" s="13">
        <v>47.650852</v>
      </c>
      <c r="C125" s="13">
        <v>194.46186800000001</v>
      </c>
      <c r="D125" s="13">
        <v>33.233623999999999</v>
      </c>
      <c r="F125" s="5">
        <v>45272</v>
      </c>
      <c r="G125" s="13">
        <f t="shared" si="10"/>
        <v>2.2090246359670163E-2</v>
      </c>
      <c r="H125" s="13">
        <f t="shared" si="11"/>
        <v>7.9201308664376135E-3</v>
      </c>
      <c r="I125" s="13">
        <f t="shared" si="12"/>
        <v>-4.7649282308028784E-3</v>
      </c>
      <c r="P125" s="5">
        <v>45272</v>
      </c>
      <c r="Q125" s="6">
        <f t="shared" si="13"/>
        <v>5.0458773713259013E-3</v>
      </c>
    </row>
    <row r="126" spans="1:17" x14ac:dyDescent="0.2">
      <c r="A126" s="5">
        <v>45273</v>
      </c>
      <c r="B126" s="13">
        <v>48.081798999999997</v>
      </c>
      <c r="C126" s="13">
        <v>197.707718</v>
      </c>
      <c r="D126" s="13">
        <v>33.800449</v>
      </c>
      <c r="F126" s="5">
        <v>45273</v>
      </c>
      <c r="G126" s="13">
        <f t="shared" si="10"/>
        <v>9.0438466871483048E-3</v>
      </c>
      <c r="H126" s="13">
        <f t="shared" si="11"/>
        <v>1.6691447189018938E-2</v>
      </c>
      <c r="I126" s="13">
        <f t="shared" si="12"/>
        <v>1.7055768579436359E-2</v>
      </c>
      <c r="P126" s="5">
        <v>45273</v>
      </c>
      <c r="Q126" s="6">
        <f t="shared" si="13"/>
        <v>1.532587171433265E-2</v>
      </c>
    </row>
    <row r="127" spans="1:17" x14ac:dyDescent="0.2">
      <c r="A127" s="5">
        <v>45274</v>
      </c>
      <c r="B127" s="13">
        <v>48.343758000000001</v>
      </c>
      <c r="C127" s="13">
        <v>197.857529</v>
      </c>
      <c r="D127" s="13">
        <v>36.047843999999998</v>
      </c>
      <c r="F127" s="5">
        <v>45274</v>
      </c>
      <c r="G127" s="13">
        <f t="shared" si="10"/>
        <v>5.4481946484574717E-3</v>
      </c>
      <c r="H127" s="13">
        <f t="shared" si="11"/>
        <v>7.5773976613291438E-4</v>
      </c>
      <c r="I127" s="13">
        <f t="shared" si="12"/>
        <v>6.6490093075390666E-2</v>
      </c>
      <c r="P127" s="5">
        <v>45274</v>
      </c>
      <c r="Q127" s="6">
        <f t="shared" si="13"/>
        <v>3.1275389731763817E-2</v>
      </c>
    </row>
    <row r="128" spans="1:17" x14ac:dyDescent="0.2">
      <c r="A128" s="5">
        <v>45275</v>
      </c>
      <c r="B128" s="13">
        <v>48.883690000000001</v>
      </c>
      <c r="C128" s="13">
        <v>197.31822199999999</v>
      </c>
      <c r="D128" s="13">
        <v>35.530743000000001</v>
      </c>
      <c r="F128" s="5">
        <v>45275</v>
      </c>
      <c r="G128" s="13">
        <f t="shared" si="10"/>
        <v>1.1168598022520237E-2</v>
      </c>
      <c r="H128" s="13">
        <f t="shared" si="11"/>
        <v>-2.7257340305710809E-3</v>
      </c>
      <c r="I128" s="13">
        <f t="shared" si="12"/>
        <v>-1.4344852357882965E-2</v>
      </c>
      <c r="P128" s="5">
        <v>45275</v>
      </c>
      <c r="Q128" s="6">
        <f t="shared" si="13"/>
        <v>-5.175470867243165E-3</v>
      </c>
    </row>
    <row r="129" spans="1:17" x14ac:dyDescent="0.2">
      <c r="A129" s="5">
        <v>45278</v>
      </c>
      <c r="B129" s="13">
        <v>50.070537999999999</v>
      </c>
      <c r="C129" s="13">
        <v>195.64035000000001</v>
      </c>
      <c r="D129" s="13">
        <v>35.242359</v>
      </c>
      <c r="F129" s="5">
        <v>45278</v>
      </c>
      <c r="G129" s="13">
        <f t="shared" si="10"/>
        <v>2.4279018216505355E-2</v>
      </c>
      <c r="H129" s="13">
        <f t="shared" si="11"/>
        <v>-8.5033808991040738E-3</v>
      </c>
      <c r="I129" s="13">
        <f t="shared" si="12"/>
        <v>-8.1164640998360182E-3</v>
      </c>
      <c r="P129" s="5">
        <v>45278</v>
      </c>
      <c r="Q129" s="6">
        <f t="shared" si="13"/>
        <v>-1.7727885163115629E-3</v>
      </c>
    </row>
    <row r="130" spans="1:17" x14ac:dyDescent="0.2">
      <c r="A130" s="5">
        <v>45279</v>
      </c>
      <c r="B130" s="13">
        <v>49.597599000000002</v>
      </c>
      <c r="C130" s="13">
        <v>196.68902600000001</v>
      </c>
      <c r="D130" s="13">
        <v>35.669960000000003</v>
      </c>
      <c r="F130" s="5">
        <v>45279</v>
      </c>
      <c r="G130" s="13">
        <f t="shared" si="10"/>
        <v>-9.4454547302846859E-3</v>
      </c>
      <c r="H130" s="13">
        <f t="shared" si="11"/>
        <v>5.3602234917284886E-3</v>
      </c>
      <c r="I130" s="13">
        <f t="shared" si="12"/>
        <v>1.2133154877629115E-2</v>
      </c>
      <c r="P130" s="5">
        <v>45279</v>
      </c>
      <c r="Q130" s="6">
        <f t="shared" si="13"/>
        <v>5.4469069709811354E-3</v>
      </c>
    </row>
    <row r="131" spans="1:17" x14ac:dyDescent="0.2">
      <c r="A131" s="5">
        <v>45280</v>
      </c>
      <c r="B131" s="13">
        <v>48.104790000000001</v>
      </c>
      <c r="C131" s="13">
        <v>194.58171100000001</v>
      </c>
      <c r="D131" s="13">
        <v>35.272193999999999</v>
      </c>
      <c r="F131" s="5">
        <v>45280</v>
      </c>
      <c r="G131" s="13">
        <f t="shared" si="10"/>
        <v>-3.0098412626788695E-2</v>
      </c>
      <c r="H131" s="13">
        <f t="shared" si="11"/>
        <v>-1.0713942932433884E-2</v>
      </c>
      <c r="I131" s="13">
        <f t="shared" si="12"/>
        <v>-1.1151288086670208E-2</v>
      </c>
      <c r="P131" s="5">
        <v>45280</v>
      </c>
      <c r="Q131" s="6">
        <f t="shared" si="13"/>
        <v>-1.4787642190711194E-2</v>
      </c>
    </row>
    <row r="132" spans="1:17" x14ac:dyDescent="0.2">
      <c r="A132" s="5">
        <v>45281</v>
      </c>
      <c r="B132" s="13">
        <v>48.983680999999997</v>
      </c>
      <c r="C132" s="13">
        <v>194.43188499999999</v>
      </c>
      <c r="D132" s="13">
        <v>36.047843999999998</v>
      </c>
      <c r="F132" s="5">
        <v>45281</v>
      </c>
      <c r="G132" s="13">
        <f t="shared" si="10"/>
        <v>1.8270342724705735E-2</v>
      </c>
      <c r="H132" s="13">
        <f t="shared" si="11"/>
        <v>-7.6999014568235324E-4</v>
      </c>
      <c r="I132" s="13">
        <f t="shared" si="12"/>
        <v>2.1990409782844722E-2</v>
      </c>
      <c r="P132" s="5">
        <v>45281</v>
      </c>
      <c r="Q132" s="6">
        <f t="shared" si="13"/>
        <v>1.328025639623245E-2</v>
      </c>
    </row>
    <row r="133" spans="1:17" x14ac:dyDescent="0.2">
      <c r="A133" s="5">
        <v>45282</v>
      </c>
      <c r="B133" s="13">
        <v>48.823703999999999</v>
      </c>
      <c r="C133" s="13">
        <v>193.35328699999999</v>
      </c>
      <c r="D133" s="13">
        <v>35.819125999999997</v>
      </c>
      <c r="F133" s="5">
        <v>45282</v>
      </c>
      <c r="G133" s="13">
        <f t="shared" ref="G133:G196" si="14">(B133/B132)-1</f>
        <v>-3.2659244208289584E-3</v>
      </c>
      <c r="H133" s="13">
        <f t="shared" ref="H133:H196" si="15">(C133/C132)-1</f>
        <v>-5.5474337452419142E-3</v>
      </c>
      <c r="I133" s="13">
        <f t="shared" ref="I133:I196" si="16">(D133/D132)-1</f>
        <v>-6.3448454781374064E-3</v>
      </c>
      <c r="P133" s="5">
        <v>45282</v>
      </c>
      <c r="Q133" s="6">
        <f t="shared" ref="Q133:Q196" si="17">SUMPRODUCT(G133:I133,$L$3:$N$3)</f>
        <v>-5.4499671601622949E-3</v>
      </c>
    </row>
    <row r="134" spans="1:17" x14ac:dyDescent="0.2">
      <c r="A134" s="5">
        <v>45286</v>
      </c>
      <c r="B134" s="13">
        <v>49.272640000000003</v>
      </c>
      <c r="C134" s="13">
        <v>192.80398600000001</v>
      </c>
      <c r="D134" s="13">
        <v>35.928516000000002</v>
      </c>
      <c r="F134" s="5">
        <v>45286</v>
      </c>
      <c r="G134" s="13">
        <f t="shared" si="14"/>
        <v>9.1950418182120686E-3</v>
      </c>
      <c r="H134" s="13">
        <f t="shared" si="15"/>
        <v>-2.8409188616482783E-3</v>
      </c>
      <c r="I134" s="13">
        <f t="shared" si="16"/>
        <v>3.0539550295003437E-3</v>
      </c>
      <c r="P134" s="5">
        <v>45286</v>
      </c>
      <c r="Q134" s="6">
        <f t="shared" si="17"/>
        <v>2.2189665253406713E-3</v>
      </c>
    </row>
    <row r="135" spans="1:17" x14ac:dyDescent="0.2">
      <c r="A135" s="5">
        <v>45287</v>
      </c>
      <c r="B135" s="13">
        <v>49.410621999999996</v>
      </c>
      <c r="C135" s="13">
        <v>192.903839</v>
      </c>
      <c r="D135" s="13">
        <v>35.878796000000001</v>
      </c>
      <c r="F135" s="5">
        <v>45287</v>
      </c>
      <c r="G135" s="13">
        <f t="shared" si="14"/>
        <v>2.8003776538052527E-3</v>
      </c>
      <c r="H135" s="13">
        <f t="shared" si="15"/>
        <v>5.1789904385057817E-4</v>
      </c>
      <c r="I135" s="13">
        <f t="shared" si="16"/>
        <v>-1.3838589937864576E-3</v>
      </c>
      <c r="P135" s="5">
        <v>45287</v>
      </c>
      <c r="Q135" s="6">
        <f t="shared" si="17"/>
        <v>1.1860364890484707E-4</v>
      </c>
    </row>
    <row r="136" spans="1:17" x14ac:dyDescent="0.2">
      <c r="A136" s="5">
        <v>45288</v>
      </c>
      <c r="B136" s="13">
        <v>49.515610000000002</v>
      </c>
      <c r="C136" s="13">
        <v>193.33329800000001</v>
      </c>
      <c r="D136" s="13">
        <v>35.998123</v>
      </c>
      <c r="F136" s="5">
        <v>45288</v>
      </c>
      <c r="G136" s="13">
        <f t="shared" si="14"/>
        <v>2.124806281531999E-3</v>
      </c>
      <c r="H136" s="13">
        <f t="shared" si="15"/>
        <v>2.2262853980838937E-3</v>
      </c>
      <c r="I136" s="13">
        <f t="shared" si="16"/>
        <v>3.3258362404355868E-3</v>
      </c>
      <c r="P136" s="5">
        <v>45288</v>
      </c>
      <c r="Q136" s="6">
        <f t="shared" si="17"/>
        <v>2.7007874538317765E-3</v>
      </c>
    </row>
    <row r="137" spans="1:17" x14ac:dyDescent="0.2">
      <c r="A137" s="5">
        <v>45289</v>
      </c>
      <c r="B137" s="13">
        <v>49.515610000000002</v>
      </c>
      <c r="C137" s="13">
        <v>192.284637</v>
      </c>
      <c r="D137" s="13">
        <v>35.719684999999998</v>
      </c>
      <c r="F137" s="5">
        <v>45289</v>
      </c>
      <c r="G137" s="13">
        <f t="shared" si="14"/>
        <v>0</v>
      </c>
      <c r="H137" s="13">
        <f t="shared" si="15"/>
        <v>-5.424109611992467E-3</v>
      </c>
      <c r="I137" s="13">
        <f t="shared" si="16"/>
        <v>-7.7347921723586177E-3</v>
      </c>
      <c r="P137" s="5">
        <v>45289</v>
      </c>
      <c r="Q137" s="6">
        <f t="shared" si="17"/>
        <v>-5.3790948417587418E-3</v>
      </c>
    </row>
    <row r="138" spans="1:17" x14ac:dyDescent="0.2">
      <c r="A138" s="5">
        <v>45293</v>
      </c>
      <c r="B138" s="13">
        <v>48.161785000000002</v>
      </c>
      <c r="C138" s="13">
        <v>185.403412</v>
      </c>
      <c r="D138" s="13">
        <v>35.848956999999999</v>
      </c>
      <c r="F138" s="5">
        <v>45293</v>
      </c>
      <c r="G138" s="13">
        <f t="shared" si="14"/>
        <v>-2.7341377799849353E-2</v>
      </c>
      <c r="H138" s="13">
        <f t="shared" si="15"/>
        <v>-3.5786660376824542E-2</v>
      </c>
      <c r="I138" s="13">
        <f t="shared" si="16"/>
        <v>3.619068869168407E-3</v>
      </c>
      <c r="P138" s="5">
        <v>45293</v>
      </c>
      <c r="Q138" s="6">
        <f t="shared" si="17"/>
        <v>-1.6365025700732679E-2</v>
      </c>
    </row>
    <row r="139" spans="1:17" x14ac:dyDescent="0.2">
      <c r="A139" s="5">
        <v>45294</v>
      </c>
      <c r="B139" s="13">
        <v>47.562862000000003</v>
      </c>
      <c r="C139" s="13">
        <v>184.015198</v>
      </c>
      <c r="D139" s="13">
        <v>35.073310999999997</v>
      </c>
      <c r="F139" s="5">
        <v>45294</v>
      </c>
      <c r="G139" s="13">
        <f t="shared" si="14"/>
        <v>-1.2435647889711743E-2</v>
      </c>
      <c r="H139" s="13">
        <f t="shared" si="15"/>
        <v>-7.4875321064750144E-3</v>
      </c>
      <c r="I139" s="13">
        <f t="shared" si="16"/>
        <v>-2.1636501167942024E-2</v>
      </c>
      <c r="P139" s="5">
        <v>45294</v>
      </c>
      <c r="Q139" s="6">
        <f t="shared" si="17"/>
        <v>-1.4844191340782515E-2</v>
      </c>
    </row>
    <row r="140" spans="1:17" x14ac:dyDescent="0.2">
      <c r="A140" s="5">
        <v>45295</v>
      </c>
      <c r="B140" s="13">
        <v>47.991810000000001</v>
      </c>
      <c r="C140" s="13">
        <v>181.67817700000001</v>
      </c>
      <c r="D140" s="13">
        <v>35.292084000000003</v>
      </c>
      <c r="F140" s="5">
        <v>45295</v>
      </c>
      <c r="G140" s="13">
        <f t="shared" si="14"/>
        <v>9.0185489678900055E-3</v>
      </c>
      <c r="H140" s="13">
        <f t="shared" si="15"/>
        <v>-1.2700152082003591E-2</v>
      </c>
      <c r="I140" s="13">
        <f t="shared" si="16"/>
        <v>6.237591882899407E-3</v>
      </c>
      <c r="P140" s="5">
        <v>45295</v>
      </c>
      <c r="Q140" s="6">
        <f t="shared" si="17"/>
        <v>1.655729121814776E-4</v>
      </c>
    </row>
    <row r="141" spans="1:17" x14ac:dyDescent="0.2">
      <c r="A141" s="5">
        <v>45296</v>
      </c>
      <c r="B141" s="13">
        <v>49.090663999999997</v>
      </c>
      <c r="C141" s="13">
        <v>180.94909699999999</v>
      </c>
      <c r="D141" s="13">
        <v>35.789299</v>
      </c>
      <c r="F141" s="5">
        <v>45296</v>
      </c>
      <c r="G141" s="13">
        <f t="shared" si="14"/>
        <v>2.289669841583386E-2</v>
      </c>
      <c r="H141" s="13">
        <f t="shared" si="15"/>
        <v>-4.0130301395527868E-3</v>
      </c>
      <c r="I141" s="13">
        <f t="shared" si="16"/>
        <v>1.4088570116743471E-2</v>
      </c>
      <c r="P141" s="5">
        <v>45296</v>
      </c>
      <c r="Q141" s="6">
        <f t="shared" si="17"/>
        <v>9.5146356868578592E-3</v>
      </c>
    </row>
    <row r="142" spans="1:17" x14ac:dyDescent="0.2">
      <c r="A142" s="5">
        <v>45299</v>
      </c>
      <c r="B142" s="13">
        <v>52.246257999999997</v>
      </c>
      <c r="C142" s="13">
        <v>185.32351700000001</v>
      </c>
      <c r="D142" s="13">
        <v>36.495334999999997</v>
      </c>
      <c r="F142" s="5">
        <v>45299</v>
      </c>
      <c r="G142" s="13">
        <f t="shared" si="14"/>
        <v>6.4280939447060703E-2</v>
      </c>
      <c r="H142" s="13">
        <f t="shared" si="15"/>
        <v>2.4174865045057503E-2</v>
      </c>
      <c r="I142" s="13">
        <f t="shared" si="16"/>
        <v>1.9727572758549972E-2</v>
      </c>
      <c r="P142" s="5">
        <v>45299</v>
      </c>
      <c r="Q142" s="6">
        <f t="shared" si="17"/>
        <v>3.0194798396529755E-2</v>
      </c>
    </row>
    <row r="143" spans="1:17" x14ac:dyDescent="0.2">
      <c r="A143" s="5">
        <v>45300</v>
      </c>
      <c r="B143" s="13">
        <v>53.133144000000001</v>
      </c>
      <c r="C143" s="13">
        <v>184.904053</v>
      </c>
      <c r="D143" s="13">
        <v>36.336227000000001</v>
      </c>
      <c r="F143" s="5">
        <v>45300</v>
      </c>
      <c r="G143" s="13">
        <f t="shared" si="14"/>
        <v>1.6975110447144504E-2</v>
      </c>
      <c r="H143" s="13">
        <f t="shared" si="15"/>
        <v>-2.2634148476687876E-3</v>
      </c>
      <c r="I143" s="13">
        <f t="shared" si="16"/>
        <v>-4.3596804906708142E-3</v>
      </c>
      <c r="P143" s="5">
        <v>45300</v>
      </c>
      <c r="Q143" s="6">
        <f t="shared" si="17"/>
        <v>6.4097067194295899E-4</v>
      </c>
    </row>
    <row r="144" spans="1:17" x14ac:dyDescent="0.2">
      <c r="A144" s="5">
        <v>45301</v>
      </c>
      <c r="B144" s="13">
        <v>54.342987000000001</v>
      </c>
      <c r="C144" s="13">
        <v>185.95271299999999</v>
      </c>
      <c r="D144" s="13">
        <v>36.107512999999997</v>
      </c>
      <c r="F144" s="5">
        <v>45301</v>
      </c>
      <c r="G144" s="13">
        <f t="shared" si="14"/>
        <v>2.2770024676123102E-2</v>
      </c>
      <c r="H144" s="13">
        <f t="shared" si="15"/>
        <v>5.671373790816725E-3</v>
      </c>
      <c r="I144" s="13">
        <f t="shared" si="16"/>
        <v>-6.2943794357076532E-3</v>
      </c>
      <c r="P144" s="5">
        <v>45301</v>
      </c>
      <c r="Q144" s="6">
        <f t="shared" si="17"/>
        <v>3.7065150159420303E-3</v>
      </c>
    </row>
    <row r="145" spans="1:17" x14ac:dyDescent="0.2">
      <c r="A145" s="5">
        <v>45302</v>
      </c>
      <c r="B145" s="13">
        <v>54.814926</v>
      </c>
      <c r="C145" s="13">
        <v>185.35348500000001</v>
      </c>
      <c r="D145" s="13">
        <v>35.660018999999998</v>
      </c>
      <c r="F145" s="5">
        <v>45302</v>
      </c>
      <c r="G145" s="13">
        <f t="shared" si="14"/>
        <v>8.6844508565566692E-3</v>
      </c>
      <c r="H145" s="13">
        <f t="shared" si="15"/>
        <v>-3.2224751676518393E-3</v>
      </c>
      <c r="I145" s="13">
        <f t="shared" si="16"/>
        <v>-1.2393376414487456E-2</v>
      </c>
      <c r="P145" s="5">
        <v>45302</v>
      </c>
      <c r="Q145" s="6">
        <f t="shared" si="17"/>
        <v>-4.9679955238861656E-3</v>
      </c>
    </row>
    <row r="146" spans="1:17" x14ac:dyDescent="0.2">
      <c r="A146" s="5">
        <v>45303</v>
      </c>
      <c r="B146" s="13">
        <v>54.702938000000003</v>
      </c>
      <c r="C146" s="13">
        <v>185.68306000000001</v>
      </c>
      <c r="D146" s="13">
        <v>35.063361999999998</v>
      </c>
      <c r="F146" s="5">
        <v>45303</v>
      </c>
      <c r="G146" s="13">
        <f t="shared" si="14"/>
        <v>-2.0430201803063319E-3</v>
      </c>
      <c r="H146" s="13">
        <f t="shared" si="15"/>
        <v>1.7780890388978676E-3</v>
      </c>
      <c r="I146" s="13">
        <f t="shared" si="16"/>
        <v>-1.6731819464257724E-2</v>
      </c>
      <c r="P146" s="5">
        <v>45303</v>
      </c>
      <c r="Q146" s="6">
        <f t="shared" si="17"/>
        <v>-7.3155916313629894E-3</v>
      </c>
    </row>
    <row r="147" spans="1:17" x14ac:dyDescent="0.2">
      <c r="A147" s="5">
        <v>45307</v>
      </c>
      <c r="B147" s="13">
        <v>56.374724999999998</v>
      </c>
      <c r="C147" s="13">
        <v>183.39598100000001</v>
      </c>
      <c r="D147" s="13">
        <v>35.192638000000002</v>
      </c>
      <c r="F147" s="5">
        <v>45307</v>
      </c>
      <c r="G147" s="13">
        <f t="shared" si="14"/>
        <v>3.0561192161196127E-2</v>
      </c>
      <c r="H147" s="13">
        <f t="shared" si="15"/>
        <v>-1.2317111749450937E-2</v>
      </c>
      <c r="I147" s="13">
        <f t="shared" si="16"/>
        <v>3.6869254009357366E-3</v>
      </c>
      <c r="P147" s="5">
        <v>45307</v>
      </c>
      <c r="Q147" s="6">
        <f t="shared" si="17"/>
        <v>3.4603657503524802E-3</v>
      </c>
    </row>
    <row r="148" spans="1:17" x14ac:dyDescent="0.2">
      <c r="A148" s="5">
        <v>45308</v>
      </c>
      <c r="B148" s="13">
        <v>56.045769</v>
      </c>
      <c r="C148" s="13">
        <v>182.44718900000001</v>
      </c>
      <c r="D148" s="13">
        <v>34.814754000000001</v>
      </c>
      <c r="F148" s="5">
        <v>45308</v>
      </c>
      <c r="G148" s="13">
        <f t="shared" si="14"/>
        <v>-5.8351681538135747E-3</v>
      </c>
      <c r="H148" s="13">
        <f t="shared" si="15"/>
        <v>-5.1734612439516825E-3</v>
      </c>
      <c r="I148" s="13">
        <f t="shared" si="16"/>
        <v>-1.0737586650935382E-2</v>
      </c>
      <c r="P148" s="5">
        <v>45308</v>
      </c>
      <c r="Q148" s="6">
        <f t="shared" si="17"/>
        <v>-7.8096590590667255E-3</v>
      </c>
    </row>
    <row r="149" spans="1:17" x14ac:dyDescent="0.2">
      <c r="A149" s="5">
        <v>45309</v>
      </c>
      <c r="B149" s="13">
        <v>57.099628000000003</v>
      </c>
      <c r="C149" s="13">
        <v>188.38961800000001</v>
      </c>
      <c r="D149" s="13">
        <v>34.387157000000002</v>
      </c>
      <c r="F149" s="5">
        <v>45309</v>
      </c>
      <c r="G149" s="13">
        <f t="shared" si="14"/>
        <v>1.8803542511835358E-2</v>
      </c>
      <c r="H149" s="13">
        <f t="shared" si="15"/>
        <v>3.2570679946184233E-2</v>
      </c>
      <c r="I149" s="13">
        <f t="shared" si="16"/>
        <v>-1.2282062943773764E-2</v>
      </c>
      <c r="P149" s="5">
        <v>45309</v>
      </c>
      <c r="Q149" s="6">
        <f t="shared" si="17"/>
        <v>9.6335181588333586E-3</v>
      </c>
    </row>
    <row r="150" spans="1:17" x14ac:dyDescent="0.2">
      <c r="A150" s="5">
        <v>45310</v>
      </c>
      <c r="B150" s="13">
        <v>59.483325999999998</v>
      </c>
      <c r="C150" s="13">
        <v>191.31587200000001</v>
      </c>
      <c r="D150" s="13">
        <v>35.311970000000002</v>
      </c>
      <c r="F150" s="5">
        <v>45310</v>
      </c>
      <c r="G150" s="13">
        <f t="shared" si="14"/>
        <v>4.1746296490758228E-2</v>
      </c>
      <c r="H150" s="13">
        <f t="shared" si="15"/>
        <v>1.5532989721333879E-2</v>
      </c>
      <c r="I150" s="13">
        <f t="shared" si="16"/>
        <v>2.6894139576586706E-2</v>
      </c>
      <c r="P150" s="5">
        <v>45310</v>
      </c>
      <c r="Q150" s="6">
        <f t="shared" si="17"/>
        <v>2.5888168510082521E-2</v>
      </c>
    </row>
    <row r="151" spans="1:17" x14ac:dyDescent="0.2">
      <c r="A151" s="5">
        <v>45313</v>
      </c>
      <c r="B151" s="13">
        <v>59.646304999999998</v>
      </c>
      <c r="C151" s="13">
        <v>193.642899</v>
      </c>
      <c r="D151" s="13">
        <v>35.123032000000002</v>
      </c>
      <c r="F151" s="5">
        <v>45313</v>
      </c>
      <c r="G151" s="13">
        <f t="shared" si="14"/>
        <v>2.7399106768173365E-3</v>
      </c>
      <c r="H151" s="13">
        <f t="shared" si="15"/>
        <v>1.2163272057218455E-2</v>
      </c>
      <c r="I151" s="13">
        <f t="shared" si="16"/>
        <v>-5.3505369425721483E-3</v>
      </c>
      <c r="P151" s="5">
        <v>45313</v>
      </c>
      <c r="Q151" s="6">
        <f t="shared" si="17"/>
        <v>2.3973857312324601E-3</v>
      </c>
    </row>
    <row r="152" spans="1:17" x14ac:dyDescent="0.2">
      <c r="A152" s="5">
        <v>45314</v>
      </c>
      <c r="B152" s="13">
        <v>59.865276000000001</v>
      </c>
      <c r="C152" s="13">
        <v>194.93125900000001</v>
      </c>
      <c r="D152" s="13">
        <v>35.033531000000004</v>
      </c>
      <c r="F152" s="5">
        <v>45314</v>
      </c>
      <c r="G152" s="13">
        <f t="shared" si="14"/>
        <v>3.6711578361812158E-3</v>
      </c>
      <c r="H152" s="13">
        <f t="shared" si="15"/>
        <v>6.6532777946068933E-3</v>
      </c>
      <c r="I152" s="13">
        <f t="shared" si="16"/>
        <v>-2.5482139469051868E-3</v>
      </c>
      <c r="P152" s="5">
        <v>45314</v>
      </c>
      <c r="Q152" s="6">
        <f t="shared" si="17"/>
        <v>1.9161825192413216E-3</v>
      </c>
    </row>
    <row r="153" spans="1:17" x14ac:dyDescent="0.2">
      <c r="A153" s="5">
        <v>45315</v>
      </c>
      <c r="B153" s="13">
        <v>61.354084</v>
      </c>
      <c r="C153" s="13">
        <v>194.25212099999999</v>
      </c>
      <c r="D153" s="13">
        <v>34.506489000000002</v>
      </c>
      <c r="F153" s="5">
        <v>45315</v>
      </c>
      <c r="G153" s="13">
        <f t="shared" si="14"/>
        <v>2.486930821132427E-2</v>
      </c>
      <c r="H153" s="13">
        <f t="shared" si="15"/>
        <v>-3.4839871423598678E-3</v>
      </c>
      <c r="I153" s="13">
        <f t="shared" si="16"/>
        <v>-1.504393034204865E-2</v>
      </c>
      <c r="P153" s="5">
        <v>45315</v>
      </c>
      <c r="Q153" s="6">
        <f t="shared" si="17"/>
        <v>-3.0153025114829923E-3</v>
      </c>
    </row>
    <row r="154" spans="1:17" x14ac:dyDescent="0.2">
      <c r="A154" s="5">
        <v>45316</v>
      </c>
      <c r="B154" s="13">
        <v>61.609046999999997</v>
      </c>
      <c r="C154" s="13">
        <v>193.92254600000001</v>
      </c>
      <c r="D154" s="13">
        <v>34.963923999999999</v>
      </c>
      <c r="F154" s="5">
        <v>45316</v>
      </c>
      <c r="G154" s="13">
        <f t="shared" si="14"/>
        <v>4.1555994870692281E-3</v>
      </c>
      <c r="H154" s="13">
        <f t="shared" si="15"/>
        <v>-1.696635271230762E-3</v>
      </c>
      <c r="I154" s="13">
        <f t="shared" si="16"/>
        <v>1.3256492133986608E-2</v>
      </c>
      <c r="P154" s="5">
        <v>45316</v>
      </c>
      <c r="Q154" s="6">
        <f t="shared" si="17"/>
        <v>6.2027190127770535E-3</v>
      </c>
    </row>
    <row r="155" spans="1:17" x14ac:dyDescent="0.2">
      <c r="A155" s="5">
        <v>45317</v>
      </c>
      <c r="B155" s="13">
        <v>61.023125</v>
      </c>
      <c r="C155" s="13">
        <v>192.17477400000001</v>
      </c>
      <c r="D155" s="13">
        <v>34.983809999999998</v>
      </c>
      <c r="F155" s="5">
        <v>45317</v>
      </c>
      <c r="G155" s="13">
        <f t="shared" si="14"/>
        <v>-9.5103240275733469E-3</v>
      </c>
      <c r="H155" s="13">
        <f t="shared" si="15"/>
        <v>-9.0127323307729323E-3</v>
      </c>
      <c r="I155" s="13">
        <f t="shared" si="16"/>
        <v>5.687576714787923E-4</v>
      </c>
      <c r="P155" s="5">
        <v>45317</v>
      </c>
      <c r="Q155" s="6">
        <f t="shared" si="17"/>
        <v>-4.8005801691197387E-3</v>
      </c>
    </row>
    <row r="156" spans="1:17" x14ac:dyDescent="0.2">
      <c r="A156" s="5">
        <v>45320</v>
      </c>
      <c r="B156" s="13">
        <v>62.456940000000003</v>
      </c>
      <c r="C156" s="13">
        <v>191.485657</v>
      </c>
      <c r="D156" s="13">
        <v>35.192638000000002</v>
      </c>
      <c r="F156" s="5">
        <v>45320</v>
      </c>
      <c r="G156" s="13">
        <f t="shared" si="14"/>
        <v>2.3496256542089533E-2</v>
      </c>
      <c r="H156" s="13">
        <f t="shared" si="15"/>
        <v>-3.5858868760788587E-3</v>
      </c>
      <c r="I156" s="13">
        <f t="shared" si="16"/>
        <v>5.9692755020108734E-3</v>
      </c>
      <c r="P156" s="5">
        <v>45320</v>
      </c>
      <c r="Q156" s="6">
        <f t="shared" si="17"/>
        <v>6.1303648776952005E-3</v>
      </c>
    </row>
    <row r="157" spans="1:17" x14ac:dyDescent="0.2">
      <c r="A157" s="5">
        <v>45321</v>
      </c>
      <c r="B157" s="13">
        <v>62.765895999999998</v>
      </c>
      <c r="C157" s="13">
        <v>187.800354</v>
      </c>
      <c r="D157" s="13">
        <v>37.937252000000001</v>
      </c>
      <c r="F157" s="5">
        <v>45321</v>
      </c>
      <c r="G157" s="13">
        <f t="shared" si="14"/>
        <v>4.9467040812436469E-3</v>
      </c>
      <c r="H157" s="13">
        <f t="shared" si="15"/>
        <v>-1.9245843567280874E-2</v>
      </c>
      <c r="I157" s="13">
        <f t="shared" si="16"/>
        <v>7.7988299712002274E-2</v>
      </c>
      <c r="P157" s="5">
        <v>45321</v>
      </c>
      <c r="Q157" s="6">
        <f t="shared" si="17"/>
        <v>2.9348030438101448E-2</v>
      </c>
    </row>
    <row r="158" spans="1:17" x14ac:dyDescent="0.2">
      <c r="A158" s="5">
        <v>45322</v>
      </c>
      <c r="B158" s="13">
        <v>61.519058000000001</v>
      </c>
      <c r="C158" s="13">
        <v>184.16499300000001</v>
      </c>
      <c r="D158" s="13">
        <v>38.583626000000002</v>
      </c>
      <c r="F158" s="5">
        <v>45322</v>
      </c>
      <c r="G158" s="13">
        <f t="shared" si="14"/>
        <v>-1.9864896057566028E-2</v>
      </c>
      <c r="H158" s="13">
        <f t="shared" si="15"/>
        <v>-1.935758331957127E-2</v>
      </c>
      <c r="I158" s="13">
        <f t="shared" si="16"/>
        <v>1.7037976287792356E-2</v>
      </c>
      <c r="P158" s="5">
        <v>45322</v>
      </c>
      <c r="Q158" s="6">
        <f t="shared" si="17"/>
        <v>-3.0810440438565892E-3</v>
      </c>
    </row>
    <row r="159" spans="1:17" x14ac:dyDescent="0.2">
      <c r="A159" s="5">
        <v>45323</v>
      </c>
      <c r="B159" s="13">
        <v>63.018867</v>
      </c>
      <c r="C159" s="13">
        <v>186.621872</v>
      </c>
      <c r="D159" s="13">
        <v>38.653233</v>
      </c>
      <c r="F159" s="5">
        <v>45323</v>
      </c>
      <c r="G159" s="13">
        <f t="shared" si="14"/>
        <v>2.4379583315466302E-2</v>
      </c>
      <c r="H159" s="13">
        <f t="shared" si="15"/>
        <v>1.3340640693858541E-2</v>
      </c>
      <c r="I159" s="13">
        <f t="shared" si="16"/>
        <v>1.8040554301452794E-3</v>
      </c>
      <c r="P159" s="5">
        <v>45323</v>
      </c>
      <c r="Q159" s="6">
        <f t="shared" si="17"/>
        <v>1.0356965849509127E-2</v>
      </c>
    </row>
    <row r="160" spans="1:17" x14ac:dyDescent="0.2">
      <c r="A160" s="5">
        <v>45324</v>
      </c>
      <c r="B160" s="13">
        <v>66.151465999999999</v>
      </c>
      <c r="C160" s="13">
        <v>185.613159</v>
      </c>
      <c r="D160" s="13">
        <v>38.693012000000003</v>
      </c>
      <c r="F160" s="5">
        <v>45324</v>
      </c>
      <c r="G160" s="13">
        <f t="shared" si="14"/>
        <v>4.970890701668762E-2</v>
      </c>
      <c r="H160" s="13">
        <f t="shared" si="15"/>
        <v>-5.405116716437175E-3</v>
      </c>
      <c r="I160" s="13">
        <f t="shared" si="16"/>
        <v>1.0291247823954741E-3</v>
      </c>
      <c r="P160" s="5">
        <v>45324</v>
      </c>
      <c r="Q160" s="6">
        <f t="shared" si="17"/>
        <v>8.5130967046624772E-3</v>
      </c>
    </row>
    <row r="161" spans="1:17" x14ac:dyDescent="0.2">
      <c r="A161" s="5">
        <v>45327</v>
      </c>
      <c r="B161" s="13">
        <v>69.323059000000001</v>
      </c>
      <c r="C161" s="13">
        <v>187.440811</v>
      </c>
      <c r="D161" s="13">
        <v>37.579258000000003</v>
      </c>
      <c r="F161" s="5">
        <v>45327</v>
      </c>
      <c r="G161" s="13">
        <f t="shared" si="14"/>
        <v>4.7944409878988958E-2</v>
      </c>
      <c r="H161" s="13">
        <f t="shared" si="15"/>
        <v>9.8465648117114224E-3</v>
      </c>
      <c r="I161" s="13">
        <f t="shared" si="16"/>
        <v>-2.8784370676544935E-2</v>
      </c>
      <c r="P161" s="5">
        <v>45327</v>
      </c>
      <c r="Q161" s="6">
        <f t="shared" si="17"/>
        <v>8.2212855451568867E-5</v>
      </c>
    </row>
    <row r="162" spans="1:17" x14ac:dyDescent="0.2">
      <c r="A162" s="5">
        <v>45328</v>
      </c>
      <c r="B162" s="13">
        <v>68.214202999999998</v>
      </c>
      <c r="C162" s="13">
        <v>189.058762</v>
      </c>
      <c r="D162" s="13">
        <v>37.817917000000001</v>
      </c>
      <c r="F162" s="5">
        <v>45328</v>
      </c>
      <c r="G162" s="13">
        <f t="shared" si="14"/>
        <v>-1.59954857156549E-2</v>
      </c>
      <c r="H162" s="13">
        <f t="shared" si="15"/>
        <v>8.6317968395901445E-3</v>
      </c>
      <c r="I162" s="13">
        <f t="shared" si="16"/>
        <v>6.3508172513677685E-3</v>
      </c>
      <c r="P162" s="5">
        <v>45328</v>
      </c>
      <c r="Q162" s="6">
        <f t="shared" si="17"/>
        <v>2.679899513841066E-3</v>
      </c>
    </row>
    <row r="163" spans="1:17" x14ac:dyDescent="0.2">
      <c r="A163" s="5">
        <v>45329</v>
      </c>
      <c r="B163" s="13">
        <v>70.089950999999999</v>
      </c>
      <c r="C163" s="13">
        <v>189.16862499999999</v>
      </c>
      <c r="D163" s="13">
        <v>38.504074000000003</v>
      </c>
      <c r="F163" s="5">
        <v>45329</v>
      </c>
      <c r="G163" s="13">
        <f t="shared" si="14"/>
        <v>2.7497909782805863E-2</v>
      </c>
      <c r="H163" s="13">
        <f t="shared" si="15"/>
        <v>5.8110504288610976E-4</v>
      </c>
      <c r="I163" s="13">
        <f t="shared" si="16"/>
        <v>1.8143701568756443E-2</v>
      </c>
      <c r="P163" s="5">
        <v>45329</v>
      </c>
      <c r="Q163" s="6">
        <f t="shared" si="17"/>
        <v>1.386763442751171E-2</v>
      </c>
    </row>
    <row r="164" spans="1:17" x14ac:dyDescent="0.2">
      <c r="A164" s="5">
        <v>45330</v>
      </c>
      <c r="B164" s="13">
        <v>69.632011000000006</v>
      </c>
      <c r="C164" s="13">
        <v>188.080017</v>
      </c>
      <c r="D164" s="13">
        <v>38.434463999999998</v>
      </c>
      <c r="F164" s="5">
        <v>45330</v>
      </c>
      <c r="G164" s="13">
        <f t="shared" si="14"/>
        <v>-6.5336042252333026E-3</v>
      </c>
      <c r="H164" s="13">
        <f t="shared" si="15"/>
        <v>-5.7546963720860322E-3</v>
      </c>
      <c r="I164" s="13">
        <f t="shared" si="16"/>
        <v>-1.8078606435257827E-3</v>
      </c>
      <c r="P164" s="5">
        <v>45330</v>
      </c>
      <c r="Q164" s="6">
        <f t="shared" si="17"/>
        <v>-4.1344018648633738E-3</v>
      </c>
    </row>
    <row r="165" spans="1:17" x14ac:dyDescent="0.2">
      <c r="A165" s="5">
        <v>45331</v>
      </c>
      <c r="B165" s="13">
        <v>72.123694999999998</v>
      </c>
      <c r="C165" s="13">
        <v>188.85000600000001</v>
      </c>
      <c r="D165" s="13">
        <v>38.344963</v>
      </c>
      <c r="F165" s="5">
        <v>45331</v>
      </c>
      <c r="G165" s="13">
        <f t="shared" si="14"/>
        <v>3.5783599586115544E-2</v>
      </c>
      <c r="H165" s="13">
        <f t="shared" si="15"/>
        <v>4.0939436963152165E-3</v>
      </c>
      <c r="I165" s="13">
        <f t="shared" si="16"/>
        <v>-2.3286652312881628E-3</v>
      </c>
      <c r="P165" s="5">
        <v>45331</v>
      </c>
      <c r="Q165" s="6">
        <f t="shared" si="17"/>
        <v>7.5417008568537617E-3</v>
      </c>
    </row>
    <row r="166" spans="1:17" x14ac:dyDescent="0.2">
      <c r="A166" s="5">
        <v>45334</v>
      </c>
      <c r="B166" s="13">
        <v>72.238677999999993</v>
      </c>
      <c r="C166" s="13">
        <v>187.14999399999999</v>
      </c>
      <c r="D166" s="13">
        <v>39.060943999999999</v>
      </c>
      <c r="F166" s="5">
        <v>45334</v>
      </c>
      <c r="G166" s="13">
        <f t="shared" si="14"/>
        <v>1.5942472165353383E-3</v>
      </c>
      <c r="H166" s="13">
        <f t="shared" si="15"/>
        <v>-9.001916579234881E-3</v>
      </c>
      <c r="I166" s="13">
        <f t="shared" si="16"/>
        <v>1.8672100426853966E-2</v>
      </c>
      <c r="P166" s="5">
        <v>45334</v>
      </c>
      <c r="Q166" s="6">
        <f t="shared" si="17"/>
        <v>5.570623832659145E-3</v>
      </c>
    </row>
    <row r="167" spans="1:17" x14ac:dyDescent="0.2">
      <c r="A167" s="5">
        <v>45335</v>
      </c>
      <c r="B167" s="13">
        <v>72.118690000000001</v>
      </c>
      <c r="C167" s="13">
        <v>185.03999300000001</v>
      </c>
      <c r="D167" s="13">
        <v>38.096355000000003</v>
      </c>
      <c r="F167" s="5">
        <v>45335</v>
      </c>
      <c r="G167" s="13">
        <f t="shared" si="14"/>
        <v>-1.6609938515208533E-3</v>
      </c>
      <c r="H167" s="13">
        <f t="shared" si="15"/>
        <v>-1.1274384545264748E-2</v>
      </c>
      <c r="I167" s="13">
        <f t="shared" si="16"/>
        <v>-2.4694462069324241E-2</v>
      </c>
      <c r="P167" s="5">
        <v>45335</v>
      </c>
      <c r="Q167" s="6">
        <f t="shared" si="17"/>
        <v>-1.5390741292342741E-2</v>
      </c>
    </row>
    <row r="168" spans="1:17" x14ac:dyDescent="0.2">
      <c r="A168" s="5">
        <v>45336</v>
      </c>
      <c r="B168" s="13">
        <v>73.890465000000006</v>
      </c>
      <c r="C168" s="13">
        <v>184.14999399999999</v>
      </c>
      <c r="D168" s="13">
        <v>38.156021000000003</v>
      </c>
      <c r="F168" s="5">
        <v>45336</v>
      </c>
      <c r="G168" s="13">
        <f t="shared" si="14"/>
        <v>2.4567487290742651E-2</v>
      </c>
      <c r="H168" s="13">
        <f t="shared" si="15"/>
        <v>-4.809765638069452E-3</v>
      </c>
      <c r="I168" s="13">
        <f t="shared" si="16"/>
        <v>1.5661865813672016E-3</v>
      </c>
      <c r="P168" s="5">
        <v>45336</v>
      </c>
      <c r="Q168" s="6">
        <f t="shared" si="17"/>
        <v>3.9348634464394638E-3</v>
      </c>
    </row>
    <row r="169" spans="1:17" x14ac:dyDescent="0.2">
      <c r="A169" s="5">
        <v>45337</v>
      </c>
      <c r="B169" s="13">
        <v>72.648621000000006</v>
      </c>
      <c r="C169" s="13">
        <v>183.86000100000001</v>
      </c>
      <c r="D169" s="13">
        <v>38.772564000000003</v>
      </c>
      <c r="F169" s="5">
        <v>45337</v>
      </c>
      <c r="G169" s="13">
        <f t="shared" si="14"/>
        <v>-1.6806552780524564E-2</v>
      </c>
      <c r="H169" s="13">
        <f t="shared" si="15"/>
        <v>-1.5747651884255864E-3</v>
      </c>
      <c r="I169" s="13">
        <f t="shared" si="16"/>
        <v>1.6158472079675246E-2</v>
      </c>
      <c r="P169" s="5">
        <v>45337</v>
      </c>
      <c r="Q169" s="6">
        <f t="shared" si="17"/>
        <v>3.3588340637999928E-3</v>
      </c>
    </row>
    <row r="170" spans="1:17" x14ac:dyDescent="0.2">
      <c r="A170" s="5">
        <v>45338</v>
      </c>
      <c r="B170" s="13">
        <v>72.603629999999995</v>
      </c>
      <c r="C170" s="13">
        <v>182.30999800000001</v>
      </c>
      <c r="D170" s="13">
        <v>38.484180000000002</v>
      </c>
      <c r="F170" s="5">
        <v>45338</v>
      </c>
      <c r="G170" s="13">
        <f t="shared" si="14"/>
        <v>-6.1929599462062779E-4</v>
      </c>
      <c r="H170" s="13">
        <f t="shared" si="15"/>
        <v>-8.4303436939500154E-3</v>
      </c>
      <c r="I170" s="13">
        <f t="shared" si="16"/>
        <v>-7.4378367136102019E-3</v>
      </c>
      <c r="P170" s="5">
        <v>45338</v>
      </c>
      <c r="Q170" s="6">
        <f t="shared" si="17"/>
        <v>-6.4215060129312216E-3</v>
      </c>
    </row>
    <row r="171" spans="1:17" x14ac:dyDescent="0.2">
      <c r="A171" s="5">
        <v>45342</v>
      </c>
      <c r="B171" s="13">
        <v>69.443038999999999</v>
      </c>
      <c r="C171" s="13">
        <v>181.55999800000001</v>
      </c>
      <c r="D171" s="13">
        <v>38.792453999999999</v>
      </c>
      <c r="F171" s="5">
        <v>45342</v>
      </c>
      <c r="G171" s="13">
        <f t="shared" si="14"/>
        <v>-4.353213468803141E-2</v>
      </c>
      <c r="H171" s="13">
        <f t="shared" si="15"/>
        <v>-4.1138720214346503E-3</v>
      </c>
      <c r="I171" s="13">
        <f t="shared" si="16"/>
        <v>8.0104084327636826E-3</v>
      </c>
      <c r="P171" s="5">
        <v>45342</v>
      </c>
      <c r="Q171" s="6">
        <f t="shared" si="17"/>
        <v>-6.541598350364752E-3</v>
      </c>
    </row>
    <row r="172" spans="1:17" x14ac:dyDescent="0.2">
      <c r="A172" s="5">
        <v>45343</v>
      </c>
      <c r="B172" s="13">
        <v>67.463295000000002</v>
      </c>
      <c r="C172" s="13">
        <v>182.320007</v>
      </c>
      <c r="D172" s="13">
        <v>39.269779</v>
      </c>
      <c r="F172" s="5">
        <v>45343</v>
      </c>
      <c r="G172" s="13">
        <f t="shared" si="14"/>
        <v>-2.8508890574330925E-2</v>
      </c>
      <c r="H172" s="13">
        <f t="shared" si="15"/>
        <v>4.1859936570389777E-3</v>
      </c>
      <c r="I172" s="13">
        <f t="shared" si="16"/>
        <v>1.2304583772916322E-2</v>
      </c>
      <c r="P172" s="5">
        <v>45343</v>
      </c>
      <c r="Q172" s="6">
        <f t="shared" si="17"/>
        <v>1.3003823629098021E-3</v>
      </c>
    </row>
    <row r="173" spans="1:17" x14ac:dyDescent="0.2">
      <c r="A173" s="5">
        <v>45344</v>
      </c>
      <c r="B173" s="13">
        <v>78.527862999999996</v>
      </c>
      <c r="C173" s="13">
        <v>184.36999499999999</v>
      </c>
      <c r="D173" s="13">
        <v>39.120612999999999</v>
      </c>
      <c r="F173" s="5">
        <v>45344</v>
      </c>
      <c r="G173" s="13">
        <f t="shared" si="14"/>
        <v>0.16400871021790442</v>
      </c>
      <c r="H173" s="13">
        <f t="shared" si="15"/>
        <v>1.1243900402000184E-2</v>
      </c>
      <c r="I173" s="13">
        <f t="shared" si="16"/>
        <v>-3.7984934929223835E-3</v>
      </c>
      <c r="P173" s="5">
        <v>45344</v>
      </c>
      <c r="Q173" s="6">
        <f t="shared" si="17"/>
        <v>3.5027785112465876E-2</v>
      </c>
    </row>
    <row r="174" spans="1:17" x14ac:dyDescent="0.2">
      <c r="A174" s="5">
        <v>45345</v>
      </c>
      <c r="B174" s="13">
        <v>78.806824000000006</v>
      </c>
      <c r="C174" s="13">
        <v>182.520004</v>
      </c>
      <c r="D174" s="13">
        <v>39.408996999999999</v>
      </c>
      <c r="F174" s="5">
        <v>45345</v>
      </c>
      <c r="G174" s="13">
        <f t="shared" si="14"/>
        <v>3.5523824199827914E-3</v>
      </c>
      <c r="H174" s="13">
        <f t="shared" si="15"/>
        <v>-1.0034121875416857E-2</v>
      </c>
      <c r="I174" s="13">
        <f t="shared" si="16"/>
        <v>7.3716636290950266E-3</v>
      </c>
      <c r="P174" s="5">
        <v>45345</v>
      </c>
      <c r="Q174" s="6">
        <f t="shared" si="17"/>
        <v>5.157824606934207E-4</v>
      </c>
    </row>
    <row r="175" spans="1:17" x14ac:dyDescent="0.2">
      <c r="A175" s="5">
        <v>45348</v>
      </c>
      <c r="B175" s="13">
        <v>79.081801999999996</v>
      </c>
      <c r="C175" s="13">
        <v>181.16000399999999</v>
      </c>
      <c r="D175" s="13">
        <v>39.568103999999998</v>
      </c>
      <c r="F175" s="5">
        <v>45348</v>
      </c>
      <c r="G175" s="13">
        <f t="shared" si="14"/>
        <v>3.4892663609942254E-3</v>
      </c>
      <c r="H175" s="13">
        <f t="shared" si="15"/>
        <v>-7.4512380571721826E-3</v>
      </c>
      <c r="I175" s="13">
        <f t="shared" si="16"/>
        <v>4.0373268063635948E-3</v>
      </c>
      <c r="P175" s="5">
        <v>45348</v>
      </c>
      <c r="Q175" s="6">
        <f t="shared" si="17"/>
        <v>-9.3282984947800924E-5</v>
      </c>
    </row>
    <row r="176" spans="1:17" x14ac:dyDescent="0.2">
      <c r="A176" s="5">
        <v>45349</v>
      </c>
      <c r="B176" s="13">
        <v>78.690842000000004</v>
      </c>
      <c r="C176" s="13">
        <v>182.63000500000001</v>
      </c>
      <c r="D176" s="13">
        <v>39.955928999999998</v>
      </c>
      <c r="F176" s="5">
        <v>45349</v>
      </c>
      <c r="G176" s="13">
        <f t="shared" si="14"/>
        <v>-4.9437416714402938E-3</v>
      </c>
      <c r="H176" s="13">
        <f t="shared" si="15"/>
        <v>8.1143793748206239E-3</v>
      </c>
      <c r="I176" s="13">
        <f t="shared" si="16"/>
        <v>9.8014552327299054E-3</v>
      </c>
      <c r="P176" s="5">
        <v>45349</v>
      </c>
      <c r="Q176" s="6">
        <f t="shared" si="17"/>
        <v>6.2619393016276163E-3</v>
      </c>
    </row>
    <row r="177" spans="1:17" x14ac:dyDescent="0.2">
      <c r="A177" s="5">
        <v>45350</v>
      </c>
      <c r="B177" s="13">
        <v>77.652985000000001</v>
      </c>
      <c r="C177" s="13">
        <v>181.41999799999999</v>
      </c>
      <c r="D177" s="13">
        <v>40.403419</v>
      </c>
      <c r="F177" s="5">
        <v>45350</v>
      </c>
      <c r="G177" s="13">
        <f t="shared" si="14"/>
        <v>-1.3189044285483731E-2</v>
      </c>
      <c r="H177" s="13">
        <f t="shared" si="15"/>
        <v>-6.6254556582858726E-3</v>
      </c>
      <c r="I177" s="13">
        <f t="shared" si="16"/>
        <v>1.1199589427641765E-2</v>
      </c>
      <c r="P177" s="5">
        <v>45350</v>
      </c>
      <c r="Q177" s="6">
        <f t="shared" si="17"/>
        <v>8.3096904941992386E-5</v>
      </c>
    </row>
    <row r="178" spans="1:17" x14ac:dyDescent="0.2">
      <c r="A178" s="5">
        <v>45351</v>
      </c>
      <c r="B178" s="13">
        <v>79.101791000000006</v>
      </c>
      <c r="C178" s="13">
        <v>180.75</v>
      </c>
      <c r="D178" s="13">
        <v>40.872180999999998</v>
      </c>
      <c r="F178" s="5">
        <v>45351</v>
      </c>
      <c r="G178" s="13">
        <f t="shared" si="14"/>
        <v>1.8657441178854928E-2</v>
      </c>
      <c r="H178" s="13">
        <f t="shared" si="15"/>
        <v>-3.693076878988788E-3</v>
      </c>
      <c r="I178" s="13">
        <f t="shared" si="16"/>
        <v>1.1602037936442988E-2</v>
      </c>
      <c r="P178" s="5">
        <v>45351</v>
      </c>
      <c r="Q178" s="6">
        <f t="shared" si="17"/>
        <v>7.6598283995242553E-3</v>
      </c>
    </row>
    <row r="179" spans="1:17" x14ac:dyDescent="0.2">
      <c r="A179" s="5">
        <v>45352</v>
      </c>
      <c r="B179" s="13">
        <v>82.268378999999996</v>
      </c>
      <c r="C179" s="13">
        <v>179.66000399999999</v>
      </c>
      <c r="D179" s="13">
        <v>40.882156000000002</v>
      </c>
      <c r="F179" s="5">
        <v>45352</v>
      </c>
      <c r="G179" s="13">
        <f t="shared" si="14"/>
        <v>4.003181166909342E-2</v>
      </c>
      <c r="H179" s="13">
        <f t="shared" si="15"/>
        <v>-6.0304066390042266E-3</v>
      </c>
      <c r="I179" s="13">
        <f t="shared" si="16"/>
        <v>2.4405352873158037E-4</v>
      </c>
      <c r="P179" s="5">
        <v>45352</v>
      </c>
      <c r="Q179" s="6">
        <f t="shared" si="17"/>
        <v>6.0055440980964162E-3</v>
      </c>
    </row>
    <row r="180" spans="1:17" x14ac:dyDescent="0.2">
      <c r="A180" s="5">
        <v>45355</v>
      </c>
      <c r="B180" s="13">
        <v>85.225998000000004</v>
      </c>
      <c r="C180" s="13">
        <v>175.10000600000001</v>
      </c>
      <c r="D180" s="13">
        <v>40.822310999999999</v>
      </c>
      <c r="F180" s="5">
        <v>45355</v>
      </c>
      <c r="G180" s="13">
        <f t="shared" si="14"/>
        <v>3.595086029347927E-2</v>
      </c>
      <c r="H180" s="13">
        <f t="shared" si="15"/>
        <v>-2.5381264045836183E-2</v>
      </c>
      <c r="I180" s="13">
        <f t="shared" si="16"/>
        <v>-1.4638415840887431E-3</v>
      </c>
      <c r="P180" s="5">
        <v>45355</v>
      </c>
      <c r="Q180" s="6">
        <f t="shared" si="17"/>
        <v>-2.351999070186744E-3</v>
      </c>
    </row>
    <row r="181" spans="1:17" x14ac:dyDescent="0.2">
      <c r="A181" s="5">
        <v>45356</v>
      </c>
      <c r="B181" s="13">
        <v>85.956940000000003</v>
      </c>
      <c r="C181" s="13">
        <v>170.11999499999999</v>
      </c>
      <c r="D181" s="13">
        <v>40.543053</v>
      </c>
      <c r="F181" s="5">
        <v>45356</v>
      </c>
      <c r="G181" s="13">
        <f t="shared" si="14"/>
        <v>8.5765144105440783E-3</v>
      </c>
      <c r="H181" s="13">
        <f t="shared" si="15"/>
        <v>-2.8440952766158212E-2</v>
      </c>
      <c r="I181" s="13">
        <f t="shared" si="16"/>
        <v>-6.8408180026847676E-3</v>
      </c>
      <c r="P181" s="5">
        <v>45356</v>
      </c>
      <c r="Q181" s="6">
        <f t="shared" si="17"/>
        <v>-1.1317398687254702E-2</v>
      </c>
    </row>
    <row r="182" spans="1:17" x14ac:dyDescent="0.2">
      <c r="A182" s="5">
        <v>45357</v>
      </c>
      <c r="B182" s="13">
        <v>88.692711000000003</v>
      </c>
      <c r="C182" s="13">
        <v>169.11999499999999</v>
      </c>
      <c r="D182" s="13">
        <v>40.044364999999999</v>
      </c>
      <c r="F182" s="5">
        <v>45357</v>
      </c>
      <c r="G182" s="13">
        <f t="shared" si="14"/>
        <v>3.182722651597425E-2</v>
      </c>
      <c r="H182" s="13">
        <f t="shared" si="15"/>
        <v>-5.8782037937398224E-3</v>
      </c>
      <c r="I182" s="13">
        <f t="shared" si="16"/>
        <v>-1.2300208373552945E-2</v>
      </c>
      <c r="P182" s="5">
        <v>45357</v>
      </c>
      <c r="Q182" s="6">
        <f t="shared" si="17"/>
        <v>-1.2270197927129129E-3</v>
      </c>
    </row>
    <row r="183" spans="1:17" x14ac:dyDescent="0.2">
      <c r="A183" s="5">
        <v>45358</v>
      </c>
      <c r="B183" s="13">
        <v>92.661384999999996</v>
      </c>
      <c r="C183" s="13">
        <v>169</v>
      </c>
      <c r="D183" s="13">
        <v>39.246468</v>
      </c>
      <c r="F183" s="5">
        <v>45358</v>
      </c>
      <c r="G183" s="13">
        <f t="shared" si="14"/>
        <v>4.4746337723288176E-2</v>
      </c>
      <c r="H183" s="13">
        <f t="shared" si="15"/>
        <v>-7.0952580148775368E-4</v>
      </c>
      <c r="I183" s="13">
        <f t="shared" si="16"/>
        <v>-1.9925325323550513E-2</v>
      </c>
      <c r="P183" s="5">
        <v>45358</v>
      </c>
      <c r="Q183" s="6">
        <f t="shared" si="17"/>
        <v>-2.6546288146080989E-4</v>
      </c>
    </row>
    <row r="184" spans="1:17" x14ac:dyDescent="0.2">
      <c r="A184" s="5">
        <v>45359</v>
      </c>
      <c r="B184" s="13">
        <v>87.520813000000004</v>
      </c>
      <c r="C184" s="13">
        <v>170.729996</v>
      </c>
      <c r="D184" s="13">
        <v>39.396076000000001</v>
      </c>
      <c r="F184" s="5">
        <v>45359</v>
      </c>
      <c r="G184" s="13">
        <f t="shared" si="14"/>
        <v>-5.5476960548344834E-2</v>
      </c>
      <c r="H184" s="13">
        <f t="shared" si="15"/>
        <v>1.0236662721893497E-2</v>
      </c>
      <c r="I184" s="13">
        <f t="shared" si="16"/>
        <v>3.8120118223123889E-3</v>
      </c>
      <c r="P184" s="5">
        <v>45359</v>
      </c>
      <c r="Q184" s="6">
        <f t="shared" si="17"/>
        <v>-5.7971548369656683E-3</v>
      </c>
    </row>
    <row r="185" spans="1:17" x14ac:dyDescent="0.2">
      <c r="A185" s="5">
        <v>45362</v>
      </c>
      <c r="B185" s="13">
        <v>85.766959999999997</v>
      </c>
      <c r="C185" s="13">
        <v>172.75</v>
      </c>
      <c r="D185" s="13">
        <v>39.425995</v>
      </c>
      <c r="F185" s="5">
        <v>45362</v>
      </c>
      <c r="G185" s="13">
        <f t="shared" si="14"/>
        <v>-2.0039267688246931E-2</v>
      </c>
      <c r="H185" s="13">
        <f t="shared" si="15"/>
        <v>1.1831570592902629E-2</v>
      </c>
      <c r="I185" s="13">
        <f t="shared" si="16"/>
        <v>7.5944111794279401E-4</v>
      </c>
      <c r="P185" s="5">
        <v>45362</v>
      </c>
      <c r="Q185" s="6">
        <f t="shared" si="17"/>
        <v>4.7494467294079086E-4</v>
      </c>
    </row>
    <row r="186" spans="1:17" x14ac:dyDescent="0.2">
      <c r="A186" s="5">
        <v>45363</v>
      </c>
      <c r="B186" s="13">
        <v>91.905449000000004</v>
      </c>
      <c r="C186" s="13">
        <v>173.229996</v>
      </c>
      <c r="D186" s="13">
        <v>39.106838000000003</v>
      </c>
      <c r="F186" s="5">
        <v>45363</v>
      </c>
      <c r="G186" s="13">
        <f t="shared" si="14"/>
        <v>7.1571721791235277E-2</v>
      </c>
      <c r="H186" s="13">
        <f t="shared" si="15"/>
        <v>2.778558610709192E-3</v>
      </c>
      <c r="I186" s="13">
        <f t="shared" si="16"/>
        <v>-8.0950905614429747E-3</v>
      </c>
      <c r="P186" s="5">
        <v>45363</v>
      </c>
      <c r="Q186" s="6">
        <f t="shared" si="17"/>
        <v>1.1644049119345936E-2</v>
      </c>
    </row>
    <row r="187" spans="1:17" x14ac:dyDescent="0.2">
      <c r="A187" s="5">
        <v>45364</v>
      </c>
      <c r="B187" s="13">
        <v>90.880538999999999</v>
      </c>
      <c r="C187" s="13">
        <v>171.13000500000001</v>
      </c>
      <c r="D187" s="13">
        <v>40.154076000000003</v>
      </c>
      <c r="F187" s="5">
        <v>45364</v>
      </c>
      <c r="G187" s="13">
        <f t="shared" si="14"/>
        <v>-1.1151787093712007E-2</v>
      </c>
      <c r="H187" s="13">
        <f t="shared" si="15"/>
        <v>-1.2122559882758344E-2</v>
      </c>
      <c r="I187" s="13">
        <f t="shared" si="16"/>
        <v>2.6778897337595975E-2</v>
      </c>
      <c r="P187" s="5">
        <v>45364</v>
      </c>
      <c r="Q187" s="6">
        <f t="shared" si="17"/>
        <v>5.5772504242103671E-3</v>
      </c>
    </row>
    <row r="188" spans="1:17" x14ac:dyDescent="0.2">
      <c r="A188" s="5">
        <v>45365</v>
      </c>
      <c r="B188" s="13">
        <v>87.936774999999997</v>
      </c>
      <c r="C188" s="13">
        <v>173</v>
      </c>
      <c r="D188" s="13">
        <v>39.276389999999999</v>
      </c>
      <c r="F188" s="5">
        <v>45365</v>
      </c>
      <c r="G188" s="13">
        <f t="shared" si="14"/>
        <v>-3.2391577255060144E-2</v>
      </c>
      <c r="H188" s="13">
        <f t="shared" si="15"/>
        <v>1.0927335624164813E-2</v>
      </c>
      <c r="I188" s="13">
        <f t="shared" si="16"/>
        <v>-2.1857955341819002E-2</v>
      </c>
      <c r="P188" s="5">
        <v>45365</v>
      </c>
      <c r="Q188" s="6">
        <f t="shared" si="17"/>
        <v>-1.2489827886372895E-2</v>
      </c>
    </row>
    <row r="189" spans="1:17" x14ac:dyDescent="0.2">
      <c r="A189" s="5">
        <v>45366</v>
      </c>
      <c r="B189" s="13">
        <v>87.829780999999997</v>
      </c>
      <c r="C189" s="13">
        <v>172.61999499999999</v>
      </c>
      <c r="D189" s="13">
        <v>40.582943</v>
      </c>
      <c r="F189" s="5">
        <v>45366</v>
      </c>
      <c r="G189" s="13">
        <f t="shared" si="14"/>
        <v>-1.2167150773950697E-3</v>
      </c>
      <c r="H189" s="13">
        <f t="shared" si="15"/>
        <v>-2.1965606936417137E-3</v>
      </c>
      <c r="I189" s="13">
        <f t="shared" si="16"/>
        <v>3.3265608168164151E-2</v>
      </c>
      <c r="P189" s="5">
        <v>45366</v>
      </c>
      <c r="Q189" s="6">
        <f t="shared" si="17"/>
        <v>1.3957384417420254E-2</v>
      </c>
    </row>
    <row r="190" spans="1:17" x14ac:dyDescent="0.2">
      <c r="A190" s="5">
        <v>45369</v>
      </c>
      <c r="B190" s="13">
        <v>88.447738999999999</v>
      </c>
      <c r="C190" s="13">
        <v>173.720001</v>
      </c>
      <c r="D190" s="13">
        <v>40.712600999999999</v>
      </c>
      <c r="F190" s="5">
        <v>45369</v>
      </c>
      <c r="G190" s="13">
        <f t="shared" si="14"/>
        <v>7.0358595110240341E-3</v>
      </c>
      <c r="H190" s="13">
        <f t="shared" si="15"/>
        <v>6.3724135781606517E-3</v>
      </c>
      <c r="I190" s="13">
        <f t="shared" si="16"/>
        <v>3.1948890448876277E-3</v>
      </c>
      <c r="P190" s="5">
        <v>45369</v>
      </c>
      <c r="Q190" s="6">
        <f t="shared" si="17"/>
        <v>5.0752167247604674E-3</v>
      </c>
    </row>
    <row r="191" spans="1:17" x14ac:dyDescent="0.2">
      <c r="A191" s="5">
        <v>45370</v>
      </c>
      <c r="B191" s="13">
        <v>89.390663000000004</v>
      </c>
      <c r="C191" s="13">
        <v>176.08000200000001</v>
      </c>
      <c r="D191" s="13">
        <v>41.400784000000002</v>
      </c>
      <c r="F191" s="5">
        <v>45370</v>
      </c>
      <c r="G191" s="13">
        <f t="shared" si="14"/>
        <v>1.0660803890080173E-2</v>
      </c>
      <c r="H191" s="13">
        <f t="shared" si="15"/>
        <v>1.3585085116365025E-2</v>
      </c>
      <c r="I191" s="13">
        <f t="shared" si="16"/>
        <v>1.6903439797423037E-2</v>
      </c>
      <c r="P191" s="5">
        <v>45370</v>
      </c>
      <c r="Q191" s="6">
        <f t="shared" si="17"/>
        <v>1.4493488477584159E-2</v>
      </c>
    </row>
    <row r="192" spans="1:17" x14ac:dyDescent="0.2">
      <c r="A192" s="5">
        <v>45371</v>
      </c>
      <c r="B192" s="13">
        <v>90.364577999999995</v>
      </c>
      <c r="C192" s="13">
        <v>178.66999799999999</v>
      </c>
      <c r="D192" s="13">
        <v>42.737259000000002</v>
      </c>
      <c r="F192" s="5">
        <v>45371</v>
      </c>
      <c r="G192" s="13">
        <f t="shared" si="14"/>
        <v>1.0895041689085394E-2</v>
      </c>
      <c r="H192" s="13">
        <f t="shared" si="15"/>
        <v>1.4709200196397099E-2</v>
      </c>
      <c r="I192" s="13">
        <f t="shared" si="16"/>
        <v>3.2281393511774947E-2</v>
      </c>
      <c r="P192" s="5">
        <v>45371</v>
      </c>
      <c r="Q192" s="6">
        <f t="shared" si="17"/>
        <v>2.1853855486854791E-2</v>
      </c>
    </row>
    <row r="193" spans="1:17" x14ac:dyDescent="0.2">
      <c r="A193" s="5">
        <v>45372</v>
      </c>
      <c r="B193" s="13">
        <v>91.427490000000006</v>
      </c>
      <c r="C193" s="13">
        <v>171.36999499999999</v>
      </c>
      <c r="D193" s="13">
        <v>43.305759000000002</v>
      </c>
      <c r="F193" s="5">
        <v>45372</v>
      </c>
      <c r="G193" s="13">
        <f t="shared" si="14"/>
        <v>1.1762485074627405E-2</v>
      </c>
      <c r="H193" s="13">
        <f t="shared" si="15"/>
        <v>-4.0857463937510108E-2</v>
      </c>
      <c r="I193" s="13">
        <f t="shared" si="16"/>
        <v>1.3302210139400916E-2</v>
      </c>
      <c r="P193" s="5">
        <v>45372</v>
      </c>
      <c r="Q193" s="6">
        <f t="shared" si="17"/>
        <v>-5.9616208004726438E-3</v>
      </c>
    </row>
    <row r="194" spans="1:17" x14ac:dyDescent="0.2">
      <c r="A194" s="5">
        <v>45373</v>
      </c>
      <c r="B194" s="13">
        <v>94.281257999999994</v>
      </c>
      <c r="C194" s="13">
        <v>172.279999</v>
      </c>
      <c r="D194" s="13">
        <v>42.946708999999998</v>
      </c>
      <c r="F194" s="5">
        <v>45373</v>
      </c>
      <c r="G194" s="13">
        <f t="shared" si="14"/>
        <v>3.1213456696667308E-2</v>
      </c>
      <c r="H194" s="13">
        <f t="shared" si="15"/>
        <v>5.3101711300160837E-3</v>
      </c>
      <c r="I194" s="13">
        <f t="shared" si="16"/>
        <v>-8.2910450778613809E-3</v>
      </c>
      <c r="P194" s="5">
        <v>45373</v>
      </c>
      <c r="Q194" s="6">
        <f t="shared" si="17"/>
        <v>4.3702809498014691E-3</v>
      </c>
    </row>
    <row r="195" spans="1:17" x14ac:dyDescent="0.2">
      <c r="A195" s="5">
        <v>45376</v>
      </c>
      <c r="B195" s="13">
        <v>94.994193999999993</v>
      </c>
      <c r="C195" s="13">
        <v>170.85000600000001</v>
      </c>
      <c r="D195" s="13">
        <v>43.435417000000001</v>
      </c>
      <c r="F195" s="5">
        <v>45376</v>
      </c>
      <c r="G195" s="13">
        <f t="shared" si="14"/>
        <v>7.561799822399573E-3</v>
      </c>
      <c r="H195" s="13">
        <f t="shared" si="15"/>
        <v>-8.3004005589760732E-3</v>
      </c>
      <c r="I195" s="13">
        <f t="shared" si="16"/>
        <v>1.1379405113439711E-2</v>
      </c>
      <c r="P195" s="5">
        <v>45376</v>
      </c>
      <c r="Q195" s="6">
        <f t="shared" si="17"/>
        <v>3.7279520698861594E-3</v>
      </c>
    </row>
    <row r="196" spans="1:17" x14ac:dyDescent="0.2">
      <c r="A196" s="5">
        <v>45377</v>
      </c>
      <c r="B196" s="13">
        <v>92.553398000000001</v>
      </c>
      <c r="C196" s="13">
        <v>169.71000699999999</v>
      </c>
      <c r="D196" s="13">
        <v>43.884234999999997</v>
      </c>
      <c r="F196" s="5">
        <v>45377</v>
      </c>
      <c r="G196" s="13">
        <f t="shared" si="14"/>
        <v>-2.5694159792544746E-2</v>
      </c>
      <c r="H196" s="13">
        <f t="shared" si="15"/>
        <v>-6.6725136667540319E-3</v>
      </c>
      <c r="I196" s="13">
        <f t="shared" si="16"/>
        <v>1.0332996227479407E-2</v>
      </c>
      <c r="P196" s="5">
        <v>45377</v>
      </c>
      <c r="Q196" s="6">
        <f t="shared" si="17"/>
        <v>-2.8243634395071259E-3</v>
      </c>
    </row>
    <row r="197" spans="1:17" x14ac:dyDescent="0.2">
      <c r="A197" s="5">
        <v>45378</v>
      </c>
      <c r="B197" s="13">
        <v>90.242583999999994</v>
      </c>
      <c r="C197" s="13">
        <v>173.30999800000001</v>
      </c>
      <c r="D197" s="13">
        <v>44.472683000000004</v>
      </c>
      <c r="F197" s="5">
        <v>45378</v>
      </c>
      <c r="G197" s="13">
        <f t="shared" ref="G197:G254" si="18">(B197/B196)-1</f>
        <v>-2.4967359923403487E-2</v>
      </c>
      <c r="H197" s="13">
        <f t="shared" ref="H197:H254" si="19">(C197/C196)-1</f>
        <v>2.1212602978680106E-2</v>
      </c>
      <c r="I197" s="13">
        <f t="shared" ref="I197:I254" si="20">(D197/D196)-1</f>
        <v>1.3409097822942639E-2</v>
      </c>
      <c r="P197" s="5">
        <v>45378</v>
      </c>
      <c r="Q197" s="6">
        <f t="shared" ref="Q197:Q254" si="21">SUMPRODUCT(G197:I197,$L$3:$N$3)</f>
        <v>8.4650330781815275E-3</v>
      </c>
    </row>
    <row r="198" spans="1:17" x14ac:dyDescent="0.2">
      <c r="A198" s="5">
        <v>45379</v>
      </c>
      <c r="B198" s="13">
        <v>90.348579000000001</v>
      </c>
      <c r="C198" s="13">
        <v>171.479996</v>
      </c>
      <c r="D198" s="13">
        <v>45.230682000000002</v>
      </c>
      <c r="F198" s="5">
        <v>45379</v>
      </c>
      <c r="G198" s="13">
        <f t="shared" si="18"/>
        <v>1.174556349140099E-3</v>
      </c>
      <c r="H198" s="13">
        <f t="shared" si="19"/>
        <v>-1.0559125388715396E-2</v>
      </c>
      <c r="I198" s="13">
        <f t="shared" si="20"/>
        <v>1.7044148202167042E-2</v>
      </c>
      <c r="P198" s="5">
        <v>45379</v>
      </c>
      <c r="Q198" s="6">
        <f t="shared" si="21"/>
        <v>4.2090840747528013E-3</v>
      </c>
    </row>
    <row r="199" spans="1:17" x14ac:dyDescent="0.2">
      <c r="A199" s="5">
        <v>45383</v>
      </c>
      <c r="B199" s="13">
        <v>90.355575999999999</v>
      </c>
      <c r="C199" s="13">
        <v>170.029999</v>
      </c>
      <c r="D199" s="13">
        <v>45.280552</v>
      </c>
      <c r="F199" s="5">
        <v>45383</v>
      </c>
      <c r="G199" s="13">
        <f t="shared" si="18"/>
        <v>7.7444494174017109E-5</v>
      </c>
      <c r="H199" s="13">
        <f t="shared" si="19"/>
        <v>-8.4557792968458223E-3</v>
      </c>
      <c r="I199" s="13">
        <f t="shared" si="20"/>
        <v>1.1025701535960497E-3</v>
      </c>
      <c r="P199" s="5">
        <v>45383</v>
      </c>
      <c r="Q199" s="6">
        <f t="shared" si="21"/>
        <v>-2.4478772859430117E-3</v>
      </c>
    </row>
    <row r="200" spans="1:17" x14ac:dyDescent="0.2">
      <c r="A200" s="5">
        <v>45384</v>
      </c>
      <c r="B200" s="13">
        <v>89.444655999999995</v>
      </c>
      <c r="C200" s="13">
        <v>168.83999600000001</v>
      </c>
      <c r="D200" s="13">
        <v>44.771892999999999</v>
      </c>
      <c r="F200" s="5">
        <v>45384</v>
      </c>
      <c r="G200" s="13">
        <f t="shared" si="18"/>
        <v>-1.0081502883673821E-2</v>
      </c>
      <c r="H200" s="13">
        <f t="shared" si="19"/>
        <v>-6.998782608944154E-3</v>
      </c>
      <c r="I200" s="13">
        <f t="shared" si="20"/>
        <v>-1.1233498213537696E-2</v>
      </c>
      <c r="P200" s="5">
        <v>45384</v>
      </c>
      <c r="Q200" s="6">
        <f t="shared" si="21"/>
        <v>-9.5209486859571812E-3</v>
      </c>
    </row>
    <row r="201" spans="1:17" x14ac:dyDescent="0.2">
      <c r="A201" s="5">
        <v>45385</v>
      </c>
      <c r="B201" s="13">
        <v>88.956688</v>
      </c>
      <c r="C201" s="13">
        <v>169.64999399999999</v>
      </c>
      <c r="D201" s="13">
        <v>45.051155000000001</v>
      </c>
      <c r="F201" s="5">
        <v>45385</v>
      </c>
      <c r="G201" s="13">
        <f t="shared" si="18"/>
        <v>-5.455529953628524E-3</v>
      </c>
      <c r="H201" s="13">
        <f t="shared" si="19"/>
        <v>4.7974296327273347E-3</v>
      </c>
      <c r="I201" s="13">
        <f t="shared" si="20"/>
        <v>6.2374400832236887E-3</v>
      </c>
      <c r="P201" s="5">
        <v>45385</v>
      </c>
      <c r="Q201" s="6">
        <f t="shared" si="21"/>
        <v>3.3948424181795222E-3</v>
      </c>
    </row>
    <row r="202" spans="1:17" x14ac:dyDescent="0.2">
      <c r="A202" s="5">
        <v>45386</v>
      </c>
      <c r="B202" s="13">
        <v>85.897942</v>
      </c>
      <c r="C202" s="13">
        <v>168.820007</v>
      </c>
      <c r="D202" s="13">
        <v>43.565078999999997</v>
      </c>
      <c r="F202" s="5">
        <v>45386</v>
      </c>
      <c r="G202" s="13">
        <f t="shared" si="18"/>
        <v>-3.4384665939900971E-2</v>
      </c>
      <c r="H202" s="13">
        <f t="shared" si="19"/>
        <v>-4.8923491267556241E-3</v>
      </c>
      <c r="I202" s="13">
        <f t="shared" si="20"/>
        <v>-3.2986412889969285E-2</v>
      </c>
      <c r="P202" s="5">
        <v>45386</v>
      </c>
      <c r="Q202" s="6">
        <f t="shared" si="21"/>
        <v>-2.3433141182830842E-2</v>
      </c>
    </row>
    <row r="203" spans="1:17" x14ac:dyDescent="0.2">
      <c r="A203" s="5">
        <v>45387</v>
      </c>
      <c r="B203" s="13">
        <v>88.000777999999997</v>
      </c>
      <c r="C203" s="13">
        <v>169.58000200000001</v>
      </c>
      <c r="D203" s="13">
        <v>44.113627999999999</v>
      </c>
      <c r="F203" s="5">
        <v>45387</v>
      </c>
      <c r="G203" s="13">
        <f t="shared" si="18"/>
        <v>2.4480633075004254E-2</v>
      </c>
      <c r="H203" s="13">
        <f t="shared" si="19"/>
        <v>4.5018064713147066E-3</v>
      </c>
      <c r="I203" s="13">
        <f t="shared" si="20"/>
        <v>1.2591484110473061E-2</v>
      </c>
      <c r="P203" s="5">
        <v>45387</v>
      </c>
      <c r="Q203" s="6">
        <f t="shared" si="21"/>
        <v>1.2137926729673877E-2</v>
      </c>
    </row>
    <row r="204" spans="1:17" x14ac:dyDescent="0.2">
      <c r="A204" s="5">
        <v>45390</v>
      </c>
      <c r="B204" s="13">
        <v>87.125846999999993</v>
      </c>
      <c r="C204" s="13">
        <v>168.449997</v>
      </c>
      <c r="D204" s="13">
        <v>44.223343</v>
      </c>
      <c r="F204" s="5">
        <v>45390</v>
      </c>
      <c r="G204" s="13">
        <f t="shared" si="18"/>
        <v>-9.9423098282154232E-3</v>
      </c>
      <c r="H204" s="13">
        <f t="shared" si="19"/>
        <v>-6.6635510477232041E-3</v>
      </c>
      <c r="I204" s="13">
        <f t="shared" si="20"/>
        <v>2.487099904818546E-3</v>
      </c>
      <c r="P204" s="5">
        <v>45390</v>
      </c>
      <c r="Q204" s="6">
        <f t="shared" si="21"/>
        <v>-3.2015098751778598E-3</v>
      </c>
    </row>
    <row r="205" spans="1:17" x14ac:dyDescent="0.2">
      <c r="A205" s="5">
        <v>45391</v>
      </c>
      <c r="B205" s="13">
        <v>85.346985000000004</v>
      </c>
      <c r="C205" s="13">
        <v>169.66999799999999</v>
      </c>
      <c r="D205" s="13">
        <v>44.612316</v>
      </c>
      <c r="F205" s="5">
        <v>45391</v>
      </c>
      <c r="G205" s="13">
        <f t="shared" si="18"/>
        <v>-2.0417155887161531E-2</v>
      </c>
      <c r="H205" s="13">
        <f t="shared" si="19"/>
        <v>7.2425112598843988E-3</v>
      </c>
      <c r="I205" s="13">
        <f t="shared" si="20"/>
        <v>8.7956489404250604E-3</v>
      </c>
      <c r="P205" s="5">
        <v>45391</v>
      </c>
      <c r="Q205" s="6">
        <f t="shared" si="21"/>
        <v>2.4094897867185106E-3</v>
      </c>
    </row>
    <row r="206" spans="1:17" x14ac:dyDescent="0.2">
      <c r="A206" s="5">
        <v>45392</v>
      </c>
      <c r="B206" s="13">
        <v>87.031852999999998</v>
      </c>
      <c r="C206" s="13">
        <v>167.779999</v>
      </c>
      <c r="D206" s="13">
        <v>43.824390000000001</v>
      </c>
      <c r="F206" s="5">
        <v>45392</v>
      </c>
      <c r="G206" s="13">
        <f t="shared" si="18"/>
        <v>1.9741388638391699E-2</v>
      </c>
      <c r="H206" s="13">
        <f t="shared" si="19"/>
        <v>-1.1139264585834363E-2</v>
      </c>
      <c r="I206" s="13">
        <f t="shared" si="20"/>
        <v>-1.7661625099221423E-2</v>
      </c>
      <c r="P206" s="5">
        <v>45392</v>
      </c>
      <c r="Q206" s="6">
        <f t="shared" si="21"/>
        <v>-7.8981961720133269E-3</v>
      </c>
    </row>
    <row r="207" spans="1:17" x14ac:dyDescent="0.2">
      <c r="A207" s="5">
        <v>45393</v>
      </c>
      <c r="B207" s="13">
        <v>90.608551000000006</v>
      </c>
      <c r="C207" s="13">
        <v>175.03999300000001</v>
      </c>
      <c r="D207" s="13">
        <v>43.724654999999998</v>
      </c>
      <c r="F207" s="5">
        <v>45393</v>
      </c>
      <c r="G207" s="13">
        <f t="shared" si="18"/>
        <v>4.1096424776799978E-2</v>
      </c>
      <c r="H207" s="13">
        <f t="shared" si="19"/>
        <v>4.3270914550428641E-2</v>
      </c>
      <c r="I207" s="13">
        <f t="shared" si="20"/>
        <v>-2.2757875237967573E-3</v>
      </c>
      <c r="P207" s="5">
        <v>45393</v>
      </c>
      <c r="Q207" s="6">
        <f t="shared" si="21"/>
        <v>2.234000066230148E-2</v>
      </c>
    </row>
    <row r="208" spans="1:17" x14ac:dyDescent="0.2">
      <c r="A208" s="5">
        <v>45394</v>
      </c>
      <c r="B208" s="13">
        <v>88.178757000000004</v>
      </c>
      <c r="C208" s="13">
        <v>176.550003</v>
      </c>
      <c r="D208" s="13">
        <v>42.966659999999997</v>
      </c>
      <c r="F208" s="5">
        <v>45394</v>
      </c>
      <c r="G208" s="13">
        <f t="shared" si="18"/>
        <v>-2.6816387340748871E-2</v>
      </c>
      <c r="H208" s="13">
        <f t="shared" si="19"/>
        <v>8.6266571091555555E-3</v>
      </c>
      <c r="I208" s="13">
        <f t="shared" si="20"/>
        <v>-1.7335642785517691E-2</v>
      </c>
      <c r="P208" s="5">
        <v>45394</v>
      </c>
      <c r="Q208" s="6">
        <f t="shared" si="21"/>
        <v>-1.0144986733428292E-2</v>
      </c>
    </row>
    <row r="209" spans="1:17" x14ac:dyDescent="0.2">
      <c r="A209" s="5">
        <v>45397</v>
      </c>
      <c r="B209" s="13">
        <v>85.993934999999993</v>
      </c>
      <c r="C209" s="13">
        <v>172.69000199999999</v>
      </c>
      <c r="D209" s="13">
        <v>42.577682000000003</v>
      </c>
      <c r="F209" s="5">
        <v>45397</v>
      </c>
      <c r="G209" s="13">
        <f t="shared" si="18"/>
        <v>-2.4777192084937338E-2</v>
      </c>
      <c r="H209" s="13">
        <f t="shared" si="19"/>
        <v>-2.1863500053296625E-2</v>
      </c>
      <c r="I209" s="13">
        <f t="shared" si="20"/>
        <v>-9.0530192479469918E-3</v>
      </c>
      <c r="P209" s="5">
        <v>45397</v>
      </c>
      <c r="Q209" s="6">
        <f t="shared" si="21"/>
        <v>-1.6681522097217433E-2</v>
      </c>
    </row>
    <row r="210" spans="1:17" x14ac:dyDescent="0.2">
      <c r="A210" s="5">
        <v>45398</v>
      </c>
      <c r="B210" s="13">
        <v>87.407821999999996</v>
      </c>
      <c r="C210" s="13">
        <v>169.38000500000001</v>
      </c>
      <c r="D210" s="13">
        <v>42.547759999999997</v>
      </c>
      <c r="F210" s="5">
        <v>45398</v>
      </c>
      <c r="G210" s="13">
        <f t="shared" si="18"/>
        <v>1.6441706034268533E-2</v>
      </c>
      <c r="H210" s="13">
        <f t="shared" si="19"/>
        <v>-1.9167276400865352E-2</v>
      </c>
      <c r="I210" s="13">
        <f t="shared" si="20"/>
        <v>-7.0276254118306625E-4</v>
      </c>
      <c r="P210" s="5">
        <v>45398</v>
      </c>
      <c r="Q210" s="6">
        <f t="shared" si="21"/>
        <v>-3.7364486769815462E-3</v>
      </c>
    </row>
    <row r="211" spans="1:17" x14ac:dyDescent="0.2">
      <c r="A211" s="5">
        <v>45399</v>
      </c>
      <c r="B211" s="13">
        <v>84.028098999999997</v>
      </c>
      <c r="C211" s="13">
        <v>168</v>
      </c>
      <c r="D211" s="13">
        <v>42.348286000000002</v>
      </c>
      <c r="F211" s="5">
        <v>45399</v>
      </c>
      <c r="G211" s="13">
        <f t="shared" si="18"/>
        <v>-3.8666139055609894E-2</v>
      </c>
      <c r="H211" s="13">
        <f t="shared" si="19"/>
        <v>-8.1473902424316069E-3</v>
      </c>
      <c r="I211" s="13">
        <f t="shared" si="20"/>
        <v>-4.6882374066224974E-3</v>
      </c>
      <c r="P211" s="5">
        <v>45399</v>
      </c>
      <c r="Q211" s="6">
        <f t="shared" si="21"/>
        <v>-1.2694521228953164E-2</v>
      </c>
    </row>
    <row r="212" spans="1:17" x14ac:dyDescent="0.2">
      <c r="A212" s="5">
        <v>45400</v>
      </c>
      <c r="B212" s="13">
        <v>84.66404</v>
      </c>
      <c r="C212" s="13">
        <v>167.03999300000001</v>
      </c>
      <c r="D212" s="13">
        <v>42.328339</v>
      </c>
      <c r="F212" s="5">
        <v>45400</v>
      </c>
      <c r="G212" s="13">
        <f t="shared" si="18"/>
        <v>7.5681945393053507E-3</v>
      </c>
      <c r="H212" s="13">
        <f t="shared" si="19"/>
        <v>-5.7143273809523443E-3</v>
      </c>
      <c r="I212" s="13">
        <f t="shared" si="20"/>
        <v>-4.7102260525966333E-4</v>
      </c>
      <c r="P212" s="5">
        <v>45400</v>
      </c>
      <c r="Q212" s="6">
        <f t="shared" si="21"/>
        <v>-6.9833584783909875E-4</v>
      </c>
    </row>
    <row r="213" spans="1:17" x14ac:dyDescent="0.2">
      <c r="A213" s="5">
        <v>45401</v>
      </c>
      <c r="B213" s="13">
        <v>76.193741000000003</v>
      </c>
      <c r="C213" s="13">
        <v>165</v>
      </c>
      <c r="D213" s="13">
        <v>42.258521999999999</v>
      </c>
      <c r="F213" s="5">
        <v>45401</v>
      </c>
      <c r="G213" s="13">
        <f t="shared" si="18"/>
        <v>-0.10004600536426089</v>
      </c>
      <c r="H213" s="13">
        <f t="shared" si="19"/>
        <v>-1.2212602283813601E-2</v>
      </c>
      <c r="I213" s="13">
        <f t="shared" si="20"/>
        <v>-1.649415064456039E-3</v>
      </c>
      <c r="P213" s="5">
        <v>45401</v>
      </c>
      <c r="Q213" s="6">
        <f t="shared" si="21"/>
        <v>-2.5025848651192159E-2</v>
      </c>
    </row>
    <row r="214" spans="1:17" x14ac:dyDescent="0.2">
      <c r="A214" s="5">
        <v>45404</v>
      </c>
      <c r="B214" s="13">
        <v>79.511466999999996</v>
      </c>
      <c r="C214" s="13">
        <v>165.83999600000001</v>
      </c>
      <c r="D214" s="13">
        <v>43.096313000000002</v>
      </c>
      <c r="F214" s="5">
        <v>45404</v>
      </c>
      <c r="G214" s="13">
        <f t="shared" si="18"/>
        <v>4.3543287892899185E-2</v>
      </c>
      <c r="H214" s="13">
        <f t="shared" si="19"/>
        <v>5.0908848484849667E-3</v>
      </c>
      <c r="I214" s="13">
        <f t="shared" si="20"/>
        <v>1.9825373921028344E-2</v>
      </c>
      <c r="P214" s="5">
        <v>45404</v>
      </c>
      <c r="Q214" s="6">
        <f t="shared" si="21"/>
        <v>1.941188554001233E-2</v>
      </c>
    </row>
    <row r="215" spans="1:17" x14ac:dyDescent="0.2">
      <c r="A215" s="5">
        <v>45405</v>
      </c>
      <c r="B215" s="13">
        <v>82.416229000000001</v>
      </c>
      <c r="C215" s="13">
        <v>166.89999399999999</v>
      </c>
      <c r="D215" s="13">
        <v>44.981338999999998</v>
      </c>
      <c r="F215" s="5">
        <v>45405</v>
      </c>
      <c r="G215" s="13">
        <f t="shared" si="18"/>
        <v>3.6532617364486653E-2</v>
      </c>
      <c r="H215" s="13">
        <f t="shared" si="19"/>
        <v>6.3916909404651001E-3</v>
      </c>
      <c r="I215" s="13">
        <f t="shared" si="20"/>
        <v>4.3739843823762836E-2</v>
      </c>
      <c r="P215" s="5">
        <v>45405</v>
      </c>
      <c r="Q215" s="6">
        <f t="shared" si="21"/>
        <v>2.9226545022753396E-2</v>
      </c>
    </row>
    <row r="216" spans="1:17" x14ac:dyDescent="0.2">
      <c r="A216" s="5">
        <v>45406</v>
      </c>
      <c r="B216" s="13">
        <v>79.670456000000001</v>
      </c>
      <c r="C216" s="13">
        <v>169.020004</v>
      </c>
      <c r="D216" s="13">
        <v>44.961395000000003</v>
      </c>
      <c r="F216" s="5">
        <v>45406</v>
      </c>
      <c r="G216" s="13">
        <f t="shared" si="18"/>
        <v>-3.3315926163037579E-2</v>
      </c>
      <c r="H216" s="13">
        <f t="shared" si="19"/>
        <v>1.2702277269105222E-2</v>
      </c>
      <c r="I216" s="13">
        <f t="shared" si="20"/>
        <v>-4.4338386636277871E-4</v>
      </c>
      <c r="P216" s="5">
        <v>45406</v>
      </c>
      <c r="Q216" s="6">
        <f t="shared" si="21"/>
        <v>-2.4169109282839388E-3</v>
      </c>
    </row>
    <row r="217" spans="1:17" x14ac:dyDescent="0.2">
      <c r="A217" s="5">
        <v>45407</v>
      </c>
      <c r="B217" s="13">
        <v>82.625214</v>
      </c>
      <c r="C217" s="13">
        <v>169.88999899999999</v>
      </c>
      <c r="D217" s="13">
        <v>45.499972999999997</v>
      </c>
      <c r="F217" s="5">
        <v>45407</v>
      </c>
      <c r="G217" s="13">
        <f t="shared" si="18"/>
        <v>3.7087248502757353E-2</v>
      </c>
      <c r="H217" s="13">
        <f t="shared" si="19"/>
        <v>5.1472901396925064E-3</v>
      </c>
      <c r="I217" s="13">
        <f t="shared" si="20"/>
        <v>1.197867637336425E-2</v>
      </c>
      <c r="P217" s="5">
        <v>45407</v>
      </c>
      <c r="Q217" s="6">
        <f t="shared" si="21"/>
        <v>1.4609405617457761E-2</v>
      </c>
    </row>
    <row r="218" spans="1:17" x14ac:dyDescent="0.2">
      <c r="A218" s="5">
        <v>45408</v>
      </c>
      <c r="B218" s="13">
        <v>87.727790999999996</v>
      </c>
      <c r="C218" s="13">
        <v>169.300003</v>
      </c>
      <c r="D218" s="13">
        <v>45.719394999999999</v>
      </c>
      <c r="F218" s="5">
        <v>45408</v>
      </c>
      <c r="G218" s="13">
        <f t="shared" si="18"/>
        <v>6.1755688765901429E-2</v>
      </c>
      <c r="H218" s="13">
        <f t="shared" si="19"/>
        <v>-3.4728118398540397E-3</v>
      </c>
      <c r="I218" s="13">
        <f t="shared" si="20"/>
        <v>4.8224644001437778E-3</v>
      </c>
      <c r="P218" s="5">
        <v>45408</v>
      </c>
      <c r="Q218" s="6">
        <f t="shared" si="21"/>
        <v>1.3305762589296073E-2</v>
      </c>
    </row>
    <row r="219" spans="1:17" x14ac:dyDescent="0.2">
      <c r="A219" s="5">
        <v>45411</v>
      </c>
      <c r="B219" s="13">
        <v>87.749793999999994</v>
      </c>
      <c r="C219" s="13">
        <v>173.5</v>
      </c>
      <c r="D219" s="13">
        <v>45.918869000000001</v>
      </c>
      <c r="F219" s="5">
        <v>45411</v>
      </c>
      <c r="G219" s="13">
        <f t="shared" si="18"/>
        <v>2.5080991723580581E-4</v>
      </c>
      <c r="H219" s="13">
        <f t="shared" si="19"/>
        <v>2.4808014917755195E-2</v>
      </c>
      <c r="I219" s="13">
        <f t="shared" si="20"/>
        <v>4.3630061158945743E-3</v>
      </c>
      <c r="P219" s="5">
        <v>45411</v>
      </c>
      <c r="Q219" s="6">
        <f t="shared" si="21"/>
        <v>1.0696319956814037E-2</v>
      </c>
    </row>
    <row r="220" spans="1:17" x14ac:dyDescent="0.2">
      <c r="A220" s="5">
        <v>45412</v>
      </c>
      <c r="B220" s="13">
        <v>86.394904999999994</v>
      </c>
      <c r="C220" s="13">
        <v>170.33000200000001</v>
      </c>
      <c r="D220" s="13">
        <v>44.412841999999998</v>
      </c>
      <c r="F220" s="5">
        <v>45412</v>
      </c>
      <c r="G220" s="13">
        <f t="shared" si="18"/>
        <v>-1.5440366731801158E-2</v>
      </c>
      <c r="H220" s="13">
        <f t="shared" si="19"/>
        <v>-1.8270881844380416E-2</v>
      </c>
      <c r="I220" s="13">
        <f t="shared" si="20"/>
        <v>-3.2797563023601595E-2</v>
      </c>
      <c r="P220" s="5">
        <v>45412</v>
      </c>
      <c r="Q220" s="6">
        <f t="shared" si="21"/>
        <v>-2.4241785352514096E-2</v>
      </c>
    </row>
    <row r="221" spans="1:17" x14ac:dyDescent="0.2">
      <c r="A221" s="5">
        <v>45413</v>
      </c>
      <c r="B221" s="13">
        <v>83.034180000000006</v>
      </c>
      <c r="C221" s="13">
        <v>169.300003</v>
      </c>
      <c r="D221" s="13">
        <v>44.353000999999999</v>
      </c>
      <c r="F221" s="5">
        <v>45413</v>
      </c>
      <c r="G221" s="13">
        <f t="shared" si="18"/>
        <v>-3.8899573996869274E-2</v>
      </c>
      <c r="H221" s="13">
        <f t="shared" si="19"/>
        <v>-6.0470791281972414E-3</v>
      </c>
      <c r="I221" s="13">
        <f t="shared" si="20"/>
        <v>-1.347380561685263E-3</v>
      </c>
      <c r="P221" s="5">
        <v>45413</v>
      </c>
      <c r="Q221" s="6">
        <f t="shared" si="21"/>
        <v>-1.0502713747001258E-2</v>
      </c>
    </row>
    <row r="222" spans="1:17" x14ac:dyDescent="0.2">
      <c r="A222" s="5">
        <v>45414</v>
      </c>
      <c r="B222" s="13">
        <v>85.809951999999996</v>
      </c>
      <c r="C222" s="13">
        <v>173.029999</v>
      </c>
      <c r="D222" s="13">
        <v>44.552470999999997</v>
      </c>
      <c r="F222" s="5">
        <v>45414</v>
      </c>
      <c r="G222" s="13">
        <f t="shared" si="18"/>
        <v>3.3429269729646105E-2</v>
      </c>
      <c r="H222" s="13">
        <f t="shared" si="19"/>
        <v>2.203187202542467E-2</v>
      </c>
      <c r="I222" s="13">
        <f t="shared" si="20"/>
        <v>4.4973281514817387E-3</v>
      </c>
      <c r="P222" s="5">
        <v>45414</v>
      </c>
      <c r="Q222" s="6">
        <f t="shared" si="21"/>
        <v>1.6420806822994637E-2</v>
      </c>
    </row>
    <row r="223" spans="1:17" x14ac:dyDescent="0.2">
      <c r="A223" s="5">
        <v>45415</v>
      </c>
      <c r="B223" s="13">
        <v>88.781707999999995</v>
      </c>
      <c r="C223" s="13">
        <v>183.38000500000001</v>
      </c>
      <c r="D223" s="13">
        <v>44.741973999999999</v>
      </c>
      <c r="F223" s="5">
        <v>45415</v>
      </c>
      <c r="G223" s="13">
        <f t="shared" si="18"/>
        <v>3.4631833846032301E-2</v>
      </c>
      <c r="H223" s="13">
        <f t="shared" si="19"/>
        <v>5.9816251862776726E-2</v>
      </c>
      <c r="I223" s="13">
        <f t="shared" si="20"/>
        <v>4.253479004565186E-3</v>
      </c>
      <c r="P223" s="5">
        <v>45415</v>
      </c>
      <c r="Q223" s="6">
        <f t="shared" si="21"/>
        <v>2.9776120473232644E-2</v>
      </c>
    </row>
    <row r="224" spans="1:17" x14ac:dyDescent="0.2">
      <c r="A224" s="5">
        <v>45418</v>
      </c>
      <c r="B224" s="13">
        <v>92.132430999999997</v>
      </c>
      <c r="C224" s="13">
        <v>181.71000699999999</v>
      </c>
      <c r="D224" s="13">
        <v>44.941448000000001</v>
      </c>
      <c r="F224" s="5">
        <v>45418</v>
      </c>
      <c r="G224" s="13">
        <f t="shared" si="18"/>
        <v>3.7741141452245941E-2</v>
      </c>
      <c r="H224" s="13">
        <f t="shared" si="19"/>
        <v>-9.1067616668459861E-3</v>
      </c>
      <c r="I224" s="13">
        <f t="shared" si="20"/>
        <v>4.4583191613316586E-3</v>
      </c>
      <c r="P224" s="5">
        <v>45418</v>
      </c>
      <c r="Q224" s="6">
        <f t="shared" si="21"/>
        <v>6.3671053296523398E-3</v>
      </c>
    </row>
    <row r="225" spans="1:17" x14ac:dyDescent="0.2">
      <c r="A225" s="5">
        <v>45419</v>
      </c>
      <c r="B225" s="13">
        <v>90.546561999999994</v>
      </c>
      <c r="C225" s="13">
        <v>182.39999399999999</v>
      </c>
      <c r="D225" s="13">
        <v>45.160865999999999</v>
      </c>
      <c r="F225" s="5">
        <v>45419</v>
      </c>
      <c r="G225" s="13">
        <f t="shared" si="18"/>
        <v>-1.7212929071631744E-2</v>
      </c>
      <c r="H225" s="13">
        <f t="shared" si="19"/>
        <v>3.797187680478098E-3</v>
      </c>
      <c r="I225" s="13">
        <f t="shared" si="20"/>
        <v>4.8823081979911809E-3</v>
      </c>
      <c r="P225" s="5">
        <v>45419</v>
      </c>
      <c r="Q225" s="6">
        <f t="shared" si="21"/>
        <v>8.3468562937016617E-5</v>
      </c>
    </row>
    <row r="226" spans="1:17" x14ac:dyDescent="0.2">
      <c r="A226" s="5">
        <v>45420</v>
      </c>
      <c r="B226" s="13">
        <v>90.404578999999998</v>
      </c>
      <c r="C226" s="13">
        <v>182.740005</v>
      </c>
      <c r="D226" s="13">
        <v>44.931472999999997</v>
      </c>
      <c r="F226" s="5">
        <v>45420</v>
      </c>
      <c r="G226" s="13">
        <f t="shared" si="18"/>
        <v>-1.5680661624678516E-3</v>
      </c>
      <c r="H226" s="13">
        <f t="shared" si="19"/>
        <v>1.8640954560558143E-3</v>
      </c>
      <c r="I226" s="13">
        <f t="shared" si="20"/>
        <v>-5.0794641537653673E-3</v>
      </c>
      <c r="P226" s="5">
        <v>45420</v>
      </c>
      <c r="Q226" s="6">
        <f t="shared" si="21"/>
        <v>-1.9469386920684508E-3</v>
      </c>
    </row>
    <row r="227" spans="1:17" x14ac:dyDescent="0.2">
      <c r="A227" s="5">
        <v>45421</v>
      </c>
      <c r="B227" s="13">
        <v>88.739716000000001</v>
      </c>
      <c r="C227" s="13">
        <v>184.570007</v>
      </c>
      <c r="D227" s="13">
        <v>45.240658000000003</v>
      </c>
      <c r="F227" s="5">
        <v>45421</v>
      </c>
      <c r="G227" s="13">
        <f t="shared" si="18"/>
        <v>-1.8415693302437641E-2</v>
      </c>
      <c r="H227" s="13">
        <f t="shared" si="19"/>
        <v>1.0014238535234865E-2</v>
      </c>
      <c r="I227" s="13">
        <f t="shared" si="20"/>
        <v>6.8812567084102216E-3</v>
      </c>
      <c r="P227" s="5">
        <v>45421</v>
      </c>
      <c r="Q227" s="6">
        <f t="shared" si="21"/>
        <v>2.9184103456292741E-3</v>
      </c>
    </row>
    <row r="228" spans="1:17" x14ac:dyDescent="0.2">
      <c r="A228" s="5">
        <v>45422</v>
      </c>
      <c r="B228" s="13">
        <v>89.870613000000006</v>
      </c>
      <c r="C228" s="13">
        <v>183.050003</v>
      </c>
      <c r="D228" s="13">
        <v>45.091053000000002</v>
      </c>
      <c r="F228" s="5">
        <v>45422</v>
      </c>
      <c r="G228" s="13">
        <f t="shared" si="18"/>
        <v>1.2743978130378641E-2</v>
      </c>
      <c r="H228" s="13">
        <f t="shared" si="19"/>
        <v>-8.2353792184663988E-3</v>
      </c>
      <c r="I228" s="13">
        <f t="shared" si="20"/>
        <v>-3.3068705587792069E-3</v>
      </c>
      <c r="P228" s="5">
        <v>45422</v>
      </c>
      <c r="Q228" s="6">
        <f t="shared" si="21"/>
        <v>-1.8216788518381542E-3</v>
      </c>
    </row>
    <row r="229" spans="1:17" x14ac:dyDescent="0.2">
      <c r="A229" s="5">
        <v>45425</v>
      </c>
      <c r="B229" s="13">
        <v>90.391578999999993</v>
      </c>
      <c r="C229" s="13">
        <v>186.279999</v>
      </c>
      <c r="D229" s="13">
        <v>45.051155000000001</v>
      </c>
      <c r="F229" s="5">
        <v>45425</v>
      </c>
      <c r="G229" s="13">
        <f t="shared" si="18"/>
        <v>5.7968448484932988E-3</v>
      </c>
      <c r="H229" s="13">
        <f t="shared" si="19"/>
        <v>1.7645429921134825E-2</v>
      </c>
      <c r="I229" s="13">
        <f t="shared" si="20"/>
        <v>-8.848318534500077E-4</v>
      </c>
      <c r="P229" s="5">
        <v>45425</v>
      </c>
      <c r="Q229" s="6">
        <f t="shared" si="21"/>
        <v>6.937095108043345E-3</v>
      </c>
    </row>
    <row r="230" spans="1:17" x14ac:dyDescent="0.2">
      <c r="A230" s="5">
        <v>45426</v>
      </c>
      <c r="B230" s="13">
        <v>91.348495</v>
      </c>
      <c r="C230" s="13">
        <v>187.429993</v>
      </c>
      <c r="D230" s="13">
        <v>44.911526000000002</v>
      </c>
      <c r="F230" s="5">
        <v>45426</v>
      </c>
      <c r="G230" s="13">
        <f t="shared" si="18"/>
        <v>1.0586340127989313E-2</v>
      </c>
      <c r="H230" s="13">
        <f t="shared" si="19"/>
        <v>6.1734700782341001E-3</v>
      </c>
      <c r="I230" s="13">
        <f t="shared" si="20"/>
        <v>-3.0993434019616073E-3</v>
      </c>
      <c r="P230" s="5">
        <v>45426</v>
      </c>
      <c r="Q230" s="6">
        <f t="shared" si="21"/>
        <v>2.8832780220970737E-3</v>
      </c>
    </row>
    <row r="231" spans="1:17" x14ac:dyDescent="0.2">
      <c r="A231" s="5">
        <v>45427</v>
      </c>
      <c r="B231" s="13">
        <v>94.622223000000005</v>
      </c>
      <c r="C231" s="13">
        <v>189.720001</v>
      </c>
      <c r="D231" s="13">
        <v>45.370316000000003</v>
      </c>
      <c r="F231" s="5">
        <v>45427</v>
      </c>
      <c r="G231" s="13">
        <f t="shared" si="18"/>
        <v>3.5837788022670791E-2</v>
      </c>
      <c r="H231" s="13">
        <f t="shared" si="19"/>
        <v>1.221793781958902E-2</v>
      </c>
      <c r="I231" s="13">
        <f t="shared" si="20"/>
        <v>1.0215417752672318E-2</v>
      </c>
      <c r="P231" s="5">
        <v>45427</v>
      </c>
      <c r="Q231" s="6">
        <f t="shared" si="21"/>
        <v>1.6040773830092857E-2</v>
      </c>
    </row>
    <row r="232" spans="1:17" x14ac:dyDescent="0.2">
      <c r="A232" s="5">
        <v>45428</v>
      </c>
      <c r="B232" s="13">
        <v>94.351249999999993</v>
      </c>
      <c r="C232" s="13">
        <v>189.83999600000001</v>
      </c>
      <c r="D232" s="13">
        <v>45.749313000000001</v>
      </c>
      <c r="F232" s="5">
        <v>45428</v>
      </c>
      <c r="G232" s="13">
        <f t="shared" si="18"/>
        <v>-2.8637352982080477E-3</v>
      </c>
      <c r="H232" s="13">
        <f t="shared" si="19"/>
        <v>6.3248471098220627E-4</v>
      </c>
      <c r="I232" s="13">
        <f t="shared" si="20"/>
        <v>8.3534132757638879E-3</v>
      </c>
      <c r="P232" s="5">
        <v>45428</v>
      </c>
      <c r="Q232" s="6">
        <f t="shared" si="21"/>
        <v>3.4076585632959121E-3</v>
      </c>
    </row>
    <row r="233" spans="1:17" x14ac:dyDescent="0.2">
      <c r="A233" s="5">
        <v>45429</v>
      </c>
      <c r="B233" s="13">
        <v>92.471396999999996</v>
      </c>
      <c r="C233" s="13">
        <v>189.86999499999999</v>
      </c>
      <c r="D233" s="13">
        <v>45.639603000000001</v>
      </c>
      <c r="F233" s="5">
        <v>45429</v>
      </c>
      <c r="G233" s="13">
        <f t="shared" si="18"/>
        <v>-1.9923986168704721E-2</v>
      </c>
      <c r="H233" s="13">
        <f t="shared" si="19"/>
        <v>1.5802254863084286E-4</v>
      </c>
      <c r="I233" s="13">
        <f t="shared" si="20"/>
        <v>-2.3980687972298131E-3</v>
      </c>
      <c r="P233" s="5">
        <v>45429</v>
      </c>
      <c r="Q233" s="6">
        <f t="shared" si="21"/>
        <v>-5.0086203004735654E-3</v>
      </c>
    </row>
    <row r="234" spans="1:17" x14ac:dyDescent="0.2">
      <c r="A234" s="5">
        <v>45432</v>
      </c>
      <c r="B234" s="13">
        <v>94.772216999999998</v>
      </c>
      <c r="C234" s="13">
        <v>191.03999300000001</v>
      </c>
      <c r="D234" s="13">
        <v>44.991314000000003</v>
      </c>
      <c r="F234" s="5">
        <v>45432</v>
      </c>
      <c r="G234" s="13">
        <f t="shared" si="18"/>
        <v>2.4881423603884789E-2</v>
      </c>
      <c r="H234" s="13">
        <f t="shared" si="19"/>
        <v>6.1621005467453749E-3</v>
      </c>
      <c r="I234" s="13">
        <f t="shared" si="20"/>
        <v>-1.4204527589777638E-2</v>
      </c>
      <c r="P234" s="5">
        <v>45432</v>
      </c>
      <c r="Q234" s="6">
        <f t="shared" si="21"/>
        <v>7.4098249673790195E-4</v>
      </c>
    </row>
    <row r="235" spans="1:17" x14ac:dyDescent="0.2">
      <c r="A235" s="5">
        <v>45433</v>
      </c>
      <c r="B235" s="13">
        <v>95.378165999999993</v>
      </c>
      <c r="C235" s="13">
        <v>192.35000600000001</v>
      </c>
      <c r="D235" s="13">
        <v>44.801814999999998</v>
      </c>
      <c r="F235" s="5">
        <v>45433</v>
      </c>
      <c r="G235" s="13">
        <f t="shared" si="18"/>
        <v>6.3937408998251399E-3</v>
      </c>
      <c r="H235" s="13">
        <f t="shared" si="19"/>
        <v>6.8572709799041842E-3</v>
      </c>
      <c r="I235" s="13">
        <f t="shared" si="20"/>
        <v>-4.2119018795495622E-3</v>
      </c>
      <c r="P235" s="5">
        <v>45433</v>
      </c>
      <c r="Q235" s="6">
        <f t="shared" si="21"/>
        <v>1.7834371771341892E-3</v>
      </c>
    </row>
    <row r="236" spans="1:17" x14ac:dyDescent="0.2">
      <c r="A236" s="5">
        <v>45434</v>
      </c>
      <c r="B236" s="13">
        <v>94.9422</v>
      </c>
      <c r="C236" s="13">
        <v>190.89999399999999</v>
      </c>
      <c r="D236" s="13">
        <v>43.854317000000002</v>
      </c>
      <c r="F236" s="5">
        <v>45434</v>
      </c>
      <c r="G236" s="13">
        <f t="shared" si="18"/>
        <v>-4.5709203508903506E-3</v>
      </c>
      <c r="H236" s="13">
        <f t="shared" si="19"/>
        <v>-7.5384037159843542E-3</v>
      </c>
      <c r="I236" s="13">
        <f t="shared" si="20"/>
        <v>-2.1148652124919454E-2</v>
      </c>
      <c r="P236" s="5">
        <v>45434</v>
      </c>
      <c r="Q236" s="6">
        <f t="shared" si="21"/>
        <v>-1.3069518826986348E-2</v>
      </c>
    </row>
    <row r="237" spans="1:17" x14ac:dyDescent="0.2">
      <c r="A237" s="5">
        <v>45435</v>
      </c>
      <c r="B237" s="13">
        <v>103.790482</v>
      </c>
      <c r="C237" s="13">
        <v>186.88000500000001</v>
      </c>
      <c r="D237" s="13">
        <v>43.614944000000001</v>
      </c>
      <c r="F237" s="5">
        <v>45435</v>
      </c>
      <c r="G237" s="13">
        <f t="shared" si="18"/>
        <v>9.3196513247007173E-2</v>
      </c>
      <c r="H237" s="13">
        <f t="shared" si="19"/>
        <v>-2.1058088666047747E-2</v>
      </c>
      <c r="I237" s="13">
        <f t="shared" si="20"/>
        <v>-5.4583679868962509E-3</v>
      </c>
      <c r="P237" s="5">
        <v>45435</v>
      </c>
      <c r="Q237" s="6">
        <f t="shared" si="21"/>
        <v>8.8127060221814112E-3</v>
      </c>
    </row>
    <row r="238" spans="1:17" x14ac:dyDescent="0.2">
      <c r="A238" s="5">
        <v>45436</v>
      </c>
      <c r="B238" s="13">
        <v>106.460258</v>
      </c>
      <c r="C238" s="13">
        <v>189.979996</v>
      </c>
      <c r="D238" s="13">
        <v>43.993946000000001</v>
      </c>
      <c r="F238" s="5">
        <v>45436</v>
      </c>
      <c r="G238" s="13">
        <f t="shared" si="18"/>
        <v>2.5722744018088273E-2</v>
      </c>
      <c r="H238" s="13">
        <f t="shared" si="19"/>
        <v>1.658813632844236E-2</v>
      </c>
      <c r="I238" s="13">
        <f t="shared" si="20"/>
        <v>8.689727997816421E-3</v>
      </c>
      <c r="P238" s="5">
        <v>45436</v>
      </c>
      <c r="Q238" s="6">
        <f t="shared" si="21"/>
        <v>1.4860774117589872E-2</v>
      </c>
    </row>
    <row r="239" spans="1:17" x14ac:dyDescent="0.2">
      <c r="A239" s="5">
        <v>45440</v>
      </c>
      <c r="B239" s="13">
        <v>113.89164700000001</v>
      </c>
      <c r="C239" s="13">
        <v>189.990005</v>
      </c>
      <c r="D239" s="13">
        <v>42.976630999999998</v>
      </c>
      <c r="F239" s="5">
        <v>45440</v>
      </c>
      <c r="G239" s="13">
        <f t="shared" si="18"/>
        <v>6.9804348961844509E-2</v>
      </c>
      <c r="H239" s="13">
        <f t="shared" si="19"/>
        <v>5.2684494213695032E-5</v>
      </c>
      <c r="I239" s="13">
        <f t="shared" si="20"/>
        <v>-2.3123977103577054E-2</v>
      </c>
      <c r="P239" s="5">
        <v>45440</v>
      </c>
      <c r="Q239" s="6">
        <f t="shared" si="21"/>
        <v>3.5735196687340202E-3</v>
      </c>
    </row>
    <row r="240" spans="1:17" x14ac:dyDescent="0.2">
      <c r="A240" s="5">
        <v>45441</v>
      </c>
      <c r="B240" s="13">
        <v>114.815567</v>
      </c>
      <c r="C240" s="13">
        <v>190.28999300000001</v>
      </c>
      <c r="D240" s="13">
        <v>42.527813000000002</v>
      </c>
      <c r="F240" s="5">
        <v>45441</v>
      </c>
      <c r="G240" s="13">
        <f t="shared" si="18"/>
        <v>8.1122718332451438E-3</v>
      </c>
      <c r="H240" s="13">
        <f t="shared" si="19"/>
        <v>1.5789672725152748E-3</v>
      </c>
      <c r="I240" s="13">
        <f t="shared" si="20"/>
        <v>-1.0443303478115729E-2</v>
      </c>
      <c r="P240" s="5">
        <v>45441</v>
      </c>
      <c r="Q240" s="6">
        <f t="shared" si="21"/>
        <v>-2.5243936531227033E-3</v>
      </c>
    </row>
    <row r="241" spans="1:17" x14ac:dyDescent="0.2">
      <c r="A241" s="5">
        <v>45442</v>
      </c>
      <c r="B241" s="13">
        <v>110.490921</v>
      </c>
      <c r="C241" s="13">
        <v>191.28999300000001</v>
      </c>
      <c r="D241" s="13">
        <v>43.295788000000002</v>
      </c>
      <c r="F241" s="5">
        <v>45442</v>
      </c>
      <c r="G241" s="13">
        <f t="shared" si="18"/>
        <v>-3.7666024851839119E-2</v>
      </c>
      <c r="H241" s="13">
        <f t="shared" si="19"/>
        <v>5.2551370896314342E-3</v>
      </c>
      <c r="I241" s="13">
        <f t="shared" si="20"/>
        <v>1.8058182300604075E-2</v>
      </c>
      <c r="P241" s="5">
        <v>45442</v>
      </c>
      <c r="Q241" s="6">
        <f t="shared" si="21"/>
        <v>2.4322750462750127E-3</v>
      </c>
    </row>
    <row r="242" spans="1:17" x14ac:dyDescent="0.2">
      <c r="A242" s="5">
        <v>45443</v>
      </c>
      <c r="B242" s="13">
        <v>109.62400100000001</v>
      </c>
      <c r="C242" s="13">
        <v>192.25</v>
      </c>
      <c r="D242" s="13">
        <v>44.871631999999998</v>
      </c>
      <c r="F242" s="5">
        <v>45443</v>
      </c>
      <c r="G242" s="13">
        <f t="shared" si="18"/>
        <v>-7.8460745204576021E-3</v>
      </c>
      <c r="H242" s="13">
        <f t="shared" si="19"/>
        <v>5.0185949873498004E-3</v>
      </c>
      <c r="I242" s="13">
        <f t="shared" si="20"/>
        <v>3.6397166394107394E-2</v>
      </c>
      <c r="P242" s="5">
        <v>45443</v>
      </c>
      <c r="Q242" s="6">
        <f t="shared" si="21"/>
        <v>1.6566018218829234E-2</v>
      </c>
    </row>
    <row r="243" spans="1:17" x14ac:dyDescent="0.2">
      <c r="A243" s="5">
        <v>45446</v>
      </c>
      <c r="B243" s="13">
        <v>114.990555</v>
      </c>
      <c r="C243" s="13">
        <v>194.029999</v>
      </c>
      <c r="D243" s="13">
        <v>45.619658999999999</v>
      </c>
      <c r="F243" s="5">
        <v>45446</v>
      </c>
      <c r="G243" s="13">
        <f t="shared" si="18"/>
        <v>4.8954188417187794E-2</v>
      </c>
      <c r="H243" s="13">
        <f t="shared" si="19"/>
        <v>9.2587724317294562E-3</v>
      </c>
      <c r="I243" s="13">
        <f t="shared" si="20"/>
        <v>1.6670376508703733E-2</v>
      </c>
      <c r="P243" s="5">
        <v>45446</v>
      </c>
      <c r="Q243" s="6">
        <f t="shared" si="21"/>
        <v>2.0533077463459549E-2</v>
      </c>
    </row>
    <row r="244" spans="1:17" x14ac:dyDescent="0.2">
      <c r="A244" s="5">
        <v>45447</v>
      </c>
      <c r="B244" s="13">
        <v>116.427429</v>
      </c>
      <c r="C244" s="13">
        <v>194.35000600000001</v>
      </c>
      <c r="D244" s="13">
        <v>45.140918999999997</v>
      </c>
      <c r="F244" s="5">
        <v>45447</v>
      </c>
      <c r="G244" s="13">
        <f t="shared" si="18"/>
        <v>1.249558278938645E-2</v>
      </c>
      <c r="H244" s="13">
        <f t="shared" si="19"/>
        <v>1.6492655859881022E-3</v>
      </c>
      <c r="I244" s="13">
        <f t="shared" si="20"/>
        <v>-1.0494159984843376E-2</v>
      </c>
      <c r="P244" s="5">
        <v>45447</v>
      </c>
      <c r="Q244" s="6">
        <f t="shared" si="21"/>
        <v>-1.6460124802063938E-3</v>
      </c>
    </row>
    <row r="245" spans="1:17" x14ac:dyDescent="0.2">
      <c r="A245" s="5">
        <v>45448</v>
      </c>
      <c r="B245" s="13">
        <v>122.429947</v>
      </c>
      <c r="C245" s="13">
        <v>195.86999499999999</v>
      </c>
      <c r="D245" s="13">
        <v>45.499972999999997</v>
      </c>
      <c r="F245" s="5">
        <v>45448</v>
      </c>
      <c r="G245" s="13">
        <f t="shared" si="18"/>
        <v>5.1555875205317792E-2</v>
      </c>
      <c r="H245" s="13">
        <f t="shared" si="19"/>
        <v>7.8208847598388864E-3</v>
      </c>
      <c r="I245" s="13">
        <f t="shared" si="20"/>
        <v>7.9540693444899446E-3</v>
      </c>
      <c r="P245" s="5">
        <v>45448</v>
      </c>
      <c r="Q245" s="6">
        <f t="shared" si="21"/>
        <v>1.6627815912027645E-2</v>
      </c>
    </row>
    <row r="246" spans="1:17" x14ac:dyDescent="0.2">
      <c r="A246" s="5">
        <v>45449</v>
      </c>
      <c r="B246" s="13">
        <v>120.98806</v>
      </c>
      <c r="C246" s="13">
        <v>194.479996</v>
      </c>
      <c r="D246" s="13">
        <v>45.490001999999997</v>
      </c>
      <c r="F246" s="5">
        <v>45449</v>
      </c>
      <c r="G246" s="13">
        <f t="shared" si="18"/>
        <v>-1.1777241069948263E-2</v>
      </c>
      <c r="H246" s="13">
        <f t="shared" si="19"/>
        <v>-7.0965387016014292E-3</v>
      </c>
      <c r="I246" s="13">
        <f t="shared" si="20"/>
        <v>-2.1914298718372915E-4</v>
      </c>
      <c r="P246" s="5">
        <v>45449</v>
      </c>
      <c r="Q246" s="6">
        <f t="shared" si="21"/>
        <v>-4.9378511037828313E-3</v>
      </c>
    </row>
    <row r="247" spans="1:17" x14ac:dyDescent="0.2">
      <c r="A247" s="5">
        <v>45450</v>
      </c>
      <c r="B247" s="13">
        <v>120.878075</v>
      </c>
      <c r="C247" s="13">
        <v>196.88999899999999</v>
      </c>
      <c r="D247" s="13">
        <v>45.720001000000003</v>
      </c>
      <c r="F247" s="5">
        <v>45450</v>
      </c>
      <c r="G247" s="13">
        <f t="shared" si="18"/>
        <v>-9.0905664575502421E-4</v>
      </c>
      <c r="H247" s="13">
        <f t="shared" si="19"/>
        <v>1.2392035425586867E-2</v>
      </c>
      <c r="I247" s="13">
        <f t="shared" si="20"/>
        <v>5.0560340709593365E-3</v>
      </c>
      <c r="P247" s="5">
        <v>45450</v>
      </c>
      <c r="Q247" s="6">
        <f t="shared" si="21"/>
        <v>6.4306164017361002E-3</v>
      </c>
    </row>
    <row r="248" spans="1:17" x14ac:dyDescent="0.2">
      <c r="A248" s="5">
        <v>45453</v>
      </c>
      <c r="B248" s="13">
        <v>121.779999</v>
      </c>
      <c r="C248" s="13">
        <v>193.11999499999999</v>
      </c>
      <c r="D248" s="13">
        <v>47.57</v>
      </c>
      <c r="F248" s="5">
        <v>45453</v>
      </c>
      <c r="G248" s="13">
        <f t="shared" si="18"/>
        <v>7.4614358311051454E-3</v>
      </c>
      <c r="H248" s="13">
        <f t="shared" si="19"/>
        <v>-1.9147767886371958E-2</v>
      </c>
      <c r="I248" s="13">
        <f t="shared" si="20"/>
        <v>4.0463669281197046E-2</v>
      </c>
      <c r="P248" s="5">
        <v>45453</v>
      </c>
      <c r="Q248" s="6">
        <f t="shared" si="21"/>
        <v>1.2999219582529517E-2</v>
      </c>
    </row>
    <row r="249" spans="1:17" x14ac:dyDescent="0.2">
      <c r="A249" s="5">
        <v>45454</v>
      </c>
      <c r="B249" s="13">
        <v>120.910004</v>
      </c>
      <c r="C249" s="13">
        <v>207.14999399999999</v>
      </c>
      <c r="D249" s="13">
        <v>48.209999000000003</v>
      </c>
      <c r="F249" s="5">
        <v>45454</v>
      </c>
      <c r="G249" s="13">
        <f t="shared" si="18"/>
        <v>-7.1439892194448129E-3</v>
      </c>
      <c r="H249" s="13">
        <f t="shared" si="19"/>
        <v>7.2649126777369677E-2</v>
      </c>
      <c r="I249" s="13">
        <f t="shared" si="20"/>
        <v>1.3453836451545076E-2</v>
      </c>
      <c r="P249" s="5">
        <v>45454</v>
      </c>
      <c r="Q249" s="6">
        <f t="shared" si="21"/>
        <v>3.0052622931385709E-2</v>
      </c>
    </row>
    <row r="250" spans="1:17" x14ac:dyDescent="0.2">
      <c r="A250" s="5">
        <v>45455</v>
      </c>
      <c r="B250" s="13">
        <v>125.199997</v>
      </c>
      <c r="C250" s="13">
        <v>213.070007</v>
      </c>
      <c r="D250" s="13">
        <v>48.860000999999997</v>
      </c>
      <c r="F250" s="5">
        <v>45455</v>
      </c>
      <c r="G250" s="13">
        <f t="shared" si="18"/>
        <v>3.5480877165465996E-2</v>
      </c>
      <c r="H250" s="13">
        <f t="shared" si="19"/>
        <v>2.8578388469564731E-2</v>
      </c>
      <c r="I250" s="13">
        <f t="shared" si="20"/>
        <v>1.3482721706756129E-2</v>
      </c>
      <c r="P250" s="5">
        <v>45455</v>
      </c>
      <c r="Q250" s="6">
        <f t="shared" si="21"/>
        <v>2.3165836165481114E-2</v>
      </c>
    </row>
    <row r="251" spans="1:17" x14ac:dyDescent="0.2">
      <c r="A251" s="5">
        <v>45456</v>
      </c>
      <c r="B251" s="13">
        <v>129.61000100000001</v>
      </c>
      <c r="C251" s="13">
        <v>214.240005</v>
      </c>
      <c r="D251" s="13">
        <v>47.650002000000001</v>
      </c>
      <c r="F251" s="5">
        <v>45456</v>
      </c>
      <c r="G251" s="13">
        <f t="shared" si="18"/>
        <v>3.5223674965423557E-2</v>
      </c>
      <c r="H251" s="13">
        <f t="shared" si="19"/>
        <v>5.4911435751723303E-3</v>
      </c>
      <c r="I251" s="13">
        <f t="shared" si="20"/>
        <v>-2.4764612673667252E-2</v>
      </c>
      <c r="P251" s="5">
        <v>45456</v>
      </c>
      <c r="Q251" s="6">
        <f t="shared" si="21"/>
        <v>-2.1774404587552362E-3</v>
      </c>
    </row>
    <row r="252" spans="1:17" x14ac:dyDescent="0.2">
      <c r="A252" s="5">
        <v>45457</v>
      </c>
      <c r="B252" s="13">
        <v>131.88000500000001</v>
      </c>
      <c r="C252" s="13">
        <v>212.490005</v>
      </c>
      <c r="D252" s="13">
        <v>46.77</v>
      </c>
      <c r="F252" s="5">
        <v>45457</v>
      </c>
      <c r="G252" s="13">
        <f t="shared" si="18"/>
        <v>1.7514111430336321E-2</v>
      </c>
      <c r="H252" s="13">
        <f t="shared" si="19"/>
        <v>-8.168409070005378E-3</v>
      </c>
      <c r="I252" s="13">
        <f t="shared" si="20"/>
        <v>-1.8468037000292203E-2</v>
      </c>
      <c r="P252" s="5">
        <v>45457</v>
      </c>
      <c r="Q252" s="6">
        <f t="shared" si="21"/>
        <v>-7.66673753856611E-3</v>
      </c>
    </row>
    <row r="253" spans="1:17" x14ac:dyDescent="0.2">
      <c r="A253" s="5">
        <v>45460</v>
      </c>
      <c r="B253" s="13">
        <v>130.979996</v>
      </c>
      <c r="C253" s="13">
        <v>216.66999799999999</v>
      </c>
      <c r="D253" s="13">
        <v>47.400002000000001</v>
      </c>
      <c r="F253" s="5">
        <v>45460</v>
      </c>
      <c r="G253" s="13">
        <f t="shared" si="18"/>
        <v>-6.8244537903984215E-3</v>
      </c>
      <c r="H253" s="13">
        <f t="shared" si="19"/>
        <v>1.9671480547990949E-2</v>
      </c>
      <c r="I253" s="13">
        <f t="shared" si="20"/>
        <v>1.3470215950395437E-2</v>
      </c>
      <c r="P253" s="5">
        <v>45460</v>
      </c>
      <c r="Q253" s="6">
        <f t="shared" si="21"/>
        <v>1.1581724611395092E-2</v>
      </c>
    </row>
    <row r="254" spans="1:17" x14ac:dyDescent="0.2">
      <c r="A254" s="5">
        <v>45461</v>
      </c>
      <c r="B254" s="13">
        <v>134.33000200000001</v>
      </c>
      <c r="C254" s="13">
        <v>213.33000200000001</v>
      </c>
      <c r="D254" s="13">
        <v>47.560001</v>
      </c>
      <c r="F254" s="5">
        <v>45461</v>
      </c>
      <c r="G254" s="13">
        <f t="shared" si="18"/>
        <v>2.5576470471109225E-2</v>
      </c>
      <c r="H254" s="13">
        <f t="shared" si="19"/>
        <v>-1.5415129140306627E-2</v>
      </c>
      <c r="I254" s="13">
        <f t="shared" si="20"/>
        <v>3.3755061866875824E-3</v>
      </c>
      <c r="P254" s="5">
        <v>45461</v>
      </c>
      <c r="Q254" s="6">
        <f t="shared" si="21"/>
        <v>1.2389766791239384E-3</v>
      </c>
    </row>
  </sheetData>
  <mergeCells count="7">
    <mergeCell ref="T1:W1"/>
    <mergeCell ref="T7:V7"/>
    <mergeCell ref="Y1:AB1"/>
    <mergeCell ref="A1:D1"/>
    <mergeCell ref="F1:I1"/>
    <mergeCell ref="K1:N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32DB-BD22-429F-A64B-4209A694BBDF}">
  <dimension ref="A1:X254"/>
  <sheetViews>
    <sheetView workbookViewId="0">
      <selection sqref="A1:D1"/>
    </sheetView>
  </sheetViews>
  <sheetFormatPr baseColWidth="10" defaultColWidth="8.83203125" defaultRowHeight="15" x14ac:dyDescent="0.2"/>
  <cols>
    <col min="1" max="1" width="10.6640625" bestFit="1" customWidth="1"/>
    <col min="6" max="6" width="10.6640625" bestFit="1" customWidth="1"/>
    <col min="10" max="10" width="19.1640625" bestFit="1" customWidth="1"/>
    <col min="13" max="13" width="12.5" customWidth="1"/>
    <col min="14" max="14" width="13" customWidth="1"/>
    <col min="15" max="15" width="15.83203125" customWidth="1"/>
    <col min="17" max="17" width="10.6640625" bestFit="1" customWidth="1"/>
    <col min="18" max="18" width="19.1640625" bestFit="1" customWidth="1"/>
    <col min="19" max="19" width="17.83203125" bestFit="1" customWidth="1"/>
    <col min="21" max="21" width="34.5" bestFit="1" customWidth="1"/>
    <col min="22" max="24" width="10.83203125" bestFit="1" customWidth="1"/>
  </cols>
  <sheetData>
    <row r="1" spans="1:24" x14ac:dyDescent="0.2">
      <c r="A1" s="24" t="s">
        <v>10</v>
      </c>
      <c r="B1" s="24"/>
      <c r="C1" s="24"/>
      <c r="D1" s="24"/>
      <c r="F1" s="24" t="s">
        <v>11</v>
      </c>
      <c r="G1" s="24"/>
      <c r="H1" s="24"/>
      <c r="I1" s="24"/>
      <c r="J1" s="24"/>
      <c r="K1" t="s">
        <v>29</v>
      </c>
      <c r="L1" s="24" t="s">
        <v>12</v>
      </c>
      <c r="M1" s="24"/>
      <c r="N1" s="24"/>
      <c r="O1" s="24"/>
      <c r="Q1" s="26" t="s">
        <v>31</v>
      </c>
      <c r="R1" s="27"/>
      <c r="S1" s="28"/>
      <c r="U1" s="24" t="s">
        <v>22</v>
      </c>
      <c r="V1" s="24"/>
      <c r="W1" s="24"/>
      <c r="X1" s="24"/>
    </row>
    <row r="2" spans="1:24" x14ac:dyDescent="0.2">
      <c r="A2" s="3" t="s">
        <v>1</v>
      </c>
      <c r="B2" s="3" t="s">
        <v>9</v>
      </c>
      <c r="C2" s="3" t="s">
        <v>8</v>
      </c>
      <c r="D2" s="3" t="s">
        <v>7</v>
      </c>
      <c r="F2" s="3" t="s">
        <v>1</v>
      </c>
      <c r="G2" s="3" t="s">
        <v>9</v>
      </c>
      <c r="H2" s="3" t="s">
        <v>8</v>
      </c>
      <c r="I2" s="3" t="s">
        <v>7</v>
      </c>
      <c r="J2" s="3" t="s">
        <v>30</v>
      </c>
      <c r="L2" s="3" t="s">
        <v>13</v>
      </c>
      <c r="M2" s="3" t="s">
        <v>9</v>
      </c>
      <c r="N2" s="3" t="s">
        <v>8</v>
      </c>
      <c r="O2" s="3" t="s">
        <v>7</v>
      </c>
      <c r="Q2" s="3" t="s">
        <v>1</v>
      </c>
      <c r="R2" s="6" t="s">
        <v>30</v>
      </c>
      <c r="S2" s="3" t="s">
        <v>32</v>
      </c>
      <c r="U2" s="3" t="s">
        <v>33</v>
      </c>
      <c r="V2" s="3">
        <v>251</v>
      </c>
      <c r="W2" s="3">
        <v>251</v>
      </c>
      <c r="X2" s="3">
        <v>251</v>
      </c>
    </row>
    <row r="3" spans="1:24" x14ac:dyDescent="0.2">
      <c r="A3" s="5">
        <v>45097</v>
      </c>
      <c r="B3" s="13">
        <v>43.794888</v>
      </c>
      <c r="C3" s="13">
        <v>184.28225699999999</v>
      </c>
      <c r="D3" s="13">
        <v>36.906433</v>
      </c>
      <c r="F3" s="5">
        <v>45097</v>
      </c>
      <c r="G3" s="3"/>
      <c r="H3" s="3"/>
      <c r="I3" s="3"/>
      <c r="J3" s="3"/>
      <c r="L3" s="3" t="s">
        <v>14</v>
      </c>
      <c r="M3" s="10">
        <v>0.2</v>
      </c>
      <c r="N3" s="10">
        <v>0.35</v>
      </c>
      <c r="O3" s="10">
        <v>0.45</v>
      </c>
      <c r="Q3" s="5">
        <v>45148</v>
      </c>
      <c r="R3" s="6">
        <v>-2.727407208403846E-2</v>
      </c>
      <c r="S3" s="3">
        <v>1</v>
      </c>
      <c r="U3" s="3" t="s">
        <v>23</v>
      </c>
      <c r="V3" s="10">
        <v>0.99</v>
      </c>
      <c r="W3" s="10">
        <v>0.95</v>
      </c>
      <c r="X3" s="10">
        <v>0.9</v>
      </c>
    </row>
    <row r="4" spans="1:24" x14ac:dyDescent="0.2">
      <c r="A4" s="5">
        <v>45098</v>
      </c>
      <c r="B4" s="13">
        <v>43.032111999999998</v>
      </c>
      <c r="C4" s="13">
        <v>183.23640399999999</v>
      </c>
      <c r="D4" s="13">
        <v>36.599865000000001</v>
      </c>
      <c r="F4" s="5">
        <v>45098</v>
      </c>
      <c r="G4" s="6">
        <f>(B4/B3)-1</f>
        <v>-1.7417009948741069E-2</v>
      </c>
      <c r="H4" s="6">
        <f t="shared" ref="H4:I19" si="0">(C4/C3)-1</f>
        <v>-5.6752777886803774E-3</v>
      </c>
      <c r="I4" s="6">
        <f t="shared" si="0"/>
        <v>-8.3066277361455443E-3</v>
      </c>
      <c r="J4" s="6">
        <f>SUMPRODUCT($M$3:$O$3,G4:I4)</f>
        <v>-9.2077316970518418E-3</v>
      </c>
      <c r="Q4" s="5">
        <v>45401</v>
      </c>
      <c r="R4" s="6">
        <v>-2.5025848651192159E-2</v>
      </c>
      <c r="S4" s="3">
        <v>2</v>
      </c>
      <c r="U4" s="3" t="s">
        <v>24</v>
      </c>
      <c r="V4" s="10">
        <f>100%-V3</f>
        <v>1.0000000000000009E-2</v>
      </c>
      <c r="W4" s="10">
        <f>100%-W3</f>
        <v>5.0000000000000044E-2</v>
      </c>
      <c r="X4" s="10">
        <f>100%-X3</f>
        <v>9.9999999999999978E-2</v>
      </c>
    </row>
    <row r="5" spans="1:24" x14ac:dyDescent="0.2">
      <c r="A5" s="5">
        <v>45099</v>
      </c>
      <c r="B5" s="13">
        <v>43.012127</v>
      </c>
      <c r="C5" s="13">
        <v>186.26443499999999</v>
      </c>
      <c r="D5" s="13">
        <v>36.253742000000003</v>
      </c>
      <c r="F5" s="5">
        <v>45099</v>
      </c>
      <c r="G5" s="6">
        <f t="shared" ref="G5:I68" si="1">(B5/B4)-1</f>
        <v>-4.6442061686391423E-4</v>
      </c>
      <c r="H5" s="6">
        <f t="shared" si="0"/>
        <v>1.6525269727515557E-2</v>
      </c>
      <c r="I5" s="6">
        <f t="shared" si="0"/>
        <v>-9.4569474504891948E-3</v>
      </c>
      <c r="J5" s="6">
        <f t="shared" ref="J5:J68" si="2">SUMPRODUCT($M$3:$O$3,G5:I5)</f>
        <v>1.4353339285375234E-3</v>
      </c>
      <c r="Q5" s="5">
        <v>45175</v>
      </c>
      <c r="R5" s="6">
        <v>-2.4857557793593183E-2</v>
      </c>
      <c r="S5" s="3">
        <v>3</v>
      </c>
      <c r="U5" s="3" t="s">
        <v>34</v>
      </c>
      <c r="V5" s="3">
        <f>V2*V4</f>
        <v>2.5100000000000025</v>
      </c>
      <c r="W5" s="3">
        <f t="shared" ref="W5:X5" si="3">W2*W4</f>
        <v>12.550000000000011</v>
      </c>
      <c r="X5" s="3">
        <f t="shared" si="3"/>
        <v>25.099999999999994</v>
      </c>
    </row>
    <row r="6" spans="1:24" x14ac:dyDescent="0.2">
      <c r="A6" s="5">
        <v>45100</v>
      </c>
      <c r="B6" s="13">
        <v>42.196365</v>
      </c>
      <c r="C6" s="13">
        <v>185.945694</v>
      </c>
      <c r="D6" s="13">
        <v>35.779068000000002</v>
      </c>
      <c r="F6" s="5">
        <v>45100</v>
      </c>
      <c r="G6" s="6">
        <f t="shared" si="1"/>
        <v>-1.8965860488601272E-2</v>
      </c>
      <c r="H6" s="6">
        <f t="shared" si="0"/>
        <v>-1.7112284478782991E-3</v>
      </c>
      <c r="I6" s="6">
        <f t="shared" si="0"/>
        <v>-1.3093103602932921E-2</v>
      </c>
      <c r="J6" s="6">
        <f t="shared" si="2"/>
        <v>-1.0283998675797474E-2</v>
      </c>
      <c r="Q6" s="5">
        <v>45412</v>
      </c>
      <c r="R6" s="6">
        <v>-2.4241785352514096E-2</v>
      </c>
      <c r="S6" s="3">
        <v>4</v>
      </c>
      <c r="U6" s="3" t="s">
        <v>35</v>
      </c>
      <c r="V6" s="23">
        <f>ROUNDUP(V5,0)</f>
        <v>3</v>
      </c>
      <c r="W6" s="23">
        <f t="shared" ref="W6:X6" si="4">ROUNDUP(W5,0)</f>
        <v>13</v>
      </c>
      <c r="X6" s="23">
        <f t="shared" si="4"/>
        <v>26</v>
      </c>
    </row>
    <row r="7" spans="1:24" x14ac:dyDescent="0.2">
      <c r="A7" s="5">
        <v>45103</v>
      </c>
      <c r="B7" s="13">
        <v>40.619838999999999</v>
      </c>
      <c r="C7" s="13">
        <v>184.54122899999999</v>
      </c>
      <c r="D7" s="13">
        <v>36.293303999999999</v>
      </c>
      <c r="F7" s="5">
        <v>45103</v>
      </c>
      <c r="G7" s="6">
        <f t="shared" si="1"/>
        <v>-3.7361654256237498E-2</v>
      </c>
      <c r="H7" s="6">
        <f t="shared" si="0"/>
        <v>-7.5530923560941376E-3</v>
      </c>
      <c r="I7" s="6">
        <f t="shared" si="0"/>
        <v>1.4372537596563317E-2</v>
      </c>
      <c r="J7" s="6">
        <f t="shared" si="2"/>
        <v>-3.6482712574269554E-3</v>
      </c>
      <c r="Q7" s="5">
        <v>45140</v>
      </c>
      <c r="R7" s="6">
        <v>-2.3663352020330326E-2</v>
      </c>
      <c r="S7" s="3">
        <v>5</v>
      </c>
      <c r="U7" s="3" t="s">
        <v>36</v>
      </c>
      <c r="V7" s="6">
        <f>R5</f>
        <v>-2.4857557793593183E-2</v>
      </c>
      <c r="W7" s="6">
        <f>R15</f>
        <v>-1.9720257773977332E-2</v>
      </c>
      <c r="X7" s="6">
        <f>R28</f>
        <v>-1.3235579221492912E-2</v>
      </c>
    </row>
    <row r="8" spans="1:24" x14ac:dyDescent="0.2">
      <c r="A8" s="5">
        <v>45104</v>
      </c>
      <c r="B8" s="13">
        <v>41.863464</v>
      </c>
      <c r="C8" s="13">
        <v>187.32025100000001</v>
      </c>
      <c r="D8" s="13">
        <v>37.064658999999999</v>
      </c>
      <c r="F8" s="5">
        <v>45104</v>
      </c>
      <c r="G8" s="6">
        <f t="shared" si="1"/>
        <v>3.0616197173996662E-2</v>
      </c>
      <c r="H8" s="6">
        <f t="shared" si="0"/>
        <v>1.5059084710008275E-2</v>
      </c>
      <c r="I8" s="6">
        <f t="shared" si="0"/>
        <v>2.1253369492069352E-2</v>
      </c>
      <c r="J8" s="6">
        <f t="shared" si="2"/>
        <v>2.0957935354733438E-2</v>
      </c>
      <c r="Q8" s="5">
        <v>45202</v>
      </c>
      <c r="R8" s="6">
        <v>-2.3475328972886417E-2</v>
      </c>
      <c r="S8" s="3">
        <v>6</v>
      </c>
      <c r="U8" s="3" t="s">
        <v>28</v>
      </c>
      <c r="V8" s="11">
        <v>1000000</v>
      </c>
      <c r="W8" s="11">
        <v>1000000</v>
      </c>
      <c r="X8" s="11">
        <v>1000000</v>
      </c>
    </row>
    <row r="9" spans="1:24" x14ac:dyDescent="0.2">
      <c r="A9" s="5">
        <v>45105</v>
      </c>
      <c r="B9" s="13">
        <v>41.104697999999999</v>
      </c>
      <c r="C9" s="13">
        <v>188.505585</v>
      </c>
      <c r="D9" s="13">
        <v>37.766787999999998</v>
      </c>
      <c r="F9" s="5">
        <v>45105</v>
      </c>
      <c r="G9" s="6">
        <f t="shared" si="1"/>
        <v>-1.8124778207555869E-2</v>
      </c>
      <c r="H9" s="6">
        <f t="shared" si="0"/>
        <v>6.3278475961467961E-3</v>
      </c>
      <c r="I9" s="6">
        <f t="shared" si="0"/>
        <v>1.8943355178311583E-2</v>
      </c>
      <c r="J9" s="6">
        <f t="shared" si="2"/>
        <v>7.1143008473804172E-3</v>
      </c>
      <c r="Q9" s="5">
        <v>45386</v>
      </c>
      <c r="R9" s="6">
        <v>-2.3433141182830842E-2</v>
      </c>
      <c r="S9" s="3">
        <v>7</v>
      </c>
      <c r="U9" s="15" t="s">
        <v>26</v>
      </c>
      <c r="V9" s="16">
        <f>V8*V7</f>
        <v>-24857.557793593183</v>
      </c>
      <c r="W9" s="16">
        <f t="shared" ref="W9:X9" si="5">W8*W7</f>
        <v>-19720.257773977333</v>
      </c>
      <c r="X9" s="16">
        <f t="shared" si="5"/>
        <v>-13235.579221492912</v>
      </c>
    </row>
    <row r="10" spans="1:24" x14ac:dyDescent="0.2">
      <c r="A10" s="5">
        <v>45106</v>
      </c>
      <c r="B10" s="13">
        <v>40.809775999999999</v>
      </c>
      <c r="C10" s="13">
        <v>188.84425400000001</v>
      </c>
      <c r="D10" s="13">
        <v>37.776679999999999</v>
      </c>
      <c r="F10" s="5">
        <v>45106</v>
      </c>
      <c r="G10" s="6">
        <f t="shared" si="1"/>
        <v>-7.1748976236244433E-3</v>
      </c>
      <c r="H10" s="6">
        <f t="shared" si="0"/>
        <v>1.796599289087375E-3</v>
      </c>
      <c r="I10" s="6">
        <f t="shared" si="0"/>
        <v>2.6192325383878057E-4</v>
      </c>
      <c r="J10" s="6">
        <f t="shared" si="2"/>
        <v>-6.8830430931685635E-4</v>
      </c>
      <c r="Q10" s="5">
        <v>45217</v>
      </c>
      <c r="R10" s="6">
        <v>-2.3128892121740612E-2</v>
      </c>
      <c r="S10" s="3">
        <v>8</v>
      </c>
    </row>
    <row r="11" spans="1:24" x14ac:dyDescent="0.2">
      <c r="A11" s="5">
        <v>45107</v>
      </c>
      <c r="B11" s="13">
        <v>42.289337000000003</v>
      </c>
      <c r="C11" s="13">
        <v>193.207031</v>
      </c>
      <c r="D11" s="13">
        <v>38.132689999999997</v>
      </c>
      <c r="F11" s="5">
        <v>45107</v>
      </c>
      <c r="G11" s="6">
        <f t="shared" si="1"/>
        <v>3.6255063002551324E-2</v>
      </c>
      <c r="H11" s="6">
        <f t="shared" si="0"/>
        <v>2.310251388427198E-2</v>
      </c>
      <c r="I11" s="6">
        <f t="shared" si="0"/>
        <v>9.4240679699750807E-3</v>
      </c>
      <c r="J11" s="6">
        <f t="shared" si="2"/>
        <v>1.9577723046494244E-2</v>
      </c>
      <c r="Q11" s="5">
        <v>45189</v>
      </c>
      <c r="R11" s="6">
        <v>-2.2954883186163844E-2</v>
      </c>
      <c r="S11" s="3">
        <v>9</v>
      </c>
    </row>
    <row r="12" spans="1:24" x14ac:dyDescent="0.2">
      <c r="A12" s="5">
        <v>45110</v>
      </c>
      <c r="B12" s="13">
        <v>42.400306999999998</v>
      </c>
      <c r="C12" s="13">
        <v>191.70297199999999</v>
      </c>
      <c r="D12" s="13">
        <v>38.528255000000001</v>
      </c>
      <c r="F12" s="5">
        <v>45110</v>
      </c>
      <c r="G12" s="6">
        <f t="shared" si="1"/>
        <v>2.624065730800984E-3</v>
      </c>
      <c r="H12" s="6">
        <f t="shared" si="0"/>
        <v>-7.7847011685615586E-3</v>
      </c>
      <c r="I12" s="6">
        <f t="shared" si="0"/>
        <v>1.0373383047458828E-2</v>
      </c>
      <c r="J12" s="6">
        <f t="shared" si="2"/>
        <v>2.4681901085201246E-3</v>
      </c>
      <c r="Q12" s="5">
        <v>45225</v>
      </c>
      <c r="R12" s="6">
        <v>-2.2703019302874855E-2</v>
      </c>
      <c r="S12" s="3">
        <v>10</v>
      </c>
    </row>
    <row r="13" spans="1:24" x14ac:dyDescent="0.2">
      <c r="A13" s="5">
        <v>45112</v>
      </c>
      <c r="B13" s="13">
        <v>42.304336999999997</v>
      </c>
      <c r="C13" s="13">
        <v>190.577393</v>
      </c>
      <c r="D13" s="13">
        <v>38.983158000000003</v>
      </c>
      <c r="F13" s="5">
        <v>45112</v>
      </c>
      <c r="G13" s="6">
        <f t="shared" si="1"/>
        <v>-2.2634270077337426E-3</v>
      </c>
      <c r="H13" s="6">
        <f t="shared" si="0"/>
        <v>-5.8714739174726693E-3</v>
      </c>
      <c r="I13" s="6">
        <f t="shared" si="0"/>
        <v>1.1806997228397842E-2</v>
      </c>
      <c r="J13" s="6">
        <f t="shared" si="2"/>
        <v>2.8054474801168469E-3</v>
      </c>
      <c r="Q13" s="5">
        <v>45195</v>
      </c>
      <c r="R13" s="6">
        <v>-2.0551960237764722E-2</v>
      </c>
      <c r="S13" s="3">
        <v>11</v>
      </c>
    </row>
    <row r="14" spans="1:24" x14ac:dyDescent="0.2">
      <c r="A14" s="5">
        <v>45113</v>
      </c>
      <c r="B14" s="13">
        <v>42.090401</v>
      </c>
      <c r="C14" s="13">
        <v>191.055511</v>
      </c>
      <c r="D14" s="13">
        <v>39.022713000000003</v>
      </c>
      <c r="F14" s="5">
        <v>45113</v>
      </c>
      <c r="G14" s="6">
        <f t="shared" si="1"/>
        <v>-5.0570701533508844E-3</v>
      </c>
      <c r="H14" s="6">
        <f t="shared" si="0"/>
        <v>2.5087865484654248E-3</v>
      </c>
      <c r="I14" s="6">
        <f t="shared" si="0"/>
        <v>1.0146689501142614E-3</v>
      </c>
      <c r="J14" s="6">
        <f t="shared" si="2"/>
        <v>3.2326228884413936E-4</v>
      </c>
      <c r="Q14" s="5">
        <v>45142</v>
      </c>
      <c r="R14" s="6">
        <v>-2.0331592812941997E-2</v>
      </c>
      <c r="S14" s="3">
        <v>12</v>
      </c>
    </row>
    <row r="15" spans="1:24" x14ac:dyDescent="0.2">
      <c r="A15" s="5">
        <v>45114</v>
      </c>
      <c r="B15" s="13">
        <v>42.490276000000001</v>
      </c>
      <c r="C15" s="13">
        <v>189.929947</v>
      </c>
      <c r="D15" s="13">
        <v>39.171055000000003</v>
      </c>
      <c r="F15" s="5">
        <v>45114</v>
      </c>
      <c r="G15" s="6">
        <f t="shared" si="1"/>
        <v>9.5003846601509068E-3</v>
      </c>
      <c r="H15" s="6">
        <f t="shared" si="0"/>
        <v>-5.8912930284433784E-3</v>
      </c>
      <c r="I15" s="6">
        <f t="shared" si="0"/>
        <v>3.8014271329622762E-3</v>
      </c>
      <c r="J15" s="6">
        <f t="shared" si="2"/>
        <v>1.5487665819080235E-3</v>
      </c>
      <c r="Q15" s="5">
        <v>45212</v>
      </c>
      <c r="R15" s="6">
        <v>-1.9720257773977332E-2</v>
      </c>
      <c r="S15" s="3">
        <v>13</v>
      </c>
    </row>
    <row r="16" spans="1:24" x14ac:dyDescent="0.2">
      <c r="A16" s="5">
        <v>45117</v>
      </c>
      <c r="B16" s="13">
        <v>42.167374000000002</v>
      </c>
      <c r="C16" s="13">
        <v>187.86810299999999</v>
      </c>
      <c r="D16" s="13">
        <v>39.200721999999999</v>
      </c>
      <c r="F16" s="5">
        <v>45117</v>
      </c>
      <c r="G16" s="6">
        <f t="shared" si="1"/>
        <v>-7.5994328678872236E-3</v>
      </c>
      <c r="H16" s="6">
        <f t="shared" si="0"/>
        <v>-1.0855813064592712E-2</v>
      </c>
      <c r="I16" s="6">
        <f t="shared" si="0"/>
        <v>7.5737046142854147E-4</v>
      </c>
      <c r="J16" s="6">
        <f t="shared" si="2"/>
        <v>-4.9786044385420501E-3</v>
      </c>
      <c r="Q16" s="5">
        <v>45147</v>
      </c>
      <c r="R16" s="6">
        <v>-1.9667054553286777E-2</v>
      </c>
      <c r="S16" s="3">
        <v>14</v>
      </c>
    </row>
    <row r="17" spans="1:19" x14ac:dyDescent="0.2">
      <c r="A17" s="5">
        <v>45118</v>
      </c>
      <c r="B17" s="13">
        <v>42.392307000000002</v>
      </c>
      <c r="C17" s="13">
        <v>187.34019499999999</v>
      </c>
      <c r="D17" s="13">
        <v>39.527065</v>
      </c>
      <c r="F17" s="5">
        <v>45118</v>
      </c>
      <c r="G17" s="6">
        <f t="shared" si="1"/>
        <v>5.3342899655075549E-3</v>
      </c>
      <c r="H17" s="6">
        <f t="shared" si="0"/>
        <v>-2.8099927106838285E-3</v>
      </c>
      <c r="I17" s="6">
        <f t="shared" si="0"/>
        <v>8.3249231991187056E-3</v>
      </c>
      <c r="J17" s="6">
        <f t="shared" si="2"/>
        <v>3.8295759839655887E-3</v>
      </c>
      <c r="Q17" s="5">
        <v>45162</v>
      </c>
      <c r="R17" s="6">
        <v>-1.8078196049697768E-2</v>
      </c>
      <c r="S17" s="3">
        <v>15</v>
      </c>
    </row>
    <row r="18" spans="1:19" x14ac:dyDescent="0.2">
      <c r="A18" s="5">
        <v>45119</v>
      </c>
      <c r="B18" s="13">
        <v>43.888858999999997</v>
      </c>
      <c r="C18" s="13">
        <v>189.02354399999999</v>
      </c>
      <c r="D18" s="13">
        <v>39.962192999999999</v>
      </c>
      <c r="F18" s="5">
        <v>45119</v>
      </c>
      <c r="G18" s="6">
        <f t="shared" si="1"/>
        <v>3.5302442964474601E-2</v>
      </c>
      <c r="H18" s="6">
        <f t="shared" si="0"/>
        <v>8.9855196318120445E-3</v>
      </c>
      <c r="I18" s="6">
        <f t="shared" si="0"/>
        <v>1.1008355920177681E-2</v>
      </c>
      <c r="J18" s="6">
        <f t="shared" si="2"/>
        <v>1.5159180628109094E-2</v>
      </c>
      <c r="Q18" s="5">
        <v>45226</v>
      </c>
      <c r="R18" s="6">
        <v>-1.73109857494055E-2</v>
      </c>
      <c r="S18" s="3">
        <v>16</v>
      </c>
    </row>
    <row r="19" spans="1:19" x14ac:dyDescent="0.2">
      <c r="A19" s="5">
        <v>45120</v>
      </c>
      <c r="B19" s="13">
        <v>45.963242000000001</v>
      </c>
      <c r="C19" s="13">
        <v>189.79049699999999</v>
      </c>
      <c r="D19" s="13">
        <v>40.051192999999998</v>
      </c>
      <c r="F19" s="5">
        <v>45120</v>
      </c>
      <c r="G19" s="6">
        <f t="shared" si="1"/>
        <v>4.7264454972502312E-2</v>
      </c>
      <c r="H19" s="6">
        <f t="shared" si="0"/>
        <v>4.0574469389909051E-3</v>
      </c>
      <c r="I19" s="6">
        <f t="shared" si="0"/>
        <v>2.2271050039721629E-3</v>
      </c>
      <c r="J19" s="6">
        <f t="shared" si="2"/>
        <v>1.1875194674934753E-2</v>
      </c>
      <c r="Q19" s="5">
        <v>45176</v>
      </c>
      <c r="R19" s="6">
        <v>-1.7149856986293524E-2</v>
      </c>
      <c r="S19" s="3">
        <v>17</v>
      </c>
    </row>
    <row r="20" spans="1:19" x14ac:dyDescent="0.2">
      <c r="A20" s="5">
        <v>45121</v>
      </c>
      <c r="B20" s="13">
        <v>45.455390999999999</v>
      </c>
      <c r="C20" s="13">
        <v>189.93992600000001</v>
      </c>
      <c r="D20" s="13">
        <v>39.556731999999997</v>
      </c>
      <c r="F20" s="5">
        <v>45121</v>
      </c>
      <c r="G20" s="6">
        <f t="shared" si="1"/>
        <v>-1.104906829679253E-2</v>
      </c>
      <c r="H20" s="6">
        <f t="shared" si="1"/>
        <v>7.8733657565588366E-4</v>
      </c>
      <c r="I20" s="6">
        <f t="shared" si="1"/>
        <v>-1.2345724632971677E-2</v>
      </c>
      <c r="J20" s="6">
        <f t="shared" si="2"/>
        <v>-7.4898219427162018E-3</v>
      </c>
      <c r="Q20" s="5">
        <v>45397</v>
      </c>
      <c r="R20" s="6">
        <v>-1.6681522097217433E-2</v>
      </c>
      <c r="S20" s="3">
        <v>18</v>
      </c>
    </row>
    <row r="21" spans="1:19" x14ac:dyDescent="0.2">
      <c r="A21" s="5">
        <v>45124</v>
      </c>
      <c r="B21" s="13">
        <v>46.447094</v>
      </c>
      <c r="C21" s="13">
        <v>193.226944</v>
      </c>
      <c r="D21" s="13">
        <v>38.320582999999999</v>
      </c>
      <c r="F21" s="5">
        <v>45124</v>
      </c>
      <c r="G21" s="6">
        <f t="shared" si="1"/>
        <v>2.1817060159047053E-2</v>
      </c>
      <c r="H21" s="6">
        <f t="shared" si="1"/>
        <v>1.7305566392607608E-2</v>
      </c>
      <c r="I21" s="6">
        <f t="shared" si="1"/>
        <v>-3.1250028440165334E-2</v>
      </c>
      <c r="J21" s="6">
        <f t="shared" si="2"/>
        <v>-3.6421525288523292E-3</v>
      </c>
      <c r="Q21" s="5">
        <v>45293</v>
      </c>
      <c r="R21" s="6">
        <v>-1.6365025700732679E-2</v>
      </c>
      <c r="S21" s="3">
        <v>19</v>
      </c>
    </row>
    <row r="22" spans="1:19" x14ac:dyDescent="0.2">
      <c r="A22" s="5">
        <v>45125</v>
      </c>
      <c r="B22" s="13">
        <v>47.479782</v>
      </c>
      <c r="C22" s="13">
        <v>192.967972</v>
      </c>
      <c r="D22" s="13">
        <v>38.696373000000001</v>
      </c>
      <c r="F22" s="5">
        <v>45125</v>
      </c>
      <c r="G22" s="6">
        <f t="shared" si="1"/>
        <v>2.2233640709578006E-2</v>
      </c>
      <c r="H22" s="6">
        <f t="shared" si="1"/>
        <v>-1.3402478693654851E-3</v>
      </c>
      <c r="I22" s="6">
        <f t="shared" si="1"/>
        <v>9.8064791968326404E-3</v>
      </c>
      <c r="J22" s="6">
        <f t="shared" si="2"/>
        <v>8.390557026212369E-3</v>
      </c>
      <c r="Q22" s="5">
        <v>45128</v>
      </c>
      <c r="R22" s="6">
        <v>-1.5615372145986827E-2</v>
      </c>
      <c r="S22" s="3">
        <v>20</v>
      </c>
    </row>
    <row r="23" spans="1:19" x14ac:dyDescent="0.2">
      <c r="A23" s="5">
        <v>45126</v>
      </c>
      <c r="B23" s="13">
        <v>47.062904000000003</v>
      </c>
      <c r="C23" s="13">
        <v>194.332581</v>
      </c>
      <c r="D23" s="13">
        <v>38.795265000000001</v>
      </c>
      <c r="F23" s="5">
        <v>45126</v>
      </c>
      <c r="G23" s="6">
        <f t="shared" si="1"/>
        <v>-8.7801161344842615E-3</v>
      </c>
      <c r="H23" s="6">
        <f t="shared" si="1"/>
        <v>7.071686486916029E-3</v>
      </c>
      <c r="I23" s="6">
        <f t="shared" si="1"/>
        <v>2.5555883493266762E-3</v>
      </c>
      <c r="J23" s="6">
        <f t="shared" si="2"/>
        <v>1.8690818007207619E-3</v>
      </c>
      <c r="Q23" s="5">
        <v>45190</v>
      </c>
      <c r="R23" s="6">
        <v>-1.5539032087223343E-2</v>
      </c>
      <c r="S23" s="3">
        <v>21</v>
      </c>
    </row>
    <row r="24" spans="1:19" x14ac:dyDescent="0.2">
      <c r="A24" s="5">
        <v>45127</v>
      </c>
      <c r="B24" s="13">
        <v>45.506374000000001</v>
      </c>
      <c r="C24" s="13">
        <v>192.37033099999999</v>
      </c>
      <c r="D24" s="13">
        <v>38.824931999999997</v>
      </c>
      <c r="F24" s="5">
        <v>45127</v>
      </c>
      <c r="G24" s="6">
        <f t="shared" si="1"/>
        <v>-3.3073394705945058E-2</v>
      </c>
      <c r="H24" s="6">
        <f t="shared" si="1"/>
        <v>-1.0097380428452207E-2</v>
      </c>
      <c r="I24" s="6">
        <f t="shared" si="1"/>
        <v>7.6470672387451977E-4</v>
      </c>
      <c r="J24" s="6">
        <f t="shared" si="2"/>
        <v>-9.8046440654037514E-3</v>
      </c>
      <c r="Q24" s="5">
        <v>45335</v>
      </c>
      <c r="R24" s="6">
        <v>-1.5390741292342741E-2</v>
      </c>
      <c r="S24" s="3">
        <v>22</v>
      </c>
    </row>
    <row r="25" spans="1:19" x14ac:dyDescent="0.2">
      <c r="A25" s="5">
        <v>45128</v>
      </c>
      <c r="B25" s="13">
        <v>44.295734000000003</v>
      </c>
      <c r="C25" s="13">
        <v>191.18499800000001</v>
      </c>
      <c r="D25" s="13">
        <v>38.122802999999998</v>
      </c>
      <c r="F25" s="5">
        <v>45128</v>
      </c>
      <c r="G25" s="6">
        <f t="shared" si="1"/>
        <v>-2.6603745664288692E-2</v>
      </c>
      <c r="H25" s="6">
        <f t="shared" si="1"/>
        <v>-6.161724595670548E-3</v>
      </c>
      <c r="I25" s="6">
        <f t="shared" si="1"/>
        <v>-1.8084487565876439E-2</v>
      </c>
      <c r="J25" s="6">
        <f t="shared" si="2"/>
        <v>-1.5615372145986827E-2</v>
      </c>
      <c r="Q25" s="5">
        <v>45294</v>
      </c>
      <c r="R25" s="6">
        <v>-1.4844191340782515E-2</v>
      </c>
      <c r="S25" s="3">
        <v>23</v>
      </c>
    </row>
    <row r="26" spans="1:19" x14ac:dyDescent="0.2">
      <c r="A26" s="5">
        <v>45131</v>
      </c>
      <c r="B26" s="13">
        <v>44.598652000000001</v>
      </c>
      <c r="C26" s="13">
        <v>191.99182099999999</v>
      </c>
      <c r="D26" s="13">
        <v>38.864494000000001</v>
      </c>
      <c r="F26" s="5">
        <v>45131</v>
      </c>
      <c r="G26" s="6">
        <f t="shared" si="1"/>
        <v>6.8385366410228521E-3</v>
      </c>
      <c r="H26" s="6">
        <f t="shared" si="1"/>
        <v>4.2201166850968086E-3</v>
      </c>
      <c r="I26" s="6">
        <f t="shared" si="1"/>
        <v>1.9455311300168532E-2</v>
      </c>
      <c r="J26" s="6">
        <f t="shared" si="2"/>
        <v>1.1599638253064294E-2</v>
      </c>
      <c r="Q26" s="5">
        <v>45280</v>
      </c>
      <c r="R26" s="6">
        <v>-1.4787642190711194E-2</v>
      </c>
      <c r="S26" s="3">
        <v>24</v>
      </c>
    </row>
    <row r="27" spans="1:19" x14ac:dyDescent="0.2">
      <c r="A27" s="5">
        <v>45132</v>
      </c>
      <c r="B27" s="13">
        <v>45.665329</v>
      </c>
      <c r="C27" s="13">
        <v>192.858383</v>
      </c>
      <c r="D27" s="13">
        <v>37.499775</v>
      </c>
      <c r="F27" s="5">
        <v>45132</v>
      </c>
      <c r="G27" s="6">
        <f t="shared" si="1"/>
        <v>2.3917247543715048E-2</v>
      </c>
      <c r="H27" s="6">
        <f t="shared" si="1"/>
        <v>4.5135360219330511E-3</v>
      </c>
      <c r="I27" s="6">
        <f t="shared" si="1"/>
        <v>-3.511480170049297E-2</v>
      </c>
      <c r="J27" s="6">
        <f t="shared" si="2"/>
        <v>-9.4384736488022578E-3</v>
      </c>
      <c r="Q27" s="5">
        <v>45239</v>
      </c>
      <c r="R27" s="6">
        <v>-1.4162406424669876E-2</v>
      </c>
      <c r="S27" s="3">
        <v>25</v>
      </c>
    </row>
    <row r="28" spans="1:19" x14ac:dyDescent="0.2">
      <c r="A28" s="5">
        <v>45133</v>
      </c>
      <c r="B28" s="13">
        <v>45.438395999999997</v>
      </c>
      <c r="C28" s="13">
        <v>193.73492400000001</v>
      </c>
      <c r="D28" s="13">
        <v>37.865681000000002</v>
      </c>
      <c r="F28" s="5">
        <v>45133</v>
      </c>
      <c r="G28" s="6">
        <f t="shared" si="1"/>
        <v>-4.9694813323255538E-3</v>
      </c>
      <c r="H28" s="6">
        <f t="shared" si="1"/>
        <v>4.5449981813858731E-3</v>
      </c>
      <c r="I28" s="6">
        <f t="shared" si="1"/>
        <v>9.757551878644577E-3</v>
      </c>
      <c r="J28" s="6">
        <f t="shared" si="2"/>
        <v>4.9877514424100048E-3</v>
      </c>
      <c r="Q28" s="5">
        <v>45153</v>
      </c>
      <c r="R28" s="6">
        <v>-1.3235579221492912E-2</v>
      </c>
      <c r="S28" s="3">
        <v>26</v>
      </c>
    </row>
    <row r="29" spans="1:19" x14ac:dyDescent="0.2">
      <c r="A29" s="5">
        <v>45134</v>
      </c>
      <c r="B29" s="13">
        <v>45.886265000000002</v>
      </c>
      <c r="C29" s="13">
        <v>192.45997600000001</v>
      </c>
      <c r="D29" s="13">
        <v>38.538147000000002</v>
      </c>
      <c r="F29" s="5">
        <v>45134</v>
      </c>
      <c r="G29" s="6">
        <f t="shared" si="1"/>
        <v>9.8566199387848386E-3</v>
      </c>
      <c r="H29" s="6">
        <f t="shared" si="1"/>
        <v>-6.5808888437688395E-3</v>
      </c>
      <c r="I29" s="6">
        <f t="shared" si="1"/>
        <v>1.7759247483228879E-2</v>
      </c>
      <c r="J29" s="6">
        <f t="shared" si="2"/>
        <v>7.6596742598908701E-3</v>
      </c>
      <c r="Q29" s="5">
        <v>45251</v>
      </c>
      <c r="R29" s="6">
        <v>-1.3108291600209487E-2</v>
      </c>
      <c r="S29" s="3">
        <v>27</v>
      </c>
    </row>
    <row r="30" spans="1:19" x14ac:dyDescent="0.2">
      <c r="A30" s="5">
        <v>45135</v>
      </c>
      <c r="B30" s="13">
        <v>46.736004000000001</v>
      </c>
      <c r="C30" s="13">
        <v>195.059708</v>
      </c>
      <c r="D30" s="13">
        <v>37.628342000000004</v>
      </c>
      <c r="F30" s="5">
        <v>45135</v>
      </c>
      <c r="G30" s="6">
        <f t="shared" si="1"/>
        <v>1.851837363533515E-2</v>
      </c>
      <c r="H30" s="6">
        <f t="shared" si="1"/>
        <v>1.3507909821208752E-2</v>
      </c>
      <c r="I30" s="6">
        <f t="shared" si="1"/>
        <v>-2.3607907250963511E-2</v>
      </c>
      <c r="J30" s="6">
        <f t="shared" si="2"/>
        <v>-2.1921150984434874E-3</v>
      </c>
      <c r="Q30" s="5">
        <v>45434</v>
      </c>
      <c r="R30" s="6">
        <v>-1.3069518826986348E-2</v>
      </c>
      <c r="S30" s="3">
        <v>28</v>
      </c>
    </row>
    <row r="31" spans="1:19" x14ac:dyDescent="0.2">
      <c r="A31" s="5">
        <v>45138</v>
      </c>
      <c r="B31" s="13">
        <v>46.715015000000001</v>
      </c>
      <c r="C31" s="13">
        <v>195.67726099999999</v>
      </c>
      <c r="D31" s="13">
        <v>37.944794000000002</v>
      </c>
      <c r="F31" s="5">
        <v>45138</v>
      </c>
      <c r="G31" s="6">
        <f t="shared" si="1"/>
        <v>-4.490970173658404E-4</v>
      </c>
      <c r="H31" s="6">
        <f t="shared" si="1"/>
        <v>3.1659690580485567E-3</v>
      </c>
      <c r="I31" s="6">
        <f t="shared" si="1"/>
        <v>8.4099373817745349E-3</v>
      </c>
      <c r="J31" s="6">
        <f t="shared" si="2"/>
        <v>4.8027415886423676E-3</v>
      </c>
      <c r="Q31" s="5">
        <v>45399</v>
      </c>
      <c r="R31" s="6">
        <v>-1.2694521228953164E-2</v>
      </c>
      <c r="S31" s="3">
        <v>29</v>
      </c>
    </row>
    <row r="32" spans="1:19" x14ac:dyDescent="0.2">
      <c r="A32" s="5">
        <v>45139</v>
      </c>
      <c r="B32" s="13">
        <v>46.493079999999999</v>
      </c>
      <c r="C32" s="13">
        <v>194.840576</v>
      </c>
      <c r="D32" s="13">
        <v>37.697566999999999</v>
      </c>
      <c r="F32" s="5">
        <v>45139</v>
      </c>
      <c r="G32" s="6">
        <f t="shared" si="1"/>
        <v>-4.7508279725481106E-3</v>
      </c>
      <c r="H32" s="6">
        <f t="shared" si="1"/>
        <v>-4.2758417392196879E-3</v>
      </c>
      <c r="I32" s="6">
        <f t="shared" si="1"/>
        <v>-6.5154392457632548E-3</v>
      </c>
      <c r="J32" s="6">
        <f t="shared" si="2"/>
        <v>-5.3786578638299783E-3</v>
      </c>
      <c r="Q32" s="5">
        <v>45365</v>
      </c>
      <c r="R32" s="6">
        <v>-1.2489827886372895E-2</v>
      </c>
      <c r="S32" s="3">
        <v>30</v>
      </c>
    </row>
    <row r="33" spans="1:19" x14ac:dyDescent="0.2">
      <c r="A33" s="5">
        <v>45140</v>
      </c>
      <c r="B33" s="13">
        <v>44.255752999999999</v>
      </c>
      <c r="C33" s="13">
        <v>191.822495</v>
      </c>
      <c r="D33" s="13">
        <v>36.975658000000003</v>
      </c>
      <c r="F33" s="5">
        <v>45140</v>
      </c>
      <c r="G33" s="6">
        <f t="shared" si="1"/>
        <v>-4.8121720479692875E-2</v>
      </c>
      <c r="H33" s="6">
        <f t="shared" si="1"/>
        <v>-1.5490002452056006E-2</v>
      </c>
      <c r="I33" s="6">
        <f t="shared" si="1"/>
        <v>-1.9150015702604772E-2</v>
      </c>
      <c r="J33" s="6">
        <f t="shared" si="2"/>
        <v>-2.3663352020330326E-2</v>
      </c>
      <c r="Q33" s="5">
        <v>45356</v>
      </c>
      <c r="R33" s="6">
        <v>-1.1317398687254702E-2</v>
      </c>
      <c r="S33" s="3">
        <v>31</v>
      </c>
    </row>
    <row r="34" spans="1:19" x14ac:dyDescent="0.2">
      <c r="A34" s="5">
        <v>45141</v>
      </c>
      <c r="B34" s="13">
        <v>44.501677999999998</v>
      </c>
      <c r="C34" s="13">
        <v>190.41802999999999</v>
      </c>
      <c r="D34" s="13">
        <v>36.510860000000001</v>
      </c>
      <c r="F34" s="5">
        <v>45141</v>
      </c>
      <c r="G34" s="6">
        <f t="shared" si="1"/>
        <v>5.5569046582486514E-3</v>
      </c>
      <c r="H34" s="6">
        <f t="shared" si="1"/>
        <v>-7.3216908162935246E-3</v>
      </c>
      <c r="I34" s="6">
        <f t="shared" si="1"/>
        <v>-1.2570378057910503E-2</v>
      </c>
      <c r="J34" s="6">
        <f t="shared" si="2"/>
        <v>-7.1078809801127293E-3</v>
      </c>
      <c r="Q34" s="5">
        <v>45149</v>
      </c>
      <c r="R34" s="6">
        <v>-1.0671851763240998E-2</v>
      </c>
      <c r="S34" s="3">
        <v>32</v>
      </c>
    </row>
    <row r="35" spans="1:19" x14ac:dyDescent="0.2">
      <c r="A35" s="5">
        <v>45142</v>
      </c>
      <c r="B35" s="13">
        <v>44.666626000000001</v>
      </c>
      <c r="C35" s="13">
        <v>181.27415500000001</v>
      </c>
      <c r="D35" s="13">
        <v>36.164745000000003</v>
      </c>
      <c r="F35" s="5">
        <v>45142</v>
      </c>
      <c r="G35" s="6">
        <f t="shared" si="1"/>
        <v>3.7065568628671386E-3</v>
      </c>
      <c r="H35" s="6">
        <f t="shared" si="1"/>
        <v>-4.8020006298773232E-2</v>
      </c>
      <c r="I35" s="6">
        <f t="shared" si="1"/>
        <v>-9.4797821798773274E-3</v>
      </c>
      <c r="J35" s="6">
        <f t="shared" si="2"/>
        <v>-2.0331592812941997E-2</v>
      </c>
      <c r="Q35" s="5">
        <v>45413</v>
      </c>
      <c r="R35" s="6">
        <v>-1.0502713747001258E-2</v>
      </c>
      <c r="S35" s="3">
        <v>33</v>
      </c>
    </row>
    <row r="36" spans="1:19" x14ac:dyDescent="0.2">
      <c r="A36" s="5">
        <v>45145</v>
      </c>
      <c r="B36" s="13">
        <v>45.403404000000002</v>
      </c>
      <c r="C36" s="13">
        <v>178.1465</v>
      </c>
      <c r="D36" s="13">
        <v>36.678981999999998</v>
      </c>
      <c r="F36" s="5">
        <v>45145</v>
      </c>
      <c r="G36" s="6">
        <f t="shared" si="1"/>
        <v>1.6495044868622966E-2</v>
      </c>
      <c r="H36" s="6">
        <f t="shared" si="1"/>
        <v>-1.7253728199698393E-2</v>
      </c>
      <c r="I36" s="6">
        <f t="shared" si="1"/>
        <v>1.4219290084860114E-2</v>
      </c>
      <c r="J36" s="6">
        <f t="shared" si="2"/>
        <v>3.6588846420172079E-3</v>
      </c>
      <c r="Q36" s="5">
        <v>45271</v>
      </c>
      <c r="R36" s="6">
        <v>-1.0491773107671304E-2</v>
      </c>
      <c r="S36" s="3">
        <v>34</v>
      </c>
    </row>
    <row r="37" spans="1:19" x14ac:dyDescent="0.2">
      <c r="A37" s="5">
        <v>45146</v>
      </c>
      <c r="B37" s="13">
        <v>44.650635000000001</v>
      </c>
      <c r="C37" s="13">
        <v>179.092758</v>
      </c>
      <c r="D37" s="13">
        <v>36.431747000000001</v>
      </c>
      <c r="F37" s="5">
        <v>45146</v>
      </c>
      <c r="G37" s="6">
        <f t="shared" si="1"/>
        <v>-1.6579571875271704E-2</v>
      </c>
      <c r="H37" s="6">
        <f t="shared" si="1"/>
        <v>5.3116844843990041E-3</v>
      </c>
      <c r="I37" s="6">
        <f t="shared" si="1"/>
        <v>-6.7405087742073988E-3</v>
      </c>
      <c r="J37" s="6">
        <f t="shared" si="2"/>
        <v>-4.4900537539080193E-3</v>
      </c>
      <c r="Q37" s="5">
        <v>45154</v>
      </c>
      <c r="R37" s="6">
        <v>-1.0288635561964693E-2</v>
      </c>
      <c r="S37" s="3">
        <v>35</v>
      </c>
    </row>
    <row r="38" spans="1:19" x14ac:dyDescent="0.2">
      <c r="A38" s="5">
        <v>45147</v>
      </c>
      <c r="B38" s="13">
        <v>42.541263999999998</v>
      </c>
      <c r="C38" s="13">
        <v>177.489105</v>
      </c>
      <c r="D38" s="13">
        <v>35.858173000000001</v>
      </c>
      <c r="F38" s="5">
        <v>45147</v>
      </c>
      <c r="G38" s="6">
        <f t="shared" si="1"/>
        <v>-4.7241679765584577E-2</v>
      </c>
      <c r="H38" s="6">
        <f t="shared" si="1"/>
        <v>-8.9543151711360958E-3</v>
      </c>
      <c r="I38" s="6">
        <f t="shared" si="1"/>
        <v>-1.5743796200604954E-2</v>
      </c>
      <c r="J38" s="6">
        <f t="shared" si="2"/>
        <v>-1.9667054553286777E-2</v>
      </c>
      <c r="Q38" s="5">
        <v>45100</v>
      </c>
      <c r="R38" s="6">
        <v>-1.0283998675797474E-2</v>
      </c>
      <c r="S38" s="3">
        <v>36</v>
      </c>
    </row>
    <row r="39" spans="1:19" x14ac:dyDescent="0.2">
      <c r="A39" s="5">
        <v>45148</v>
      </c>
      <c r="B39" s="13">
        <v>42.375312999999998</v>
      </c>
      <c r="C39" s="13">
        <v>177.269958</v>
      </c>
      <c r="D39" s="13">
        <v>33.781447999999997</v>
      </c>
      <c r="F39" s="5">
        <v>45148</v>
      </c>
      <c r="G39" s="6">
        <f t="shared" si="1"/>
        <v>-3.9009419184159455E-3</v>
      </c>
      <c r="H39" s="6">
        <f t="shared" si="1"/>
        <v>-1.2347067725649863E-3</v>
      </c>
      <c r="I39" s="6">
        <f t="shared" si="1"/>
        <v>-5.7914969622127832E-2</v>
      </c>
      <c r="J39" s="6">
        <f t="shared" si="2"/>
        <v>-2.727407208403846E-2</v>
      </c>
      <c r="Q39" s="5">
        <v>45394</v>
      </c>
      <c r="R39" s="6">
        <v>-1.0144986733428292E-2</v>
      </c>
      <c r="S39" s="3">
        <v>37</v>
      </c>
    </row>
    <row r="40" spans="1:19" x14ac:dyDescent="0.2">
      <c r="A40" s="5">
        <v>45149</v>
      </c>
      <c r="B40" s="13">
        <v>40.842773000000001</v>
      </c>
      <c r="C40" s="13">
        <v>177.32978800000001</v>
      </c>
      <c r="D40" s="13">
        <v>33.514439000000003</v>
      </c>
      <c r="F40" s="5">
        <v>45149</v>
      </c>
      <c r="G40" s="6">
        <f t="shared" si="1"/>
        <v>-3.6165868556534253E-2</v>
      </c>
      <c r="H40" s="6">
        <f t="shared" si="1"/>
        <v>3.3750783649422189E-4</v>
      </c>
      <c r="I40" s="6">
        <f t="shared" si="1"/>
        <v>-7.9040128771269424E-3</v>
      </c>
      <c r="J40" s="6">
        <f t="shared" si="2"/>
        <v>-1.0671851763240998E-2</v>
      </c>
      <c r="Q40" s="5">
        <v>45127</v>
      </c>
      <c r="R40" s="6">
        <v>-9.8046440654037514E-3</v>
      </c>
      <c r="S40" s="3">
        <v>38</v>
      </c>
    </row>
    <row r="41" spans="1:19" x14ac:dyDescent="0.2">
      <c r="A41" s="5">
        <v>45152</v>
      </c>
      <c r="B41" s="13">
        <v>43.739902000000001</v>
      </c>
      <c r="C41" s="13">
        <v>178.995499</v>
      </c>
      <c r="D41" s="13">
        <v>33.692447999999999</v>
      </c>
      <c r="F41" s="5">
        <v>45152</v>
      </c>
      <c r="G41" s="6">
        <f t="shared" si="1"/>
        <v>7.0933699824935914E-2</v>
      </c>
      <c r="H41" s="6">
        <f t="shared" si="1"/>
        <v>9.3932949381294595E-3</v>
      </c>
      <c r="I41" s="6">
        <f t="shared" si="1"/>
        <v>5.3114121946065129E-3</v>
      </c>
      <c r="J41" s="6">
        <f t="shared" si="2"/>
        <v>1.9864528680905425E-2</v>
      </c>
      <c r="Q41" s="5">
        <v>45384</v>
      </c>
      <c r="R41" s="6">
        <v>-9.5209486859571812E-3</v>
      </c>
      <c r="S41" s="3">
        <v>39</v>
      </c>
    </row>
    <row r="42" spans="1:19" x14ac:dyDescent="0.2">
      <c r="A42" s="5">
        <v>45153</v>
      </c>
      <c r="B42" s="13">
        <v>43.926845999999998</v>
      </c>
      <c r="C42" s="13">
        <v>176.99067700000001</v>
      </c>
      <c r="D42" s="13">
        <v>32.930981000000003</v>
      </c>
      <c r="F42" s="5">
        <v>45153</v>
      </c>
      <c r="G42" s="6">
        <f t="shared" si="1"/>
        <v>4.2739922005310405E-3</v>
      </c>
      <c r="H42" s="6">
        <f t="shared" si="1"/>
        <v>-1.1200404542015874E-2</v>
      </c>
      <c r="I42" s="6">
        <f t="shared" si="1"/>
        <v>-2.2600524604207917E-2</v>
      </c>
      <c r="J42" s="6">
        <f t="shared" si="2"/>
        <v>-1.3235579221492912E-2</v>
      </c>
      <c r="Q42" s="5">
        <v>45132</v>
      </c>
      <c r="R42" s="6">
        <v>-9.4384736488022578E-3</v>
      </c>
      <c r="S42" s="3">
        <v>40</v>
      </c>
    </row>
    <row r="43" spans="1:19" x14ac:dyDescent="0.2">
      <c r="A43" s="5">
        <v>45154</v>
      </c>
      <c r="B43" s="13">
        <v>43.472983999999997</v>
      </c>
      <c r="C43" s="13">
        <v>176.11296100000001</v>
      </c>
      <c r="D43" s="13">
        <v>32.456299000000001</v>
      </c>
      <c r="F43" s="5">
        <v>45154</v>
      </c>
      <c r="G43" s="6">
        <f t="shared" si="1"/>
        <v>-1.0332223715766031E-2</v>
      </c>
      <c r="H43" s="6">
        <f t="shared" si="1"/>
        <v>-4.9591086653676397E-3</v>
      </c>
      <c r="I43" s="6">
        <f t="shared" si="1"/>
        <v>-1.4414450635406251E-2</v>
      </c>
      <c r="J43" s="6">
        <f t="shared" si="2"/>
        <v>-1.0288635561964693E-2</v>
      </c>
      <c r="Q43" s="5">
        <v>45098</v>
      </c>
      <c r="R43" s="6">
        <v>-9.2077316970518418E-3</v>
      </c>
      <c r="S43" s="3">
        <v>41</v>
      </c>
    </row>
    <row r="44" spans="1:19" x14ac:dyDescent="0.2">
      <c r="A44" s="5">
        <v>45155</v>
      </c>
      <c r="B44" s="13">
        <v>43.331028000000003</v>
      </c>
      <c r="C44" s="13">
        <v>173.549622</v>
      </c>
      <c r="D44" s="13">
        <v>32.555191000000001</v>
      </c>
      <c r="F44" s="5">
        <v>45155</v>
      </c>
      <c r="G44" s="6">
        <f t="shared" si="1"/>
        <v>-3.2653843131631444E-3</v>
      </c>
      <c r="H44" s="6">
        <f t="shared" si="1"/>
        <v>-1.4555084335899693E-2</v>
      </c>
      <c r="I44" s="6">
        <f t="shared" si="1"/>
        <v>3.0469278089901852E-3</v>
      </c>
      <c r="J44" s="6">
        <f t="shared" si="2"/>
        <v>-4.3762388661519377E-3</v>
      </c>
      <c r="Q44" s="5">
        <v>45238</v>
      </c>
      <c r="R44" s="6">
        <v>-8.7099421398750994E-3</v>
      </c>
      <c r="S44" s="3">
        <v>42</v>
      </c>
    </row>
    <row r="45" spans="1:19" x14ac:dyDescent="0.2">
      <c r="A45" s="5">
        <v>45156</v>
      </c>
      <c r="B45" s="13">
        <v>43.286040999999997</v>
      </c>
      <c r="C45" s="13">
        <v>174.03836100000001</v>
      </c>
      <c r="D45" s="13">
        <v>32.752972</v>
      </c>
      <c r="F45" s="5">
        <v>45156</v>
      </c>
      <c r="G45" s="6">
        <f t="shared" si="1"/>
        <v>-1.0382167715938806E-3</v>
      </c>
      <c r="H45" s="6">
        <f t="shared" si="1"/>
        <v>2.8161340506982491E-3</v>
      </c>
      <c r="I45" s="6">
        <f t="shared" si="1"/>
        <v>6.0752523307265882E-3</v>
      </c>
      <c r="J45" s="6">
        <f t="shared" si="2"/>
        <v>3.5118671122525758E-3</v>
      </c>
      <c r="Q45" s="5">
        <v>45216</v>
      </c>
      <c r="R45" s="6">
        <v>-8.3916171502345319E-3</v>
      </c>
      <c r="S45" s="3">
        <v>43</v>
      </c>
    </row>
    <row r="46" spans="1:19" x14ac:dyDescent="0.2">
      <c r="A46" s="5">
        <v>45159</v>
      </c>
      <c r="B46" s="13">
        <v>46.952945999999997</v>
      </c>
      <c r="C46" s="13">
        <v>175.38484199999999</v>
      </c>
      <c r="D46" s="13">
        <v>32.901313999999999</v>
      </c>
      <c r="F46" s="5">
        <v>45159</v>
      </c>
      <c r="G46" s="6">
        <f t="shared" si="1"/>
        <v>8.4713337493719898E-2</v>
      </c>
      <c r="H46" s="6">
        <f t="shared" si="1"/>
        <v>7.7366908781677513E-3</v>
      </c>
      <c r="I46" s="6">
        <f t="shared" si="1"/>
        <v>4.5291157089499823E-3</v>
      </c>
      <c r="J46" s="6">
        <f t="shared" si="2"/>
        <v>2.1688611375130187E-2</v>
      </c>
      <c r="Q46" s="5">
        <v>45392</v>
      </c>
      <c r="R46" s="6">
        <v>-7.8981961720133269E-3</v>
      </c>
      <c r="S46" s="3">
        <v>44</v>
      </c>
    </row>
    <row r="47" spans="1:19" x14ac:dyDescent="0.2">
      <c r="A47" s="5">
        <v>45160</v>
      </c>
      <c r="B47" s="13">
        <v>45.654335000000003</v>
      </c>
      <c r="C47" s="13">
        <v>176.771255</v>
      </c>
      <c r="D47" s="13">
        <v>32.565083000000001</v>
      </c>
      <c r="F47" s="5">
        <v>45160</v>
      </c>
      <c r="G47" s="6">
        <f t="shared" si="1"/>
        <v>-2.7657710764304233E-2</v>
      </c>
      <c r="H47" s="6">
        <f t="shared" si="1"/>
        <v>7.9049761894474102E-3</v>
      </c>
      <c r="I47" s="6">
        <f t="shared" si="1"/>
        <v>-1.0219379080118163E-2</v>
      </c>
      <c r="J47" s="6">
        <f t="shared" si="2"/>
        <v>-7.3635210726074266E-3</v>
      </c>
      <c r="Q47" s="5">
        <v>45308</v>
      </c>
      <c r="R47" s="6">
        <v>-7.8096590590667255E-3</v>
      </c>
      <c r="S47" s="3">
        <v>45</v>
      </c>
    </row>
    <row r="48" spans="1:19" x14ac:dyDescent="0.2">
      <c r="A48" s="5">
        <v>45161</v>
      </c>
      <c r="B48" s="13">
        <v>47.101902000000003</v>
      </c>
      <c r="C48" s="13">
        <v>180.651184</v>
      </c>
      <c r="D48" s="13">
        <v>33.188102999999998</v>
      </c>
      <c r="F48" s="5">
        <v>45161</v>
      </c>
      <c r="G48" s="6">
        <f t="shared" si="1"/>
        <v>3.1707109522020271E-2</v>
      </c>
      <c r="H48" s="6">
        <f t="shared" si="1"/>
        <v>2.1948868327036575E-2</v>
      </c>
      <c r="I48" s="6">
        <f t="shared" si="1"/>
        <v>1.9131534226398239E-2</v>
      </c>
      <c r="J48" s="6">
        <f t="shared" si="2"/>
        <v>2.2632716220746064E-2</v>
      </c>
      <c r="Q48" s="5">
        <v>45457</v>
      </c>
      <c r="R48" s="6">
        <v>-7.66673753856611E-3</v>
      </c>
      <c r="S48" s="3">
        <v>46</v>
      </c>
    </row>
    <row r="49" spans="1:19" x14ac:dyDescent="0.2">
      <c r="A49" s="5">
        <v>45162</v>
      </c>
      <c r="B49" s="13">
        <v>47.148884000000002</v>
      </c>
      <c r="C49" s="13">
        <v>175.923462</v>
      </c>
      <c r="D49" s="13">
        <v>32.515636000000001</v>
      </c>
      <c r="F49" s="5">
        <v>45162</v>
      </c>
      <c r="G49" s="6">
        <f t="shared" si="1"/>
        <v>9.9745441277510061E-4</v>
      </c>
      <c r="H49" s="6">
        <f t="shared" si="1"/>
        <v>-2.6170445691626409E-2</v>
      </c>
      <c r="I49" s="6">
        <f t="shared" si="1"/>
        <v>-2.026229097818566E-2</v>
      </c>
      <c r="J49" s="6">
        <f t="shared" si="2"/>
        <v>-1.8078196049697768E-2</v>
      </c>
      <c r="Q49" s="5">
        <v>45121</v>
      </c>
      <c r="R49" s="6">
        <v>-7.4898219427162018E-3</v>
      </c>
      <c r="S49" s="3">
        <v>47</v>
      </c>
    </row>
    <row r="50" spans="1:19" x14ac:dyDescent="0.2">
      <c r="A50" s="5">
        <v>45163</v>
      </c>
      <c r="B50" s="13">
        <v>46.004227</v>
      </c>
      <c r="C50" s="13">
        <v>178.14769000000001</v>
      </c>
      <c r="D50" s="13">
        <v>32.584857999999997</v>
      </c>
      <c r="F50" s="5">
        <v>45163</v>
      </c>
      <c r="G50" s="6">
        <f t="shared" si="1"/>
        <v>-2.4277499335933372E-2</v>
      </c>
      <c r="H50" s="6">
        <f t="shared" si="1"/>
        <v>1.2643157283932949E-2</v>
      </c>
      <c r="I50" s="6">
        <f t="shared" si="1"/>
        <v>2.1288834700941006E-3</v>
      </c>
      <c r="J50" s="6">
        <f t="shared" si="2"/>
        <v>5.2760274373220219E-4</v>
      </c>
      <c r="Q50" s="5">
        <v>45160</v>
      </c>
      <c r="R50" s="6">
        <v>-7.3635210726074266E-3</v>
      </c>
      <c r="S50" s="3">
        <v>48</v>
      </c>
    </row>
    <row r="51" spans="1:19" x14ac:dyDescent="0.2">
      <c r="A51" s="5">
        <v>45166</v>
      </c>
      <c r="B51" s="13">
        <v>46.820984000000003</v>
      </c>
      <c r="C51" s="13">
        <v>179.723602</v>
      </c>
      <c r="D51" s="13">
        <v>32.752972</v>
      </c>
      <c r="F51" s="5">
        <v>45166</v>
      </c>
      <c r="G51" s="6">
        <f t="shared" si="1"/>
        <v>1.7753955522391562E-2</v>
      </c>
      <c r="H51" s="6">
        <f t="shared" si="1"/>
        <v>8.8460984254130626E-3</v>
      </c>
      <c r="I51" s="6">
        <f t="shared" si="1"/>
        <v>5.1592675346323613E-3</v>
      </c>
      <c r="J51" s="6">
        <f t="shared" si="2"/>
        <v>8.9685959439574463E-3</v>
      </c>
      <c r="Q51" s="5">
        <v>45303</v>
      </c>
      <c r="R51" s="6">
        <v>-7.3155916313629894E-3</v>
      </c>
      <c r="S51" s="3">
        <v>49</v>
      </c>
    </row>
    <row r="52" spans="1:19" x14ac:dyDescent="0.2">
      <c r="A52" s="5">
        <v>45167</v>
      </c>
      <c r="B52" s="13">
        <v>48.769401999999999</v>
      </c>
      <c r="C52" s="13">
        <v>183.64340200000001</v>
      </c>
      <c r="D52" s="13">
        <v>33.089207000000002</v>
      </c>
      <c r="F52" s="5">
        <v>45167</v>
      </c>
      <c r="G52" s="6">
        <f t="shared" si="1"/>
        <v>4.1614204434490265E-2</v>
      </c>
      <c r="H52" s="6">
        <f t="shared" si="1"/>
        <v>2.1810157132283736E-2</v>
      </c>
      <c r="I52" s="6">
        <f t="shared" si="1"/>
        <v>1.0265785956767637E-2</v>
      </c>
      <c r="J52" s="6">
        <f t="shared" si="2"/>
        <v>2.0575999563742797E-2</v>
      </c>
      <c r="Q52" s="5">
        <v>45211</v>
      </c>
      <c r="R52" s="6">
        <v>-7.2214745386643851E-3</v>
      </c>
      <c r="S52" s="3">
        <v>50</v>
      </c>
    </row>
    <row r="53" spans="1:19" x14ac:dyDescent="0.2">
      <c r="A53" s="5">
        <v>45168</v>
      </c>
      <c r="B53" s="13">
        <v>49.249251999999998</v>
      </c>
      <c r="C53" s="13">
        <v>187.164276</v>
      </c>
      <c r="D53" s="13">
        <v>33.019981000000001</v>
      </c>
      <c r="F53" s="5">
        <v>45168</v>
      </c>
      <c r="G53" s="6">
        <f t="shared" si="1"/>
        <v>9.8391610378982808E-3</v>
      </c>
      <c r="H53" s="6">
        <f t="shared" si="1"/>
        <v>1.9172341405437443E-2</v>
      </c>
      <c r="I53" s="6">
        <f t="shared" si="1"/>
        <v>-2.0921021165603015E-3</v>
      </c>
      <c r="J53" s="6">
        <f t="shared" si="2"/>
        <v>7.7367057470306248E-3</v>
      </c>
      <c r="Q53" s="5">
        <v>45141</v>
      </c>
      <c r="R53" s="6">
        <v>-7.1078809801127293E-3</v>
      </c>
      <c r="S53" s="3">
        <v>51</v>
      </c>
    </row>
    <row r="54" spans="1:19" x14ac:dyDescent="0.2">
      <c r="A54" s="5">
        <v>45169</v>
      </c>
      <c r="B54" s="13">
        <v>49.340224999999997</v>
      </c>
      <c r="C54" s="13">
        <v>187.38369800000001</v>
      </c>
      <c r="D54" s="13">
        <v>33.228217999999998</v>
      </c>
      <c r="F54" s="5">
        <v>45169</v>
      </c>
      <c r="G54" s="6">
        <f t="shared" si="1"/>
        <v>1.847195567558968E-3</v>
      </c>
      <c r="H54" s="6">
        <f t="shared" si="1"/>
        <v>1.1723497917948134E-3</v>
      </c>
      <c r="I54" s="6">
        <f t="shared" si="1"/>
        <v>6.3063936953808852E-3</v>
      </c>
      <c r="J54" s="6">
        <f t="shared" si="2"/>
        <v>3.617638703561377E-3</v>
      </c>
      <c r="Q54" s="5">
        <v>45342</v>
      </c>
      <c r="R54" s="6">
        <v>-6.541598350364752E-3</v>
      </c>
      <c r="S54" s="3">
        <v>52</v>
      </c>
    </row>
    <row r="55" spans="1:19" x14ac:dyDescent="0.2">
      <c r="A55" s="5">
        <v>45170</v>
      </c>
      <c r="B55" s="13">
        <v>48.494484</v>
      </c>
      <c r="C55" s="13">
        <v>188.96958900000001</v>
      </c>
      <c r="D55" s="13">
        <v>33.257964999999999</v>
      </c>
      <c r="F55" s="5">
        <v>45170</v>
      </c>
      <c r="G55" s="6">
        <f t="shared" si="1"/>
        <v>-1.7141004119863634E-2</v>
      </c>
      <c r="H55" s="6">
        <f t="shared" si="1"/>
        <v>8.4633349481662012E-3</v>
      </c>
      <c r="I55" s="6">
        <f t="shared" si="1"/>
        <v>8.9523308171379767E-4</v>
      </c>
      <c r="J55" s="6">
        <f t="shared" si="2"/>
        <v>-6.3178705343347908E-5</v>
      </c>
      <c r="Q55" s="5">
        <v>45338</v>
      </c>
      <c r="R55" s="6">
        <v>-6.4215060129312216E-3</v>
      </c>
      <c r="S55" s="3">
        <v>53</v>
      </c>
    </row>
    <row r="56" spans="1:19" x14ac:dyDescent="0.2">
      <c r="A56" s="5">
        <v>45174</v>
      </c>
      <c r="B56" s="13">
        <v>48.533470000000001</v>
      </c>
      <c r="C56" s="13">
        <v>189.208969</v>
      </c>
      <c r="D56" s="13">
        <v>33.000149</v>
      </c>
      <c r="F56" s="5">
        <v>45174</v>
      </c>
      <c r="G56" s="6">
        <f t="shared" si="1"/>
        <v>8.0392648368010633E-4</v>
      </c>
      <c r="H56" s="6">
        <f t="shared" si="1"/>
        <v>1.266764675029286E-3</v>
      </c>
      <c r="I56" s="6">
        <f t="shared" si="1"/>
        <v>-7.7520076769579394E-3</v>
      </c>
      <c r="J56" s="6">
        <f t="shared" si="2"/>
        <v>-2.8842505216348019E-3</v>
      </c>
      <c r="Q56" s="5">
        <v>45224</v>
      </c>
      <c r="R56" s="6">
        <v>-6.2615084825115462E-3</v>
      </c>
      <c r="S56" s="3">
        <v>54</v>
      </c>
    </row>
    <row r="57" spans="1:19" x14ac:dyDescent="0.2">
      <c r="A57" s="5">
        <v>45175</v>
      </c>
      <c r="B57" s="13">
        <v>47.050789000000002</v>
      </c>
      <c r="C57" s="13">
        <v>182.43653900000001</v>
      </c>
      <c r="D57" s="13">
        <v>32.544018000000001</v>
      </c>
      <c r="F57" s="5">
        <v>45175</v>
      </c>
      <c r="G57" s="6">
        <f t="shared" si="1"/>
        <v>-3.0549659853292943E-2</v>
      </c>
      <c r="H57" s="6">
        <f t="shared" si="1"/>
        <v>-3.5793387785966857E-2</v>
      </c>
      <c r="I57" s="6">
        <f t="shared" si="1"/>
        <v>-1.3822089106324875E-2</v>
      </c>
      <c r="J57" s="6">
        <f t="shared" si="2"/>
        <v>-2.4857557793593183E-2</v>
      </c>
      <c r="Q57" s="5">
        <v>45223</v>
      </c>
      <c r="R57" s="6">
        <v>-6.0722583065507037E-3</v>
      </c>
      <c r="S57" s="3">
        <v>55</v>
      </c>
    </row>
    <row r="58" spans="1:19" x14ac:dyDescent="0.2">
      <c r="A58" s="5">
        <v>45176</v>
      </c>
      <c r="B58" s="13">
        <v>46.230964999999998</v>
      </c>
      <c r="C58" s="13">
        <v>177.10038800000001</v>
      </c>
      <c r="D58" s="13">
        <v>32.296123999999999</v>
      </c>
      <c r="F58" s="5">
        <v>45176</v>
      </c>
      <c r="G58" s="6">
        <f t="shared" si="1"/>
        <v>-1.7424234904966251E-2</v>
      </c>
      <c r="H58" s="6">
        <f t="shared" si="1"/>
        <v>-2.9249354483752876E-2</v>
      </c>
      <c r="I58" s="6">
        <f t="shared" si="1"/>
        <v>-7.6171909688594885E-3</v>
      </c>
      <c r="J58" s="6">
        <f t="shared" si="2"/>
        <v>-1.7149856986293524E-2</v>
      </c>
      <c r="Q58" s="5">
        <v>45372</v>
      </c>
      <c r="R58" s="6">
        <v>-5.9616208004726438E-3</v>
      </c>
      <c r="S58" s="3">
        <v>56</v>
      </c>
    </row>
    <row r="59" spans="1:19" x14ac:dyDescent="0.2">
      <c r="A59" s="5">
        <v>45177</v>
      </c>
      <c r="B59" s="13">
        <v>45.562114999999999</v>
      </c>
      <c r="C59" s="13">
        <v>177.71878100000001</v>
      </c>
      <c r="D59" s="13">
        <v>32.672924000000002</v>
      </c>
      <c r="F59" s="5">
        <v>45177</v>
      </c>
      <c r="G59" s="6">
        <f t="shared" si="1"/>
        <v>-1.4467576006687244E-2</v>
      </c>
      <c r="H59" s="6">
        <f t="shared" si="1"/>
        <v>3.4917653596557852E-3</v>
      </c>
      <c r="I59" s="6">
        <f t="shared" si="1"/>
        <v>1.1667034719089031E-2</v>
      </c>
      <c r="J59" s="6">
        <f t="shared" si="2"/>
        <v>3.57876829813214E-3</v>
      </c>
      <c r="Q59" s="5">
        <v>45359</v>
      </c>
      <c r="R59" s="6">
        <v>-5.7971548369656683E-3</v>
      </c>
      <c r="S59" s="3">
        <v>57</v>
      </c>
    </row>
    <row r="60" spans="1:19" x14ac:dyDescent="0.2">
      <c r="A60" s="5">
        <v>45180</v>
      </c>
      <c r="B60" s="13">
        <v>45.168201000000003</v>
      </c>
      <c r="C60" s="13">
        <v>178.895737</v>
      </c>
      <c r="D60" s="13">
        <v>32.345699000000003</v>
      </c>
      <c r="F60" s="5">
        <v>45180</v>
      </c>
      <c r="G60" s="6">
        <f t="shared" si="1"/>
        <v>-8.6456478150760407E-3</v>
      </c>
      <c r="H60" s="6">
        <f t="shared" si="1"/>
        <v>6.6225752471258392E-3</v>
      </c>
      <c r="I60" s="6">
        <f t="shared" si="1"/>
        <v>-1.001517342004643E-2</v>
      </c>
      <c r="J60" s="6">
        <f t="shared" si="2"/>
        <v>-3.9180562655420593E-3</v>
      </c>
      <c r="Q60" s="5">
        <v>45282</v>
      </c>
      <c r="R60" s="6">
        <v>-5.4499671601622949E-3</v>
      </c>
      <c r="S60" s="3">
        <v>58</v>
      </c>
    </row>
    <row r="61" spans="1:19" x14ac:dyDescent="0.2">
      <c r="A61" s="5">
        <v>45181</v>
      </c>
      <c r="B61" s="13">
        <v>44.860264000000001</v>
      </c>
      <c r="C61" s="13">
        <v>175.84367399999999</v>
      </c>
      <c r="D61" s="13">
        <v>33.188557000000003</v>
      </c>
      <c r="F61" s="5">
        <v>45181</v>
      </c>
      <c r="G61" s="6">
        <f t="shared" si="1"/>
        <v>-6.8175617620901408E-3</v>
      </c>
      <c r="H61" s="6">
        <f t="shared" si="1"/>
        <v>-1.7060568637250473E-2</v>
      </c>
      <c r="I61" s="6">
        <f t="shared" si="1"/>
        <v>2.6057807561988389E-2</v>
      </c>
      <c r="J61" s="6">
        <f t="shared" si="2"/>
        <v>4.391302027439082E-3</v>
      </c>
      <c r="Q61" s="5">
        <v>45289</v>
      </c>
      <c r="R61" s="6">
        <v>-5.3790948417587418E-3</v>
      </c>
      <c r="S61" s="3">
        <v>59</v>
      </c>
    </row>
    <row r="62" spans="1:19" x14ac:dyDescent="0.2">
      <c r="A62" s="5">
        <v>45182</v>
      </c>
      <c r="B62" s="13">
        <v>45.475135999999999</v>
      </c>
      <c r="C62" s="13">
        <v>173.75907900000001</v>
      </c>
      <c r="D62" s="13">
        <v>33.376956999999997</v>
      </c>
      <c r="F62" s="5">
        <v>45182</v>
      </c>
      <c r="G62" s="6">
        <f t="shared" si="1"/>
        <v>1.3706383894664498E-2</v>
      </c>
      <c r="H62" s="6">
        <f t="shared" si="1"/>
        <v>-1.185481941192823E-2</v>
      </c>
      <c r="I62" s="6">
        <f t="shared" si="1"/>
        <v>5.6766553604603587E-3</v>
      </c>
      <c r="J62" s="6">
        <f t="shared" si="2"/>
        <v>1.1465848969651809E-3</v>
      </c>
      <c r="Q62" s="5">
        <v>45139</v>
      </c>
      <c r="R62" s="6">
        <v>-5.3786578638299783E-3</v>
      </c>
      <c r="S62" s="3">
        <v>60</v>
      </c>
    </row>
    <row r="63" spans="1:19" x14ac:dyDescent="0.2">
      <c r="A63" s="5">
        <v>45183</v>
      </c>
      <c r="B63" s="13">
        <v>45.571117000000001</v>
      </c>
      <c r="C63" s="13">
        <v>175.28511</v>
      </c>
      <c r="D63" s="13">
        <v>33.376956999999997</v>
      </c>
      <c r="F63" s="5">
        <v>45183</v>
      </c>
      <c r="G63" s="6">
        <f t="shared" si="1"/>
        <v>2.1106259033507602E-3</v>
      </c>
      <c r="H63" s="6">
        <f t="shared" si="1"/>
        <v>8.7824533185973941E-3</v>
      </c>
      <c r="I63" s="6">
        <f t="shared" si="1"/>
        <v>0</v>
      </c>
      <c r="J63" s="6">
        <f t="shared" si="2"/>
        <v>3.4959838421792398E-3</v>
      </c>
      <c r="Q63" s="5">
        <v>45275</v>
      </c>
      <c r="R63" s="6">
        <v>-5.175470867243165E-3</v>
      </c>
      <c r="S63" s="3">
        <v>61</v>
      </c>
    </row>
    <row r="64" spans="1:19" x14ac:dyDescent="0.2">
      <c r="A64" s="5">
        <v>45184</v>
      </c>
      <c r="B64" s="13">
        <v>43.890476</v>
      </c>
      <c r="C64" s="13">
        <v>174.55699200000001</v>
      </c>
      <c r="D64" s="13">
        <v>33.664520000000003</v>
      </c>
      <c r="F64" s="5">
        <v>45184</v>
      </c>
      <c r="G64" s="6">
        <f t="shared" si="1"/>
        <v>-3.6879521737419818E-2</v>
      </c>
      <c r="H64" s="6">
        <f t="shared" si="1"/>
        <v>-4.1539067408520314E-3</v>
      </c>
      <c r="I64" s="6">
        <f t="shared" si="1"/>
        <v>8.6156146589397853E-3</v>
      </c>
      <c r="J64" s="6">
        <f t="shared" si="2"/>
        <v>-4.952745110259271E-3</v>
      </c>
      <c r="Q64" s="5">
        <v>45204</v>
      </c>
      <c r="R64" s="6">
        <v>-5.1256951544729201E-3</v>
      </c>
      <c r="S64" s="3">
        <v>62</v>
      </c>
    </row>
    <row r="65" spans="1:19" x14ac:dyDescent="0.2">
      <c r="A65" s="5">
        <v>45187</v>
      </c>
      <c r="B65" s="13">
        <v>43.956459000000002</v>
      </c>
      <c r="C65" s="13">
        <v>177.50933800000001</v>
      </c>
      <c r="D65" s="13">
        <v>33.059646999999998</v>
      </c>
      <c r="F65" s="5">
        <v>45187</v>
      </c>
      <c r="G65" s="6">
        <f t="shared" si="1"/>
        <v>1.5033557621932925E-3</v>
      </c>
      <c r="H65" s="6">
        <f t="shared" si="1"/>
        <v>1.6913364318285273E-2</v>
      </c>
      <c r="I65" s="6">
        <f t="shared" si="1"/>
        <v>-1.7967670413836401E-2</v>
      </c>
      <c r="J65" s="6">
        <f t="shared" si="2"/>
        <v>-1.8651030223878762E-3</v>
      </c>
      <c r="Q65" s="5">
        <v>45254</v>
      </c>
      <c r="R65" s="6">
        <v>-5.0294981726727028E-3</v>
      </c>
      <c r="S65" s="3">
        <v>63</v>
      </c>
    </row>
    <row r="66" spans="1:19" x14ac:dyDescent="0.2">
      <c r="A66" s="5">
        <v>45188</v>
      </c>
      <c r="B66" s="13">
        <v>43.510559000000001</v>
      </c>
      <c r="C66" s="13">
        <v>178.60649100000001</v>
      </c>
      <c r="D66" s="13">
        <v>33.674435000000003</v>
      </c>
      <c r="F66" s="5">
        <v>45188</v>
      </c>
      <c r="G66" s="6">
        <f t="shared" si="1"/>
        <v>-1.014412921659591E-2</v>
      </c>
      <c r="H66" s="6">
        <f t="shared" si="1"/>
        <v>6.1808184986864578E-3</v>
      </c>
      <c r="I66" s="6">
        <f t="shared" si="1"/>
        <v>1.8596326814984021E-2</v>
      </c>
      <c r="J66" s="6">
        <f t="shared" si="2"/>
        <v>8.5028076979638875E-3</v>
      </c>
      <c r="Q66" s="5">
        <v>45429</v>
      </c>
      <c r="R66" s="6">
        <v>-5.0086203004735654E-3</v>
      </c>
      <c r="S66" s="3">
        <v>64</v>
      </c>
    </row>
    <row r="67" spans="1:19" x14ac:dyDescent="0.2">
      <c r="A67" s="5">
        <v>45189</v>
      </c>
      <c r="B67" s="13">
        <v>42.229838999999998</v>
      </c>
      <c r="C67" s="13">
        <v>175.035751</v>
      </c>
      <c r="D67" s="13">
        <v>32.920825999999998</v>
      </c>
      <c r="F67" s="5">
        <v>45189</v>
      </c>
      <c r="G67" s="6">
        <f t="shared" si="1"/>
        <v>-2.943469423134748E-2</v>
      </c>
      <c r="H67" s="6">
        <f t="shared" si="1"/>
        <v>-1.9992218535887396E-2</v>
      </c>
      <c r="I67" s="6">
        <f t="shared" si="1"/>
        <v>-2.237926189407502E-2</v>
      </c>
      <c r="J67" s="6">
        <f t="shared" si="2"/>
        <v>-2.2954883186163844E-2</v>
      </c>
      <c r="Q67" s="5">
        <v>45117</v>
      </c>
      <c r="R67" s="6">
        <v>-4.9786044385420501E-3</v>
      </c>
      <c r="S67" s="3">
        <v>65</v>
      </c>
    </row>
    <row r="68" spans="1:19" x14ac:dyDescent="0.2">
      <c r="A68" s="5">
        <v>45190</v>
      </c>
      <c r="B68" s="13">
        <v>41.008102000000001</v>
      </c>
      <c r="C68" s="13">
        <v>173.479782</v>
      </c>
      <c r="D68" s="13">
        <v>32.434944000000002</v>
      </c>
      <c r="F68" s="5">
        <v>45190</v>
      </c>
      <c r="G68" s="6">
        <f t="shared" si="1"/>
        <v>-2.8930657301345586E-2</v>
      </c>
      <c r="H68" s="6">
        <f t="shared" si="1"/>
        <v>-8.8894353931158188E-3</v>
      </c>
      <c r="I68" s="6">
        <f t="shared" si="1"/>
        <v>-1.4759107198585975E-2</v>
      </c>
      <c r="J68" s="6">
        <f t="shared" si="2"/>
        <v>-1.5539032087223343E-2</v>
      </c>
      <c r="Q68" s="5">
        <v>45302</v>
      </c>
      <c r="R68" s="6">
        <v>-4.9679955238861656E-3</v>
      </c>
      <c r="S68" s="3">
        <v>66</v>
      </c>
    </row>
    <row r="69" spans="1:19" x14ac:dyDescent="0.2">
      <c r="A69" s="5">
        <v>45191</v>
      </c>
      <c r="B69" s="13">
        <v>41.600971000000001</v>
      </c>
      <c r="C69" s="13">
        <v>174.33757</v>
      </c>
      <c r="D69" s="13">
        <v>32.306038000000001</v>
      </c>
      <c r="F69" s="5">
        <v>45191</v>
      </c>
      <c r="G69" s="6">
        <f t="shared" ref="G69:I132" si="6">(B69/B68)-1</f>
        <v>1.4457362596298706E-2</v>
      </c>
      <c r="H69" s="6">
        <f t="shared" si="6"/>
        <v>4.9445992501881975E-3</v>
      </c>
      <c r="I69" s="6">
        <f t="shared" si="6"/>
        <v>-3.9742938973472697E-3</v>
      </c>
      <c r="J69" s="6">
        <f t="shared" ref="J69:J132" si="7">SUMPRODUCT($M$3:$O$3,G69:I69)</f>
        <v>2.8336500030193392E-3</v>
      </c>
      <c r="Q69" s="5">
        <v>45246</v>
      </c>
      <c r="R69" s="6">
        <v>-4.9677416407813025E-3</v>
      </c>
      <c r="S69" s="3">
        <v>67</v>
      </c>
    </row>
    <row r="70" spans="1:19" x14ac:dyDescent="0.2">
      <c r="A70" s="5">
        <v>45194</v>
      </c>
      <c r="B70" s="13">
        <v>42.212840999999997</v>
      </c>
      <c r="C70" s="13">
        <v>175.62423699999999</v>
      </c>
      <c r="D70" s="13">
        <v>32.782001000000001</v>
      </c>
      <c r="F70" s="5">
        <v>45194</v>
      </c>
      <c r="G70" s="6">
        <f t="shared" si="6"/>
        <v>1.470807015538167E-2</v>
      </c>
      <c r="H70" s="6">
        <f t="shared" si="6"/>
        <v>7.3803196866859544E-3</v>
      </c>
      <c r="I70" s="6">
        <f t="shared" si="6"/>
        <v>1.4732942492050594E-2</v>
      </c>
      <c r="J70" s="6">
        <f t="shared" si="7"/>
        <v>1.2154550042839185E-2</v>
      </c>
      <c r="Q70" s="5">
        <v>45184</v>
      </c>
      <c r="R70" s="6">
        <v>-4.952745110259271E-3</v>
      </c>
      <c r="S70" s="3">
        <v>68</v>
      </c>
    </row>
    <row r="71" spans="1:19" x14ac:dyDescent="0.2">
      <c r="A71" s="5">
        <v>45195</v>
      </c>
      <c r="B71" s="13">
        <v>41.901909000000003</v>
      </c>
      <c r="C71" s="13">
        <v>171.514893</v>
      </c>
      <c r="D71" s="13">
        <v>31.988726</v>
      </c>
      <c r="F71" s="5">
        <v>45195</v>
      </c>
      <c r="G71" s="6">
        <f t="shared" si="6"/>
        <v>-7.365815534661424E-3</v>
      </c>
      <c r="H71" s="6">
        <f t="shared" si="6"/>
        <v>-2.3398501654415704E-2</v>
      </c>
      <c r="I71" s="6">
        <f t="shared" si="6"/>
        <v>-2.4198492337304311E-2</v>
      </c>
      <c r="J71" s="6">
        <f t="shared" si="7"/>
        <v>-2.0551960237764722E-2</v>
      </c>
      <c r="Q71" s="5">
        <v>45449</v>
      </c>
      <c r="R71" s="6">
        <v>-4.9378511037828313E-3</v>
      </c>
      <c r="S71" s="3">
        <v>69</v>
      </c>
    </row>
    <row r="72" spans="1:19" x14ac:dyDescent="0.2">
      <c r="A72" s="5">
        <v>45196</v>
      </c>
      <c r="B72" s="13">
        <v>42.458786000000003</v>
      </c>
      <c r="C72" s="13">
        <v>169.988846</v>
      </c>
      <c r="D72" s="13">
        <v>32.077969000000003</v>
      </c>
      <c r="F72" s="5">
        <v>45196</v>
      </c>
      <c r="G72" s="6">
        <f t="shared" si="6"/>
        <v>1.32900150205566E-2</v>
      </c>
      <c r="H72" s="6">
        <f t="shared" si="6"/>
        <v>-8.8974605837873755E-3</v>
      </c>
      <c r="I72" s="6">
        <f t="shared" si="6"/>
        <v>2.7898266407984096E-3</v>
      </c>
      <c r="J72" s="6">
        <f t="shared" si="7"/>
        <v>7.9931378814502327E-4</v>
      </c>
      <c r="Q72" s="5">
        <v>45237</v>
      </c>
      <c r="R72" s="6">
        <v>-4.8714887552463899E-3</v>
      </c>
      <c r="S72" s="3">
        <v>70</v>
      </c>
    </row>
    <row r="73" spans="1:19" x14ac:dyDescent="0.2">
      <c r="A73" s="5">
        <v>45197</v>
      </c>
      <c r="B73" s="13">
        <v>43.079650999999998</v>
      </c>
      <c r="C73" s="13">
        <v>170.24818400000001</v>
      </c>
      <c r="D73" s="13">
        <v>32.881160999999999</v>
      </c>
      <c r="F73" s="5">
        <v>45197</v>
      </c>
      <c r="G73" s="6">
        <f t="shared" si="6"/>
        <v>1.4622768536057373E-2</v>
      </c>
      <c r="H73" s="6">
        <f t="shared" si="6"/>
        <v>1.5256177455313935E-3</v>
      </c>
      <c r="I73" s="6">
        <f t="shared" si="6"/>
        <v>2.5038742321871865E-2</v>
      </c>
      <c r="J73" s="6">
        <f t="shared" si="7"/>
        <v>1.4725953962989802E-2</v>
      </c>
      <c r="Q73" s="5">
        <v>45317</v>
      </c>
      <c r="R73" s="6">
        <v>-4.8005801691197387E-3</v>
      </c>
      <c r="S73" s="3">
        <v>71</v>
      </c>
    </row>
    <row r="74" spans="1:19" x14ac:dyDescent="0.2">
      <c r="A74" s="5">
        <v>45198</v>
      </c>
      <c r="B74" s="13">
        <v>43.489562999999997</v>
      </c>
      <c r="C74" s="13">
        <v>170.76684599999999</v>
      </c>
      <c r="D74" s="13">
        <v>32.69276</v>
      </c>
      <c r="F74" s="5">
        <v>45198</v>
      </c>
      <c r="G74" s="6">
        <f t="shared" si="6"/>
        <v>9.5152117179406748E-3</v>
      </c>
      <c r="H74" s="6">
        <f t="shared" si="6"/>
        <v>3.0465053301242939E-3</v>
      </c>
      <c r="I74" s="6">
        <f t="shared" si="6"/>
        <v>-5.729755102017231E-3</v>
      </c>
      <c r="J74" s="6">
        <f t="shared" si="7"/>
        <v>3.9092941322388386E-4</v>
      </c>
      <c r="Q74" s="5">
        <v>45146</v>
      </c>
      <c r="R74" s="6">
        <v>-4.4900537539080193E-3</v>
      </c>
      <c r="S74" s="3">
        <v>72</v>
      </c>
    </row>
    <row r="75" spans="1:19" x14ac:dyDescent="0.2">
      <c r="A75" s="5">
        <v>45201</v>
      </c>
      <c r="B75" s="13">
        <v>44.772284999999997</v>
      </c>
      <c r="C75" s="13">
        <v>173.30024700000001</v>
      </c>
      <c r="D75" s="13">
        <v>32.196964000000001</v>
      </c>
      <c r="F75" s="5">
        <v>45201</v>
      </c>
      <c r="G75" s="6">
        <f t="shared" si="6"/>
        <v>2.9494938820148642E-2</v>
      </c>
      <c r="H75" s="6">
        <f t="shared" si="6"/>
        <v>1.4835438255971667E-2</v>
      </c>
      <c r="I75" s="6">
        <f t="shared" si="6"/>
        <v>-1.5165314889290404E-2</v>
      </c>
      <c r="J75" s="6">
        <f t="shared" si="7"/>
        <v>4.2669994534391296E-3</v>
      </c>
      <c r="Q75" s="5">
        <v>45155</v>
      </c>
      <c r="R75" s="6">
        <v>-4.3762388661519377E-3</v>
      </c>
      <c r="S75" s="3">
        <v>73</v>
      </c>
    </row>
    <row r="76" spans="1:19" x14ac:dyDescent="0.2">
      <c r="A76" s="5">
        <v>45202</v>
      </c>
      <c r="B76" s="13">
        <v>43.507556999999998</v>
      </c>
      <c r="C76" s="13">
        <v>171.95373499999999</v>
      </c>
      <c r="D76" s="13">
        <v>31.116126999999999</v>
      </c>
      <c r="F76" s="5">
        <v>45202</v>
      </c>
      <c r="G76" s="6">
        <f t="shared" si="6"/>
        <v>-2.8248011018423558E-2</v>
      </c>
      <c r="H76" s="6">
        <f t="shared" si="6"/>
        <v>-7.7698215860017017E-3</v>
      </c>
      <c r="I76" s="6">
        <f t="shared" si="6"/>
        <v>-3.3569531586891355E-2</v>
      </c>
      <c r="J76" s="6">
        <f t="shared" si="7"/>
        <v>-2.3475328972886417E-2</v>
      </c>
      <c r="Q76" s="5">
        <v>45330</v>
      </c>
      <c r="R76" s="6">
        <v>-4.1344018648633738E-3</v>
      </c>
      <c r="S76" s="3">
        <v>74</v>
      </c>
    </row>
    <row r="77" spans="1:19" x14ac:dyDescent="0.2">
      <c r="A77" s="5">
        <v>45203</v>
      </c>
      <c r="B77" s="13">
        <v>44.031447999999997</v>
      </c>
      <c r="C77" s="13">
        <v>173.21049500000001</v>
      </c>
      <c r="D77" s="13">
        <v>30.778987999999998</v>
      </c>
      <c r="F77" s="5">
        <v>45203</v>
      </c>
      <c r="G77" s="6">
        <f t="shared" si="6"/>
        <v>1.2041379386114492E-2</v>
      </c>
      <c r="H77" s="6">
        <f t="shared" si="6"/>
        <v>7.308710101586513E-3</v>
      </c>
      <c r="I77" s="6">
        <f t="shared" si="6"/>
        <v>-1.0834863863359412E-2</v>
      </c>
      <c r="J77" s="6">
        <f t="shared" si="7"/>
        <v>9.063567426644166E-5</v>
      </c>
      <c r="Q77" s="5">
        <v>45180</v>
      </c>
      <c r="R77" s="6">
        <v>-3.9180562655420593E-3</v>
      </c>
      <c r="S77" s="3">
        <v>75</v>
      </c>
    </row>
    <row r="78" spans="1:19" x14ac:dyDescent="0.2">
      <c r="A78" s="5">
        <v>45204</v>
      </c>
      <c r="B78" s="13">
        <v>44.678306999999997</v>
      </c>
      <c r="C78" s="13">
        <v>174.45725999999999</v>
      </c>
      <c r="D78" s="13">
        <v>30.055123999999999</v>
      </c>
      <c r="F78" s="5">
        <v>45204</v>
      </c>
      <c r="G78" s="6">
        <f t="shared" si="6"/>
        <v>1.4690840964394436E-2</v>
      </c>
      <c r="H78" s="6">
        <f t="shared" si="6"/>
        <v>7.1979760810680915E-3</v>
      </c>
      <c r="I78" s="6">
        <f t="shared" si="6"/>
        <v>-2.3518122168279199E-2</v>
      </c>
      <c r="J78" s="6">
        <f t="shared" si="7"/>
        <v>-5.1256951544729201E-3</v>
      </c>
      <c r="Q78" s="5">
        <v>45398</v>
      </c>
      <c r="R78" s="6">
        <v>-3.7364486769815462E-3</v>
      </c>
      <c r="S78" s="3">
        <v>76</v>
      </c>
    </row>
    <row r="79" spans="1:19" x14ac:dyDescent="0.2">
      <c r="A79" s="5">
        <v>45205</v>
      </c>
      <c r="B79" s="13">
        <v>45.752071000000001</v>
      </c>
      <c r="C79" s="13">
        <v>177.03057899999999</v>
      </c>
      <c r="D79" s="13">
        <v>30.640163000000001</v>
      </c>
      <c r="F79" s="5">
        <v>45205</v>
      </c>
      <c r="G79" s="6">
        <f t="shared" si="6"/>
        <v>2.4033229370128195E-2</v>
      </c>
      <c r="H79" s="6">
        <f t="shared" si="6"/>
        <v>1.4750426551465967E-2</v>
      </c>
      <c r="I79" s="6">
        <f t="shared" si="6"/>
        <v>1.9465532732455326E-2</v>
      </c>
      <c r="J79" s="6">
        <f t="shared" si="7"/>
        <v>1.8728784896643626E-2</v>
      </c>
      <c r="Q79" s="5">
        <v>45103</v>
      </c>
      <c r="R79" s="6">
        <v>-3.6482712574269554E-3</v>
      </c>
      <c r="S79" s="3">
        <v>77</v>
      </c>
    </row>
    <row r="80" spans="1:19" x14ac:dyDescent="0.2">
      <c r="A80" s="5">
        <v>45208</v>
      </c>
      <c r="B80" s="13">
        <v>45.263176000000001</v>
      </c>
      <c r="C80" s="13">
        <v>178.526703</v>
      </c>
      <c r="D80" s="13">
        <v>30.729406000000001</v>
      </c>
      <c r="F80" s="5">
        <v>45208</v>
      </c>
      <c r="G80" s="6">
        <f t="shared" si="6"/>
        <v>-1.0685745788425627E-2</v>
      </c>
      <c r="H80" s="6">
        <f t="shared" si="6"/>
        <v>8.4512179107769647E-3</v>
      </c>
      <c r="I80" s="6">
        <f t="shared" si="6"/>
        <v>2.9126150536471496E-3</v>
      </c>
      <c r="J80" s="6">
        <f t="shared" si="7"/>
        <v>2.1314538852280291E-3</v>
      </c>
      <c r="Q80" s="5">
        <v>45124</v>
      </c>
      <c r="R80" s="6">
        <v>-3.6421525288523292E-3</v>
      </c>
      <c r="S80" s="3">
        <v>78</v>
      </c>
    </row>
    <row r="81" spans="1:19" x14ac:dyDescent="0.2">
      <c r="A81" s="5">
        <v>45209</v>
      </c>
      <c r="B81" s="13">
        <v>45.788066999999998</v>
      </c>
      <c r="C81" s="13">
        <v>177.92825300000001</v>
      </c>
      <c r="D81" s="13">
        <v>31.215285999999999</v>
      </c>
      <c r="F81" s="5">
        <v>45209</v>
      </c>
      <c r="G81" s="6">
        <f t="shared" si="6"/>
        <v>1.1596424431197683E-2</v>
      </c>
      <c r="H81" s="6">
        <f t="shared" si="6"/>
        <v>-3.3521595926183645E-3</v>
      </c>
      <c r="I81" s="6">
        <f t="shared" si="6"/>
        <v>1.5811564987621152E-2</v>
      </c>
      <c r="J81" s="6">
        <f t="shared" si="7"/>
        <v>8.2612332732526269E-3</v>
      </c>
      <c r="Q81" s="5">
        <v>45218</v>
      </c>
      <c r="R81" s="6">
        <v>-3.4962541028134286E-3</v>
      </c>
      <c r="S81" s="3">
        <v>79</v>
      </c>
    </row>
    <row r="82" spans="1:19" x14ac:dyDescent="0.2">
      <c r="A82" s="5">
        <v>45210</v>
      </c>
      <c r="B82" s="13">
        <v>46.795845</v>
      </c>
      <c r="C82" s="13">
        <v>179.33459500000001</v>
      </c>
      <c r="D82" s="13">
        <v>30.719491999999999</v>
      </c>
      <c r="F82" s="5">
        <v>45210</v>
      </c>
      <c r="G82" s="6">
        <f t="shared" si="6"/>
        <v>2.200962097832182E-2</v>
      </c>
      <c r="H82" s="6">
        <f t="shared" si="6"/>
        <v>7.90398363547129E-3</v>
      </c>
      <c r="I82" s="6">
        <f t="shared" si="6"/>
        <v>-1.5883051656166103E-2</v>
      </c>
      <c r="J82" s="6">
        <f t="shared" si="7"/>
        <v>2.094522280456871E-5</v>
      </c>
      <c r="Q82" s="5">
        <v>45219</v>
      </c>
      <c r="R82" s="6">
        <v>-3.4752785819692324E-3</v>
      </c>
      <c r="S82" s="3">
        <v>80</v>
      </c>
    </row>
    <row r="83" spans="1:19" x14ac:dyDescent="0.2">
      <c r="A83" s="5">
        <v>45211</v>
      </c>
      <c r="B83" s="13">
        <v>46.934814000000003</v>
      </c>
      <c r="C83" s="13">
        <v>180.24224899999999</v>
      </c>
      <c r="D83" s="13">
        <v>30.065041000000001</v>
      </c>
      <c r="F83" s="5">
        <v>45211</v>
      </c>
      <c r="G83" s="6">
        <f t="shared" si="6"/>
        <v>2.9696867318027564E-3</v>
      </c>
      <c r="H83" s="6">
        <f t="shared" si="6"/>
        <v>5.0612320506258079E-3</v>
      </c>
      <c r="I83" s="6">
        <f t="shared" si="6"/>
        <v>-2.1304095783875487E-2</v>
      </c>
      <c r="J83" s="6">
        <f t="shared" si="7"/>
        <v>-7.2214745386643851E-3</v>
      </c>
      <c r="Q83" s="5">
        <v>45266</v>
      </c>
      <c r="R83" s="6">
        <v>-3.3889983730783836E-3</v>
      </c>
      <c r="S83" s="3">
        <v>81</v>
      </c>
    </row>
    <row r="84" spans="1:19" x14ac:dyDescent="0.2">
      <c r="A84" s="5">
        <v>45212</v>
      </c>
      <c r="B84" s="13">
        <v>45.451134000000003</v>
      </c>
      <c r="C84" s="13">
        <v>178.38706999999999</v>
      </c>
      <c r="D84" s="13">
        <v>29.410591</v>
      </c>
      <c r="F84" s="5">
        <v>45212</v>
      </c>
      <c r="G84" s="6">
        <f t="shared" si="6"/>
        <v>-3.1611502710972683E-2</v>
      </c>
      <c r="H84" s="6">
        <f t="shared" si="6"/>
        <v>-1.0292697801390527E-2</v>
      </c>
      <c r="I84" s="6">
        <f t="shared" si="6"/>
        <v>-2.1767806669546919E-2</v>
      </c>
      <c r="J84" s="6">
        <f t="shared" si="7"/>
        <v>-1.9720257773977332E-2</v>
      </c>
      <c r="Q84" s="5">
        <v>45260</v>
      </c>
      <c r="R84" s="6">
        <v>-3.334447253283657E-3</v>
      </c>
      <c r="S84" s="3">
        <v>82</v>
      </c>
    </row>
    <row r="85" spans="1:19" x14ac:dyDescent="0.2">
      <c r="A85" s="5">
        <v>45215</v>
      </c>
      <c r="B85" s="13">
        <v>46.085003</v>
      </c>
      <c r="C85" s="13">
        <v>178.257385</v>
      </c>
      <c r="D85" s="13">
        <v>29.807226</v>
      </c>
      <c r="F85" s="5">
        <v>45215</v>
      </c>
      <c r="G85" s="6">
        <f t="shared" si="6"/>
        <v>1.3946164687552054E-2</v>
      </c>
      <c r="H85" s="6">
        <f t="shared" si="6"/>
        <v>-7.2698654672676E-4</v>
      </c>
      <c r="I85" s="6">
        <f t="shared" si="6"/>
        <v>1.3486128177431E-2</v>
      </c>
      <c r="J85" s="6">
        <f t="shared" si="7"/>
        <v>8.603545325999995E-3</v>
      </c>
      <c r="Q85" s="5">
        <v>45390</v>
      </c>
      <c r="R85" s="6">
        <v>-3.2015098751778598E-3</v>
      </c>
      <c r="S85" s="3">
        <v>83</v>
      </c>
    </row>
    <row r="86" spans="1:19" x14ac:dyDescent="0.2">
      <c r="A86" s="5">
        <v>45216</v>
      </c>
      <c r="B86" s="13">
        <v>43.928466999999998</v>
      </c>
      <c r="C86" s="13">
        <v>176.691452</v>
      </c>
      <c r="D86" s="13">
        <v>30.074959</v>
      </c>
      <c r="F86" s="5">
        <v>45216</v>
      </c>
      <c r="G86" s="6">
        <f t="shared" si="6"/>
        <v>-4.6794745787474556E-2</v>
      </c>
      <c r="H86" s="6">
        <f t="shared" si="6"/>
        <v>-8.7846739140708952E-3</v>
      </c>
      <c r="I86" s="6">
        <f t="shared" si="6"/>
        <v>8.9821508381893178E-3</v>
      </c>
      <c r="J86" s="6">
        <f t="shared" si="7"/>
        <v>-8.3916171502345319E-3</v>
      </c>
      <c r="Q86" s="5">
        <v>45322</v>
      </c>
      <c r="R86" s="6">
        <v>-3.0810440438565892E-3</v>
      </c>
      <c r="S86" s="3">
        <v>84</v>
      </c>
    </row>
    <row r="87" spans="1:19" x14ac:dyDescent="0.2">
      <c r="A87" s="5">
        <v>45217</v>
      </c>
      <c r="B87" s="13">
        <v>42.186844000000001</v>
      </c>
      <c r="C87" s="13">
        <v>175.38484199999999</v>
      </c>
      <c r="D87" s="13">
        <v>29.232102999999999</v>
      </c>
      <c r="F87" s="5">
        <v>45217</v>
      </c>
      <c r="G87" s="6">
        <f t="shared" si="6"/>
        <v>-3.9646796688807662E-2</v>
      </c>
      <c r="H87" s="6">
        <f t="shared" si="6"/>
        <v>-7.3948682022263457E-3</v>
      </c>
      <c r="I87" s="6">
        <f t="shared" si="6"/>
        <v>-2.8025175362666355E-2</v>
      </c>
      <c r="J87" s="6">
        <f t="shared" si="7"/>
        <v>-2.3128892121740612E-2</v>
      </c>
      <c r="Q87" s="5">
        <v>45315</v>
      </c>
      <c r="R87" s="6">
        <v>-3.0153025114829923E-3</v>
      </c>
      <c r="S87" s="3">
        <v>85</v>
      </c>
    </row>
    <row r="88" spans="1:19" x14ac:dyDescent="0.2">
      <c r="A88" s="5">
        <v>45218</v>
      </c>
      <c r="B88" s="13">
        <v>42.091869000000003</v>
      </c>
      <c r="C88" s="13">
        <v>175.005844</v>
      </c>
      <c r="D88" s="13">
        <v>29.083366000000002</v>
      </c>
      <c r="F88" s="5">
        <v>45218</v>
      </c>
      <c r="G88" s="6">
        <f t="shared" si="6"/>
        <v>-2.2512942660511959E-3</v>
      </c>
      <c r="H88" s="6">
        <f t="shared" si="6"/>
        <v>-2.1609507165961661E-3</v>
      </c>
      <c r="I88" s="6">
        <f t="shared" si="6"/>
        <v>-5.0881388862100696E-3</v>
      </c>
      <c r="J88" s="6">
        <f t="shared" si="7"/>
        <v>-3.4962541028134286E-3</v>
      </c>
      <c r="Q88" s="5">
        <v>45245</v>
      </c>
      <c r="R88" s="6">
        <v>-2.9864245262562488E-3</v>
      </c>
      <c r="S88" s="3">
        <v>86</v>
      </c>
    </row>
    <row r="89" spans="1:19" x14ac:dyDescent="0.2">
      <c r="A89" s="5">
        <v>45219</v>
      </c>
      <c r="B89" s="13">
        <v>41.378020999999997</v>
      </c>
      <c r="C89" s="13">
        <v>172.43251000000001</v>
      </c>
      <c r="D89" s="13">
        <v>29.410591</v>
      </c>
      <c r="F89" s="5">
        <v>45219</v>
      </c>
      <c r="G89" s="6">
        <f t="shared" si="6"/>
        <v>-1.6959284939331298E-2</v>
      </c>
      <c r="H89" s="6">
        <f t="shared" si="6"/>
        <v>-1.4704274675535922E-2</v>
      </c>
      <c r="I89" s="6">
        <f t="shared" si="6"/>
        <v>1.1251276760743556E-2</v>
      </c>
      <c r="J89" s="6">
        <f t="shared" si="7"/>
        <v>-3.4752785819692324E-3</v>
      </c>
      <c r="Q89" s="5">
        <v>45174</v>
      </c>
      <c r="R89" s="6">
        <v>-2.8842505216348019E-3</v>
      </c>
      <c r="S89" s="3">
        <v>87</v>
      </c>
    </row>
    <row r="90" spans="1:19" x14ac:dyDescent="0.2">
      <c r="A90" s="5">
        <v>45222</v>
      </c>
      <c r="B90" s="13">
        <v>42.965679000000002</v>
      </c>
      <c r="C90" s="13">
        <v>172.5522</v>
      </c>
      <c r="D90" s="13">
        <v>28.974291000000001</v>
      </c>
      <c r="F90" s="5">
        <v>45222</v>
      </c>
      <c r="G90" s="6">
        <f t="shared" si="6"/>
        <v>3.8369597231341812E-2</v>
      </c>
      <c r="H90" s="6">
        <f t="shared" si="6"/>
        <v>6.941266469993046E-4</v>
      </c>
      <c r="I90" s="6">
        <f t="shared" si="6"/>
        <v>-1.4834791997209384E-2</v>
      </c>
      <c r="J90" s="6">
        <f t="shared" si="7"/>
        <v>1.2412073739738972E-3</v>
      </c>
      <c r="Q90" s="5">
        <v>45377</v>
      </c>
      <c r="R90" s="6">
        <v>-2.8243634395071259E-3</v>
      </c>
      <c r="S90" s="3">
        <v>88</v>
      </c>
    </row>
    <row r="91" spans="1:19" x14ac:dyDescent="0.2">
      <c r="A91" s="5">
        <v>45223</v>
      </c>
      <c r="B91" s="13">
        <v>43.653525999999999</v>
      </c>
      <c r="C91" s="13">
        <v>172.99105800000001</v>
      </c>
      <c r="D91" s="13">
        <v>28.319841</v>
      </c>
      <c r="F91" s="5">
        <v>45223</v>
      </c>
      <c r="G91" s="6">
        <f t="shared" si="6"/>
        <v>1.6009219824036691E-2</v>
      </c>
      <c r="H91" s="6">
        <f t="shared" si="6"/>
        <v>2.543334712626244E-3</v>
      </c>
      <c r="I91" s="6">
        <f t="shared" si="6"/>
        <v>-2.2587265379504951E-2</v>
      </c>
      <c r="J91" s="6">
        <f t="shared" si="7"/>
        <v>-6.0722583065507037E-3</v>
      </c>
      <c r="Q91" s="5">
        <v>45441</v>
      </c>
      <c r="R91" s="6">
        <v>-2.5243936531227033E-3</v>
      </c>
      <c r="S91" s="3">
        <v>89</v>
      </c>
    </row>
    <row r="92" spans="1:19" x14ac:dyDescent="0.2">
      <c r="A92" s="5">
        <v>45224</v>
      </c>
      <c r="B92" s="13">
        <v>41.769931999999997</v>
      </c>
      <c r="C92" s="13">
        <v>170.65711999999999</v>
      </c>
      <c r="D92" s="13">
        <v>28.766055999999999</v>
      </c>
      <c r="F92" s="5">
        <v>45224</v>
      </c>
      <c r="G92" s="6">
        <f t="shared" si="6"/>
        <v>-4.3148725259902321E-2</v>
      </c>
      <c r="H92" s="6">
        <f t="shared" si="6"/>
        <v>-1.349166845375338E-2</v>
      </c>
      <c r="I92" s="6">
        <f t="shared" si="6"/>
        <v>1.5756267840628002E-2</v>
      </c>
      <c r="J92" s="6">
        <f t="shared" si="7"/>
        <v>-6.2615084825115462E-3</v>
      </c>
      <c r="Q92" s="5">
        <v>45383</v>
      </c>
      <c r="R92" s="6">
        <v>-2.4478772859430117E-3</v>
      </c>
      <c r="S92" s="3">
        <v>90</v>
      </c>
    </row>
    <row r="93" spans="1:19" x14ac:dyDescent="0.2">
      <c r="A93" s="5">
        <v>45225</v>
      </c>
      <c r="B93" s="13">
        <v>40.317253000000001</v>
      </c>
      <c r="C93" s="13">
        <v>166.45800800000001</v>
      </c>
      <c r="D93" s="13">
        <v>28.309925</v>
      </c>
      <c r="F93" s="5">
        <v>45225</v>
      </c>
      <c r="G93" s="6">
        <f t="shared" si="6"/>
        <v>-3.4778103062269694E-2</v>
      </c>
      <c r="H93" s="6">
        <f t="shared" si="6"/>
        <v>-2.4605548247854991E-2</v>
      </c>
      <c r="I93" s="6">
        <f t="shared" si="6"/>
        <v>-1.5856570674825932E-2</v>
      </c>
      <c r="J93" s="6">
        <f t="shared" si="7"/>
        <v>-2.2703019302874855E-2</v>
      </c>
      <c r="Q93" s="5">
        <v>45406</v>
      </c>
      <c r="R93" s="6">
        <v>-2.4169109282839388E-3</v>
      </c>
      <c r="S93" s="3">
        <v>91</v>
      </c>
    </row>
    <row r="94" spans="1:19" x14ac:dyDescent="0.2">
      <c r="A94" s="5">
        <v>45226</v>
      </c>
      <c r="B94" s="13">
        <v>40.491214999999997</v>
      </c>
      <c r="C94" s="13">
        <v>167.784561</v>
      </c>
      <c r="D94" s="13">
        <v>26.991109999999999</v>
      </c>
      <c r="F94" s="5">
        <v>45226</v>
      </c>
      <c r="G94" s="6">
        <f t="shared" si="6"/>
        <v>4.3148276991984424E-3</v>
      </c>
      <c r="H94" s="6">
        <f t="shared" si="6"/>
        <v>7.9692951750329755E-3</v>
      </c>
      <c r="I94" s="6">
        <f t="shared" si="6"/>
        <v>-4.6584899112237177E-2</v>
      </c>
      <c r="J94" s="6">
        <f t="shared" si="7"/>
        <v>-1.73109857494055E-2</v>
      </c>
      <c r="Q94" s="5">
        <v>45355</v>
      </c>
      <c r="R94" s="6">
        <v>-2.351999070186744E-3</v>
      </c>
      <c r="S94" s="3">
        <v>92</v>
      </c>
    </row>
    <row r="95" spans="1:19" x14ac:dyDescent="0.2">
      <c r="A95" s="5">
        <v>45229</v>
      </c>
      <c r="B95" s="13">
        <v>41.152068999999997</v>
      </c>
      <c r="C95" s="13">
        <v>169.849197</v>
      </c>
      <c r="D95" s="13">
        <v>27.129930000000002</v>
      </c>
      <c r="F95" s="5">
        <v>45229</v>
      </c>
      <c r="G95" s="6">
        <f t="shared" si="6"/>
        <v>1.6320922945878502E-2</v>
      </c>
      <c r="H95" s="6">
        <f t="shared" si="6"/>
        <v>1.2305279983418682E-2</v>
      </c>
      <c r="I95" s="6">
        <f t="shared" si="6"/>
        <v>5.1431749194457144E-3</v>
      </c>
      <c r="J95" s="6">
        <f t="shared" si="7"/>
        <v>9.8854612971228106E-3</v>
      </c>
      <c r="Q95" s="5">
        <v>45135</v>
      </c>
      <c r="R95" s="6">
        <v>-2.1921150984434874E-3</v>
      </c>
      <c r="S95" s="3">
        <v>93</v>
      </c>
    </row>
    <row r="96" spans="1:19" x14ac:dyDescent="0.2">
      <c r="A96" s="5">
        <v>45230</v>
      </c>
      <c r="B96" s="13">
        <v>40.771152000000001</v>
      </c>
      <c r="C96" s="13">
        <v>170.32797199999999</v>
      </c>
      <c r="D96" s="13">
        <v>27.962869999999999</v>
      </c>
      <c r="F96" s="5">
        <v>45230</v>
      </c>
      <c r="G96" s="6">
        <f t="shared" si="6"/>
        <v>-9.2563268204084448E-3</v>
      </c>
      <c r="H96" s="6">
        <f t="shared" si="6"/>
        <v>2.8188240418940413E-3</v>
      </c>
      <c r="I96" s="6">
        <f t="shared" si="6"/>
        <v>3.0701885334757373E-2</v>
      </c>
      <c r="J96" s="6">
        <f t="shared" si="7"/>
        <v>1.2951171451222043E-2</v>
      </c>
      <c r="Q96" s="5">
        <v>45456</v>
      </c>
      <c r="R96" s="6">
        <v>-2.1774404587552362E-3</v>
      </c>
      <c r="S96" s="3">
        <v>94</v>
      </c>
    </row>
    <row r="97" spans="1:19" x14ac:dyDescent="0.2">
      <c r="A97" s="5">
        <v>45231</v>
      </c>
      <c r="B97" s="13">
        <v>42.315823000000002</v>
      </c>
      <c r="C97" s="13">
        <v>173.51968400000001</v>
      </c>
      <c r="D97" s="13">
        <v>27.764551000000001</v>
      </c>
      <c r="F97" s="5">
        <v>45231</v>
      </c>
      <c r="G97" s="6">
        <f t="shared" si="6"/>
        <v>3.7886371226400595E-2</v>
      </c>
      <c r="H97" s="6">
        <f t="shared" si="6"/>
        <v>1.8738625033356326E-2</v>
      </c>
      <c r="I97" s="6">
        <f t="shared" si="6"/>
        <v>-7.0922262271361225E-3</v>
      </c>
      <c r="J97" s="6">
        <f t="shared" si="7"/>
        <v>1.0944291204743578E-2</v>
      </c>
      <c r="Q97" s="5">
        <v>45420</v>
      </c>
      <c r="R97" s="6">
        <v>-1.9469386920684508E-3</v>
      </c>
      <c r="S97" s="3">
        <v>95</v>
      </c>
    </row>
    <row r="98" spans="1:19" x14ac:dyDescent="0.2">
      <c r="A98" s="5">
        <v>45232</v>
      </c>
      <c r="B98" s="13">
        <v>43.496558999999998</v>
      </c>
      <c r="C98" s="13">
        <v>177.110367</v>
      </c>
      <c r="D98" s="13">
        <v>28.557821000000001</v>
      </c>
      <c r="F98" s="5">
        <v>45232</v>
      </c>
      <c r="G98" s="6">
        <f t="shared" si="6"/>
        <v>2.790294306694685E-2</v>
      </c>
      <c r="H98" s="6">
        <f t="shared" si="6"/>
        <v>2.069323155291114E-2</v>
      </c>
      <c r="I98" s="6">
        <f t="shared" si="6"/>
        <v>2.8571324636224027E-2</v>
      </c>
      <c r="J98" s="6">
        <f t="shared" si="7"/>
        <v>2.568031574320908E-2</v>
      </c>
      <c r="Q98" s="5">
        <v>45187</v>
      </c>
      <c r="R98" s="6">
        <v>-1.8651030223878762E-3</v>
      </c>
      <c r="S98" s="3">
        <v>96</v>
      </c>
    </row>
    <row r="99" spans="1:19" x14ac:dyDescent="0.2">
      <c r="A99" s="5">
        <v>45233</v>
      </c>
      <c r="B99" s="13">
        <v>44.995238999999998</v>
      </c>
      <c r="C99" s="13">
        <v>176.192734</v>
      </c>
      <c r="D99" s="13">
        <v>29.519666999999998</v>
      </c>
      <c r="F99" s="5">
        <v>45233</v>
      </c>
      <c r="G99" s="6">
        <f t="shared" si="6"/>
        <v>3.4455139313434024E-2</v>
      </c>
      <c r="H99" s="6">
        <f t="shared" si="6"/>
        <v>-5.1811365734452108E-3</v>
      </c>
      <c r="I99" s="6">
        <f t="shared" si="6"/>
        <v>3.368065091520811E-2</v>
      </c>
      <c r="J99" s="6">
        <f t="shared" si="7"/>
        <v>2.023392297382463E-2</v>
      </c>
      <c r="Q99" s="5">
        <v>45422</v>
      </c>
      <c r="R99" s="6">
        <v>-1.8216788518381542E-3</v>
      </c>
      <c r="S99" s="3">
        <v>97</v>
      </c>
    </row>
    <row r="100" spans="1:19" x14ac:dyDescent="0.2">
      <c r="A100" s="5">
        <v>45236</v>
      </c>
      <c r="B100" s="13">
        <v>45.741076999999997</v>
      </c>
      <c r="C100" s="13">
        <v>178.76606799999999</v>
      </c>
      <c r="D100" s="13">
        <v>28.865217000000001</v>
      </c>
      <c r="F100" s="5">
        <v>45236</v>
      </c>
      <c r="G100" s="6">
        <f t="shared" si="6"/>
        <v>1.6575931511331632E-2</v>
      </c>
      <c r="H100" s="6">
        <f t="shared" si="6"/>
        <v>1.4605222029189902E-2</v>
      </c>
      <c r="I100" s="6">
        <f t="shared" si="6"/>
        <v>-2.2169965535180247E-2</v>
      </c>
      <c r="J100" s="6">
        <f t="shared" si="7"/>
        <v>-1.54947047834832E-3</v>
      </c>
      <c r="Q100" s="5">
        <v>45278</v>
      </c>
      <c r="R100" s="6">
        <v>-1.7727885163115629E-3</v>
      </c>
      <c r="S100" s="3">
        <v>98</v>
      </c>
    </row>
    <row r="101" spans="1:19" x14ac:dyDescent="0.2">
      <c r="A101" s="5">
        <v>45237</v>
      </c>
      <c r="B101" s="13">
        <v>45.945034</v>
      </c>
      <c r="C101" s="13">
        <v>181.34936500000001</v>
      </c>
      <c r="D101" s="13">
        <v>28.171102999999999</v>
      </c>
      <c r="F101" s="5">
        <v>45237</v>
      </c>
      <c r="G101" s="6">
        <f t="shared" si="6"/>
        <v>4.4589461677957409E-3</v>
      </c>
      <c r="H101" s="6">
        <f t="shared" si="6"/>
        <v>1.445071220115457E-2</v>
      </c>
      <c r="I101" s="6">
        <f t="shared" si="6"/>
        <v>-2.4046727242688082E-2</v>
      </c>
      <c r="J101" s="6">
        <f t="shared" si="7"/>
        <v>-4.8714887552463899E-3</v>
      </c>
      <c r="Q101" s="5">
        <v>45447</v>
      </c>
      <c r="R101" s="6">
        <v>-1.6460124802063938E-3</v>
      </c>
      <c r="S101" s="3">
        <v>99</v>
      </c>
    </row>
    <row r="102" spans="1:19" x14ac:dyDescent="0.2">
      <c r="A102" s="5">
        <v>45238</v>
      </c>
      <c r="B102" s="13">
        <v>46.563896</v>
      </c>
      <c r="C102" s="13">
        <v>182.416595</v>
      </c>
      <c r="D102" s="13">
        <v>27.328249</v>
      </c>
      <c r="F102" s="5">
        <v>45238</v>
      </c>
      <c r="G102" s="6">
        <f t="shared" si="6"/>
        <v>1.3469616759887559E-2</v>
      </c>
      <c r="H102" s="6">
        <f t="shared" si="6"/>
        <v>5.8849392717752469E-3</v>
      </c>
      <c r="I102" s="6">
        <f t="shared" si="6"/>
        <v>-2.9919098304386549E-2</v>
      </c>
      <c r="J102" s="6">
        <f t="shared" si="7"/>
        <v>-8.7099421398750994E-3</v>
      </c>
      <c r="Q102" s="5">
        <v>45236</v>
      </c>
      <c r="R102" s="6">
        <v>-1.54947047834832E-3</v>
      </c>
      <c r="S102" s="3">
        <v>100</v>
      </c>
    </row>
    <row r="103" spans="1:19" x14ac:dyDescent="0.2">
      <c r="A103" s="5">
        <v>45239</v>
      </c>
      <c r="B103" s="13">
        <v>46.939816</v>
      </c>
      <c r="C103" s="13">
        <v>181.937836</v>
      </c>
      <c r="D103" s="13">
        <v>26.425903000000002</v>
      </c>
      <c r="F103" s="5">
        <v>45239</v>
      </c>
      <c r="G103" s="6">
        <f t="shared" si="6"/>
        <v>8.0732076199121483E-3</v>
      </c>
      <c r="H103" s="6">
        <f t="shared" si="6"/>
        <v>-2.6245364354048339E-3</v>
      </c>
      <c r="I103" s="6">
        <f t="shared" si="6"/>
        <v>-3.3018800436134699E-2</v>
      </c>
      <c r="J103" s="6">
        <f t="shared" si="7"/>
        <v>-1.4162406424669876E-2</v>
      </c>
      <c r="Q103" s="5">
        <v>45357</v>
      </c>
      <c r="R103" s="6">
        <v>-1.2270197927129129E-3</v>
      </c>
      <c r="S103" s="3">
        <v>101</v>
      </c>
    </row>
    <row r="104" spans="1:19" x14ac:dyDescent="0.2">
      <c r="A104" s="5">
        <v>45240</v>
      </c>
      <c r="B104" s="13">
        <v>48.324511999999999</v>
      </c>
      <c r="C104" s="13">
        <v>186.16244499999999</v>
      </c>
      <c r="D104" s="13">
        <v>26.624222</v>
      </c>
      <c r="F104" s="5">
        <v>45240</v>
      </c>
      <c r="G104" s="6">
        <f t="shared" si="6"/>
        <v>2.94993913056667E-2</v>
      </c>
      <c r="H104" s="6">
        <f t="shared" si="6"/>
        <v>2.3220068419413264E-2</v>
      </c>
      <c r="I104" s="6">
        <f t="shared" si="6"/>
        <v>7.504719895475187E-3</v>
      </c>
      <c r="J104" s="6">
        <f t="shared" si="7"/>
        <v>1.7404026160891817E-2</v>
      </c>
      <c r="Q104" s="5">
        <v>45243</v>
      </c>
      <c r="R104" s="6">
        <v>-9.8702815533394063E-4</v>
      </c>
      <c r="S104" s="3">
        <v>102</v>
      </c>
    </row>
    <row r="105" spans="1:19" x14ac:dyDescent="0.2">
      <c r="A105" s="5">
        <v>45243</v>
      </c>
      <c r="B105" s="13">
        <v>48.609451</v>
      </c>
      <c r="C105" s="13">
        <v>184.56449900000001</v>
      </c>
      <c r="D105" s="13">
        <v>26.6738</v>
      </c>
      <c r="F105" s="5">
        <v>45243</v>
      </c>
      <c r="G105" s="6">
        <f t="shared" si="6"/>
        <v>5.8963658029282939E-3</v>
      </c>
      <c r="H105" s="6">
        <f t="shared" si="6"/>
        <v>-8.5836109425828644E-3</v>
      </c>
      <c r="I105" s="6">
        <f t="shared" si="6"/>
        <v>1.8621389199653393E-3</v>
      </c>
      <c r="J105" s="6">
        <f t="shared" si="7"/>
        <v>-9.8702815533394063E-4</v>
      </c>
      <c r="Q105" s="5">
        <v>45400</v>
      </c>
      <c r="R105" s="6">
        <v>-6.9833584783909875E-4</v>
      </c>
      <c r="S105" s="3">
        <v>103</v>
      </c>
    </row>
    <row r="106" spans="1:19" x14ac:dyDescent="0.2">
      <c r="A106" s="5">
        <v>45244</v>
      </c>
      <c r="B106" s="13">
        <v>49.645226000000001</v>
      </c>
      <c r="C106" s="13">
        <v>187.20112599999999</v>
      </c>
      <c r="D106" s="13">
        <v>27.962869999999999</v>
      </c>
      <c r="F106" s="5">
        <v>45244</v>
      </c>
      <c r="G106" s="6">
        <f t="shared" si="6"/>
        <v>2.1308099118420465E-2</v>
      </c>
      <c r="H106" s="6">
        <f t="shared" si="6"/>
        <v>1.4285667147721393E-2</v>
      </c>
      <c r="I106" s="6">
        <f t="shared" si="6"/>
        <v>4.832719747467551E-2</v>
      </c>
      <c r="J106" s="6">
        <f t="shared" si="7"/>
        <v>3.1008842188990561E-2</v>
      </c>
      <c r="Q106" s="5">
        <v>45106</v>
      </c>
      <c r="R106" s="6">
        <v>-6.8830430931685635E-4</v>
      </c>
      <c r="S106" s="3">
        <v>104</v>
      </c>
    </row>
    <row r="107" spans="1:19" x14ac:dyDescent="0.2">
      <c r="A107" s="5">
        <v>45245</v>
      </c>
      <c r="B107" s="13">
        <v>48.877392</v>
      </c>
      <c r="C107" s="13">
        <v>187.770386</v>
      </c>
      <c r="D107" s="13">
        <v>27.903373999999999</v>
      </c>
      <c r="F107" s="5">
        <v>45245</v>
      </c>
      <c r="G107" s="6">
        <f t="shared" si="6"/>
        <v>-1.5466421685742748E-2</v>
      </c>
      <c r="H107" s="6">
        <f t="shared" si="6"/>
        <v>3.0409005125322519E-3</v>
      </c>
      <c r="I107" s="6">
        <f t="shared" si="6"/>
        <v>-2.1276785966533041E-3</v>
      </c>
      <c r="J107" s="6">
        <f t="shared" si="7"/>
        <v>-2.9864245262562488E-3</v>
      </c>
      <c r="Q107" s="5">
        <v>45252</v>
      </c>
      <c r="R107" s="6">
        <v>-4.6162650810327444E-4</v>
      </c>
      <c r="S107" s="3">
        <v>105</v>
      </c>
    </row>
    <row r="108" spans="1:19" x14ac:dyDescent="0.2">
      <c r="A108" s="5">
        <v>45246</v>
      </c>
      <c r="B108" s="13">
        <v>49.469268999999997</v>
      </c>
      <c r="C108" s="13">
        <v>189.46824599999999</v>
      </c>
      <c r="D108" s="13">
        <v>27.248922</v>
      </c>
      <c r="F108" s="5">
        <v>45246</v>
      </c>
      <c r="G108" s="6">
        <f t="shared" si="6"/>
        <v>1.2109422695875338E-2</v>
      </c>
      <c r="H108" s="6">
        <f t="shared" si="6"/>
        <v>9.0422139303691917E-3</v>
      </c>
      <c r="I108" s="6">
        <f t="shared" si="6"/>
        <v>-2.3454224567967974E-2</v>
      </c>
      <c r="J108" s="6">
        <f t="shared" si="7"/>
        <v>-4.9677416407813025E-3</v>
      </c>
      <c r="Q108" s="5">
        <v>45358</v>
      </c>
      <c r="R108" s="6">
        <v>-2.6546288146080989E-4</v>
      </c>
      <c r="S108" s="3">
        <v>106</v>
      </c>
    </row>
    <row r="109" spans="1:19" x14ac:dyDescent="0.2">
      <c r="A109" s="5">
        <v>45247</v>
      </c>
      <c r="B109" s="13">
        <v>49.287308000000003</v>
      </c>
      <c r="C109" s="13">
        <v>189.44825700000001</v>
      </c>
      <c r="D109" s="13">
        <v>27.794298000000001</v>
      </c>
      <c r="F109" s="5">
        <v>45247</v>
      </c>
      <c r="G109" s="6">
        <f t="shared" si="6"/>
        <v>-3.6782633679102172E-3</v>
      </c>
      <c r="H109" s="6">
        <f t="shared" si="6"/>
        <v>-1.0550052804092491E-4</v>
      </c>
      <c r="I109" s="6">
        <f t="shared" si="6"/>
        <v>2.0014589934970628E-2</v>
      </c>
      <c r="J109" s="6">
        <f t="shared" si="7"/>
        <v>8.2339876123404144E-3</v>
      </c>
      <c r="Q109" s="5">
        <v>45348</v>
      </c>
      <c r="R109" s="6">
        <v>-9.3282984947800924E-5</v>
      </c>
      <c r="S109" s="3">
        <v>107</v>
      </c>
    </row>
    <row r="110" spans="1:19" x14ac:dyDescent="0.2">
      <c r="A110" s="5">
        <v>45250</v>
      </c>
      <c r="B110" s="13">
        <v>50.398063999999998</v>
      </c>
      <c r="C110" s="13">
        <v>191.20600899999999</v>
      </c>
      <c r="D110" s="13">
        <v>28.280177999999999</v>
      </c>
      <c r="F110" s="5">
        <v>45250</v>
      </c>
      <c r="G110" s="6">
        <f t="shared" si="6"/>
        <v>2.2536349520245524E-2</v>
      </c>
      <c r="H110" s="6">
        <f t="shared" si="6"/>
        <v>9.2782695804900506E-3</v>
      </c>
      <c r="I110" s="6">
        <f t="shared" si="6"/>
        <v>1.748128339129118E-2</v>
      </c>
      <c r="J110" s="6">
        <f t="shared" si="7"/>
        <v>1.5621241783301654E-2</v>
      </c>
      <c r="Q110" s="5">
        <v>45170</v>
      </c>
      <c r="R110" s="6">
        <v>-6.3178705343347908E-5</v>
      </c>
      <c r="S110" s="3">
        <v>108</v>
      </c>
    </row>
    <row r="111" spans="1:19" x14ac:dyDescent="0.2">
      <c r="A111" s="5">
        <v>45251</v>
      </c>
      <c r="B111" s="13">
        <v>49.933166999999997</v>
      </c>
      <c r="C111" s="13">
        <v>190.39704900000001</v>
      </c>
      <c r="D111" s="13">
        <v>27.665392000000001</v>
      </c>
      <c r="F111" s="5">
        <v>45251</v>
      </c>
      <c r="G111" s="6">
        <f t="shared" si="6"/>
        <v>-9.2245011633780294E-3</v>
      </c>
      <c r="H111" s="6">
        <f t="shared" si="6"/>
        <v>-4.2308293773339889E-3</v>
      </c>
      <c r="I111" s="6">
        <f t="shared" si="6"/>
        <v>-2.1739113523259967E-2</v>
      </c>
      <c r="J111" s="6">
        <f t="shared" si="7"/>
        <v>-1.3108291600209487E-2</v>
      </c>
      <c r="Q111" s="5">
        <v>45210</v>
      </c>
      <c r="R111" s="6">
        <v>2.094522280456871E-5</v>
      </c>
      <c r="S111" s="3">
        <v>109</v>
      </c>
    </row>
    <row r="112" spans="1:19" x14ac:dyDescent="0.2">
      <c r="A112" s="5">
        <v>45252</v>
      </c>
      <c r="B112" s="13">
        <v>48.705429000000002</v>
      </c>
      <c r="C112" s="13">
        <v>191.066193</v>
      </c>
      <c r="D112" s="13">
        <v>27.863712</v>
      </c>
      <c r="F112" s="5">
        <v>45252</v>
      </c>
      <c r="G112" s="6">
        <f t="shared" si="6"/>
        <v>-2.4587625295227067E-2</v>
      </c>
      <c r="H112" s="6">
        <f t="shared" si="6"/>
        <v>3.5144662352408762E-3</v>
      </c>
      <c r="I112" s="6">
        <f t="shared" si="6"/>
        <v>7.1685230413507384E-3</v>
      </c>
      <c r="J112" s="6">
        <f t="shared" si="7"/>
        <v>-4.6162650810327444E-4</v>
      </c>
      <c r="Q112" s="5">
        <v>45327</v>
      </c>
      <c r="R112" s="6">
        <v>8.2212855451568867E-5</v>
      </c>
      <c r="S112" s="3">
        <v>110</v>
      </c>
    </row>
    <row r="113" spans="1:19" x14ac:dyDescent="0.2">
      <c r="A113" s="5">
        <v>45254</v>
      </c>
      <c r="B113" s="13">
        <v>47.765636000000001</v>
      </c>
      <c r="C113" s="13">
        <v>189.72790499999999</v>
      </c>
      <c r="D113" s="13">
        <v>27.943037</v>
      </c>
      <c r="F113" s="5">
        <v>45254</v>
      </c>
      <c r="G113" s="6">
        <f t="shared" si="6"/>
        <v>-1.9295446509669412E-2</v>
      </c>
      <c r="H113" s="6">
        <f t="shared" si="6"/>
        <v>-7.0043160382643466E-3</v>
      </c>
      <c r="I113" s="6">
        <f t="shared" si="6"/>
        <v>2.8468927614526685E-3</v>
      </c>
      <c r="J113" s="6">
        <f t="shared" si="7"/>
        <v>-5.0294981726727028E-3</v>
      </c>
      <c r="Q113" s="5">
        <v>45350</v>
      </c>
      <c r="R113" s="6">
        <v>8.3096904941992386E-5</v>
      </c>
      <c r="S113" s="3">
        <v>111</v>
      </c>
    </row>
    <row r="114" spans="1:19" x14ac:dyDescent="0.2">
      <c r="A114" s="5">
        <v>45257</v>
      </c>
      <c r="B114" s="13">
        <v>48.231532999999999</v>
      </c>
      <c r="C114" s="13">
        <v>189.548126</v>
      </c>
      <c r="D114" s="13">
        <v>28.260346999999999</v>
      </c>
      <c r="F114" s="5">
        <v>45257</v>
      </c>
      <c r="G114" s="6">
        <f t="shared" si="6"/>
        <v>9.7538112964725698E-3</v>
      </c>
      <c r="H114" s="6">
        <f t="shared" si="6"/>
        <v>-9.4756224710323966E-4</v>
      </c>
      <c r="I114" s="6">
        <f t="shared" si="6"/>
        <v>1.1355601755099087E-2</v>
      </c>
      <c r="J114" s="6">
        <f t="shared" si="7"/>
        <v>6.7291362626029699E-3</v>
      </c>
      <c r="Q114" s="5">
        <v>45419</v>
      </c>
      <c r="R114" s="6">
        <v>8.3468562937016617E-5</v>
      </c>
      <c r="S114" s="3">
        <v>112</v>
      </c>
    </row>
    <row r="115" spans="1:19" x14ac:dyDescent="0.2">
      <c r="A115" s="5">
        <v>45258</v>
      </c>
      <c r="B115" s="13">
        <v>47.810623</v>
      </c>
      <c r="C115" s="13">
        <v>190.15734900000001</v>
      </c>
      <c r="D115" s="13">
        <v>28.647064</v>
      </c>
      <c r="F115" s="5">
        <v>45258</v>
      </c>
      <c r="G115" s="6">
        <f t="shared" si="6"/>
        <v>-8.7268633986815614E-3</v>
      </c>
      <c r="H115" s="6">
        <f t="shared" si="6"/>
        <v>3.214080839818001E-3</v>
      </c>
      <c r="I115" s="6">
        <f t="shared" si="6"/>
        <v>1.368408533695642E-2</v>
      </c>
      <c r="J115" s="6">
        <f t="shared" si="7"/>
        <v>5.5373940158303771E-3</v>
      </c>
      <c r="Q115" s="5">
        <v>45203</v>
      </c>
      <c r="R115" s="6">
        <v>9.063567426644166E-5</v>
      </c>
      <c r="S115" s="3">
        <v>113</v>
      </c>
    </row>
    <row r="116" spans="1:19" x14ac:dyDescent="0.2">
      <c r="A116" s="5">
        <v>45259</v>
      </c>
      <c r="B116" s="13">
        <v>48.129555000000003</v>
      </c>
      <c r="C116" s="13">
        <v>189.12866199999999</v>
      </c>
      <c r="D116" s="13">
        <v>31.334278000000001</v>
      </c>
      <c r="F116" s="5">
        <v>45259</v>
      </c>
      <c r="G116" s="6">
        <f t="shared" si="6"/>
        <v>6.6707350791057607E-3</v>
      </c>
      <c r="H116" s="6">
        <f t="shared" si="6"/>
        <v>-5.4096620793763206E-3</v>
      </c>
      <c r="I116" s="6">
        <f t="shared" si="6"/>
        <v>9.3804167854688369E-2</v>
      </c>
      <c r="J116" s="6">
        <f t="shared" si="7"/>
        <v>4.165264082264921E-2</v>
      </c>
      <c r="Q116" s="5">
        <v>45287</v>
      </c>
      <c r="R116" s="6">
        <v>1.1860364890484707E-4</v>
      </c>
      <c r="S116" s="3">
        <v>114</v>
      </c>
    </row>
    <row r="117" spans="1:19" x14ac:dyDescent="0.2">
      <c r="A117" s="5">
        <v>45260</v>
      </c>
      <c r="B117" s="13">
        <v>46.759853</v>
      </c>
      <c r="C117" s="13">
        <v>189.70791600000001</v>
      </c>
      <c r="D117" s="13">
        <v>31.423777000000001</v>
      </c>
      <c r="F117" s="5">
        <v>45260</v>
      </c>
      <c r="G117" s="6">
        <f t="shared" si="6"/>
        <v>-2.8458646667312903E-2</v>
      </c>
      <c r="H117" s="6">
        <f t="shared" si="6"/>
        <v>3.0627510070366792E-3</v>
      </c>
      <c r="I117" s="6">
        <f t="shared" si="6"/>
        <v>2.8562649504801918E-3</v>
      </c>
      <c r="J117" s="6">
        <f t="shared" si="7"/>
        <v>-3.334447253283657E-3</v>
      </c>
      <c r="Q117" s="5">
        <v>45295</v>
      </c>
      <c r="R117" s="6">
        <v>1.655729121814776E-4</v>
      </c>
      <c r="S117" s="3">
        <v>115</v>
      </c>
    </row>
    <row r="118" spans="1:19" x14ac:dyDescent="0.2">
      <c r="A118" s="5">
        <v>45261</v>
      </c>
      <c r="B118" s="13">
        <v>46.754852</v>
      </c>
      <c r="C118" s="13">
        <v>190.99629200000001</v>
      </c>
      <c r="D118" s="13">
        <v>32.179538999999998</v>
      </c>
      <c r="F118" s="5">
        <v>45261</v>
      </c>
      <c r="G118" s="6">
        <f t="shared" si="6"/>
        <v>-1.0695072116673199E-4</v>
      </c>
      <c r="H118" s="6">
        <f t="shared" si="6"/>
        <v>6.7913665763952302E-3</v>
      </c>
      <c r="I118" s="6">
        <f t="shared" si="6"/>
        <v>2.405064165265669E-2</v>
      </c>
      <c r="J118" s="6">
        <f t="shared" si="7"/>
        <v>1.3178376901200495E-2</v>
      </c>
      <c r="Q118" s="5">
        <v>45113</v>
      </c>
      <c r="R118" s="6">
        <v>3.2326228884413936E-4</v>
      </c>
      <c r="S118" s="3">
        <v>116</v>
      </c>
    </row>
    <row r="119" spans="1:19" x14ac:dyDescent="0.2">
      <c r="A119" s="5">
        <v>45264</v>
      </c>
      <c r="B119" s="13">
        <v>45.500121999999998</v>
      </c>
      <c r="C119" s="13">
        <v>189.18858299999999</v>
      </c>
      <c r="D119" s="13">
        <v>32.885578000000002</v>
      </c>
      <c r="F119" s="5">
        <v>45264</v>
      </c>
      <c r="G119" s="6">
        <f t="shared" si="6"/>
        <v>-2.6836359144073452E-2</v>
      </c>
      <c r="H119" s="6">
        <f t="shared" si="6"/>
        <v>-9.4646287688140429E-3</v>
      </c>
      <c r="I119" s="6">
        <f t="shared" si="6"/>
        <v>2.1940618851003624E-2</v>
      </c>
      <c r="J119" s="6">
        <f t="shared" si="7"/>
        <v>1.1933865850520253E-3</v>
      </c>
      <c r="Q119" s="5">
        <v>45198</v>
      </c>
      <c r="R119" s="6">
        <v>3.9092941322388386E-4</v>
      </c>
      <c r="S119" s="3">
        <v>117</v>
      </c>
    </row>
    <row r="120" spans="1:19" x14ac:dyDescent="0.2">
      <c r="A120" s="5">
        <v>45265</v>
      </c>
      <c r="B120" s="13">
        <v>46.559989999999999</v>
      </c>
      <c r="C120" s="13">
        <v>193.173508</v>
      </c>
      <c r="D120" s="13">
        <v>32.497757</v>
      </c>
      <c r="F120" s="5">
        <v>45265</v>
      </c>
      <c r="G120" s="6">
        <f t="shared" si="6"/>
        <v>2.3293739739862707E-2</v>
      </c>
      <c r="H120" s="6">
        <f t="shared" si="6"/>
        <v>2.1063242489637979E-2</v>
      </c>
      <c r="I120" s="6">
        <f t="shared" si="6"/>
        <v>-1.1793041922510961E-2</v>
      </c>
      <c r="J120" s="6">
        <f t="shared" si="7"/>
        <v>6.7240139542159016E-3</v>
      </c>
      <c r="Q120" s="5">
        <v>45362</v>
      </c>
      <c r="R120" s="6">
        <v>4.7494467294079086E-4</v>
      </c>
      <c r="S120" s="3">
        <v>118</v>
      </c>
    </row>
    <row r="121" spans="1:19" x14ac:dyDescent="0.2">
      <c r="A121" s="5">
        <v>45266</v>
      </c>
      <c r="B121" s="13">
        <v>45.497127999999996</v>
      </c>
      <c r="C121" s="13">
        <v>192.07492099999999</v>
      </c>
      <c r="D121" s="13">
        <v>32.726470999999997</v>
      </c>
      <c r="F121" s="5">
        <v>45266</v>
      </c>
      <c r="G121" s="6">
        <f t="shared" si="6"/>
        <v>-2.2827796999097316E-2</v>
      </c>
      <c r="H121" s="6">
        <f t="shared" si="6"/>
        <v>-5.6870479362004511E-3</v>
      </c>
      <c r="I121" s="6">
        <f t="shared" si="6"/>
        <v>7.0378395653583059E-3</v>
      </c>
      <c r="J121" s="6">
        <f t="shared" si="7"/>
        <v>-3.3889983730783836E-3</v>
      </c>
      <c r="Q121" s="5">
        <v>45345</v>
      </c>
      <c r="R121" s="6">
        <v>5.157824606934207E-4</v>
      </c>
      <c r="S121" s="3">
        <v>119</v>
      </c>
    </row>
    <row r="122" spans="1:19" x14ac:dyDescent="0.2">
      <c r="A122" s="5">
        <v>45267</v>
      </c>
      <c r="B122" s="13">
        <v>46.589989000000003</v>
      </c>
      <c r="C122" s="13">
        <v>194.02243000000001</v>
      </c>
      <c r="D122" s="13">
        <v>33.323124</v>
      </c>
      <c r="F122" s="5">
        <v>45267</v>
      </c>
      <c r="G122" s="6">
        <f t="shared" si="6"/>
        <v>2.402043926816666E-2</v>
      </c>
      <c r="H122" s="6">
        <f t="shared" si="6"/>
        <v>1.0139319541878189E-2</v>
      </c>
      <c r="I122" s="6">
        <f t="shared" si="6"/>
        <v>1.8231510510253512E-2</v>
      </c>
      <c r="J122" s="6">
        <f t="shared" si="7"/>
        <v>1.6557029422904782E-2</v>
      </c>
      <c r="Q122" s="5">
        <v>45163</v>
      </c>
      <c r="R122" s="6">
        <v>5.2760274373220219E-4</v>
      </c>
      <c r="S122" s="3">
        <v>120</v>
      </c>
    </row>
    <row r="123" spans="1:19" x14ac:dyDescent="0.2">
      <c r="A123" s="5">
        <v>45268</v>
      </c>
      <c r="B123" s="13">
        <v>47.499870000000001</v>
      </c>
      <c r="C123" s="13">
        <v>195.460587</v>
      </c>
      <c r="D123" s="13">
        <v>33.561787000000002</v>
      </c>
      <c r="F123" s="5">
        <v>45268</v>
      </c>
      <c r="G123" s="6">
        <f t="shared" si="6"/>
        <v>1.9529538845780792E-2</v>
      </c>
      <c r="H123" s="6">
        <f t="shared" si="6"/>
        <v>7.4123234102365654E-3</v>
      </c>
      <c r="I123" s="6">
        <f t="shared" si="6"/>
        <v>7.1620836029659962E-3</v>
      </c>
      <c r="J123" s="6">
        <f t="shared" si="7"/>
        <v>9.7231585840736549E-3</v>
      </c>
      <c r="Q123" s="5">
        <v>45300</v>
      </c>
      <c r="R123" s="6">
        <v>6.4097067194295899E-4</v>
      </c>
      <c r="S123" s="3">
        <v>121</v>
      </c>
    </row>
    <row r="124" spans="1:19" x14ac:dyDescent="0.2">
      <c r="A124" s="5">
        <v>45271</v>
      </c>
      <c r="B124" s="13">
        <v>46.620983000000003</v>
      </c>
      <c r="C124" s="13">
        <v>192.933807</v>
      </c>
      <c r="D124" s="13">
        <v>33.392738000000001</v>
      </c>
      <c r="F124" s="5">
        <v>45271</v>
      </c>
      <c r="G124" s="6">
        <f t="shared" si="6"/>
        <v>-1.8502934850137431E-2</v>
      </c>
      <c r="H124" s="6">
        <f t="shared" si="6"/>
        <v>-1.2927312041685401E-2</v>
      </c>
      <c r="I124" s="6">
        <f t="shared" si="6"/>
        <v>-5.0369487178976158E-3</v>
      </c>
      <c r="J124" s="6">
        <f t="shared" si="7"/>
        <v>-1.0491773107671304E-2</v>
      </c>
      <c r="Q124" s="5">
        <v>45432</v>
      </c>
      <c r="R124" s="6">
        <v>7.4098249673790195E-4</v>
      </c>
      <c r="S124" s="3">
        <v>122</v>
      </c>
    </row>
    <row r="125" spans="1:19" x14ac:dyDescent="0.2">
      <c r="A125" s="5">
        <v>45272</v>
      </c>
      <c r="B125" s="13">
        <v>47.650852</v>
      </c>
      <c r="C125" s="13">
        <v>194.46186800000001</v>
      </c>
      <c r="D125" s="13">
        <v>33.233623999999999</v>
      </c>
      <c r="F125" s="5">
        <v>45272</v>
      </c>
      <c r="G125" s="6">
        <f t="shared" si="6"/>
        <v>2.2090246359670163E-2</v>
      </c>
      <c r="H125" s="6">
        <f t="shared" si="6"/>
        <v>7.9201308664376135E-3</v>
      </c>
      <c r="I125" s="6">
        <f t="shared" si="6"/>
        <v>-4.7649282308028784E-3</v>
      </c>
      <c r="J125" s="6">
        <f t="shared" si="7"/>
        <v>5.0458773713259013E-3</v>
      </c>
      <c r="Q125" s="5">
        <v>45196</v>
      </c>
      <c r="R125" s="6">
        <v>7.9931378814502327E-4</v>
      </c>
      <c r="S125" s="3">
        <v>123</v>
      </c>
    </row>
    <row r="126" spans="1:19" x14ac:dyDescent="0.2">
      <c r="A126" s="5">
        <v>45273</v>
      </c>
      <c r="B126" s="13">
        <v>48.081798999999997</v>
      </c>
      <c r="C126" s="13">
        <v>197.707718</v>
      </c>
      <c r="D126" s="13">
        <v>33.800449</v>
      </c>
      <c r="F126" s="5">
        <v>45273</v>
      </c>
      <c r="G126" s="6">
        <f t="shared" si="6"/>
        <v>9.0438466871483048E-3</v>
      </c>
      <c r="H126" s="6">
        <f t="shared" si="6"/>
        <v>1.6691447189018938E-2</v>
      </c>
      <c r="I126" s="6">
        <f t="shared" si="6"/>
        <v>1.7055768579436359E-2</v>
      </c>
      <c r="J126" s="6">
        <f t="shared" si="7"/>
        <v>1.532587171433265E-2</v>
      </c>
      <c r="Q126" s="5">
        <v>45182</v>
      </c>
      <c r="R126" s="6">
        <v>1.1465848969651809E-3</v>
      </c>
      <c r="S126" s="3">
        <v>124</v>
      </c>
    </row>
    <row r="127" spans="1:19" x14ac:dyDescent="0.2">
      <c r="A127" s="5">
        <v>45274</v>
      </c>
      <c r="B127" s="13">
        <v>48.343758000000001</v>
      </c>
      <c r="C127" s="13">
        <v>197.857529</v>
      </c>
      <c r="D127" s="13">
        <v>36.047843999999998</v>
      </c>
      <c r="F127" s="5">
        <v>45274</v>
      </c>
      <c r="G127" s="6">
        <f t="shared" si="6"/>
        <v>5.4481946484574717E-3</v>
      </c>
      <c r="H127" s="6">
        <f t="shared" si="6"/>
        <v>7.5773976613291438E-4</v>
      </c>
      <c r="I127" s="6">
        <f t="shared" si="6"/>
        <v>6.6490093075390666E-2</v>
      </c>
      <c r="J127" s="6">
        <f t="shared" si="7"/>
        <v>3.1275389731763817E-2</v>
      </c>
      <c r="Q127" s="5">
        <v>45264</v>
      </c>
      <c r="R127" s="6">
        <v>1.1933865850520253E-3</v>
      </c>
      <c r="S127" s="3">
        <v>125</v>
      </c>
    </row>
    <row r="128" spans="1:19" x14ac:dyDescent="0.2">
      <c r="A128" s="5">
        <v>45275</v>
      </c>
      <c r="B128" s="13">
        <v>48.883690000000001</v>
      </c>
      <c r="C128" s="13">
        <v>197.31822199999999</v>
      </c>
      <c r="D128" s="13">
        <v>35.530743000000001</v>
      </c>
      <c r="F128" s="5">
        <v>45275</v>
      </c>
      <c r="G128" s="6">
        <f t="shared" si="6"/>
        <v>1.1168598022520237E-2</v>
      </c>
      <c r="H128" s="6">
        <f t="shared" si="6"/>
        <v>-2.7257340305710809E-3</v>
      </c>
      <c r="I128" s="6">
        <f t="shared" si="6"/>
        <v>-1.4344852357882965E-2</v>
      </c>
      <c r="J128" s="6">
        <f t="shared" si="7"/>
        <v>-5.175470867243165E-3</v>
      </c>
      <c r="Q128" s="5">
        <v>45461</v>
      </c>
      <c r="R128" s="6">
        <v>1.2389766791239384E-3</v>
      </c>
      <c r="S128" s="3">
        <v>126</v>
      </c>
    </row>
    <row r="129" spans="1:19" x14ac:dyDescent="0.2">
      <c r="A129" s="5">
        <v>45278</v>
      </c>
      <c r="B129" s="13">
        <v>50.070537999999999</v>
      </c>
      <c r="C129" s="13">
        <v>195.64035000000001</v>
      </c>
      <c r="D129" s="13">
        <v>35.242359</v>
      </c>
      <c r="F129" s="5">
        <v>45278</v>
      </c>
      <c r="G129" s="6">
        <f t="shared" si="6"/>
        <v>2.4279018216505355E-2</v>
      </c>
      <c r="H129" s="6">
        <f t="shared" si="6"/>
        <v>-8.5033808991040738E-3</v>
      </c>
      <c r="I129" s="6">
        <f t="shared" si="6"/>
        <v>-8.1164640998360182E-3</v>
      </c>
      <c r="J129" s="6">
        <f t="shared" si="7"/>
        <v>-1.7727885163115629E-3</v>
      </c>
      <c r="Q129" s="5">
        <v>45222</v>
      </c>
      <c r="R129" s="6">
        <v>1.2412073739738972E-3</v>
      </c>
      <c r="S129" s="3">
        <v>127</v>
      </c>
    </row>
    <row r="130" spans="1:19" x14ac:dyDescent="0.2">
      <c r="A130" s="5">
        <v>45279</v>
      </c>
      <c r="B130" s="13">
        <v>49.597599000000002</v>
      </c>
      <c r="C130" s="13">
        <v>196.68902600000001</v>
      </c>
      <c r="D130" s="13">
        <v>35.669960000000003</v>
      </c>
      <c r="F130" s="5">
        <v>45279</v>
      </c>
      <c r="G130" s="6">
        <f t="shared" si="6"/>
        <v>-9.4454547302846859E-3</v>
      </c>
      <c r="H130" s="6">
        <f t="shared" si="6"/>
        <v>5.3602234917284886E-3</v>
      </c>
      <c r="I130" s="6">
        <f t="shared" si="6"/>
        <v>1.2133154877629115E-2</v>
      </c>
      <c r="J130" s="6">
        <f t="shared" si="7"/>
        <v>5.4469069709811354E-3</v>
      </c>
      <c r="Q130" s="5">
        <v>45343</v>
      </c>
      <c r="R130" s="6">
        <v>1.3003823629098021E-3</v>
      </c>
      <c r="S130" s="3">
        <v>128</v>
      </c>
    </row>
    <row r="131" spans="1:19" x14ac:dyDescent="0.2">
      <c r="A131" s="5">
        <v>45280</v>
      </c>
      <c r="B131" s="13">
        <v>48.104790000000001</v>
      </c>
      <c r="C131" s="13">
        <v>194.58171100000001</v>
      </c>
      <c r="D131" s="13">
        <v>35.272193999999999</v>
      </c>
      <c r="F131" s="5">
        <v>45280</v>
      </c>
      <c r="G131" s="6">
        <f t="shared" si="6"/>
        <v>-3.0098412626788695E-2</v>
      </c>
      <c r="H131" s="6">
        <f t="shared" si="6"/>
        <v>-1.0713942932433884E-2</v>
      </c>
      <c r="I131" s="6">
        <f t="shared" si="6"/>
        <v>-1.1151288086670208E-2</v>
      </c>
      <c r="J131" s="6">
        <f t="shared" si="7"/>
        <v>-1.4787642190711194E-2</v>
      </c>
      <c r="Q131" s="5">
        <v>45099</v>
      </c>
      <c r="R131" s="6">
        <v>1.4353339285375234E-3</v>
      </c>
      <c r="S131" s="3">
        <v>129</v>
      </c>
    </row>
    <row r="132" spans="1:19" x14ac:dyDescent="0.2">
      <c r="A132" s="5">
        <v>45281</v>
      </c>
      <c r="B132" s="13">
        <v>48.983680999999997</v>
      </c>
      <c r="C132" s="13">
        <v>194.43188499999999</v>
      </c>
      <c r="D132" s="13">
        <v>36.047843999999998</v>
      </c>
      <c r="F132" s="5">
        <v>45281</v>
      </c>
      <c r="G132" s="6">
        <f t="shared" si="6"/>
        <v>1.8270342724705735E-2</v>
      </c>
      <c r="H132" s="6">
        <f t="shared" si="6"/>
        <v>-7.6999014568235324E-4</v>
      </c>
      <c r="I132" s="6">
        <f t="shared" si="6"/>
        <v>2.1990409782844722E-2</v>
      </c>
      <c r="J132" s="6">
        <f t="shared" si="7"/>
        <v>1.328025639623245E-2</v>
      </c>
      <c r="Q132" s="5">
        <v>45114</v>
      </c>
      <c r="R132" s="6">
        <v>1.5487665819080235E-3</v>
      </c>
      <c r="S132" s="3">
        <v>130</v>
      </c>
    </row>
    <row r="133" spans="1:19" x14ac:dyDescent="0.2">
      <c r="A133" s="5">
        <v>45282</v>
      </c>
      <c r="B133" s="13">
        <v>48.823703999999999</v>
      </c>
      <c r="C133" s="13">
        <v>193.35328699999999</v>
      </c>
      <c r="D133" s="13">
        <v>35.819125999999997</v>
      </c>
      <c r="F133" s="5">
        <v>45282</v>
      </c>
      <c r="G133" s="6">
        <f t="shared" ref="G133:I196" si="8">(B133/B132)-1</f>
        <v>-3.2659244208289584E-3</v>
      </c>
      <c r="H133" s="6">
        <f t="shared" si="8"/>
        <v>-5.5474337452419142E-3</v>
      </c>
      <c r="I133" s="6">
        <f t="shared" si="8"/>
        <v>-6.3448454781374064E-3</v>
      </c>
      <c r="J133" s="6">
        <f t="shared" ref="J133:J196" si="9">SUMPRODUCT($M$3:$O$3,G133:I133)</f>
        <v>-5.4499671601622949E-3</v>
      </c>
      <c r="Q133" s="5">
        <v>45433</v>
      </c>
      <c r="R133" s="6">
        <v>1.7834371771341892E-3</v>
      </c>
      <c r="S133" s="3">
        <v>131</v>
      </c>
    </row>
    <row r="134" spans="1:19" x14ac:dyDescent="0.2">
      <c r="A134" s="5">
        <v>45286</v>
      </c>
      <c r="B134" s="13">
        <v>49.272640000000003</v>
      </c>
      <c r="C134" s="13">
        <v>192.80398600000001</v>
      </c>
      <c r="D134" s="13">
        <v>35.928516000000002</v>
      </c>
      <c r="F134" s="5">
        <v>45286</v>
      </c>
      <c r="G134" s="6">
        <f t="shared" si="8"/>
        <v>9.1950418182120686E-3</v>
      </c>
      <c r="H134" s="6">
        <f t="shared" si="8"/>
        <v>-2.8409188616482783E-3</v>
      </c>
      <c r="I134" s="6">
        <f t="shared" si="8"/>
        <v>3.0539550295003437E-3</v>
      </c>
      <c r="J134" s="6">
        <f t="shared" si="9"/>
        <v>2.2189665253406713E-3</v>
      </c>
      <c r="Q134" s="5">
        <v>45126</v>
      </c>
      <c r="R134" s="6">
        <v>1.8690818007207619E-3</v>
      </c>
      <c r="S134" s="3">
        <v>132</v>
      </c>
    </row>
    <row r="135" spans="1:19" x14ac:dyDescent="0.2">
      <c r="A135" s="5">
        <v>45287</v>
      </c>
      <c r="B135" s="13">
        <v>49.410621999999996</v>
      </c>
      <c r="C135" s="13">
        <v>192.903839</v>
      </c>
      <c r="D135" s="13">
        <v>35.878796000000001</v>
      </c>
      <c r="F135" s="5">
        <v>45287</v>
      </c>
      <c r="G135" s="6">
        <f t="shared" si="8"/>
        <v>2.8003776538052527E-3</v>
      </c>
      <c r="H135" s="6">
        <f t="shared" si="8"/>
        <v>5.1789904385057817E-4</v>
      </c>
      <c r="I135" s="6">
        <f t="shared" si="8"/>
        <v>-1.3838589937864576E-3</v>
      </c>
      <c r="J135" s="6">
        <f t="shared" si="9"/>
        <v>1.1860364890484707E-4</v>
      </c>
      <c r="Q135" s="5">
        <v>45314</v>
      </c>
      <c r="R135" s="6">
        <v>1.9161825192413216E-3</v>
      </c>
      <c r="S135" s="3">
        <v>133</v>
      </c>
    </row>
    <row r="136" spans="1:19" x14ac:dyDescent="0.2">
      <c r="A136" s="5">
        <v>45288</v>
      </c>
      <c r="B136" s="13">
        <v>49.515610000000002</v>
      </c>
      <c r="C136" s="13">
        <v>193.33329800000001</v>
      </c>
      <c r="D136" s="13">
        <v>35.998123</v>
      </c>
      <c r="F136" s="5">
        <v>45288</v>
      </c>
      <c r="G136" s="6">
        <f t="shared" si="8"/>
        <v>2.124806281531999E-3</v>
      </c>
      <c r="H136" s="6">
        <f t="shared" si="8"/>
        <v>2.2262853980838937E-3</v>
      </c>
      <c r="I136" s="6">
        <f t="shared" si="8"/>
        <v>3.3258362404355868E-3</v>
      </c>
      <c r="J136" s="6">
        <f t="shared" si="9"/>
        <v>2.7007874538317765E-3</v>
      </c>
      <c r="Q136" s="5">
        <v>45208</v>
      </c>
      <c r="R136" s="6">
        <v>2.1314538852280291E-3</v>
      </c>
      <c r="S136" s="3">
        <v>134</v>
      </c>
    </row>
    <row r="137" spans="1:19" x14ac:dyDescent="0.2">
      <c r="A137" s="5">
        <v>45289</v>
      </c>
      <c r="B137" s="13">
        <v>49.515610000000002</v>
      </c>
      <c r="C137" s="13">
        <v>192.284637</v>
      </c>
      <c r="D137" s="13">
        <v>35.719684999999998</v>
      </c>
      <c r="F137" s="5">
        <v>45289</v>
      </c>
      <c r="G137" s="6">
        <f t="shared" si="8"/>
        <v>0</v>
      </c>
      <c r="H137" s="6">
        <f t="shared" si="8"/>
        <v>-5.424109611992467E-3</v>
      </c>
      <c r="I137" s="6">
        <f t="shared" si="8"/>
        <v>-7.7347921723586177E-3</v>
      </c>
      <c r="J137" s="6">
        <f t="shared" si="9"/>
        <v>-5.3790948417587418E-3</v>
      </c>
      <c r="Q137" s="5">
        <v>45286</v>
      </c>
      <c r="R137" s="6">
        <v>2.2189665253406713E-3</v>
      </c>
      <c r="S137" s="3">
        <v>135</v>
      </c>
    </row>
    <row r="138" spans="1:19" x14ac:dyDescent="0.2">
      <c r="A138" s="5">
        <v>45293</v>
      </c>
      <c r="B138" s="13">
        <v>48.161785000000002</v>
      </c>
      <c r="C138" s="13">
        <v>185.403412</v>
      </c>
      <c r="D138" s="13">
        <v>35.848956999999999</v>
      </c>
      <c r="F138" s="5">
        <v>45293</v>
      </c>
      <c r="G138" s="6">
        <f t="shared" si="8"/>
        <v>-2.7341377799849353E-2</v>
      </c>
      <c r="H138" s="6">
        <f t="shared" si="8"/>
        <v>-3.5786660376824542E-2</v>
      </c>
      <c r="I138" s="6">
        <f t="shared" si="8"/>
        <v>3.619068869168407E-3</v>
      </c>
      <c r="J138" s="6">
        <f t="shared" si="9"/>
        <v>-1.6365025700732679E-2</v>
      </c>
      <c r="Q138" s="5">
        <v>45313</v>
      </c>
      <c r="R138" s="6">
        <v>2.3973857312324601E-3</v>
      </c>
      <c r="S138" s="3">
        <v>136</v>
      </c>
    </row>
    <row r="139" spans="1:19" x14ac:dyDescent="0.2">
      <c r="A139" s="5">
        <v>45294</v>
      </c>
      <c r="B139" s="13">
        <v>47.562862000000003</v>
      </c>
      <c r="C139" s="13">
        <v>184.015198</v>
      </c>
      <c r="D139" s="13">
        <v>35.073310999999997</v>
      </c>
      <c r="F139" s="5">
        <v>45294</v>
      </c>
      <c r="G139" s="6">
        <f t="shared" si="8"/>
        <v>-1.2435647889711743E-2</v>
      </c>
      <c r="H139" s="6">
        <f t="shared" si="8"/>
        <v>-7.4875321064750144E-3</v>
      </c>
      <c r="I139" s="6">
        <f t="shared" si="8"/>
        <v>-2.1636501167942024E-2</v>
      </c>
      <c r="J139" s="6">
        <f t="shared" si="9"/>
        <v>-1.4844191340782515E-2</v>
      </c>
      <c r="Q139" s="5">
        <v>45391</v>
      </c>
      <c r="R139" s="6">
        <v>2.4094897867185106E-3</v>
      </c>
      <c r="S139" s="3">
        <v>137</v>
      </c>
    </row>
    <row r="140" spans="1:19" x14ac:dyDescent="0.2">
      <c r="A140" s="5">
        <v>45295</v>
      </c>
      <c r="B140" s="13">
        <v>47.991810000000001</v>
      </c>
      <c r="C140" s="13">
        <v>181.67817700000001</v>
      </c>
      <c r="D140" s="13">
        <v>35.292084000000003</v>
      </c>
      <c r="F140" s="5">
        <v>45295</v>
      </c>
      <c r="G140" s="6">
        <f t="shared" si="8"/>
        <v>9.0185489678900055E-3</v>
      </c>
      <c r="H140" s="6">
        <f t="shared" si="8"/>
        <v>-1.2700152082003591E-2</v>
      </c>
      <c r="I140" s="6">
        <f t="shared" si="8"/>
        <v>6.237591882899407E-3</v>
      </c>
      <c r="J140" s="6">
        <f t="shared" si="9"/>
        <v>1.655729121814776E-4</v>
      </c>
      <c r="Q140" s="5">
        <v>45442</v>
      </c>
      <c r="R140" s="6">
        <v>2.4322750462750127E-3</v>
      </c>
      <c r="S140" s="3">
        <v>138</v>
      </c>
    </row>
    <row r="141" spans="1:19" x14ac:dyDescent="0.2">
      <c r="A141" s="5">
        <v>45296</v>
      </c>
      <c r="B141" s="13">
        <v>49.090663999999997</v>
      </c>
      <c r="C141" s="13">
        <v>180.94909699999999</v>
      </c>
      <c r="D141" s="13">
        <v>35.789299</v>
      </c>
      <c r="F141" s="5">
        <v>45296</v>
      </c>
      <c r="G141" s="6">
        <f t="shared" si="8"/>
        <v>2.289669841583386E-2</v>
      </c>
      <c r="H141" s="6">
        <f t="shared" si="8"/>
        <v>-4.0130301395527868E-3</v>
      </c>
      <c r="I141" s="6">
        <f t="shared" si="8"/>
        <v>1.4088570116743471E-2</v>
      </c>
      <c r="J141" s="6">
        <f t="shared" si="9"/>
        <v>9.5146356868578592E-3</v>
      </c>
      <c r="Q141" s="5">
        <v>45110</v>
      </c>
      <c r="R141" s="6">
        <v>2.4681901085201246E-3</v>
      </c>
      <c r="S141" s="3">
        <v>139</v>
      </c>
    </row>
    <row r="142" spans="1:19" x14ac:dyDescent="0.2">
      <c r="A142" s="5">
        <v>45299</v>
      </c>
      <c r="B142" s="13">
        <v>52.246257999999997</v>
      </c>
      <c r="C142" s="13">
        <v>185.32351700000001</v>
      </c>
      <c r="D142" s="13">
        <v>36.495334999999997</v>
      </c>
      <c r="F142" s="5">
        <v>45299</v>
      </c>
      <c r="G142" s="6">
        <f t="shared" si="8"/>
        <v>6.4280939447060703E-2</v>
      </c>
      <c r="H142" s="6">
        <f t="shared" si="8"/>
        <v>2.4174865045057503E-2</v>
      </c>
      <c r="I142" s="6">
        <f t="shared" si="8"/>
        <v>1.9727572758549972E-2</v>
      </c>
      <c r="J142" s="6">
        <f t="shared" si="9"/>
        <v>3.0194798396529755E-2</v>
      </c>
      <c r="Q142" s="5">
        <v>45328</v>
      </c>
      <c r="R142" s="6">
        <v>2.679899513841066E-3</v>
      </c>
      <c r="S142" s="3">
        <v>140</v>
      </c>
    </row>
    <row r="143" spans="1:19" x14ac:dyDescent="0.2">
      <c r="A143" s="5">
        <v>45300</v>
      </c>
      <c r="B143" s="13">
        <v>53.133144000000001</v>
      </c>
      <c r="C143" s="13">
        <v>184.904053</v>
      </c>
      <c r="D143" s="13">
        <v>36.336227000000001</v>
      </c>
      <c r="F143" s="5">
        <v>45300</v>
      </c>
      <c r="G143" s="6">
        <f t="shared" si="8"/>
        <v>1.6975110447144504E-2</v>
      </c>
      <c r="H143" s="6">
        <f t="shared" si="8"/>
        <v>-2.2634148476687876E-3</v>
      </c>
      <c r="I143" s="6">
        <f t="shared" si="8"/>
        <v>-4.3596804906708142E-3</v>
      </c>
      <c r="J143" s="6">
        <f t="shared" si="9"/>
        <v>6.4097067194295899E-4</v>
      </c>
      <c r="Q143" s="5">
        <v>45288</v>
      </c>
      <c r="R143" s="6">
        <v>2.7007874538317765E-3</v>
      </c>
      <c r="S143" s="3">
        <v>141</v>
      </c>
    </row>
    <row r="144" spans="1:19" x14ac:dyDescent="0.2">
      <c r="A144" s="5">
        <v>45301</v>
      </c>
      <c r="B144" s="13">
        <v>54.342987000000001</v>
      </c>
      <c r="C144" s="13">
        <v>185.95271299999999</v>
      </c>
      <c r="D144" s="13">
        <v>36.107512999999997</v>
      </c>
      <c r="F144" s="5">
        <v>45301</v>
      </c>
      <c r="G144" s="6">
        <f t="shared" si="8"/>
        <v>2.2770024676123102E-2</v>
      </c>
      <c r="H144" s="6">
        <f t="shared" si="8"/>
        <v>5.671373790816725E-3</v>
      </c>
      <c r="I144" s="6">
        <f t="shared" si="8"/>
        <v>-6.2943794357076532E-3</v>
      </c>
      <c r="J144" s="6">
        <f t="shared" si="9"/>
        <v>3.7065150159420303E-3</v>
      </c>
      <c r="Q144" s="5">
        <v>45112</v>
      </c>
      <c r="R144" s="6">
        <v>2.8054474801168469E-3</v>
      </c>
      <c r="S144" s="3">
        <v>142</v>
      </c>
    </row>
    <row r="145" spans="1:19" x14ac:dyDescent="0.2">
      <c r="A145" s="5">
        <v>45302</v>
      </c>
      <c r="B145" s="13">
        <v>54.814926</v>
      </c>
      <c r="C145" s="13">
        <v>185.35348500000001</v>
      </c>
      <c r="D145" s="13">
        <v>35.660018999999998</v>
      </c>
      <c r="F145" s="5">
        <v>45302</v>
      </c>
      <c r="G145" s="6">
        <f t="shared" si="8"/>
        <v>8.6844508565566692E-3</v>
      </c>
      <c r="H145" s="6">
        <f t="shared" si="8"/>
        <v>-3.2224751676518393E-3</v>
      </c>
      <c r="I145" s="6">
        <f t="shared" si="8"/>
        <v>-1.2393376414487456E-2</v>
      </c>
      <c r="J145" s="6">
        <f t="shared" si="9"/>
        <v>-4.9679955238861656E-3</v>
      </c>
      <c r="Q145" s="5">
        <v>45191</v>
      </c>
      <c r="R145" s="6">
        <v>2.8336500030193392E-3</v>
      </c>
      <c r="S145" s="3">
        <v>143</v>
      </c>
    </row>
    <row r="146" spans="1:19" x14ac:dyDescent="0.2">
      <c r="A146" s="5">
        <v>45303</v>
      </c>
      <c r="B146" s="13">
        <v>54.702938000000003</v>
      </c>
      <c r="C146" s="13">
        <v>185.68306000000001</v>
      </c>
      <c r="D146" s="13">
        <v>35.063361999999998</v>
      </c>
      <c r="F146" s="5">
        <v>45303</v>
      </c>
      <c r="G146" s="6">
        <f t="shared" si="8"/>
        <v>-2.0430201803063319E-3</v>
      </c>
      <c r="H146" s="6">
        <f t="shared" si="8"/>
        <v>1.7780890388978676E-3</v>
      </c>
      <c r="I146" s="6">
        <f t="shared" si="8"/>
        <v>-1.6731819464257724E-2</v>
      </c>
      <c r="J146" s="6">
        <f t="shared" si="9"/>
        <v>-7.3155916313629894E-3</v>
      </c>
      <c r="Q146" s="5">
        <v>45426</v>
      </c>
      <c r="R146" s="6">
        <v>2.8832780220970737E-3</v>
      </c>
      <c r="S146" s="3">
        <v>144</v>
      </c>
    </row>
    <row r="147" spans="1:19" x14ac:dyDescent="0.2">
      <c r="A147" s="5">
        <v>45307</v>
      </c>
      <c r="B147" s="13">
        <v>56.374724999999998</v>
      </c>
      <c r="C147" s="13">
        <v>183.39598100000001</v>
      </c>
      <c r="D147" s="13">
        <v>35.192638000000002</v>
      </c>
      <c r="F147" s="5">
        <v>45307</v>
      </c>
      <c r="G147" s="6">
        <f t="shared" si="8"/>
        <v>3.0561192161196127E-2</v>
      </c>
      <c r="H147" s="6">
        <f t="shared" si="8"/>
        <v>-1.2317111749450937E-2</v>
      </c>
      <c r="I147" s="6">
        <f t="shared" si="8"/>
        <v>3.6869254009357366E-3</v>
      </c>
      <c r="J147" s="6">
        <f t="shared" si="9"/>
        <v>3.4603657503524802E-3</v>
      </c>
      <c r="Q147" s="5">
        <v>45421</v>
      </c>
      <c r="R147" s="6">
        <v>2.9184103456292741E-3</v>
      </c>
      <c r="S147" s="3">
        <v>145</v>
      </c>
    </row>
    <row r="148" spans="1:19" x14ac:dyDescent="0.2">
      <c r="A148" s="5">
        <v>45308</v>
      </c>
      <c r="B148" s="13">
        <v>56.045769</v>
      </c>
      <c r="C148" s="13">
        <v>182.44718900000001</v>
      </c>
      <c r="D148" s="13">
        <v>34.814754000000001</v>
      </c>
      <c r="F148" s="5">
        <v>45308</v>
      </c>
      <c r="G148" s="6">
        <f t="shared" si="8"/>
        <v>-5.8351681538135747E-3</v>
      </c>
      <c r="H148" s="6">
        <f t="shared" si="8"/>
        <v>-5.1734612439516825E-3</v>
      </c>
      <c r="I148" s="6">
        <f t="shared" si="8"/>
        <v>-1.0737586650935382E-2</v>
      </c>
      <c r="J148" s="6">
        <f t="shared" si="9"/>
        <v>-7.8096590590667255E-3</v>
      </c>
      <c r="Q148" s="5">
        <v>45337</v>
      </c>
      <c r="R148" s="6">
        <v>3.3588340637999928E-3</v>
      </c>
      <c r="S148" s="3">
        <v>146</v>
      </c>
    </row>
    <row r="149" spans="1:19" x14ac:dyDescent="0.2">
      <c r="A149" s="5">
        <v>45309</v>
      </c>
      <c r="B149" s="13">
        <v>57.099628000000003</v>
      </c>
      <c r="C149" s="13">
        <v>188.38961800000001</v>
      </c>
      <c r="D149" s="13">
        <v>34.387157000000002</v>
      </c>
      <c r="F149" s="5">
        <v>45309</v>
      </c>
      <c r="G149" s="6">
        <f t="shared" si="8"/>
        <v>1.8803542511835358E-2</v>
      </c>
      <c r="H149" s="6">
        <f t="shared" si="8"/>
        <v>3.2570679946184233E-2</v>
      </c>
      <c r="I149" s="6">
        <f t="shared" si="8"/>
        <v>-1.2282062943773764E-2</v>
      </c>
      <c r="J149" s="6">
        <f t="shared" si="9"/>
        <v>9.6335181588333586E-3</v>
      </c>
      <c r="Q149" s="5">
        <v>45385</v>
      </c>
      <c r="R149" s="6">
        <v>3.3948424181795222E-3</v>
      </c>
      <c r="S149" s="3">
        <v>147</v>
      </c>
    </row>
    <row r="150" spans="1:19" x14ac:dyDescent="0.2">
      <c r="A150" s="5">
        <v>45310</v>
      </c>
      <c r="B150" s="13">
        <v>59.483325999999998</v>
      </c>
      <c r="C150" s="13">
        <v>191.31587200000001</v>
      </c>
      <c r="D150" s="13">
        <v>35.311970000000002</v>
      </c>
      <c r="F150" s="5">
        <v>45310</v>
      </c>
      <c r="G150" s="6">
        <f t="shared" si="8"/>
        <v>4.1746296490758228E-2</v>
      </c>
      <c r="H150" s="6">
        <f t="shared" si="8"/>
        <v>1.5532989721333879E-2</v>
      </c>
      <c r="I150" s="6">
        <f t="shared" si="8"/>
        <v>2.6894139576586706E-2</v>
      </c>
      <c r="J150" s="6">
        <f t="shared" si="9"/>
        <v>2.5888168510082521E-2</v>
      </c>
      <c r="Q150" s="5">
        <v>45428</v>
      </c>
      <c r="R150" s="6">
        <v>3.4076585632959121E-3</v>
      </c>
      <c r="S150" s="3">
        <v>148</v>
      </c>
    </row>
    <row r="151" spans="1:19" x14ac:dyDescent="0.2">
      <c r="A151" s="5">
        <v>45313</v>
      </c>
      <c r="B151" s="13">
        <v>59.646304999999998</v>
      </c>
      <c r="C151" s="13">
        <v>193.642899</v>
      </c>
      <c r="D151" s="13">
        <v>35.123032000000002</v>
      </c>
      <c r="F151" s="5">
        <v>45313</v>
      </c>
      <c r="G151" s="6">
        <f t="shared" si="8"/>
        <v>2.7399106768173365E-3</v>
      </c>
      <c r="H151" s="6">
        <f t="shared" si="8"/>
        <v>1.2163272057218455E-2</v>
      </c>
      <c r="I151" s="6">
        <f t="shared" si="8"/>
        <v>-5.3505369425721483E-3</v>
      </c>
      <c r="J151" s="6">
        <f t="shared" si="9"/>
        <v>2.3973857312324601E-3</v>
      </c>
      <c r="Q151" s="5">
        <v>45307</v>
      </c>
      <c r="R151" s="6">
        <v>3.4603657503524802E-3</v>
      </c>
      <c r="S151" s="3">
        <v>149</v>
      </c>
    </row>
    <row r="152" spans="1:19" x14ac:dyDescent="0.2">
      <c r="A152" s="5">
        <v>45314</v>
      </c>
      <c r="B152" s="13">
        <v>59.865276000000001</v>
      </c>
      <c r="C152" s="13">
        <v>194.93125900000001</v>
      </c>
      <c r="D152" s="13">
        <v>35.033531000000004</v>
      </c>
      <c r="F152" s="5">
        <v>45314</v>
      </c>
      <c r="G152" s="6">
        <f t="shared" si="8"/>
        <v>3.6711578361812158E-3</v>
      </c>
      <c r="H152" s="6">
        <f t="shared" si="8"/>
        <v>6.6532777946068933E-3</v>
      </c>
      <c r="I152" s="6">
        <f t="shared" si="8"/>
        <v>-2.5482139469051868E-3</v>
      </c>
      <c r="J152" s="6">
        <f t="shared" si="9"/>
        <v>1.9161825192413216E-3</v>
      </c>
      <c r="Q152" s="5">
        <v>45183</v>
      </c>
      <c r="R152" s="6">
        <v>3.4959838421792398E-3</v>
      </c>
      <c r="S152" s="3">
        <v>150</v>
      </c>
    </row>
    <row r="153" spans="1:19" x14ac:dyDescent="0.2">
      <c r="A153" s="5">
        <v>45315</v>
      </c>
      <c r="B153" s="13">
        <v>61.354084</v>
      </c>
      <c r="C153" s="13">
        <v>194.25212099999999</v>
      </c>
      <c r="D153" s="13">
        <v>34.506489000000002</v>
      </c>
      <c r="F153" s="5">
        <v>45315</v>
      </c>
      <c r="G153" s="6">
        <f t="shared" si="8"/>
        <v>2.486930821132427E-2</v>
      </c>
      <c r="H153" s="6">
        <f t="shared" si="8"/>
        <v>-3.4839871423598678E-3</v>
      </c>
      <c r="I153" s="6">
        <f t="shared" si="8"/>
        <v>-1.504393034204865E-2</v>
      </c>
      <c r="J153" s="6">
        <f t="shared" si="9"/>
        <v>-3.0153025114829923E-3</v>
      </c>
      <c r="Q153" s="5">
        <v>45156</v>
      </c>
      <c r="R153" s="6">
        <v>3.5118671122525758E-3</v>
      </c>
      <c r="S153" s="3">
        <v>151</v>
      </c>
    </row>
    <row r="154" spans="1:19" x14ac:dyDescent="0.2">
      <c r="A154" s="5">
        <v>45316</v>
      </c>
      <c r="B154" s="13">
        <v>61.609046999999997</v>
      </c>
      <c r="C154" s="13">
        <v>193.92254600000001</v>
      </c>
      <c r="D154" s="13">
        <v>34.963923999999999</v>
      </c>
      <c r="F154" s="5">
        <v>45316</v>
      </c>
      <c r="G154" s="6">
        <f t="shared" si="8"/>
        <v>4.1555994870692281E-3</v>
      </c>
      <c r="H154" s="6">
        <f t="shared" si="8"/>
        <v>-1.696635271230762E-3</v>
      </c>
      <c r="I154" s="6">
        <f t="shared" si="8"/>
        <v>1.3256492133986608E-2</v>
      </c>
      <c r="J154" s="6">
        <f t="shared" si="9"/>
        <v>6.2027190127770535E-3</v>
      </c>
      <c r="Q154" s="5">
        <v>45440</v>
      </c>
      <c r="R154" s="6">
        <v>3.5735196687340202E-3</v>
      </c>
      <c r="S154" s="3">
        <v>152</v>
      </c>
    </row>
    <row r="155" spans="1:19" x14ac:dyDescent="0.2">
      <c r="A155" s="5">
        <v>45317</v>
      </c>
      <c r="B155" s="13">
        <v>61.023125</v>
      </c>
      <c r="C155" s="13">
        <v>192.17477400000001</v>
      </c>
      <c r="D155" s="13">
        <v>34.983809999999998</v>
      </c>
      <c r="F155" s="5">
        <v>45317</v>
      </c>
      <c r="G155" s="6">
        <f t="shared" si="8"/>
        <v>-9.5103240275733469E-3</v>
      </c>
      <c r="H155" s="6">
        <f t="shared" si="8"/>
        <v>-9.0127323307729323E-3</v>
      </c>
      <c r="I155" s="6">
        <f t="shared" si="8"/>
        <v>5.687576714787923E-4</v>
      </c>
      <c r="J155" s="6">
        <f t="shared" si="9"/>
        <v>-4.8005801691197387E-3</v>
      </c>
      <c r="Q155" s="5">
        <v>45177</v>
      </c>
      <c r="R155" s="6">
        <v>3.57876829813214E-3</v>
      </c>
      <c r="S155" s="3">
        <v>153</v>
      </c>
    </row>
    <row r="156" spans="1:19" x14ac:dyDescent="0.2">
      <c r="A156" s="5">
        <v>45320</v>
      </c>
      <c r="B156" s="13">
        <v>62.456940000000003</v>
      </c>
      <c r="C156" s="13">
        <v>191.485657</v>
      </c>
      <c r="D156" s="13">
        <v>35.192638000000002</v>
      </c>
      <c r="F156" s="5">
        <v>45320</v>
      </c>
      <c r="G156" s="6">
        <f t="shared" si="8"/>
        <v>2.3496256542089533E-2</v>
      </c>
      <c r="H156" s="6">
        <f t="shared" si="8"/>
        <v>-3.5858868760788587E-3</v>
      </c>
      <c r="I156" s="6">
        <f t="shared" si="8"/>
        <v>5.9692755020108734E-3</v>
      </c>
      <c r="J156" s="6">
        <f t="shared" si="9"/>
        <v>6.1303648776952005E-3</v>
      </c>
      <c r="Q156" s="5">
        <v>45169</v>
      </c>
      <c r="R156" s="6">
        <v>3.617638703561377E-3</v>
      </c>
      <c r="S156" s="3">
        <v>154</v>
      </c>
    </row>
    <row r="157" spans="1:19" x14ac:dyDescent="0.2">
      <c r="A157" s="5">
        <v>45321</v>
      </c>
      <c r="B157" s="13">
        <v>62.765895999999998</v>
      </c>
      <c r="C157" s="13">
        <v>187.800354</v>
      </c>
      <c r="D157" s="13">
        <v>37.937252000000001</v>
      </c>
      <c r="F157" s="5">
        <v>45321</v>
      </c>
      <c r="G157" s="6">
        <f t="shared" si="8"/>
        <v>4.9467040812436469E-3</v>
      </c>
      <c r="H157" s="6">
        <f t="shared" si="8"/>
        <v>-1.9245843567280874E-2</v>
      </c>
      <c r="I157" s="6">
        <f t="shared" si="8"/>
        <v>7.7988299712002274E-2</v>
      </c>
      <c r="J157" s="6">
        <f t="shared" si="9"/>
        <v>2.9348030438101448E-2</v>
      </c>
      <c r="Q157" s="5">
        <v>45145</v>
      </c>
      <c r="R157" s="6">
        <v>3.6588846420172079E-3</v>
      </c>
      <c r="S157" s="3">
        <v>155</v>
      </c>
    </row>
    <row r="158" spans="1:19" x14ac:dyDescent="0.2">
      <c r="A158" s="5">
        <v>45322</v>
      </c>
      <c r="B158" s="13">
        <v>61.519058000000001</v>
      </c>
      <c r="C158" s="13">
        <v>184.16499300000001</v>
      </c>
      <c r="D158" s="13">
        <v>38.583626000000002</v>
      </c>
      <c r="F158" s="5">
        <v>45322</v>
      </c>
      <c r="G158" s="6">
        <f t="shared" si="8"/>
        <v>-1.9864896057566028E-2</v>
      </c>
      <c r="H158" s="6">
        <f t="shared" si="8"/>
        <v>-1.935758331957127E-2</v>
      </c>
      <c r="I158" s="6">
        <f t="shared" si="8"/>
        <v>1.7037976287792356E-2</v>
      </c>
      <c r="J158" s="6">
        <f t="shared" si="9"/>
        <v>-3.0810440438565892E-3</v>
      </c>
      <c r="Q158" s="5">
        <v>45301</v>
      </c>
      <c r="R158" s="6">
        <v>3.7065150159420303E-3</v>
      </c>
      <c r="S158" s="3">
        <v>156</v>
      </c>
    </row>
    <row r="159" spans="1:19" x14ac:dyDescent="0.2">
      <c r="A159" s="5">
        <v>45323</v>
      </c>
      <c r="B159" s="13">
        <v>63.018867</v>
      </c>
      <c r="C159" s="13">
        <v>186.621872</v>
      </c>
      <c r="D159" s="13">
        <v>38.653233</v>
      </c>
      <c r="F159" s="5">
        <v>45323</v>
      </c>
      <c r="G159" s="6">
        <f t="shared" si="8"/>
        <v>2.4379583315466302E-2</v>
      </c>
      <c r="H159" s="6">
        <f t="shared" si="8"/>
        <v>1.3340640693858541E-2</v>
      </c>
      <c r="I159" s="6">
        <f t="shared" si="8"/>
        <v>1.8040554301452794E-3</v>
      </c>
      <c r="J159" s="6">
        <f t="shared" si="9"/>
        <v>1.0356965849509127E-2</v>
      </c>
      <c r="Q159" s="5">
        <v>45376</v>
      </c>
      <c r="R159" s="6">
        <v>3.7279520698861594E-3</v>
      </c>
      <c r="S159" s="3">
        <v>157</v>
      </c>
    </row>
    <row r="160" spans="1:19" x14ac:dyDescent="0.2">
      <c r="A160" s="5">
        <v>45324</v>
      </c>
      <c r="B160" s="13">
        <v>66.151465999999999</v>
      </c>
      <c r="C160" s="13">
        <v>185.613159</v>
      </c>
      <c r="D160" s="13">
        <v>38.693012000000003</v>
      </c>
      <c r="F160" s="5">
        <v>45324</v>
      </c>
      <c r="G160" s="6">
        <f t="shared" si="8"/>
        <v>4.970890701668762E-2</v>
      </c>
      <c r="H160" s="6">
        <f t="shared" si="8"/>
        <v>-5.405116716437175E-3</v>
      </c>
      <c r="I160" s="6">
        <f t="shared" si="8"/>
        <v>1.0291247823954741E-3</v>
      </c>
      <c r="J160" s="6">
        <f t="shared" si="9"/>
        <v>8.5130967046624772E-3</v>
      </c>
      <c r="Q160" s="5">
        <v>45118</v>
      </c>
      <c r="R160" s="6">
        <v>3.8295759839655887E-3</v>
      </c>
      <c r="S160" s="3">
        <v>158</v>
      </c>
    </row>
    <row r="161" spans="1:19" x14ac:dyDescent="0.2">
      <c r="A161" s="5">
        <v>45327</v>
      </c>
      <c r="B161" s="13">
        <v>69.323059000000001</v>
      </c>
      <c r="C161" s="13">
        <v>187.440811</v>
      </c>
      <c r="D161" s="13">
        <v>37.579258000000003</v>
      </c>
      <c r="F161" s="5">
        <v>45327</v>
      </c>
      <c r="G161" s="6">
        <f t="shared" si="8"/>
        <v>4.7944409878988958E-2</v>
      </c>
      <c r="H161" s="6">
        <f t="shared" si="8"/>
        <v>9.8465648117114224E-3</v>
      </c>
      <c r="I161" s="6">
        <f t="shared" si="8"/>
        <v>-2.8784370676544935E-2</v>
      </c>
      <c r="J161" s="6">
        <f t="shared" si="9"/>
        <v>8.2212855451568867E-5</v>
      </c>
      <c r="Q161" s="5">
        <v>45336</v>
      </c>
      <c r="R161" s="6">
        <v>3.9348634464394638E-3</v>
      </c>
      <c r="S161" s="3">
        <v>159</v>
      </c>
    </row>
    <row r="162" spans="1:19" x14ac:dyDescent="0.2">
      <c r="A162" s="5">
        <v>45328</v>
      </c>
      <c r="B162" s="13">
        <v>68.214202999999998</v>
      </c>
      <c r="C162" s="13">
        <v>189.058762</v>
      </c>
      <c r="D162" s="13">
        <v>37.817917000000001</v>
      </c>
      <c r="F162" s="5">
        <v>45328</v>
      </c>
      <c r="G162" s="6">
        <f t="shared" si="8"/>
        <v>-1.59954857156549E-2</v>
      </c>
      <c r="H162" s="6">
        <f t="shared" si="8"/>
        <v>8.6317968395901445E-3</v>
      </c>
      <c r="I162" s="6">
        <f t="shared" si="8"/>
        <v>6.3508172513677685E-3</v>
      </c>
      <c r="J162" s="6">
        <f t="shared" si="9"/>
        <v>2.679899513841066E-3</v>
      </c>
      <c r="Q162" s="5">
        <v>45379</v>
      </c>
      <c r="R162" s="6">
        <v>4.2090840747528013E-3</v>
      </c>
      <c r="S162" s="3">
        <v>160</v>
      </c>
    </row>
    <row r="163" spans="1:19" x14ac:dyDescent="0.2">
      <c r="A163" s="5">
        <v>45329</v>
      </c>
      <c r="B163" s="13">
        <v>70.089950999999999</v>
      </c>
      <c r="C163" s="13">
        <v>189.16862499999999</v>
      </c>
      <c r="D163" s="13">
        <v>38.504074000000003</v>
      </c>
      <c r="F163" s="5">
        <v>45329</v>
      </c>
      <c r="G163" s="6">
        <f t="shared" si="8"/>
        <v>2.7497909782805863E-2</v>
      </c>
      <c r="H163" s="6">
        <f t="shared" si="8"/>
        <v>5.8110504288610976E-4</v>
      </c>
      <c r="I163" s="6">
        <f t="shared" si="8"/>
        <v>1.8143701568756443E-2</v>
      </c>
      <c r="J163" s="6">
        <f t="shared" si="9"/>
        <v>1.386763442751171E-2</v>
      </c>
      <c r="Q163" s="5">
        <v>45201</v>
      </c>
      <c r="R163" s="6">
        <v>4.2669994534391296E-3</v>
      </c>
      <c r="S163" s="3">
        <v>161</v>
      </c>
    </row>
    <row r="164" spans="1:19" x14ac:dyDescent="0.2">
      <c r="A164" s="5">
        <v>45330</v>
      </c>
      <c r="B164" s="13">
        <v>69.632011000000006</v>
      </c>
      <c r="C164" s="13">
        <v>188.080017</v>
      </c>
      <c r="D164" s="13">
        <v>38.434463999999998</v>
      </c>
      <c r="F164" s="5">
        <v>45330</v>
      </c>
      <c r="G164" s="6">
        <f t="shared" si="8"/>
        <v>-6.5336042252333026E-3</v>
      </c>
      <c r="H164" s="6">
        <f t="shared" si="8"/>
        <v>-5.7546963720860322E-3</v>
      </c>
      <c r="I164" s="6">
        <f t="shared" si="8"/>
        <v>-1.8078606435257827E-3</v>
      </c>
      <c r="J164" s="6">
        <f t="shared" si="9"/>
        <v>-4.1344018648633738E-3</v>
      </c>
      <c r="Q164" s="5">
        <v>45373</v>
      </c>
      <c r="R164" s="6">
        <v>4.3702809498014691E-3</v>
      </c>
      <c r="S164" s="3">
        <v>162</v>
      </c>
    </row>
    <row r="165" spans="1:19" x14ac:dyDescent="0.2">
      <c r="A165" s="5">
        <v>45331</v>
      </c>
      <c r="B165" s="13">
        <v>72.123694999999998</v>
      </c>
      <c r="C165" s="13">
        <v>188.85000600000001</v>
      </c>
      <c r="D165" s="13">
        <v>38.344963</v>
      </c>
      <c r="F165" s="5">
        <v>45331</v>
      </c>
      <c r="G165" s="6">
        <f t="shared" si="8"/>
        <v>3.5783599586115544E-2</v>
      </c>
      <c r="H165" s="6">
        <f t="shared" si="8"/>
        <v>4.0939436963152165E-3</v>
      </c>
      <c r="I165" s="6">
        <f t="shared" si="8"/>
        <v>-2.3286652312881628E-3</v>
      </c>
      <c r="J165" s="6">
        <f t="shared" si="9"/>
        <v>7.5417008568537617E-3</v>
      </c>
      <c r="Q165" s="5">
        <v>45181</v>
      </c>
      <c r="R165" s="6">
        <v>4.391302027439082E-3</v>
      </c>
      <c r="S165" s="3">
        <v>163</v>
      </c>
    </row>
    <row r="166" spans="1:19" x14ac:dyDescent="0.2">
      <c r="A166" s="5">
        <v>45334</v>
      </c>
      <c r="B166" s="13">
        <v>72.238677999999993</v>
      </c>
      <c r="C166" s="13">
        <v>187.14999399999999</v>
      </c>
      <c r="D166" s="13">
        <v>39.060943999999999</v>
      </c>
      <c r="F166" s="5">
        <v>45334</v>
      </c>
      <c r="G166" s="6">
        <f t="shared" si="8"/>
        <v>1.5942472165353383E-3</v>
      </c>
      <c r="H166" s="6">
        <f t="shared" si="8"/>
        <v>-9.001916579234881E-3</v>
      </c>
      <c r="I166" s="6">
        <f t="shared" si="8"/>
        <v>1.8672100426853966E-2</v>
      </c>
      <c r="J166" s="6">
        <f t="shared" si="9"/>
        <v>5.570623832659145E-3</v>
      </c>
      <c r="Q166" s="5">
        <v>45138</v>
      </c>
      <c r="R166" s="6">
        <v>4.8027415886423676E-3</v>
      </c>
      <c r="S166" s="3">
        <v>164</v>
      </c>
    </row>
    <row r="167" spans="1:19" x14ac:dyDescent="0.2">
      <c r="A167" s="5">
        <v>45335</v>
      </c>
      <c r="B167" s="13">
        <v>72.118690000000001</v>
      </c>
      <c r="C167" s="13">
        <v>185.03999300000001</v>
      </c>
      <c r="D167" s="13">
        <v>38.096355000000003</v>
      </c>
      <c r="F167" s="5">
        <v>45335</v>
      </c>
      <c r="G167" s="6">
        <f t="shared" si="8"/>
        <v>-1.6609938515208533E-3</v>
      </c>
      <c r="H167" s="6">
        <f t="shared" si="8"/>
        <v>-1.1274384545264748E-2</v>
      </c>
      <c r="I167" s="6">
        <f t="shared" si="8"/>
        <v>-2.4694462069324241E-2</v>
      </c>
      <c r="J167" s="6">
        <f t="shared" si="9"/>
        <v>-1.5390741292342741E-2</v>
      </c>
      <c r="Q167" s="5">
        <v>45133</v>
      </c>
      <c r="R167" s="6">
        <v>4.9877514424100048E-3</v>
      </c>
      <c r="S167" s="3">
        <v>165</v>
      </c>
    </row>
    <row r="168" spans="1:19" x14ac:dyDescent="0.2">
      <c r="A168" s="5">
        <v>45336</v>
      </c>
      <c r="B168" s="13">
        <v>73.890465000000006</v>
      </c>
      <c r="C168" s="13">
        <v>184.14999399999999</v>
      </c>
      <c r="D168" s="13">
        <v>38.156021000000003</v>
      </c>
      <c r="F168" s="5">
        <v>45336</v>
      </c>
      <c r="G168" s="6">
        <f t="shared" si="8"/>
        <v>2.4567487290742651E-2</v>
      </c>
      <c r="H168" s="6">
        <f t="shared" si="8"/>
        <v>-4.809765638069452E-3</v>
      </c>
      <c r="I168" s="6">
        <f t="shared" si="8"/>
        <v>1.5661865813672016E-3</v>
      </c>
      <c r="J168" s="6">
        <f t="shared" si="9"/>
        <v>3.9348634464394638E-3</v>
      </c>
      <c r="Q168" s="5">
        <v>45272</v>
      </c>
      <c r="R168" s="6">
        <v>5.0458773713259013E-3</v>
      </c>
      <c r="S168" s="3">
        <v>166</v>
      </c>
    </row>
    <row r="169" spans="1:19" x14ac:dyDescent="0.2">
      <c r="A169" s="5">
        <v>45337</v>
      </c>
      <c r="B169" s="13">
        <v>72.648621000000006</v>
      </c>
      <c r="C169" s="13">
        <v>183.86000100000001</v>
      </c>
      <c r="D169" s="13">
        <v>38.772564000000003</v>
      </c>
      <c r="F169" s="5">
        <v>45337</v>
      </c>
      <c r="G169" s="6">
        <f t="shared" si="8"/>
        <v>-1.6806552780524564E-2</v>
      </c>
      <c r="H169" s="6">
        <f t="shared" si="8"/>
        <v>-1.5747651884255864E-3</v>
      </c>
      <c r="I169" s="6">
        <f t="shared" si="8"/>
        <v>1.6158472079675246E-2</v>
      </c>
      <c r="J169" s="6">
        <f t="shared" si="9"/>
        <v>3.3588340637999928E-3</v>
      </c>
      <c r="Q169" s="5">
        <v>45369</v>
      </c>
      <c r="R169" s="6">
        <v>5.0752167247604674E-3</v>
      </c>
      <c r="S169" s="3">
        <v>167</v>
      </c>
    </row>
    <row r="170" spans="1:19" x14ac:dyDescent="0.2">
      <c r="A170" s="5">
        <v>45338</v>
      </c>
      <c r="B170" s="13">
        <v>72.603629999999995</v>
      </c>
      <c r="C170" s="13">
        <v>182.30999800000001</v>
      </c>
      <c r="D170" s="13">
        <v>38.484180000000002</v>
      </c>
      <c r="F170" s="5">
        <v>45338</v>
      </c>
      <c r="G170" s="6">
        <f t="shared" si="8"/>
        <v>-6.1929599462062779E-4</v>
      </c>
      <c r="H170" s="6">
        <f t="shared" si="8"/>
        <v>-8.4303436939500154E-3</v>
      </c>
      <c r="I170" s="6">
        <f t="shared" si="8"/>
        <v>-7.4378367136102019E-3</v>
      </c>
      <c r="J170" s="6">
        <f t="shared" si="9"/>
        <v>-6.4215060129312216E-3</v>
      </c>
      <c r="Q170" s="5">
        <v>45279</v>
      </c>
      <c r="R170" s="6">
        <v>5.4469069709811354E-3</v>
      </c>
      <c r="S170" s="3">
        <v>168</v>
      </c>
    </row>
    <row r="171" spans="1:19" x14ac:dyDescent="0.2">
      <c r="A171" s="5">
        <v>45342</v>
      </c>
      <c r="B171" s="13">
        <v>69.443038999999999</v>
      </c>
      <c r="C171" s="13">
        <v>181.55999800000001</v>
      </c>
      <c r="D171" s="13">
        <v>38.792453999999999</v>
      </c>
      <c r="F171" s="5">
        <v>45342</v>
      </c>
      <c r="G171" s="6">
        <f t="shared" si="8"/>
        <v>-4.353213468803141E-2</v>
      </c>
      <c r="H171" s="6">
        <f t="shared" si="8"/>
        <v>-4.1138720214346503E-3</v>
      </c>
      <c r="I171" s="6">
        <f t="shared" si="8"/>
        <v>8.0104084327636826E-3</v>
      </c>
      <c r="J171" s="6">
        <f t="shared" si="9"/>
        <v>-6.541598350364752E-3</v>
      </c>
      <c r="Q171" s="5">
        <v>45258</v>
      </c>
      <c r="R171" s="6">
        <v>5.5373940158303771E-3</v>
      </c>
      <c r="S171" s="3">
        <v>169</v>
      </c>
    </row>
    <row r="172" spans="1:19" x14ac:dyDescent="0.2">
      <c r="A172" s="5">
        <v>45343</v>
      </c>
      <c r="B172" s="13">
        <v>67.463295000000002</v>
      </c>
      <c r="C172" s="13">
        <v>182.320007</v>
      </c>
      <c r="D172" s="13">
        <v>39.269779</v>
      </c>
      <c r="F172" s="5">
        <v>45343</v>
      </c>
      <c r="G172" s="6">
        <f t="shared" si="8"/>
        <v>-2.8508890574330925E-2</v>
      </c>
      <c r="H172" s="6">
        <f t="shared" si="8"/>
        <v>4.1859936570389777E-3</v>
      </c>
      <c r="I172" s="6">
        <f t="shared" si="8"/>
        <v>1.2304583772916322E-2</v>
      </c>
      <c r="J172" s="6">
        <f t="shared" si="9"/>
        <v>1.3003823629098021E-3</v>
      </c>
      <c r="Q172" s="5">
        <v>45334</v>
      </c>
      <c r="R172" s="6">
        <v>5.570623832659145E-3</v>
      </c>
      <c r="S172" s="3">
        <v>170</v>
      </c>
    </row>
    <row r="173" spans="1:19" x14ac:dyDescent="0.2">
      <c r="A173" s="5">
        <v>45344</v>
      </c>
      <c r="B173" s="13">
        <v>78.527862999999996</v>
      </c>
      <c r="C173" s="13">
        <v>184.36999499999999</v>
      </c>
      <c r="D173" s="13">
        <v>39.120612999999999</v>
      </c>
      <c r="F173" s="5">
        <v>45344</v>
      </c>
      <c r="G173" s="6">
        <f t="shared" si="8"/>
        <v>0.16400871021790442</v>
      </c>
      <c r="H173" s="6">
        <f t="shared" si="8"/>
        <v>1.1243900402000184E-2</v>
      </c>
      <c r="I173" s="6">
        <f t="shared" si="8"/>
        <v>-3.7984934929223835E-3</v>
      </c>
      <c r="J173" s="6">
        <f t="shared" si="9"/>
        <v>3.5027785112465876E-2</v>
      </c>
      <c r="Q173" s="5">
        <v>45364</v>
      </c>
      <c r="R173" s="6">
        <v>5.5772504242103671E-3</v>
      </c>
      <c r="S173" s="3">
        <v>171</v>
      </c>
    </row>
    <row r="174" spans="1:19" x14ac:dyDescent="0.2">
      <c r="A174" s="5">
        <v>45345</v>
      </c>
      <c r="B174" s="13">
        <v>78.806824000000006</v>
      </c>
      <c r="C174" s="13">
        <v>182.520004</v>
      </c>
      <c r="D174" s="13">
        <v>39.408996999999999</v>
      </c>
      <c r="F174" s="5">
        <v>45345</v>
      </c>
      <c r="G174" s="6">
        <f t="shared" si="8"/>
        <v>3.5523824199827914E-3</v>
      </c>
      <c r="H174" s="6">
        <f t="shared" si="8"/>
        <v>-1.0034121875416857E-2</v>
      </c>
      <c r="I174" s="6">
        <f t="shared" si="8"/>
        <v>7.3716636290950266E-3</v>
      </c>
      <c r="J174" s="6">
        <f t="shared" si="9"/>
        <v>5.157824606934207E-4</v>
      </c>
      <c r="Q174" s="5">
        <v>45352</v>
      </c>
      <c r="R174" s="6">
        <v>6.0055440980964162E-3</v>
      </c>
      <c r="S174" s="3">
        <v>172</v>
      </c>
    </row>
    <row r="175" spans="1:19" x14ac:dyDescent="0.2">
      <c r="A175" s="5">
        <v>45348</v>
      </c>
      <c r="B175" s="13">
        <v>79.081801999999996</v>
      </c>
      <c r="C175" s="13">
        <v>181.16000399999999</v>
      </c>
      <c r="D175" s="13">
        <v>39.568103999999998</v>
      </c>
      <c r="F175" s="5">
        <v>45348</v>
      </c>
      <c r="G175" s="6">
        <f t="shared" si="8"/>
        <v>3.4892663609942254E-3</v>
      </c>
      <c r="H175" s="6">
        <f t="shared" si="8"/>
        <v>-7.4512380571721826E-3</v>
      </c>
      <c r="I175" s="6">
        <f t="shared" si="8"/>
        <v>4.0373268063635948E-3</v>
      </c>
      <c r="J175" s="6">
        <f t="shared" si="9"/>
        <v>-9.3282984947800924E-5</v>
      </c>
      <c r="Q175" s="5">
        <v>45320</v>
      </c>
      <c r="R175" s="6">
        <v>6.1303648776952005E-3</v>
      </c>
      <c r="S175" s="3">
        <v>173</v>
      </c>
    </row>
    <row r="176" spans="1:19" x14ac:dyDescent="0.2">
      <c r="A176" s="5">
        <v>45349</v>
      </c>
      <c r="B176" s="13">
        <v>78.690842000000004</v>
      </c>
      <c r="C176" s="13">
        <v>182.63000500000001</v>
      </c>
      <c r="D176" s="13">
        <v>39.955928999999998</v>
      </c>
      <c r="F176" s="5">
        <v>45349</v>
      </c>
      <c r="G176" s="6">
        <f t="shared" si="8"/>
        <v>-4.9437416714402938E-3</v>
      </c>
      <c r="H176" s="6">
        <f t="shared" si="8"/>
        <v>8.1143793748206239E-3</v>
      </c>
      <c r="I176" s="6">
        <f t="shared" si="8"/>
        <v>9.8014552327299054E-3</v>
      </c>
      <c r="J176" s="6">
        <f t="shared" si="9"/>
        <v>6.2619393016276163E-3</v>
      </c>
      <c r="Q176" s="5">
        <v>45316</v>
      </c>
      <c r="R176" s="6">
        <v>6.2027190127770535E-3</v>
      </c>
      <c r="S176" s="3">
        <v>174</v>
      </c>
    </row>
    <row r="177" spans="1:19" x14ac:dyDescent="0.2">
      <c r="A177" s="5">
        <v>45350</v>
      </c>
      <c r="B177" s="13">
        <v>77.652985000000001</v>
      </c>
      <c r="C177" s="13">
        <v>181.41999799999999</v>
      </c>
      <c r="D177" s="13">
        <v>40.403419</v>
      </c>
      <c r="F177" s="5">
        <v>45350</v>
      </c>
      <c r="G177" s="6">
        <f t="shared" si="8"/>
        <v>-1.3189044285483731E-2</v>
      </c>
      <c r="H177" s="6">
        <f t="shared" si="8"/>
        <v>-6.6254556582858726E-3</v>
      </c>
      <c r="I177" s="6">
        <f t="shared" si="8"/>
        <v>1.1199589427641765E-2</v>
      </c>
      <c r="J177" s="6">
        <f t="shared" si="9"/>
        <v>8.3096904941992386E-5</v>
      </c>
      <c r="Q177" s="5">
        <v>45349</v>
      </c>
      <c r="R177" s="6">
        <v>6.2619393016276163E-3</v>
      </c>
      <c r="S177" s="3">
        <v>175</v>
      </c>
    </row>
    <row r="178" spans="1:19" x14ac:dyDescent="0.2">
      <c r="A178" s="5">
        <v>45351</v>
      </c>
      <c r="B178" s="13">
        <v>79.101791000000006</v>
      </c>
      <c r="C178" s="13">
        <v>180.75</v>
      </c>
      <c r="D178" s="13">
        <v>40.872180999999998</v>
      </c>
      <c r="F178" s="5">
        <v>45351</v>
      </c>
      <c r="G178" s="6">
        <f t="shared" si="8"/>
        <v>1.8657441178854928E-2</v>
      </c>
      <c r="H178" s="6">
        <f t="shared" si="8"/>
        <v>-3.693076878988788E-3</v>
      </c>
      <c r="I178" s="6">
        <f t="shared" si="8"/>
        <v>1.1602037936442988E-2</v>
      </c>
      <c r="J178" s="6">
        <f t="shared" si="9"/>
        <v>7.6598283995242553E-3</v>
      </c>
      <c r="Q178" s="5">
        <v>45418</v>
      </c>
      <c r="R178" s="6">
        <v>6.3671053296523398E-3</v>
      </c>
      <c r="S178" s="3">
        <v>176</v>
      </c>
    </row>
    <row r="179" spans="1:19" x14ac:dyDescent="0.2">
      <c r="A179" s="5">
        <v>45352</v>
      </c>
      <c r="B179" s="13">
        <v>82.268378999999996</v>
      </c>
      <c r="C179" s="13">
        <v>179.66000399999999</v>
      </c>
      <c r="D179" s="13">
        <v>40.882156000000002</v>
      </c>
      <c r="F179" s="5">
        <v>45352</v>
      </c>
      <c r="G179" s="6">
        <f t="shared" si="8"/>
        <v>4.003181166909342E-2</v>
      </c>
      <c r="H179" s="6">
        <f t="shared" si="8"/>
        <v>-6.0304066390042266E-3</v>
      </c>
      <c r="I179" s="6">
        <f t="shared" si="8"/>
        <v>2.4405352873158037E-4</v>
      </c>
      <c r="J179" s="6">
        <f t="shared" si="9"/>
        <v>6.0055440980964162E-3</v>
      </c>
      <c r="Q179" s="5">
        <v>45450</v>
      </c>
      <c r="R179" s="6">
        <v>6.4306164017361002E-3</v>
      </c>
      <c r="S179" s="3">
        <v>177</v>
      </c>
    </row>
    <row r="180" spans="1:19" x14ac:dyDescent="0.2">
      <c r="A180" s="5">
        <v>45355</v>
      </c>
      <c r="B180" s="13">
        <v>85.225998000000004</v>
      </c>
      <c r="C180" s="13">
        <v>175.10000600000001</v>
      </c>
      <c r="D180" s="13">
        <v>40.822310999999999</v>
      </c>
      <c r="F180" s="5">
        <v>45355</v>
      </c>
      <c r="G180" s="6">
        <f t="shared" si="8"/>
        <v>3.595086029347927E-2</v>
      </c>
      <c r="H180" s="6">
        <f t="shared" si="8"/>
        <v>-2.5381264045836183E-2</v>
      </c>
      <c r="I180" s="6">
        <f t="shared" si="8"/>
        <v>-1.4638415840887431E-3</v>
      </c>
      <c r="J180" s="6">
        <f t="shared" si="9"/>
        <v>-2.351999070186744E-3</v>
      </c>
      <c r="Q180" s="5">
        <v>45265</v>
      </c>
      <c r="R180" s="6">
        <v>6.7240139542159016E-3</v>
      </c>
      <c r="S180" s="3">
        <v>178</v>
      </c>
    </row>
    <row r="181" spans="1:19" x14ac:dyDescent="0.2">
      <c r="A181" s="5">
        <v>45356</v>
      </c>
      <c r="B181" s="13">
        <v>85.956940000000003</v>
      </c>
      <c r="C181" s="13">
        <v>170.11999499999999</v>
      </c>
      <c r="D181" s="13">
        <v>40.543053</v>
      </c>
      <c r="F181" s="5">
        <v>45356</v>
      </c>
      <c r="G181" s="6">
        <f t="shared" si="8"/>
        <v>8.5765144105440783E-3</v>
      </c>
      <c r="H181" s="6">
        <f t="shared" si="8"/>
        <v>-2.8440952766158212E-2</v>
      </c>
      <c r="I181" s="6">
        <f t="shared" si="8"/>
        <v>-6.8408180026847676E-3</v>
      </c>
      <c r="J181" s="6">
        <f t="shared" si="9"/>
        <v>-1.1317398687254702E-2</v>
      </c>
      <c r="Q181" s="5">
        <v>45257</v>
      </c>
      <c r="R181" s="6">
        <v>6.7291362626029699E-3</v>
      </c>
      <c r="S181" s="3">
        <v>179</v>
      </c>
    </row>
    <row r="182" spans="1:19" x14ac:dyDescent="0.2">
      <c r="A182" s="5">
        <v>45357</v>
      </c>
      <c r="B182" s="13">
        <v>88.692711000000003</v>
      </c>
      <c r="C182" s="13">
        <v>169.11999499999999</v>
      </c>
      <c r="D182" s="13">
        <v>40.044364999999999</v>
      </c>
      <c r="F182" s="5">
        <v>45357</v>
      </c>
      <c r="G182" s="6">
        <f t="shared" si="8"/>
        <v>3.182722651597425E-2</v>
      </c>
      <c r="H182" s="6">
        <f t="shared" si="8"/>
        <v>-5.8782037937398224E-3</v>
      </c>
      <c r="I182" s="6">
        <f t="shared" si="8"/>
        <v>-1.2300208373552945E-2</v>
      </c>
      <c r="J182" s="6">
        <f t="shared" si="9"/>
        <v>-1.2270197927129129E-3</v>
      </c>
      <c r="Q182" s="5">
        <v>45425</v>
      </c>
      <c r="R182" s="6">
        <v>6.937095108043345E-3</v>
      </c>
      <c r="S182" s="3">
        <v>180</v>
      </c>
    </row>
    <row r="183" spans="1:19" x14ac:dyDescent="0.2">
      <c r="A183" s="5">
        <v>45358</v>
      </c>
      <c r="B183" s="13">
        <v>92.661384999999996</v>
      </c>
      <c r="C183" s="13">
        <v>169</v>
      </c>
      <c r="D183" s="13">
        <v>39.246468</v>
      </c>
      <c r="F183" s="5">
        <v>45358</v>
      </c>
      <c r="G183" s="6">
        <f t="shared" si="8"/>
        <v>4.4746337723288176E-2</v>
      </c>
      <c r="H183" s="6">
        <f t="shared" si="8"/>
        <v>-7.0952580148775368E-4</v>
      </c>
      <c r="I183" s="6">
        <f t="shared" si="8"/>
        <v>-1.9925325323550513E-2</v>
      </c>
      <c r="J183" s="6">
        <f t="shared" si="9"/>
        <v>-2.6546288146080989E-4</v>
      </c>
      <c r="Q183" s="5">
        <v>45105</v>
      </c>
      <c r="R183" s="6">
        <v>7.1143008473804172E-3</v>
      </c>
      <c r="S183" s="3">
        <v>181</v>
      </c>
    </row>
    <row r="184" spans="1:19" x14ac:dyDescent="0.2">
      <c r="A184" s="5">
        <v>45359</v>
      </c>
      <c r="B184" s="13">
        <v>87.520813000000004</v>
      </c>
      <c r="C184" s="13">
        <v>170.729996</v>
      </c>
      <c r="D184" s="13">
        <v>39.396076000000001</v>
      </c>
      <c r="F184" s="5">
        <v>45359</v>
      </c>
      <c r="G184" s="6">
        <f t="shared" si="8"/>
        <v>-5.5476960548344834E-2</v>
      </c>
      <c r="H184" s="6">
        <f t="shared" si="8"/>
        <v>1.0236662721893497E-2</v>
      </c>
      <c r="I184" s="6">
        <f t="shared" si="8"/>
        <v>3.8120118223123889E-3</v>
      </c>
      <c r="J184" s="6">
        <f t="shared" si="9"/>
        <v>-5.7971548369656683E-3</v>
      </c>
      <c r="Q184" s="5">
        <v>45331</v>
      </c>
      <c r="R184" s="6">
        <v>7.5417008568537617E-3</v>
      </c>
      <c r="S184" s="3">
        <v>182</v>
      </c>
    </row>
    <row r="185" spans="1:19" x14ac:dyDescent="0.2">
      <c r="A185" s="5">
        <v>45362</v>
      </c>
      <c r="B185" s="13">
        <v>85.766959999999997</v>
      </c>
      <c r="C185" s="13">
        <v>172.75</v>
      </c>
      <c r="D185" s="13">
        <v>39.425995</v>
      </c>
      <c r="F185" s="5">
        <v>45362</v>
      </c>
      <c r="G185" s="6">
        <f t="shared" si="8"/>
        <v>-2.0039267688246931E-2</v>
      </c>
      <c r="H185" s="6">
        <f t="shared" si="8"/>
        <v>1.1831570592902629E-2</v>
      </c>
      <c r="I185" s="6">
        <f t="shared" si="8"/>
        <v>7.5944111794279401E-4</v>
      </c>
      <c r="J185" s="6">
        <f t="shared" si="9"/>
        <v>4.7494467294079086E-4</v>
      </c>
      <c r="Q185" s="5">
        <v>45134</v>
      </c>
      <c r="R185" s="6">
        <v>7.6596742598908701E-3</v>
      </c>
      <c r="S185" s="3">
        <v>183</v>
      </c>
    </row>
    <row r="186" spans="1:19" x14ac:dyDescent="0.2">
      <c r="A186" s="5">
        <v>45363</v>
      </c>
      <c r="B186" s="13">
        <v>91.905449000000004</v>
      </c>
      <c r="C186" s="13">
        <v>173.229996</v>
      </c>
      <c r="D186" s="13">
        <v>39.106838000000003</v>
      </c>
      <c r="F186" s="5">
        <v>45363</v>
      </c>
      <c r="G186" s="6">
        <f t="shared" si="8"/>
        <v>7.1571721791235277E-2</v>
      </c>
      <c r="H186" s="6">
        <f t="shared" si="8"/>
        <v>2.778558610709192E-3</v>
      </c>
      <c r="I186" s="6">
        <f t="shared" si="8"/>
        <v>-8.0950905614429747E-3</v>
      </c>
      <c r="J186" s="6">
        <f t="shared" si="9"/>
        <v>1.1644049119345936E-2</v>
      </c>
      <c r="Q186" s="5">
        <v>45351</v>
      </c>
      <c r="R186" s="6">
        <v>7.6598283995242553E-3</v>
      </c>
      <c r="S186" s="3">
        <v>184</v>
      </c>
    </row>
    <row r="187" spans="1:19" x14ac:dyDescent="0.2">
      <c r="A187" s="5">
        <v>45364</v>
      </c>
      <c r="B187" s="13">
        <v>90.880538999999999</v>
      </c>
      <c r="C187" s="13">
        <v>171.13000500000001</v>
      </c>
      <c r="D187" s="13">
        <v>40.154076000000003</v>
      </c>
      <c r="F187" s="5">
        <v>45364</v>
      </c>
      <c r="G187" s="6">
        <f t="shared" si="8"/>
        <v>-1.1151787093712007E-2</v>
      </c>
      <c r="H187" s="6">
        <f t="shared" si="8"/>
        <v>-1.2122559882758344E-2</v>
      </c>
      <c r="I187" s="6">
        <f t="shared" si="8"/>
        <v>2.6778897337595975E-2</v>
      </c>
      <c r="J187" s="6">
        <f t="shared" si="9"/>
        <v>5.5772504242103671E-3</v>
      </c>
      <c r="Q187" s="5">
        <v>45168</v>
      </c>
      <c r="R187" s="6">
        <v>7.7367057470306248E-3</v>
      </c>
      <c r="S187" s="3">
        <v>185</v>
      </c>
    </row>
    <row r="188" spans="1:19" x14ac:dyDescent="0.2">
      <c r="A188" s="5">
        <v>45365</v>
      </c>
      <c r="B188" s="13">
        <v>87.936774999999997</v>
      </c>
      <c r="C188" s="13">
        <v>173</v>
      </c>
      <c r="D188" s="13">
        <v>39.276389999999999</v>
      </c>
      <c r="F188" s="5">
        <v>45365</v>
      </c>
      <c r="G188" s="6">
        <f t="shared" si="8"/>
        <v>-3.2391577255060144E-2</v>
      </c>
      <c r="H188" s="6">
        <f t="shared" si="8"/>
        <v>1.0927335624164813E-2</v>
      </c>
      <c r="I188" s="6">
        <f t="shared" si="8"/>
        <v>-2.1857955341819002E-2</v>
      </c>
      <c r="J188" s="6">
        <f t="shared" si="9"/>
        <v>-1.2489827886372895E-2</v>
      </c>
      <c r="Q188" s="5">
        <v>45247</v>
      </c>
      <c r="R188" s="6">
        <v>8.2339876123404144E-3</v>
      </c>
      <c r="S188" s="3">
        <v>186</v>
      </c>
    </row>
    <row r="189" spans="1:19" x14ac:dyDescent="0.2">
      <c r="A189" s="5">
        <v>45366</v>
      </c>
      <c r="B189" s="13">
        <v>87.829780999999997</v>
      </c>
      <c r="C189" s="13">
        <v>172.61999499999999</v>
      </c>
      <c r="D189" s="13">
        <v>40.582943</v>
      </c>
      <c r="F189" s="5">
        <v>45366</v>
      </c>
      <c r="G189" s="6">
        <f t="shared" si="8"/>
        <v>-1.2167150773950697E-3</v>
      </c>
      <c r="H189" s="6">
        <f t="shared" si="8"/>
        <v>-2.1965606936417137E-3</v>
      </c>
      <c r="I189" s="6">
        <f t="shared" si="8"/>
        <v>3.3265608168164151E-2</v>
      </c>
      <c r="J189" s="6">
        <f t="shared" si="9"/>
        <v>1.3957384417420254E-2</v>
      </c>
      <c r="Q189" s="5">
        <v>45209</v>
      </c>
      <c r="R189" s="6">
        <v>8.2612332732526269E-3</v>
      </c>
      <c r="S189" s="3">
        <v>187</v>
      </c>
    </row>
    <row r="190" spans="1:19" x14ac:dyDescent="0.2">
      <c r="A190" s="5">
        <v>45369</v>
      </c>
      <c r="B190" s="13">
        <v>88.447738999999999</v>
      </c>
      <c r="C190" s="13">
        <v>173.720001</v>
      </c>
      <c r="D190" s="13">
        <v>40.712600999999999</v>
      </c>
      <c r="F190" s="5">
        <v>45369</v>
      </c>
      <c r="G190" s="6">
        <f t="shared" si="8"/>
        <v>7.0358595110240341E-3</v>
      </c>
      <c r="H190" s="6">
        <f t="shared" si="8"/>
        <v>6.3724135781606517E-3</v>
      </c>
      <c r="I190" s="6">
        <f t="shared" si="8"/>
        <v>3.1948890448876277E-3</v>
      </c>
      <c r="J190" s="6">
        <f t="shared" si="9"/>
        <v>5.0752167247604674E-3</v>
      </c>
      <c r="Q190" s="5">
        <v>45125</v>
      </c>
      <c r="R190" s="6">
        <v>8.390557026212369E-3</v>
      </c>
      <c r="S190" s="3">
        <v>188</v>
      </c>
    </row>
    <row r="191" spans="1:19" x14ac:dyDescent="0.2">
      <c r="A191" s="5">
        <v>45370</v>
      </c>
      <c r="B191" s="13">
        <v>89.390663000000004</v>
      </c>
      <c r="C191" s="13">
        <v>176.08000200000001</v>
      </c>
      <c r="D191" s="13">
        <v>41.400784000000002</v>
      </c>
      <c r="F191" s="5">
        <v>45370</v>
      </c>
      <c r="G191" s="6">
        <f t="shared" si="8"/>
        <v>1.0660803890080173E-2</v>
      </c>
      <c r="H191" s="6">
        <f t="shared" si="8"/>
        <v>1.3585085116365025E-2</v>
      </c>
      <c r="I191" s="6">
        <f t="shared" si="8"/>
        <v>1.6903439797423037E-2</v>
      </c>
      <c r="J191" s="6">
        <f t="shared" si="9"/>
        <v>1.4493488477584159E-2</v>
      </c>
      <c r="Q191" s="5">
        <v>45378</v>
      </c>
      <c r="R191" s="6">
        <v>8.4650330781815275E-3</v>
      </c>
      <c r="S191" s="3">
        <v>189</v>
      </c>
    </row>
    <row r="192" spans="1:19" x14ac:dyDescent="0.2">
      <c r="A192" s="5">
        <v>45371</v>
      </c>
      <c r="B192" s="13">
        <v>90.364577999999995</v>
      </c>
      <c r="C192" s="13">
        <v>178.66999799999999</v>
      </c>
      <c r="D192" s="13">
        <v>42.737259000000002</v>
      </c>
      <c r="F192" s="5">
        <v>45371</v>
      </c>
      <c r="G192" s="6">
        <f t="shared" si="8"/>
        <v>1.0895041689085394E-2</v>
      </c>
      <c r="H192" s="6">
        <f t="shared" si="8"/>
        <v>1.4709200196397099E-2</v>
      </c>
      <c r="I192" s="6">
        <f t="shared" si="8"/>
        <v>3.2281393511774947E-2</v>
      </c>
      <c r="J192" s="6">
        <f t="shared" si="9"/>
        <v>2.1853855486854791E-2</v>
      </c>
      <c r="Q192" s="5">
        <v>45188</v>
      </c>
      <c r="R192" s="6">
        <v>8.5028076979638875E-3</v>
      </c>
      <c r="S192" s="3">
        <v>190</v>
      </c>
    </row>
    <row r="193" spans="1:19" x14ac:dyDescent="0.2">
      <c r="A193" s="5">
        <v>45372</v>
      </c>
      <c r="B193" s="13">
        <v>91.427490000000006</v>
      </c>
      <c r="C193" s="13">
        <v>171.36999499999999</v>
      </c>
      <c r="D193" s="13">
        <v>43.305759000000002</v>
      </c>
      <c r="F193" s="5">
        <v>45372</v>
      </c>
      <c r="G193" s="6">
        <f t="shared" si="8"/>
        <v>1.1762485074627405E-2</v>
      </c>
      <c r="H193" s="6">
        <f t="shared" si="8"/>
        <v>-4.0857463937510108E-2</v>
      </c>
      <c r="I193" s="6">
        <f t="shared" si="8"/>
        <v>1.3302210139400916E-2</v>
      </c>
      <c r="J193" s="6">
        <f t="shared" si="9"/>
        <v>-5.9616208004726438E-3</v>
      </c>
      <c r="Q193" s="5">
        <v>45324</v>
      </c>
      <c r="R193" s="6">
        <v>8.5130967046624772E-3</v>
      </c>
      <c r="S193" s="3">
        <v>191</v>
      </c>
    </row>
    <row r="194" spans="1:19" x14ac:dyDescent="0.2">
      <c r="A194" s="5">
        <v>45373</v>
      </c>
      <c r="B194" s="13">
        <v>94.281257999999994</v>
      </c>
      <c r="C194" s="13">
        <v>172.279999</v>
      </c>
      <c r="D194" s="13">
        <v>42.946708999999998</v>
      </c>
      <c r="F194" s="5">
        <v>45373</v>
      </c>
      <c r="G194" s="6">
        <f t="shared" si="8"/>
        <v>3.1213456696667308E-2</v>
      </c>
      <c r="H194" s="6">
        <f t="shared" si="8"/>
        <v>5.3101711300160837E-3</v>
      </c>
      <c r="I194" s="6">
        <f t="shared" si="8"/>
        <v>-8.2910450778613809E-3</v>
      </c>
      <c r="J194" s="6">
        <f t="shared" si="9"/>
        <v>4.3702809498014691E-3</v>
      </c>
      <c r="Q194" s="5">
        <v>45215</v>
      </c>
      <c r="R194" s="6">
        <v>8.603545325999995E-3</v>
      </c>
      <c r="S194" s="3">
        <v>192</v>
      </c>
    </row>
    <row r="195" spans="1:19" x14ac:dyDescent="0.2">
      <c r="A195" s="5">
        <v>45376</v>
      </c>
      <c r="B195" s="13">
        <v>94.994193999999993</v>
      </c>
      <c r="C195" s="13">
        <v>170.85000600000001</v>
      </c>
      <c r="D195" s="13">
        <v>43.435417000000001</v>
      </c>
      <c r="F195" s="5">
        <v>45376</v>
      </c>
      <c r="G195" s="6">
        <f t="shared" si="8"/>
        <v>7.561799822399573E-3</v>
      </c>
      <c r="H195" s="6">
        <f t="shared" si="8"/>
        <v>-8.3004005589760732E-3</v>
      </c>
      <c r="I195" s="6">
        <f t="shared" si="8"/>
        <v>1.1379405113439711E-2</v>
      </c>
      <c r="J195" s="6">
        <f t="shared" si="9"/>
        <v>3.7279520698861594E-3</v>
      </c>
      <c r="Q195" s="5">
        <v>45435</v>
      </c>
      <c r="R195" s="6">
        <v>8.8127060221814112E-3</v>
      </c>
      <c r="S195" s="3">
        <v>193</v>
      </c>
    </row>
    <row r="196" spans="1:19" x14ac:dyDescent="0.2">
      <c r="A196" s="5">
        <v>45377</v>
      </c>
      <c r="B196" s="13">
        <v>92.553398000000001</v>
      </c>
      <c r="C196" s="13">
        <v>169.71000699999999</v>
      </c>
      <c r="D196" s="13">
        <v>43.884234999999997</v>
      </c>
      <c r="F196" s="5">
        <v>45377</v>
      </c>
      <c r="G196" s="6">
        <f t="shared" si="8"/>
        <v>-2.5694159792544746E-2</v>
      </c>
      <c r="H196" s="6">
        <f t="shared" si="8"/>
        <v>-6.6725136667540319E-3</v>
      </c>
      <c r="I196" s="6">
        <f t="shared" si="8"/>
        <v>1.0332996227479407E-2</v>
      </c>
      <c r="J196" s="6">
        <f t="shared" si="9"/>
        <v>-2.8243634395071259E-3</v>
      </c>
      <c r="Q196" s="5">
        <v>45166</v>
      </c>
      <c r="R196" s="6">
        <v>8.9685959439574463E-3</v>
      </c>
      <c r="S196" s="3">
        <v>194</v>
      </c>
    </row>
    <row r="197" spans="1:19" x14ac:dyDescent="0.2">
      <c r="A197" s="5">
        <v>45378</v>
      </c>
      <c r="B197" s="13">
        <v>90.242583999999994</v>
      </c>
      <c r="C197" s="13">
        <v>173.30999800000001</v>
      </c>
      <c r="D197" s="13">
        <v>44.472683000000004</v>
      </c>
      <c r="F197" s="5">
        <v>45378</v>
      </c>
      <c r="G197" s="6">
        <f t="shared" ref="G197:I254" si="10">(B197/B196)-1</f>
        <v>-2.4967359923403487E-2</v>
      </c>
      <c r="H197" s="6">
        <f t="shared" si="10"/>
        <v>2.1212602978680106E-2</v>
      </c>
      <c r="I197" s="6">
        <f t="shared" si="10"/>
        <v>1.3409097822942639E-2</v>
      </c>
      <c r="J197" s="6">
        <f t="shared" ref="J197:J254" si="11">SUMPRODUCT($M$3:$O$3,G197:I197)</f>
        <v>8.4650330781815275E-3</v>
      </c>
      <c r="Q197" s="5">
        <v>45296</v>
      </c>
      <c r="R197" s="6">
        <v>9.5146356868578592E-3</v>
      </c>
      <c r="S197" s="3">
        <v>195</v>
      </c>
    </row>
    <row r="198" spans="1:19" x14ac:dyDescent="0.2">
      <c r="A198" s="5">
        <v>45379</v>
      </c>
      <c r="B198" s="13">
        <v>90.348579000000001</v>
      </c>
      <c r="C198" s="13">
        <v>171.479996</v>
      </c>
      <c r="D198" s="13">
        <v>45.230682000000002</v>
      </c>
      <c r="F198" s="5">
        <v>45379</v>
      </c>
      <c r="G198" s="6">
        <f t="shared" si="10"/>
        <v>1.174556349140099E-3</v>
      </c>
      <c r="H198" s="6">
        <f t="shared" si="10"/>
        <v>-1.0559125388715396E-2</v>
      </c>
      <c r="I198" s="6">
        <f t="shared" si="10"/>
        <v>1.7044148202167042E-2</v>
      </c>
      <c r="J198" s="6">
        <f t="shared" si="11"/>
        <v>4.2090840747528013E-3</v>
      </c>
      <c r="Q198" s="5">
        <v>45309</v>
      </c>
      <c r="R198" s="6">
        <v>9.6335181588333586E-3</v>
      </c>
      <c r="S198" s="3">
        <v>196</v>
      </c>
    </row>
    <row r="199" spans="1:19" x14ac:dyDescent="0.2">
      <c r="A199" s="5">
        <v>45383</v>
      </c>
      <c r="B199" s="13">
        <v>90.355575999999999</v>
      </c>
      <c r="C199" s="13">
        <v>170.029999</v>
      </c>
      <c r="D199" s="13">
        <v>45.280552</v>
      </c>
      <c r="F199" s="5">
        <v>45383</v>
      </c>
      <c r="G199" s="6">
        <f t="shared" si="10"/>
        <v>7.7444494174017109E-5</v>
      </c>
      <c r="H199" s="6">
        <f t="shared" si="10"/>
        <v>-8.4557792968458223E-3</v>
      </c>
      <c r="I199" s="6">
        <f t="shared" si="10"/>
        <v>1.1025701535960497E-3</v>
      </c>
      <c r="J199" s="6">
        <f t="shared" si="11"/>
        <v>-2.4478772859430117E-3</v>
      </c>
      <c r="Q199" s="5">
        <v>45268</v>
      </c>
      <c r="R199" s="6">
        <v>9.7231585840736549E-3</v>
      </c>
      <c r="S199" s="3">
        <v>197</v>
      </c>
    </row>
    <row r="200" spans="1:19" x14ac:dyDescent="0.2">
      <c r="A200" s="5">
        <v>45384</v>
      </c>
      <c r="B200" s="13">
        <v>89.444655999999995</v>
      </c>
      <c r="C200" s="13">
        <v>168.83999600000001</v>
      </c>
      <c r="D200" s="13">
        <v>44.771892999999999</v>
      </c>
      <c r="F200" s="5">
        <v>45384</v>
      </c>
      <c r="G200" s="6">
        <f t="shared" si="10"/>
        <v>-1.0081502883673821E-2</v>
      </c>
      <c r="H200" s="6">
        <f t="shared" si="10"/>
        <v>-6.998782608944154E-3</v>
      </c>
      <c r="I200" s="6">
        <f t="shared" si="10"/>
        <v>-1.1233498213537696E-2</v>
      </c>
      <c r="J200" s="6">
        <f t="shared" si="11"/>
        <v>-9.5209486859571812E-3</v>
      </c>
      <c r="Q200" s="5">
        <v>45229</v>
      </c>
      <c r="R200" s="6">
        <v>9.8854612971228106E-3</v>
      </c>
      <c r="S200" s="3">
        <v>198</v>
      </c>
    </row>
    <row r="201" spans="1:19" x14ac:dyDescent="0.2">
      <c r="A201" s="5">
        <v>45385</v>
      </c>
      <c r="B201" s="13">
        <v>88.956688</v>
      </c>
      <c r="C201" s="13">
        <v>169.64999399999999</v>
      </c>
      <c r="D201" s="13">
        <v>45.051155000000001</v>
      </c>
      <c r="F201" s="5">
        <v>45385</v>
      </c>
      <c r="G201" s="6">
        <f t="shared" si="10"/>
        <v>-5.455529953628524E-3</v>
      </c>
      <c r="H201" s="6">
        <f t="shared" si="10"/>
        <v>4.7974296327273347E-3</v>
      </c>
      <c r="I201" s="6">
        <f t="shared" si="10"/>
        <v>6.2374400832236887E-3</v>
      </c>
      <c r="J201" s="6">
        <f t="shared" si="11"/>
        <v>3.3948424181795222E-3</v>
      </c>
      <c r="Q201" s="5">
        <v>45323</v>
      </c>
      <c r="R201" s="6">
        <v>1.0356965849509127E-2</v>
      </c>
      <c r="S201" s="3">
        <v>199</v>
      </c>
    </row>
    <row r="202" spans="1:19" x14ac:dyDescent="0.2">
      <c r="A202" s="5">
        <v>45386</v>
      </c>
      <c r="B202" s="13">
        <v>85.897942</v>
      </c>
      <c r="C202" s="13">
        <v>168.820007</v>
      </c>
      <c r="D202" s="13">
        <v>43.565078999999997</v>
      </c>
      <c r="F202" s="5">
        <v>45386</v>
      </c>
      <c r="G202" s="6">
        <f t="shared" si="10"/>
        <v>-3.4384665939900971E-2</v>
      </c>
      <c r="H202" s="6">
        <f t="shared" si="10"/>
        <v>-4.8923491267556241E-3</v>
      </c>
      <c r="I202" s="6">
        <f t="shared" si="10"/>
        <v>-3.2986412889969285E-2</v>
      </c>
      <c r="J202" s="6">
        <f t="shared" si="11"/>
        <v>-2.3433141182830842E-2</v>
      </c>
      <c r="Q202" s="5">
        <v>45411</v>
      </c>
      <c r="R202" s="6">
        <v>1.0696319956814037E-2</v>
      </c>
      <c r="S202" s="3">
        <v>200</v>
      </c>
    </row>
    <row r="203" spans="1:19" x14ac:dyDescent="0.2">
      <c r="A203" s="5">
        <v>45387</v>
      </c>
      <c r="B203" s="13">
        <v>88.000777999999997</v>
      </c>
      <c r="C203" s="13">
        <v>169.58000200000001</v>
      </c>
      <c r="D203" s="13">
        <v>44.113627999999999</v>
      </c>
      <c r="F203" s="5">
        <v>45387</v>
      </c>
      <c r="G203" s="6">
        <f t="shared" si="10"/>
        <v>2.4480633075004254E-2</v>
      </c>
      <c r="H203" s="6">
        <f t="shared" si="10"/>
        <v>4.5018064713147066E-3</v>
      </c>
      <c r="I203" s="6">
        <f t="shared" si="10"/>
        <v>1.2591484110473061E-2</v>
      </c>
      <c r="J203" s="6">
        <f t="shared" si="11"/>
        <v>1.2137926729673877E-2</v>
      </c>
      <c r="Q203" s="5">
        <v>45231</v>
      </c>
      <c r="R203" s="6">
        <v>1.0944291204743578E-2</v>
      </c>
      <c r="S203" s="3">
        <v>201</v>
      </c>
    </row>
    <row r="204" spans="1:19" x14ac:dyDescent="0.2">
      <c r="A204" s="5">
        <v>45390</v>
      </c>
      <c r="B204" s="13">
        <v>87.125846999999993</v>
      </c>
      <c r="C204" s="13">
        <v>168.449997</v>
      </c>
      <c r="D204" s="13">
        <v>44.223343</v>
      </c>
      <c r="F204" s="5">
        <v>45390</v>
      </c>
      <c r="G204" s="6">
        <f t="shared" si="10"/>
        <v>-9.9423098282154232E-3</v>
      </c>
      <c r="H204" s="6">
        <f t="shared" si="10"/>
        <v>-6.6635510477232041E-3</v>
      </c>
      <c r="I204" s="6">
        <f t="shared" si="10"/>
        <v>2.487099904818546E-3</v>
      </c>
      <c r="J204" s="6">
        <f t="shared" si="11"/>
        <v>-3.2015098751778598E-3</v>
      </c>
      <c r="Q204" s="5">
        <v>45460</v>
      </c>
      <c r="R204" s="6">
        <v>1.1581724611395092E-2</v>
      </c>
      <c r="S204" s="3">
        <v>202</v>
      </c>
    </row>
    <row r="205" spans="1:19" x14ac:dyDescent="0.2">
      <c r="A205" s="5">
        <v>45391</v>
      </c>
      <c r="B205" s="13">
        <v>85.346985000000004</v>
      </c>
      <c r="C205" s="13">
        <v>169.66999799999999</v>
      </c>
      <c r="D205" s="13">
        <v>44.612316</v>
      </c>
      <c r="F205" s="5">
        <v>45391</v>
      </c>
      <c r="G205" s="6">
        <f t="shared" si="10"/>
        <v>-2.0417155887161531E-2</v>
      </c>
      <c r="H205" s="6">
        <f t="shared" si="10"/>
        <v>7.2425112598843988E-3</v>
      </c>
      <c r="I205" s="6">
        <f t="shared" si="10"/>
        <v>8.7956489404250604E-3</v>
      </c>
      <c r="J205" s="6">
        <f t="shared" si="11"/>
        <v>2.4094897867185106E-3</v>
      </c>
      <c r="Q205" s="5">
        <v>45131</v>
      </c>
      <c r="R205" s="6">
        <v>1.1599638253064294E-2</v>
      </c>
      <c r="S205" s="3">
        <v>203</v>
      </c>
    </row>
    <row r="206" spans="1:19" x14ac:dyDescent="0.2">
      <c r="A206" s="5">
        <v>45392</v>
      </c>
      <c r="B206" s="13">
        <v>87.031852999999998</v>
      </c>
      <c r="C206" s="13">
        <v>167.779999</v>
      </c>
      <c r="D206" s="13">
        <v>43.824390000000001</v>
      </c>
      <c r="F206" s="5">
        <v>45392</v>
      </c>
      <c r="G206" s="6">
        <f t="shared" si="10"/>
        <v>1.9741388638391699E-2</v>
      </c>
      <c r="H206" s="6">
        <f t="shared" si="10"/>
        <v>-1.1139264585834363E-2</v>
      </c>
      <c r="I206" s="6">
        <f t="shared" si="10"/>
        <v>-1.7661625099221423E-2</v>
      </c>
      <c r="J206" s="6">
        <f t="shared" si="11"/>
        <v>-7.8981961720133269E-3</v>
      </c>
      <c r="Q206" s="5">
        <v>45363</v>
      </c>
      <c r="R206" s="6">
        <v>1.1644049119345936E-2</v>
      </c>
      <c r="S206" s="3">
        <v>204</v>
      </c>
    </row>
    <row r="207" spans="1:19" x14ac:dyDescent="0.2">
      <c r="A207" s="5">
        <v>45393</v>
      </c>
      <c r="B207" s="13">
        <v>90.608551000000006</v>
      </c>
      <c r="C207" s="13">
        <v>175.03999300000001</v>
      </c>
      <c r="D207" s="13">
        <v>43.724654999999998</v>
      </c>
      <c r="F207" s="5">
        <v>45393</v>
      </c>
      <c r="G207" s="6">
        <f t="shared" si="10"/>
        <v>4.1096424776799978E-2</v>
      </c>
      <c r="H207" s="6">
        <f t="shared" si="10"/>
        <v>4.3270914550428641E-2</v>
      </c>
      <c r="I207" s="6">
        <f t="shared" si="10"/>
        <v>-2.2757875237967573E-3</v>
      </c>
      <c r="J207" s="6">
        <f t="shared" si="11"/>
        <v>2.234000066230148E-2</v>
      </c>
      <c r="Q207" s="5">
        <v>45120</v>
      </c>
      <c r="R207" s="6">
        <v>1.1875194674934753E-2</v>
      </c>
      <c r="S207" s="3">
        <v>205</v>
      </c>
    </row>
    <row r="208" spans="1:19" x14ac:dyDescent="0.2">
      <c r="A208" s="5">
        <v>45394</v>
      </c>
      <c r="B208" s="13">
        <v>88.178757000000004</v>
      </c>
      <c r="C208" s="13">
        <v>176.550003</v>
      </c>
      <c r="D208" s="13">
        <v>42.966659999999997</v>
      </c>
      <c r="F208" s="5">
        <v>45394</v>
      </c>
      <c r="G208" s="6">
        <f t="shared" si="10"/>
        <v>-2.6816387340748871E-2</v>
      </c>
      <c r="H208" s="6">
        <f t="shared" si="10"/>
        <v>8.6266571091555555E-3</v>
      </c>
      <c r="I208" s="6">
        <f t="shared" si="10"/>
        <v>-1.7335642785517691E-2</v>
      </c>
      <c r="J208" s="6">
        <f t="shared" si="11"/>
        <v>-1.0144986733428292E-2</v>
      </c>
      <c r="Q208" s="5">
        <v>45387</v>
      </c>
      <c r="R208" s="6">
        <v>1.2137926729673877E-2</v>
      </c>
      <c r="S208" s="3">
        <v>206</v>
      </c>
    </row>
    <row r="209" spans="1:19" x14ac:dyDescent="0.2">
      <c r="A209" s="5">
        <v>45397</v>
      </c>
      <c r="B209" s="13">
        <v>85.993934999999993</v>
      </c>
      <c r="C209" s="13">
        <v>172.69000199999999</v>
      </c>
      <c r="D209" s="13">
        <v>42.577682000000003</v>
      </c>
      <c r="F209" s="5">
        <v>45397</v>
      </c>
      <c r="G209" s="6">
        <f t="shared" si="10"/>
        <v>-2.4777192084937338E-2</v>
      </c>
      <c r="H209" s="6">
        <f t="shared" si="10"/>
        <v>-2.1863500053296625E-2</v>
      </c>
      <c r="I209" s="6">
        <f t="shared" si="10"/>
        <v>-9.0530192479469918E-3</v>
      </c>
      <c r="J209" s="6">
        <f t="shared" si="11"/>
        <v>-1.6681522097217433E-2</v>
      </c>
      <c r="Q209" s="5">
        <v>45194</v>
      </c>
      <c r="R209" s="6">
        <v>1.2154550042839185E-2</v>
      </c>
      <c r="S209" s="3">
        <v>207</v>
      </c>
    </row>
    <row r="210" spans="1:19" x14ac:dyDescent="0.2">
      <c r="A210" s="5">
        <v>45398</v>
      </c>
      <c r="B210" s="13">
        <v>87.407821999999996</v>
      </c>
      <c r="C210" s="13">
        <v>169.38000500000001</v>
      </c>
      <c r="D210" s="13">
        <v>42.547759999999997</v>
      </c>
      <c r="F210" s="5">
        <v>45398</v>
      </c>
      <c r="G210" s="6">
        <f t="shared" si="10"/>
        <v>1.6441706034268533E-2</v>
      </c>
      <c r="H210" s="6">
        <f t="shared" si="10"/>
        <v>-1.9167276400865352E-2</v>
      </c>
      <c r="I210" s="6">
        <f t="shared" si="10"/>
        <v>-7.0276254118306625E-4</v>
      </c>
      <c r="J210" s="6">
        <f t="shared" si="11"/>
        <v>-3.7364486769815462E-3</v>
      </c>
      <c r="Q210" s="5">
        <v>45230</v>
      </c>
      <c r="R210" s="6">
        <v>1.2951171451222043E-2</v>
      </c>
      <c r="S210" s="3">
        <v>208</v>
      </c>
    </row>
    <row r="211" spans="1:19" x14ac:dyDescent="0.2">
      <c r="A211" s="5">
        <v>45399</v>
      </c>
      <c r="B211" s="13">
        <v>84.028098999999997</v>
      </c>
      <c r="C211" s="13">
        <v>168</v>
      </c>
      <c r="D211" s="13">
        <v>42.348286000000002</v>
      </c>
      <c r="F211" s="5">
        <v>45399</v>
      </c>
      <c r="G211" s="6">
        <f t="shared" si="10"/>
        <v>-3.8666139055609894E-2</v>
      </c>
      <c r="H211" s="6">
        <f t="shared" si="10"/>
        <v>-8.1473902424316069E-3</v>
      </c>
      <c r="I211" s="6">
        <f t="shared" si="10"/>
        <v>-4.6882374066224974E-3</v>
      </c>
      <c r="J211" s="6">
        <f t="shared" si="11"/>
        <v>-1.2694521228953164E-2</v>
      </c>
      <c r="Q211" s="5">
        <v>45453</v>
      </c>
      <c r="R211" s="6">
        <v>1.2999219582529517E-2</v>
      </c>
      <c r="S211" s="3">
        <v>209</v>
      </c>
    </row>
    <row r="212" spans="1:19" x14ac:dyDescent="0.2">
      <c r="A212" s="5">
        <v>45400</v>
      </c>
      <c r="B212" s="13">
        <v>84.66404</v>
      </c>
      <c r="C212" s="13">
        <v>167.03999300000001</v>
      </c>
      <c r="D212" s="13">
        <v>42.328339</v>
      </c>
      <c r="F212" s="5">
        <v>45400</v>
      </c>
      <c r="G212" s="6">
        <f t="shared" si="10"/>
        <v>7.5681945393053507E-3</v>
      </c>
      <c r="H212" s="6">
        <f t="shared" si="10"/>
        <v>-5.7143273809523443E-3</v>
      </c>
      <c r="I212" s="6">
        <f t="shared" si="10"/>
        <v>-4.7102260525966333E-4</v>
      </c>
      <c r="J212" s="6">
        <f t="shared" si="11"/>
        <v>-6.9833584783909875E-4</v>
      </c>
      <c r="Q212" s="5">
        <v>45261</v>
      </c>
      <c r="R212" s="6">
        <v>1.3178376901200495E-2</v>
      </c>
      <c r="S212" s="3">
        <v>210</v>
      </c>
    </row>
    <row r="213" spans="1:19" x14ac:dyDescent="0.2">
      <c r="A213" s="5">
        <v>45401</v>
      </c>
      <c r="B213" s="13">
        <v>76.193741000000003</v>
      </c>
      <c r="C213" s="13">
        <v>165</v>
      </c>
      <c r="D213" s="13">
        <v>42.258521999999999</v>
      </c>
      <c r="F213" s="5">
        <v>45401</v>
      </c>
      <c r="G213" s="6">
        <f t="shared" si="10"/>
        <v>-0.10004600536426089</v>
      </c>
      <c r="H213" s="6">
        <f t="shared" si="10"/>
        <v>-1.2212602283813601E-2</v>
      </c>
      <c r="I213" s="6">
        <f t="shared" si="10"/>
        <v>-1.649415064456039E-3</v>
      </c>
      <c r="J213" s="6">
        <f t="shared" si="11"/>
        <v>-2.5025848651192159E-2</v>
      </c>
      <c r="Q213" s="5">
        <v>45281</v>
      </c>
      <c r="R213" s="6">
        <v>1.328025639623245E-2</v>
      </c>
      <c r="S213" s="3">
        <v>211</v>
      </c>
    </row>
    <row r="214" spans="1:19" x14ac:dyDescent="0.2">
      <c r="A214" s="5">
        <v>45404</v>
      </c>
      <c r="B214" s="13">
        <v>79.511466999999996</v>
      </c>
      <c r="C214" s="13">
        <v>165.83999600000001</v>
      </c>
      <c r="D214" s="13">
        <v>43.096313000000002</v>
      </c>
      <c r="F214" s="5">
        <v>45404</v>
      </c>
      <c r="G214" s="6">
        <f t="shared" si="10"/>
        <v>4.3543287892899185E-2</v>
      </c>
      <c r="H214" s="6">
        <f t="shared" si="10"/>
        <v>5.0908848484849667E-3</v>
      </c>
      <c r="I214" s="6">
        <f t="shared" si="10"/>
        <v>1.9825373921028344E-2</v>
      </c>
      <c r="J214" s="6">
        <f t="shared" si="11"/>
        <v>1.941188554001233E-2</v>
      </c>
      <c r="Q214" s="5">
        <v>45408</v>
      </c>
      <c r="R214" s="6">
        <v>1.3305762589296073E-2</v>
      </c>
      <c r="S214" s="3">
        <v>212</v>
      </c>
    </row>
    <row r="215" spans="1:19" x14ac:dyDescent="0.2">
      <c r="A215" s="5">
        <v>45405</v>
      </c>
      <c r="B215" s="13">
        <v>82.416229000000001</v>
      </c>
      <c r="C215" s="13">
        <v>166.89999399999999</v>
      </c>
      <c r="D215" s="13">
        <v>44.981338999999998</v>
      </c>
      <c r="F215" s="5">
        <v>45405</v>
      </c>
      <c r="G215" s="6">
        <f t="shared" si="10"/>
        <v>3.6532617364486653E-2</v>
      </c>
      <c r="H215" s="6">
        <f t="shared" si="10"/>
        <v>6.3916909404651001E-3</v>
      </c>
      <c r="I215" s="6">
        <f t="shared" si="10"/>
        <v>4.3739843823762836E-2</v>
      </c>
      <c r="J215" s="6">
        <f t="shared" si="11"/>
        <v>2.9226545022753396E-2</v>
      </c>
      <c r="Q215" s="5">
        <v>45329</v>
      </c>
      <c r="R215" s="6">
        <v>1.386763442751171E-2</v>
      </c>
      <c r="S215" s="3">
        <v>213</v>
      </c>
    </row>
    <row r="216" spans="1:19" x14ac:dyDescent="0.2">
      <c r="A216" s="5">
        <v>45406</v>
      </c>
      <c r="B216" s="13">
        <v>79.670456000000001</v>
      </c>
      <c r="C216" s="13">
        <v>169.020004</v>
      </c>
      <c r="D216" s="13">
        <v>44.961395000000003</v>
      </c>
      <c r="F216" s="5">
        <v>45406</v>
      </c>
      <c r="G216" s="6">
        <f t="shared" si="10"/>
        <v>-3.3315926163037579E-2</v>
      </c>
      <c r="H216" s="6">
        <f t="shared" si="10"/>
        <v>1.2702277269105222E-2</v>
      </c>
      <c r="I216" s="6">
        <f t="shared" si="10"/>
        <v>-4.4338386636277871E-4</v>
      </c>
      <c r="J216" s="6">
        <f t="shared" si="11"/>
        <v>-2.4169109282839388E-3</v>
      </c>
      <c r="Q216" s="5">
        <v>45366</v>
      </c>
      <c r="R216" s="6">
        <v>1.3957384417420254E-2</v>
      </c>
      <c r="S216" s="3">
        <v>214</v>
      </c>
    </row>
    <row r="217" spans="1:19" x14ac:dyDescent="0.2">
      <c r="A217" s="5">
        <v>45407</v>
      </c>
      <c r="B217" s="13">
        <v>82.625214</v>
      </c>
      <c r="C217" s="13">
        <v>169.88999899999999</v>
      </c>
      <c r="D217" s="13">
        <v>45.499972999999997</v>
      </c>
      <c r="F217" s="5">
        <v>45407</v>
      </c>
      <c r="G217" s="6">
        <f t="shared" si="10"/>
        <v>3.7087248502757353E-2</v>
      </c>
      <c r="H217" s="6">
        <f t="shared" si="10"/>
        <v>5.1472901396925064E-3</v>
      </c>
      <c r="I217" s="6">
        <f t="shared" si="10"/>
        <v>1.197867637336425E-2</v>
      </c>
      <c r="J217" s="6">
        <f t="shared" si="11"/>
        <v>1.4609405617457761E-2</v>
      </c>
      <c r="Q217" s="5">
        <v>45370</v>
      </c>
      <c r="R217" s="6">
        <v>1.4493488477584159E-2</v>
      </c>
      <c r="S217" s="3">
        <v>215</v>
      </c>
    </row>
    <row r="218" spans="1:19" x14ac:dyDescent="0.2">
      <c r="A218" s="5">
        <v>45408</v>
      </c>
      <c r="B218" s="13">
        <v>87.727790999999996</v>
      </c>
      <c r="C218" s="13">
        <v>169.300003</v>
      </c>
      <c r="D218" s="13">
        <v>45.719394999999999</v>
      </c>
      <c r="F218" s="5">
        <v>45408</v>
      </c>
      <c r="G218" s="6">
        <f t="shared" si="10"/>
        <v>6.1755688765901429E-2</v>
      </c>
      <c r="H218" s="6">
        <f t="shared" si="10"/>
        <v>-3.4728118398540397E-3</v>
      </c>
      <c r="I218" s="6">
        <f t="shared" si="10"/>
        <v>4.8224644001437778E-3</v>
      </c>
      <c r="J218" s="6">
        <f t="shared" si="11"/>
        <v>1.3305762589296073E-2</v>
      </c>
      <c r="Q218" s="5">
        <v>45407</v>
      </c>
      <c r="R218" s="6">
        <v>1.4609405617457761E-2</v>
      </c>
      <c r="S218" s="3">
        <v>216</v>
      </c>
    </row>
    <row r="219" spans="1:19" x14ac:dyDescent="0.2">
      <c r="A219" s="5">
        <v>45411</v>
      </c>
      <c r="B219" s="13">
        <v>87.749793999999994</v>
      </c>
      <c r="C219" s="13">
        <v>173.5</v>
      </c>
      <c r="D219" s="13">
        <v>45.918869000000001</v>
      </c>
      <c r="F219" s="5">
        <v>45411</v>
      </c>
      <c r="G219" s="6">
        <f t="shared" si="10"/>
        <v>2.5080991723580581E-4</v>
      </c>
      <c r="H219" s="6">
        <f t="shared" si="10"/>
        <v>2.4808014917755195E-2</v>
      </c>
      <c r="I219" s="6">
        <f t="shared" si="10"/>
        <v>4.3630061158945743E-3</v>
      </c>
      <c r="J219" s="6">
        <f t="shared" si="11"/>
        <v>1.0696319956814037E-2</v>
      </c>
      <c r="Q219" s="5">
        <v>45197</v>
      </c>
      <c r="R219" s="6">
        <v>1.4725953962989802E-2</v>
      </c>
      <c r="S219" s="3">
        <v>217</v>
      </c>
    </row>
    <row r="220" spans="1:19" x14ac:dyDescent="0.2">
      <c r="A220" s="5">
        <v>45412</v>
      </c>
      <c r="B220" s="13">
        <v>86.394904999999994</v>
      </c>
      <c r="C220" s="13">
        <v>170.33000200000001</v>
      </c>
      <c r="D220" s="13">
        <v>44.412841999999998</v>
      </c>
      <c r="F220" s="5">
        <v>45412</v>
      </c>
      <c r="G220" s="6">
        <f t="shared" si="10"/>
        <v>-1.5440366731801158E-2</v>
      </c>
      <c r="H220" s="6">
        <f t="shared" si="10"/>
        <v>-1.8270881844380416E-2</v>
      </c>
      <c r="I220" s="6">
        <f t="shared" si="10"/>
        <v>-3.2797563023601595E-2</v>
      </c>
      <c r="J220" s="6">
        <f t="shared" si="11"/>
        <v>-2.4241785352514096E-2</v>
      </c>
      <c r="Q220" s="5">
        <v>45436</v>
      </c>
      <c r="R220" s="6">
        <v>1.4860774117589872E-2</v>
      </c>
      <c r="S220" s="3">
        <v>218</v>
      </c>
    </row>
    <row r="221" spans="1:19" x14ac:dyDescent="0.2">
      <c r="A221" s="5">
        <v>45413</v>
      </c>
      <c r="B221" s="13">
        <v>83.034180000000006</v>
      </c>
      <c r="C221" s="13">
        <v>169.300003</v>
      </c>
      <c r="D221" s="13">
        <v>44.353000999999999</v>
      </c>
      <c r="F221" s="5">
        <v>45413</v>
      </c>
      <c r="G221" s="6">
        <f t="shared" si="10"/>
        <v>-3.8899573996869274E-2</v>
      </c>
      <c r="H221" s="6">
        <f t="shared" si="10"/>
        <v>-6.0470791281972414E-3</v>
      </c>
      <c r="I221" s="6">
        <f t="shared" si="10"/>
        <v>-1.347380561685263E-3</v>
      </c>
      <c r="J221" s="6">
        <f t="shared" si="11"/>
        <v>-1.0502713747001258E-2</v>
      </c>
      <c r="Q221" s="5">
        <v>45119</v>
      </c>
      <c r="R221" s="6">
        <v>1.5159180628109094E-2</v>
      </c>
      <c r="S221" s="3">
        <v>219</v>
      </c>
    </row>
    <row r="222" spans="1:19" x14ac:dyDescent="0.2">
      <c r="A222" s="5">
        <v>45414</v>
      </c>
      <c r="B222" s="13">
        <v>85.809951999999996</v>
      </c>
      <c r="C222" s="13">
        <v>173.029999</v>
      </c>
      <c r="D222" s="13">
        <v>44.552470999999997</v>
      </c>
      <c r="F222" s="5">
        <v>45414</v>
      </c>
      <c r="G222" s="6">
        <f t="shared" si="10"/>
        <v>3.3429269729646105E-2</v>
      </c>
      <c r="H222" s="6">
        <f t="shared" si="10"/>
        <v>2.203187202542467E-2</v>
      </c>
      <c r="I222" s="6">
        <f t="shared" si="10"/>
        <v>4.4973281514817387E-3</v>
      </c>
      <c r="J222" s="6">
        <f t="shared" si="11"/>
        <v>1.6420806822994637E-2</v>
      </c>
      <c r="Q222" s="5">
        <v>45273</v>
      </c>
      <c r="R222" s="6">
        <v>1.532587171433265E-2</v>
      </c>
      <c r="S222" s="3">
        <v>220</v>
      </c>
    </row>
    <row r="223" spans="1:19" x14ac:dyDescent="0.2">
      <c r="A223" s="5">
        <v>45415</v>
      </c>
      <c r="B223" s="13">
        <v>88.781707999999995</v>
      </c>
      <c r="C223" s="13">
        <v>183.38000500000001</v>
      </c>
      <c r="D223" s="13">
        <v>44.741973999999999</v>
      </c>
      <c r="F223" s="5">
        <v>45415</v>
      </c>
      <c r="G223" s="6">
        <f t="shared" si="10"/>
        <v>3.4631833846032301E-2</v>
      </c>
      <c r="H223" s="6">
        <f t="shared" si="10"/>
        <v>5.9816251862776726E-2</v>
      </c>
      <c r="I223" s="6">
        <f t="shared" si="10"/>
        <v>4.253479004565186E-3</v>
      </c>
      <c r="J223" s="6">
        <f t="shared" si="11"/>
        <v>2.9776120473232644E-2</v>
      </c>
      <c r="Q223" s="5">
        <v>45250</v>
      </c>
      <c r="R223" s="6">
        <v>1.5621241783301654E-2</v>
      </c>
      <c r="S223" s="3">
        <v>221</v>
      </c>
    </row>
    <row r="224" spans="1:19" x14ac:dyDescent="0.2">
      <c r="A224" s="5">
        <v>45418</v>
      </c>
      <c r="B224" s="13">
        <v>92.132430999999997</v>
      </c>
      <c r="C224" s="13">
        <v>181.71000699999999</v>
      </c>
      <c r="D224" s="13">
        <v>44.941448000000001</v>
      </c>
      <c r="F224" s="5">
        <v>45418</v>
      </c>
      <c r="G224" s="6">
        <f t="shared" si="10"/>
        <v>3.7741141452245941E-2</v>
      </c>
      <c r="H224" s="6">
        <f t="shared" si="10"/>
        <v>-9.1067616668459861E-3</v>
      </c>
      <c r="I224" s="6">
        <f t="shared" si="10"/>
        <v>4.4583191613316586E-3</v>
      </c>
      <c r="J224" s="6">
        <f t="shared" si="11"/>
        <v>6.3671053296523398E-3</v>
      </c>
      <c r="Q224" s="5">
        <v>45427</v>
      </c>
      <c r="R224" s="6">
        <v>1.6040773830092857E-2</v>
      </c>
      <c r="S224" s="3">
        <v>222</v>
      </c>
    </row>
    <row r="225" spans="1:19" x14ac:dyDescent="0.2">
      <c r="A225" s="5">
        <v>45419</v>
      </c>
      <c r="B225" s="13">
        <v>90.546561999999994</v>
      </c>
      <c r="C225" s="13">
        <v>182.39999399999999</v>
      </c>
      <c r="D225" s="13">
        <v>45.160865999999999</v>
      </c>
      <c r="F225" s="5">
        <v>45419</v>
      </c>
      <c r="G225" s="6">
        <f t="shared" si="10"/>
        <v>-1.7212929071631744E-2</v>
      </c>
      <c r="H225" s="6">
        <f t="shared" si="10"/>
        <v>3.797187680478098E-3</v>
      </c>
      <c r="I225" s="6">
        <f t="shared" si="10"/>
        <v>4.8823081979911809E-3</v>
      </c>
      <c r="J225" s="6">
        <f t="shared" si="11"/>
        <v>8.3468562937016617E-5</v>
      </c>
      <c r="Q225" s="5">
        <v>45414</v>
      </c>
      <c r="R225" s="6">
        <v>1.6420806822994637E-2</v>
      </c>
      <c r="S225" s="3">
        <v>223</v>
      </c>
    </row>
    <row r="226" spans="1:19" x14ac:dyDescent="0.2">
      <c r="A226" s="5">
        <v>45420</v>
      </c>
      <c r="B226" s="13">
        <v>90.404578999999998</v>
      </c>
      <c r="C226" s="13">
        <v>182.740005</v>
      </c>
      <c r="D226" s="13">
        <v>44.931472999999997</v>
      </c>
      <c r="F226" s="5">
        <v>45420</v>
      </c>
      <c r="G226" s="6">
        <f t="shared" si="10"/>
        <v>-1.5680661624678516E-3</v>
      </c>
      <c r="H226" s="6">
        <f t="shared" si="10"/>
        <v>1.8640954560558143E-3</v>
      </c>
      <c r="I226" s="6">
        <f t="shared" si="10"/>
        <v>-5.0794641537653673E-3</v>
      </c>
      <c r="J226" s="6">
        <f t="shared" si="11"/>
        <v>-1.9469386920684508E-3</v>
      </c>
      <c r="Q226" s="5">
        <v>45267</v>
      </c>
      <c r="R226" s="6">
        <v>1.6557029422904782E-2</v>
      </c>
      <c r="S226" s="3">
        <v>224</v>
      </c>
    </row>
    <row r="227" spans="1:19" x14ac:dyDescent="0.2">
      <c r="A227" s="5">
        <v>45421</v>
      </c>
      <c r="B227" s="13">
        <v>88.739716000000001</v>
      </c>
      <c r="C227" s="13">
        <v>184.570007</v>
      </c>
      <c r="D227" s="13">
        <v>45.240658000000003</v>
      </c>
      <c r="F227" s="5">
        <v>45421</v>
      </c>
      <c r="G227" s="6">
        <f t="shared" si="10"/>
        <v>-1.8415693302437641E-2</v>
      </c>
      <c r="H227" s="6">
        <f t="shared" si="10"/>
        <v>1.0014238535234865E-2</v>
      </c>
      <c r="I227" s="6">
        <f t="shared" si="10"/>
        <v>6.8812567084102216E-3</v>
      </c>
      <c r="J227" s="6">
        <f t="shared" si="11"/>
        <v>2.9184103456292741E-3</v>
      </c>
      <c r="Q227" s="5">
        <v>45443</v>
      </c>
      <c r="R227" s="6">
        <v>1.6566018218829234E-2</v>
      </c>
      <c r="S227" s="3">
        <v>225</v>
      </c>
    </row>
    <row r="228" spans="1:19" x14ac:dyDescent="0.2">
      <c r="A228" s="5">
        <v>45422</v>
      </c>
      <c r="B228" s="13">
        <v>89.870613000000006</v>
      </c>
      <c r="C228" s="13">
        <v>183.050003</v>
      </c>
      <c r="D228" s="13">
        <v>45.091053000000002</v>
      </c>
      <c r="F228" s="5">
        <v>45422</v>
      </c>
      <c r="G228" s="6">
        <f t="shared" si="10"/>
        <v>1.2743978130378641E-2</v>
      </c>
      <c r="H228" s="6">
        <f t="shared" si="10"/>
        <v>-8.2353792184663988E-3</v>
      </c>
      <c r="I228" s="6">
        <f t="shared" si="10"/>
        <v>-3.3068705587792069E-3</v>
      </c>
      <c r="J228" s="6">
        <f t="shared" si="11"/>
        <v>-1.8216788518381542E-3</v>
      </c>
      <c r="Q228" s="5">
        <v>45448</v>
      </c>
      <c r="R228" s="6">
        <v>1.6627815912027645E-2</v>
      </c>
      <c r="S228" s="3">
        <v>226</v>
      </c>
    </row>
    <row r="229" spans="1:19" x14ac:dyDescent="0.2">
      <c r="A229" s="5">
        <v>45425</v>
      </c>
      <c r="B229" s="13">
        <v>90.391578999999993</v>
      </c>
      <c r="C229" s="13">
        <v>186.279999</v>
      </c>
      <c r="D229" s="13">
        <v>45.051155000000001</v>
      </c>
      <c r="F229" s="5">
        <v>45425</v>
      </c>
      <c r="G229" s="6">
        <f t="shared" si="10"/>
        <v>5.7968448484932988E-3</v>
      </c>
      <c r="H229" s="6">
        <f t="shared" si="10"/>
        <v>1.7645429921134825E-2</v>
      </c>
      <c r="I229" s="6">
        <f t="shared" si="10"/>
        <v>-8.848318534500077E-4</v>
      </c>
      <c r="J229" s="6">
        <f t="shared" si="11"/>
        <v>6.937095108043345E-3</v>
      </c>
      <c r="Q229" s="5">
        <v>45240</v>
      </c>
      <c r="R229" s="6">
        <v>1.7404026160891817E-2</v>
      </c>
      <c r="S229" s="3">
        <v>227</v>
      </c>
    </row>
    <row r="230" spans="1:19" x14ac:dyDescent="0.2">
      <c r="A230" s="5">
        <v>45426</v>
      </c>
      <c r="B230" s="13">
        <v>91.348495</v>
      </c>
      <c r="C230" s="13">
        <v>187.429993</v>
      </c>
      <c r="D230" s="13">
        <v>44.911526000000002</v>
      </c>
      <c r="F230" s="5">
        <v>45426</v>
      </c>
      <c r="G230" s="6">
        <f t="shared" si="10"/>
        <v>1.0586340127989313E-2</v>
      </c>
      <c r="H230" s="6">
        <f t="shared" si="10"/>
        <v>6.1734700782341001E-3</v>
      </c>
      <c r="I230" s="6">
        <f t="shared" si="10"/>
        <v>-3.0993434019616073E-3</v>
      </c>
      <c r="J230" s="6">
        <f t="shared" si="11"/>
        <v>2.8832780220970737E-3</v>
      </c>
      <c r="Q230" s="5">
        <v>45205</v>
      </c>
      <c r="R230" s="6">
        <v>1.8728784896643626E-2</v>
      </c>
      <c r="S230" s="3">
        <v>228</v>
      </c>
    </row>
    <row r="231" spans="1:19" x14ac:dyDescent="0.2">
      <c r="A231" s="5">
        <v>45427</v>
      </c>
      <c r="B231" s="13">
        <v>94.622223000000005</v>
      </c>
      <c r="C231" s="13">
        <v>189.720001</v>
      </c>
      <c r="D231" s="13">
        <v>45.370316000000003</v>
      </c>
      <c r="F231" s="5">
        <v>45427</v>
      </c>
      <c r="G231" s="6">
        <f t="shared" si="10"/>
        <v>3.5837788022670791E-2</v>
      </c>
      <c r="H231" s="6">
        <f t="shared" si="10"/>
        <v>1.221793781958902E-2</v>
      </c>
      <c r="I231" s="6">
        <f t="shared" si="10"/>
        <v>1.0215417752672318E-2</v>
      </c>
      <c r="J231" s="6">
        <f t="shared" si="11"/>
        <v>1.6040773830092857E-2</v>
      </c>
      <c r="Q231" s="5">
        <v>45404</v>
      </c>
      <c r="R231" s="6">
        <v>1.941188554001233E-2</v>
      </c>
      <c r="S231" s="3">
        <v>229</v>
      </c>
    </row>
    <row r="232" spans="1:19" x14ac:dyDescent="0.2">
      <c r="A232" s="5">
        <v>45428</v>
      </c>
      <c r="B232" s="13">
        <v>94.351249999999993</v>
      </c>
      <c r="C232" s="13">
        <v>189.83999600000001</v>
      </c>
      <c r="D232" s="13">
        <v>45.749313000000001</v>
      </c>
      <c r="F232" s="5">
        <v>45428</v>
      </c>
      <c r="G232" s="6">
        <f t="shared" si="10"/>
        <v>-2.8637352982080477E-3</v>
      </c>
      <c r="H232" s="6">
        <f t="shared" si="10"/>
        <v>6.3248471098220627E-4</v>
      </c>
      <c r="I232" s="6">
        <f t="shared" si="10"/>
        <v>8.3534132757638879E-3</v>
      </c>
      <c r="J232" s="6">
        <f t="shared" si="11"/>
        <v>3.4076585632959121E-3</v>
      </c>
      <c r="Q232" s="5">
        <v>45107</v>
      </c>
      <c r="R232" s="6">
        <v>1.9577723046494244E-2</v>
      </c>
      <c r="S232" s="3">
        <v>230</v>
      </c>
    </row>
    <row r="233" spans="1:19" x14ac:dyDescent="0.2">
      <c r="A233" s="5">
        <v>45429</v>
      </c>
      <c r="B233" s="13">
        <v>92.471396999999996</v>
      </c>
      <c r="C233" s="13">
        <v>189.86999499999999</v>
      </c>
      <c r="D233" s="13">
        <v>45.639603000000001</v>
      </c>
      <c r="F233" s="5">
        <v>45429</v>
      </c>
      <c r="G233" s="6">
        <f t="shared" si="10"/>
        <v>-1.9923986168704721E-2</v>
      </c>
      <c r="H233" s="6">
        <f t="shared" si="10"/>
        <v>1.5802254863084286E-4</v>
      </c>
      <c r="I233" s="6">
        <f t="shared" si="10"/>
        <v>-2.3980687972298131E-3</v>
      </c>
      <c r="J233" s="6">
        <f t="shared" si="11"/>
        <v>-5.0086203004735654E-3</v>
      </c>
      <c r="Q233" s="5">
        <v>45152</v>
      </c>
      <c r="R233" s="6">
        <v>1.9864528680905425E-2</v>
      </c>
      <c r="S233" s="3">
        <v>231</v>
      </c>
    </row>
    <row r="234" spans="1:19" x14ac:dyDescent="0.2">
      <c r="A234" s="5">
        <v>45432</v>
      </c>
      <c r="B234" s="13">
        <v>94.772216999999998</v>
      </c>
      <c r="C234" s="13">
        <v>191.03999300000001</v>
      </c>
      <c r="D234" s="13">
        <v>44.991314000000003</v>
      </c>
      <c r="F234" s="5">
        <v>45432</v>
      </c>
      <c r="G234" s="6">
        <f t="shared" si="10"/>
        <v>2.4881423603884789E-2</v>
      </c>
      <c r="H234" s="6">
        <f t="shared" si="10"/>
        <v>6.1621005467453749E-3</v>
      </c>
      <c r="I234" s="6">
        <f t="shared" si="10"/>
        <v>-1.4204527589777638E-2</v>
      </c>
      <c r="J234" s="6">
        <f t="shared" si="11"/>
        <v>7.4098249673790195E-4</v>
      </c>
      <c r="Q234" s="5">
        <v>45233</v>
      </c>
      <c r="R234" s="6">
        <v>2.023392297382463E-2</v>
      </c>
      <c r="S234" s="3">
        <v>232</v>
      </c>
    </row>
    <row r="235" spans="1:19" x14ac:dyDescent="0.2">
      <c r="A235" s="5">
        <v>45433</v>
      </c>
      <c r="B235" s="13">
        <v>95.378165999999993</v>
      </c>
      <c r="C235" s="13">
        <v>192.35000600000001</v>
      </c>
      <c r="D235" s="13">
        <v>44.801814999999998</v>
      </c>
      <c r="F235" s="5">
        <v>45433</v>
      </c>
      <c r="G235" s="6">
        <f t="shared" si="10"/>
        <v>6.3937408998251399E-3</v>
      </c>
      <c r="H235" s="6">
        <f t="shared" si="10"/>
        <v>6.8572709799041842E-3</v>
      </c>
      <c r="I235" s="6">
        <f t="shared" si="10"/>
        <v>-4.2119018795495622E-3</v>
      </c>
      <c r="J235" s="6">
        <f t="shared" si="11"/>
        <v>1.7834371771341892E-3</v>
      </c>
      <c r="Q235" s="5">
        <v>45446</v>
      </c>
      <c r="R235" s="6">
        <v>2.0533077463459549E-2</v>
      </c>
      <c r="S235" s="3">
        <v>233</v>
      </c>
    </row>
    <row r="236" spans="1:19" x14ac:dyDescent="0.2">
      <c r="A236" s="5">
        <v>45434</v>
      </c>
      <c r="B236" s="13">
        <v>94.9422</v>
      </c>
      <c r="C236" s="13">
        <v>190.89999399999999</v>
      </c>
      <c r="D236" s="13">
        <v>43.854317000000002</v>
      </c>
      <c r="F236" s="5">
        <v>45434</v>
      </c>
      <c r="G236" s="6">
        <f t="shared" si="10"/>
        <v>-4.5709203508903506E-3</v>
      </c>
      <c r="H236" s="6">
        <f t="shared" si="10"/>
        <v>-7.5384037159843542E-3</v>
      </c>
      <c r="I236" s="6">
        <f t="shared" si="10"/>
        <v>-2.1148652124919454E-2</v>
      </c>
      <c r="J236" s="6">
        <f t="shared" si="11"/>
        <v>-1.3069518826986348E-2</v>
      </c>
      <c r="Q236" s="5">
        <v>45167</v>
      </c>
      <c r="R236" s="6">
        <v>2.0575999563742797E-2</v>
      </c>
      <c r="S236" s="3">
        <v>234</v>
      </c>
    </row>
    <row r="237" spans="1:19" x14ac:dyDescent="0.2">
      <c r="A237" s="5">
        <v>45435</v>
      </c>
      <c r="B237" s="13">
        <v>103.790482</v>
      </c>
      <c r="C237" s="13">
        <v>186.88000500000001</v>
      </c>
      <c r="D237" s="13">
        <v>43.614944000000001</v>
      </c>
      <c r="F237" s="5">
        <v>45435</v>
      </c>
      <c r="G237" s="6">
        <f t="shared" si="10"/>
        <v>9.3196513247007173E-2</v>
      </c>
      <c r="H237" s="6">
        <f t="shared" si="10"/>
        <v>-2.1058088666047747E-2</v>
      </c>
      <c r="I237" s="6">
        <f t="shared" si="10"/>
        <v>-5.4583679868962509E-3</v>
      </c>
      <c r="J237" s="6">
        <f t="shared" si="11"/>
        <v>8.8127060221814112E-3</v>
      </c>
      <c r="Q237" s="5">
        <v>45104</v>
      </c>
      <c r="R237" s="6">
        <v>2.0957935354733438E-2</v>
      </c>
      <c r="S237" s="3">
        <v>235</v>
      </c>
    </row>
    <row r="238" spans="1:19" x14ac:dyDescent="0.2">
      <c r="A238" s="5">
        <v>45436</v>
      </c>
      <c r="B238" s="13">
        <v>106.460258</v>
      </c>
      <c r="C238" s="13">
        <v>189.979996</v>
      </c>
      <c r="D238" s="13">
        <v>43.993946000000001</v>
      </c>
      <c r="F238" s="5">
        <v>45436</v>
      </c>
      <c r="G238" s="6">
        <f t="shared" si="10"/>
        <v>2.5722744018088273E-2</v>
      </c>
      <c r="H238" s="6">
        <f t="shared" si="10"/>
        <v>1.658813632844236E-2</v>
      </c>
      <c r="I238" s="6">
        <f t="shared" si="10"/>
        <v>8.689727997816421E-3</v>
      </c>
      <c r="J238" s="6">
        <f t="shared" si="11"/>
        <v>1.4860774117589872E-2</v>
      </c>
      <c r="Q238" s="5">
        <v>45159</v>
      </c>
      <c r="R238" s="6">
        <v>2.1688611375130187E-2</v>
      </c>
      <c r="S238" s="3">
        <v>236</v>
      </c>
    </row>
    <row r="239" spans="1:19" x14ac:dyDescent="0.2">
      <c r="A239" s="5">
        <v>45440</v>
      </c>
      <c r="B239" s="13">
        <v>113.89164700000001</v>
      </c>
      <c r="C239" s="13">
        <v>189.990005</v>
      </c>
      <c r="D239" s="13">
        <v>42.976630999999998</v>
      </c>
      <c r="F239" s="5">
        <v>45440</v>
      </c>
      <c r="G239" s="6">
        <f t="shared" si="10"/>
        <v>6.9804348961844509E-2</v>
      </c>
      <c r="H239" s="6">
        <f t="shared" si="10"/>
        <v>5.2684494213695032E-5</v>
      </c>
      <c r="I239" s="6">
        <f t="shared" si="10"/>
        <v>-2.3123977103577054E-2</v>
      </c>
      <c r="J239" s="6">
        <f t="shared" si="11"/>
        <v>3.5735196687340202E-3</v>
      </c>
      <c r="Q239" s="5">
        <v>45371</v>
      </c>
      <c r="R239" s="6">
        <v>2.1853855486854791E-2</v>
      </c>
      <c r="S239" s="3">
        <v>237</v>
      </c>
    </row>
    <row r="240" spans="1:19" x14ac:dyDescent="0.2">
      <c r="A240" s="5">
        <v>45441</v>
      </c>
      <c r="B240" s="13">
        <v>114.815567</v>
      </c>
      <c r="C240" s="13">
        <v>190.28999300000001</v>
      </c>
      <c r="D240" s="13">
        <v>42.527813000000002</v>
      </c>
      <c r="F240" s="5">
        <v>45441</v>
      </c>
      <c r="G240" s="6">
        <f t="shared" si="10"/>
        <v>8.1122718332451438E-3</v>
      </c>
      <c r="H240" s="6">
        <f t="shared" si="10"/>
        <v>1.5789672725152748E-3</v>
      </c>
      <c r="I240" s="6">
        <f t="shared" si="10"/>
        <v>-1.0443303478115729E-2</v>
      </c>
      <c r="J240" s="6">
        <f t="shared" si="11"/>
        <v>-2.5243936531227033E-3</v>
      </c>
      <c r="Q240" s="5">
        <v>45393</v>
      </c>
      <c r="R240" s="6">
        <v>2.234000066230148E-2</v>
      </c>
      <c r="S240" s="3">
        <v>238</v>
      </c>
    </row>
    <row r="241" spans="1:19" x14ac:dyDescent="0.2">
      <c r="A241" s="5">
        <v>45442</v>
      </c>
      <c r="B241" s="13">
        <v>110.490921</v>
      </c>
      <c r="C241" s="13">
        <v>191.28999300000001</v>
      </c>
      <c r="D241" s="13">
        <v>43.295788000000002</v>
      </c>
      <c r="F241" s="5">
        <v>45442</v>
      </c>
      <c r="G241" s="6">
        <f t="shared" si="10"/>
        <v>-3.7666024851839119E-2</v>
      </c>
      <c r="H241" s="6">
        <f t="shared" si="10"/>
        <v>5.2551370896314342E-3</v>
      </c>
      <c r="I241" s="6">
        <f t="shared" si="10"/>
        <v>1.8058182300604075E-2</v>
      </c>
      <c r="J241" s="6">
        <f t="shared" si="11"/>
        <v>2.4322750462750127E-3</v>
      </c>
      <c r="Q241" s="5">
        <v>45161</v>
      </c>
      <c r="R241" s="6">
        <v>2.2632716220746064E-2</v>
      </c>
      <c r="S241" s="3">
        <v>239</v>
      </c>
    </row>
    <row r="242" spans="1:19" x14ac:dyDescent="0.2">
      <c r="A242" s="5">
        <v>45443</v>
      </c>
      <c r="B242" s="13">
        <v>109.62400100000001</v>
      </c>
      <c r="C242" s="13">
        <v>192.25</v>
      </c>
      <c r="D242" s="13">
        <v>44.871631999999998</v>
      </c>
      <c r="F242" s="5">
        <v>45443</v>
      </c>
      <c r="G242" s="6">
        <f t="shared" si="10"/>
        <v>-7.8460745204576021E-3</v>
      </c>
      <c r="H242" s="6">
        <f t="shared" si="10"/>
        <v>5.0185949873498004E-3</v>
      </c>
      <c r="I242" s="6">
        <f t="shared" si="10"/>
        <v>3.6397166394107394E-2</v>
      </c>
      <c r="J242" s="6">
        <f t="shared" si="11"/>
        <v>1.6566018218829234E-2</v>
      </c>
      <c r="Q242" s="5">
        <v>45455</v>
      </c>
      <c r="R242" s="6">
        <v>2.3165836165481114E-2</v>
      </c>
      <c r="S242" s="3">
        <v>240</v>
      </c>
    </row>
    <row r="243" spans="1:19" x14ac:dyDescent="0.2">
      <c r="A243" s="5">
        <v>45446</v>
      </c>
      <c r="B243" s="13">
        <v>114.990555</v>
      </c>
      <c r="C243" s="13">
        <v>194.029999</v>
      </c>
      <c r="D243" s="13">
        <v>45.619658999999999</v>
      </c>
      <c r="F243" s="5">
        <v>45446</v>
      </c>
      <c r="G243" s="6">
        <f t="shared" si="10"/>
        <v>4.8954188417187794E-2</v>
      </c>
      <c r="H243" s="6">
        <f t="shared" si="10"/>
        <v>9.2587724317294562E-3</v>
      </c>
      <c r="I243" s="6">
        <f t="shared" si="10"/>
        <v>1.6670376508703733E-2</v>
      </c>
      <c r="J243" s="6">
        <f t="shared" si="11"/>
        <v>2.0533077463459549E-2</v>
      </c>
      <c r="Q243" s="5">
        <v>45232</v>
      </c>
      <c r="R243" s="6">
        <v>2.568031574320908E-2</v>
      </c>
      <c r="S243" s="3">
        <v>241</v>
      </c>
    </row>
    <row r="244" spans="1:19" x14ac:dyDescent="0.2">
      <c r="A244" s="5">
        <v>45447</v>
      </c>
      <c r="B244" s="13">
        <v>116.427429</v>
      </c>
      <c r="C244" s="13">
        <v>194.35000600000001</v>
      </c>
      <c r="D244" s="13">
        <v>45.140918999999997</v>
      </c>
      <c r="F244" s="5">
        <v>45447</v>
      </c>
      <c r="G244" s="6">
        <f t="shared" si="10"/>
        <v>1.249558278938645E-2</v>
      </c>
      <c r="H244" s="6">
        <f t="shared" si="10"/>
        <v>1.6492655859881022E-3</v>
      </c>
      <c r="I244" s="6">
        <f t="shared" si="10"/>
        <v>-1.0494159984843376E-2</v>
      </c>
      <c r="J244" s="6">
        <f t="shared" si="11"/>
        <v>-1.6460124802063938E-3</v>
      </c>
      <c r="Q244" s="5">
        <v>45310</v>
      </c>
      <c r="R244" s="6">
        <v>2.5888168510082521E-2</v>
      </c>
      <c r="S244" s="3">
        <v>242</v>
      </c>
    </row>
    <row r="245" spans="1:19" x14ac:dyDescent="0.2">
      <c r="A245" s="5">
        <v>45448</v>
      </c>
      <c r="B245" s="13">
        <v>122.429947</v>
      </c>
      <c r="C245" s="13">
        <v>195.86999499999999</v>
      </c>
      <c r="D245" s="13">
        <v>45.499972999999997</v>
      </c>
      <c r="F245" s="5">
        <v>45448</v>
      </c>
      <c r="G245" s="6">
        <f t="shared" si="10"/>
        <v>5.1555875205317792E-2</v>
      </c>
      <c r="H245" s="6">
        <f t="shared" si="10"/>
        <v>7.8208847598388864E-3</v>
      </c>
      <c r="I245" s="6">
        <f t="shared" si="10"/>
        <v>7.9540693444899446E-3</v>
      </c>
      <c r="J245" s="6">
        <f t="shared" si="11"/>
        <v>1.6627815912027645E-2</v>
      </c>
      <c r="Q245" s="5">
        <v>45405</v>
      </c>
      <c r="R245" s="6">
        <v>2.9226545022753396E-2</v>
      </c>
      <c r="S245" s="3">
        <v>243</v>
      </c>
    </row>
    <row r="246" spans="1:19" x14ac:dyDescent="0.2">
      <c r="A246" s="5">
        <v>45449</v>
      </c>
      <c r="B246" s="13">
        <v>120.98806</v>
      </c>
      <c r="C246" s="13">
        <v>194.479996</v>
      </c>
      <c r="D246" s="13">
        <v>45.490001999999997</v>
      </c>
      <c r="F246" s="5">
        <v>45449</v>
      </c>
      <c r="G246" s="6">
        <f t="shared" si="10"/>
        <v>-1.1777241069948263E-2</v>
      </c>
      <c r="H246" s="6">
        <f t="shared" si="10"/>
        <v>-7.0965387016014292E-3</v>
      </c>
      <c r="I246" s="6">
        <f t="shared" si="10"/>
        <v>-2.1914298718372915E-4</v>
      </c>
      <c r="J246" s="6">
        <f t="shared" si="11"/>
        <v>-4.9378511037828313E-3</v>
      </c>
      <c r="Q246" s="5">
        <v>45321</v>
      </c>
      <c r="R246" s="6">
        <v>2.9348030438101448E-2</v>
      </c>
      <c r="S246" s="3">
        <v>244</v>
      </c>
    </row>
    <row r="247" spans="1:19" x14ac:dyDescent="0.2">
      <c r="A247" s="5">
        <v>45450</v>
      </c>
      <c r="B247" s="13">
        <v>120.878075</v>
      </c>
      <c r="C247" s="13">
        <v>196.88999899999999</v>
      </c>
      <c r="D247" s="13">
        <v>45.720001000000003</v>
      </c>
      <c r="F247" s="5">
        <v>45450</v>
      </c>
      <c r="G247" s="6">
        <f t="shared" si="10"/>
        <v>-9.0905664575502421E-4</v>
      </c>
      <c r="H247" s="6">
        <f t="shared" si="10"/>
        <v>1.2392035425586867E-2</v>
      </c>
      <c r="I247" s="6">
        <f t="shared" si="10"/>
        <v>5.0560340709593365E-3</v>
      </c>
      <c r="J247" s="6">
        <f t="shared" si="11"/>
        <v>6.4306164017361002E-3</v>
      </c>
      <c r="Q247" s="5">
        <v>45415</v>
      </c>
      <c r="R247" s="6">
        <v>2.9776120473232644E-2</v>
      </c>
      <c r="S247" s="3">
        <v>245</v>
      </c>
    </row>
    <row r="248" spans="1:19" x14ac:dyDescent="0.2">
      <c r="A248" s="5">
        <v>45453</v>
      </c>
      <c r="B248" s="13">
        <v>121.779999</v>
      </c>
      <c r="C248" s="13">
        <v>193.11999499999999</v>
      </c>
      <c r="D248" s="13">
        <v>47.57</v>
      </c>
      <c r="F248" s="5">
        <v>45453</v>
      </c>
      <c r="G248" s="6">
        <f t="shared" si="10"/>
        <v>7.4614358311051454E-3</v>
      </c>
      <c r="H248" s="6">
        <f t="shared" si="10"/>
        <v>-1.9147767886371958E-2</v>
      </c>
      <c r="I248" s="6">
        <f t="shared" si="10"/>
        <v>4.0463669281197046E-2</v>
      </c>
      <c r="J248" s="6">
        <f t="shared" si="11"/>
        <v>1.2999219582529517E-2</v>
      </c>
      <c r="Q248" s="5">
        <v>45454</v>
      </c>
      <c r="R248" s="6">
        <v>3.0052622931385709E-2</v>
      </c>
      <c r="S248" s="3">
        <v>246</v>
      </c>
    </row>
    <row r="249" spans="1:19" x14ac:dyDescent="0.2">
      <c r="A249" s="5">
        <v>45454</v>
      </c>
      <c r="B249" s="13">
        <v>120.910004</v>
      </c>
      <c r="C249" s="13">
        <v>207.14999399999999</v>
      </c>
      <c r="D249" s="13">
        <v>48.209999000000003</v>
      </c>
      <c r="F249" s="5">
        <v>45454</v>
      </c>
      <c r="G249" s="6">
        <f t="shared" si="10"/>
        <v>-7.1439892194448129E-3</v>
      </c>
      <c r="H249" s="6">
        <f t="shared" si="10"/>
        <v>7.2649126777369677E-2</v>
      </c>
      <c r="I249" s="6">
        <f t="shared" si="10"/>
        <v>1.3453836451545076E-2</v>
      </c>
      <c r="J249" s="6">
        <f t="shared" si="11"/>
        <v>3.0052622931385709E-2</v>
      </c>
      <c r="Q249" s="5">
        <v>45299</v>
      </c>
      <c r="R249" s="6">
        <v>3.0194798396529755E-2</v>
      </c>
      <c r="S249" s="3">
        <v>247</v>
      </c>
    </row>
    <row r="250" spans="1:19" x14ac:dyDescent="0.2">
      <c r="A250" s="5">
        <v>45455</v>
      </c>
      <c r="B250" s="13">
        <v>125.199997</v>
      </c>
      <c r="C250" s="13">
        <v>213.070007</v>
      </c>
      <c r="D250" s="13">
        <v>48.860000999999997</v>
      </c>
      <c r="F250" s="5">
        <v>45455</v>
      </c>
      <c r="G250" s="6">
        <f t="shared" si="10"/>
        <v>3.5480877165465996E-2</v>
      </c>
      <c r="H250" s="6">
        <f t="shared" si="10"/>
        <v>2.8578388469564731E-2</v>
      </c>
      <c r="I250" s="6">
        <f t="shared" si="10"/>
        <v>1.3482721706756129E-2</v>
      </c>
      <c r="J250" s="6">
        <f t="shared" si="11"/>
        <v>2.3165836165481114E-2</v>
      </c>
      <c r="Q250" s="5">
        <v>45244</v>
      </c>
      <c r="R250" s="6">
        <v>3.1008842188990561E-2</v>
      </c>
      <c r="S250" s="3">
        <v>248</v>
      </c>
    </row>
    <row r="251" spans="1:19" x14ac:dyDescent="0.2">
      <c r="A251" s="5">
        <v>45456</v>
      </c>
      <c r="B251" s="13">
        <v>129.61000100000001</v>
      </c>
      <c r="C251" s="13">
        <v>214.240005</v>
      </c>
      <c r="D251" s="13">
        <v>47.650002000000001</v>
      </c>
      <c r="F251" s="5">
        <v>45456</v>
      </c>
      <c r="G251" s="6">
        <f t="shared" si="10"/>
        <v>3.5223674965423557E-2</v>
      </c>
      <c r="H251" s="6">
        <f t="shared" si="10"/>
        <v>5.4911435751723303E-3</v>
      </c>
      <c r="I251" s="6">
        <f t="shared" si="10"/>
        <v>-2.4764612673667252E-2</v>
      </c>
      <c r="J251" s="6">
        <f t="shared" si="11"/>
        <v>-2.1774404587552362E-3</v>
      </c>
      <c r="Q251" s="5">
        <v>45274</v>
      </c>
      <c r="R251" s="6">
        <v>3.1275389731763817E-2</v>
      </c>
      <c r="S251" s="3">
        <v>249</v>
      </c>
    </row>
    <row r="252" spans="1:19" x14ac:dyDescent="0.2">
      <c r="A252" s="5">
        <v>45457</v>
      </c>
      <c r="B252" s="13">
        <v>131.88000500000001</v>
      </c>
      <c r="C252" s="13">
        <v>212.490005</v>
      </c>
      <c r="D252" s="13">
        <v>46.77</v>
      </c>
      <c r="F252" s="5">
        <v>45457</v>
      </c>
      <c r="G252" s="6">
        <f t="shared" si="10"/>
        <v>1.7514111430336321E-2</v>
      </c>
      <c r="H252" s="6">
        <f t="shared" si="10"/>
        <v>-8.168409070005378E-3</v>
      </c>
      <c r="I252" s="6">
        <f t="shared" si="10"/>
        <v>-1.8468037000292203E-2</v>
      </c>
      <c r="J252" s="6">
        <f t="shared" si="11"/>
        <v>-7.66673753856611E-3</v>
      </c>
      <c r="Q252" s="5">
        <v>45344</v>
      </c>
      <c r="R252" s="6">
        <v>3.5027785112465876E-2</v>
      </c>
      <c r="S252" s="3">
        <v>250</v>
      </c>
    </row>
    <row r="253" spans="1:19" x14ac:dyDescent="0.2">
      <c r="A253" s="5">
        <v>45460</v>
      </c>
      <c r="B253" s="13">
        <v>130.979996</v>
      </c>
      <c r="C253" s="13">
        <v>216.66999799999999</v>
      </c>
      <c r="D253" s="13">
        <v>47.400002000000001</v>
      </c>
      <c r="F253" s="5">
        <v>45460</v>
      </c>
      <c r="G253" s="6">
        <f t="shared" si="10"/>
        <v>-6.8244537903984215E-3</v>
      </c>
      <c r="H253" s="6">
        <f t="shared" si="10"/>
        <v>1.9671480547990949E-2</v>
      </c>
      <c r="I253" s="6">
        <f t="shared" si="10"/>
        <v>1.3470215950395437E-2</v>
      </c>
      <c r="J253" s="6">
        <f t="shared" si="11"/>
        <v>1.1581724611395092E-2</v>
      </c>
      <c r="Q253" s="5">
        <v>45259</v>
      </c>
      <c r="R253" s="6">
        <v>4.165264082264921E-2</v>
      </c>
      <c r="S253" s="3">
        <v>251</v>
      </c>
    </row>
    <row r="254" spans="1:19" x14ac:dyDescent="0.2">
      <c r="A254" s="5">
        <v>45461</v>
      </c>
      <c r="B254" s="13">
        <v>134.33000200000001</v>
      </c>
      <c r="C254" s="13">
        <v>213.33000200000001</v>
      </c>
      <c r="D254" s="13">
        <v>47.560001</v>
      </c>
      <c r="F254" s="5">
        <v>45461</v>
      </c>
      <c r="G254" s="6">
        <f t="shared" si="10"/>
        <v>2.5576470471109225E-2</v>
      </c>
      <c r="H254" s="6">
        <f t="shared" si="10"/>
        <v>-1.5415129140306627E-2</v>
      </c>
      <c r="I254" s="6">
        <f t="shared" si="10"/>
        <v>3.3755061866875824E-3</v>
      </c>
      <c r="J254" s="6">
        <f t="shared" si="11"/>
        <v>1.2389766791239384E-3</v>
      </c>
      <c r="Q254" s="5">
        <v>45097</v>
      </c>
      <c r="R254" s="6"/>
      <c r="S254" s="3"/>
    </row>
  </sheetData>
  <mergeCells count="5">
    <mergeCell ref="U1:X1"/>
    <mergeCell ref="A1:D1"/>
    <mergeCell ref="F1:J1"/>
    <mergeCell ref="L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CC1-53E4-47F3-B97D-ACEF54B86F30}">
  <dimension ref="A1:AQ1002"/>
  <sheetViews>
    <sheetView workbookViewId="0">
      <selection sqref="A1:D1"/>
    </sheetView>
  </sheetViews>
  <sheetFormatPr baseColWidth="10" defaultColWidth="8.83203125" defaultRowHeight="15" x14ac:dyDescent="0.2"/>
  <cols>
    <col min="1" max="1" width="10.6640625" bestFit="1" customWidth="1"/>
    <col min="6" max="6" width="10.6640625" bestFit="1" customWidth="1"/>
    <col min="11" max="11" width="11.5" bestFit="1" customWidth="1"/>
    <col min="16" max="16" width="11.5" bestFit="1" customWidth="1"/>
    <col min="17" max="19" width="12.6640625" bestFit="1" customWidth="1"/>
    <col min="21" max="21" width="20.83203125" bestFit="1" customWidth="1"/>
    <col min="26" max="26" width="11.5" bestFit="1" customWidth="1"/>
    <col min="31" max="31" width="11.5" bestFit="1" customWidth="1"/>
    <col min="32" max="34" width="6.83203125" bestFit="1" customWidth="1"/>
    <col min="35" max="35" width="15.5" bestFit="1" customWidth="1"/>
    <col min="38" max="38" width="17.6640625" bestFit="1" customWidth="1"/>
    <col min="40" max="40" width="34.5" bestFit="1" customWidth="1"/>
    <col min="41" max="41" width="12.6640625" bestFit="1" customWidth="1"/>
    <col min="42" max="43" width="13.83203125" bestFit="1" customWidth="1"/>
  </cols>
  <sheetData>
    <row r="1" spans="1:43" x14ac:dyDescent="0.2">
      <c r="A1" s="24" t="s">
        <v>10</v>
      </c>
      <c r="B1" s="24"/>
      <c r="C1" s="24"/>
      <c r="D1" s="24"/>
      <c r="F1" s="24" t="s">
        <v>11</v>
      </c>
      <c r="G1" s="24"/>
      <c r="H1" s="24"/>
      <c r="I1" s="24"/>
      <c r="K1" s="24" t="s">
        <v>37</v>
      </c>
      <c r="L1" s="24"/>
      <c r="M1" s="24"/>
      <c r="N1" s="24"/>
      <c r="P1" s="24" t="s">
        <v>40</v>
      </c>
      <c r="Q1" s="24"/>
      <c r="R1" s="24"/>
      <c r="S1" s="24"/>
      <c r="U1" s="24" t="s">
        <v>38</v>
      </c>
      <c r="V1" s="24"/>
      <c r="W1" s="24"/>
      <c r="X1" s="24"/>
      <c r="Z1" s="24" t="s">
        <v>45</v>
      </c>
      <c r="AA1" s="24"/>
      <c r="AB1" s="24"/>
      <c r="AC1" s="24"/>
      <c r="AE1" s="24" t="s">
        <v>46</v>
      </c>
      <c r="AF1" s="24"/>
      <c r="AG1" s="24"/>
      <c r="AH1" s="24"/>
      <c r="AI1" s="24"/>
      <c r="AK1" s="24" t="s">
        <v>31</v>
      </c>
      <c r="AL1" s="24"/>
      <c r="AN1" s="24" t="s">
        <v>22</v>
      </c>
      <c r="AO1" s="24"/>
      <c r="AP1" s="24"/>
      <c r="AQ1" s="24"/>
    </row>
    <row r="2" spans="1:43" x14ac:dyDescent="0.2">
      <c r="A2" s="3" t="s">
        <v>1</v>
      </c>
      <c r="B2" s="3" t="s">
        <v>9</v>
      </c>
      <c r="C2" s="3" t="s">
        <v>8</v>
      </c>
      <c r="D2" s="3" t="s">
        <v>7</v>
      </c>
      <c r="F2" s="3" t="s">
        <v>1</v>
      </c>
      <c r="G2" s="3" t="s">
        <v>9</v>
      </c>
      <c r="H2" s="3" t="s">
        <v>8</v>
      </c>
      <c r="I2" s="3" t="s">
        <v>7</v>
      </c>
      <c r="K2" s="3" t="s">
        <v>44</v>
      </c>
      <c r="L2" s="3" t="s">
        <v>9</v>
      </c>
      <c r="M2" s="3" t="s">
        <v>8</v>
      </c>
      <c r="N2" s="3" t="s">
        <v>7</v>
      </c>
      <c r="P2" s="3" t="s">
        <v>44</v>
      </c>
      <c r="Q2" s="3" t="s">
        <v>9</v>
      </c>
      <c r="R2" s="3" t="s">
        <v>8</v>
      </c>
      <c r="S2" s="3" t="s">
        <v>7</v>
      </c>
      <c r="U2" s="2"/>
      <c r="V2" s="3" t="s">
        <v>9</v>
      </c>
      <c r="W2" s="3" t="s">
        <v>8</v>
      </c>
      <c r="X2" s="3" t="s">
        <v>7</v>
      </c>
      <c r="Z2" s="3" t="s">
        <v>44</v>
      </c>
      <c r="AA2" s="3" t="s">
        <v>9</v>
      </c>
      <c r="AB2" s="3" t="s">
        <v>8</v>
      </c>
      <c r="AC2" s="3" t="s">
        <v>7</v>
      </c>
      <c r="AE2" s="3" t="s">
        <v>44</v>
      </c>
      <c r="AF2" s="3" t="s">
        <v>9</v>
      </c>
      <c r="AG2" s="3" t="s">
        <v>8</v>
      </c>
      <c r="AH2" s="3" t="s">
        <v>7</v>
      </c>
      <c r="AI2" s="3" t="s">
        <v>47</v>
      </c>
      <c r="AK2" s="3" t="s">
        <v>44</v>
      </c>
      <c r="AL2" s="6" t="s">
        <v>47</v>
      </c>
      <c r="AN2" s="3" t="s">
        <v>33</v>
      </c>
      <c r="AO2" s="3">
        <v>999</v>
      </c>
      <c r="AP2" s="3">
        <v>999</v>
      </c>
      <c r="AQ2" s="3">
        <v>999</v>
      </c>
    </row>
    <row r="3" spans="1:43" x14ac:dyDescent="0.2">
      <c r="A3" s="5">
        <v>45097</v>
      </c>
      <c r="B3" s="13">
        <v>43.794888</v>
      </c>
      <c r="C3" s="13">
        <v>184.28225699999999</v>
      </c>
      <c r="D3" s="13">
        <v>36.906433</v>
      </c>
      <c r="F3" s="5">
        <v>45097</v>
      </c>
      <c r="G3" s="3"/>
      <c r="H3" s="3"/>
      <c r="I3" s="3"/>
      <c r="K3" s="23">
        <v>1</v>
      </c>
      <c r="L3" s="3">
        <v>-0.63030544358781782</v>
      </c>
      <c r="M3" s="3">
        <v>1.6564866934802898</v>
      </c>
      <c r="N3" s="3">
        <v>-0.72862702201986351</v>
      </c>
      <c r="P3" s="23">
        <v>1</v>
      </c>
      <c r="Q3" s="22">
        <f>SUMPRODUCT($V$9:$X$9,L3:N3)</f>
        <v>-0.63030544358781782</v>
      </c>
      <c r="R3" s="22">
        <f>SUMPRODUCT($V$10:$X$10,L3:N3)</f>
        <v>1.4233459620921429</v>
      </c>
      <c r="S3" s="22">
        <f>SUMPRODUCT($V$11:$X$11,L3:N3)</f>
        <v>-0.66634920645492723</v>
      </c>
      <c r="U3" s="3" t="s">
        <v>9</v>
      </c>
      <c r="V3" s="13">
        <v>1</v>
      </c>
      <c r="W3" s="13">
        <v>0.27131099130934833</v>
      </c>
      <c r="X3" s="13">
        <v>7.5916285582922446E-2</v>
      </c>
      <c r="Z3" s="23">
        <v>1</v>
      </c>
      <c r="AA3" s="3">
        <f>$V$17*EXP((($V$15-($V$16^2))/2)*((Z3/1000)+($V$16*Q3)))</f>
        <v>134.28647145499511</v>
      </c>
      <c r="AB3" s="3">
        <f>$W$17*EXP((($W$15-($W$16^2))/2)*((Z3/1000)+($W$16*R3)))</f>
        <v>213.41738928522693</v>
      </c>
      <c r="AC3" s="3">
        <f>$X$17*EXP((($X$15-($X$16^2))/2)*((Z3/1000)+($X$16*S3)))</f>
        <v>47.549530929200927</v>
      </c>
      <c r="AE3" s="23">
        <v>1</v>
      </c>
      <c r="AF3" s="3"/>
      <c r="AG3" s="3"/>
      <c r="AH3" s="3"/>
      <c r="AI3" s="3"/>
      <c r="AK3" s="23">
        <v>1</v>
      </c>
      <c r="AL3" s="6">
        <v>-1.0575047337833153E-3</v>
      </c>
      <c r="AN3" s="3" t="s">
        <v>23</v>
      </c>
      <c r="AO3" s="10">
        <v>0.99</v>
      </c>
      <c r="AP3" s="10">
        <v>0.95</v>
      </c>
      <c r="AQ3" s="10">
        <v>0.9</v>
      </c>
    </row>
    <row r="4" spans="1:43" x14ac:dyDescent="0.2">
      <c r="A4" s="5">
        <v>45098</v>
      </c>
      <c r="B4" s="13">
        <v>43.032111999999998</v>
      </c>
      <c r="C4" s="13">
        <v>183.23640399999999</v>
      </c>
      <c r="D4" s="13">
        <v>36.599865000000001</v>
      </c>
      <c r="F4" s="5">
        <v>45098</v>
      </c>
      <c r="G4" s="6">
        <f>(B4/B3)-1</f>
        <v>-1.7417009948741069E-2</v>
      </c>
      <c r="H4" s="6">
        <f t="shared" ref="H4:I19" si="0">(C4/C3)-1</f>
        <v>-5.6752777886803774E-3</v>
      </c>
      <c r="I4" s="6">
        <f t="shared" si="0"/>
        <v>-8.3066277361455443E-3</v>
      </c>
      <c r="K4" s="23">
        <v>2</v>
      </c>
      <c r="L4" s="3">
        <v>-0.85095776583402838</v>
      </c>
      <c r="M4" s="3">
        <v>-0.1141947143822651</v>
      </c>
      <c r="N4" s="3">
        <v>3.4461153693161242</v>
      </c>
      <c r="P4" s="23">
        <v>2</v>
      </c>
      <c r="Q4" s="22">
        <f t="shared" ref="Q4:Q67" si="1">SUMPRODUCT($V$9:$X$9,L4:N4)</f>
        <v>-0.85095776583402838</v>
      </c>
      <c r="R4" s="22">
        <f t="shared" ref="R4:R67" si="2">SUMPRODUCT($V$10:$X$10,L4:N4)</f>
        <v>-0.34078566414341982</v>
      </c>
      <c r="S4" s="22">
        <f t="shared" ref="S4:S67" si="3">SUMPRODUCT($V$11:$X$11,L4:N4)</f>
        <v>3.3570739941613645</v>
      </c>
      <c r="U4" s="3" t="s">
        <v>8</v>
      </c>
      <c r="V4" s="13">
        <v>0.27131099130934833</v>
      </c>
      <c r="W4" s="13">
        <v>1</v>
      </c>
      <c r="X4" s="13">
        <v>8.2485881594431806E-2</v>
      </c>
      <c r="Z4" s="23">
        <v>2</v>
      </c>
      <c r="AA4" s="3">
        <f t="shared" ref="AA4:AA67" si="4">$V$17*EXP((($V$15-($V$16^2))/2)*((Z4/1000)+($V$16*Q4)))</f>
        <v>134.27294757427816</v>
      </c>
      <c r="AB4" s="3">
        <f t="shared" ref="AB4:AB67" si="5">$W$17*EXP((($W$15-($W$16^2))/2)*((Z4/1000)+($W$16*R4)))</f>
        <v>213.31859337894835</v>
      </c>
      <c r="AC4" s="3">
        <f t="shared" ref="AC4:AC67" si="6">$X$17*EXP((($X$15-($X$16^2))/2)*((Z4/1000)+($X$16*S4)))</f>
        <v>47.619431599822065</v>
      </c>
      <c r="AE4" s="23">
        <v>2</v>
      </c>
      <c r="AF4" s="6">
        <f>(AA4/AA3)-1</f>
        <v>-1.0070918217164326E-4</v>
      </c>
      <c r="AG4" s="6">
        <f t="shared" ref="AG4:AG67" si="7">(AB4/AB3)-1</f>
        <v>-4.6292341317388797E-4</v>
      </c>
      <c r="AH4" s="6">
        <f t="shared" ref="AH4:AH67" si="8">(AC4/AC3)-1</f>
        <v>1.4700601510710953E-3</v>
      </c>
      <c r="AI4" s="6">
        <f>SUMPRODUCT($V$22:$X$22,AF4:AH4)</f>
        <v>4.7936203693680349E-4</v>
      </c>
      <c r="AK4" s="23">
        <v>2</v>
      </c>
      <c r="AL4" s="6">
        <v>-9.8618886612534813E-4</v>
      </c>
      <c r="AN4" s="3" t="s">
        <v>24</v>
      </c>
      <c r="AO4" s="10">
        <f>100%-AO3</f>
        <v>1.0000000000000009E-2</v>
      </c>
      <c r="AP4" s="10">
        <f>100%-AP3</f>
        <v>5.0000000000000044E-2</v>
      </c>
      <c r="AQ4" s="10">
        <f>100%-AQ3</f>
        <v>9.9999999999999978E-2</v>
      </c>
    </row>
    <row r="5" spans="1:43" x14ac:dyDescent="0.2">
      <c r="A5" s="5">
        <v>45099</v>
      </c>
      <c r="B5" s="13">
        <v>43.012127</v>
      </c>
      <c r="C5" s="13">
        <v>186.26443499999999</v>
      </c>
      <c r="D5" s="13">
        <v>36.253742000000003</v>
      </c>
      <c r="F5" s="5">
        <v>45099</v>
      </c>
      <c r="G5" s="6">
        <f t="shared" ref="G5:I68" si="9">(B5/B4)-1</f>
        <v>-4.6442061686391423E-4</v>
      </c>
      <c r="H5" s="6">
        <f t="shared" si="0"/>
        <v>1.6525269727515557E-2</v>
      </c>
      <c r="I5" s="6">
        <f t="shared" si="0"/>
        <v>-9.4569474504891948E-3</v>
      </c>
      <c r="K5" s="23">
        <v>3</v>
      </c>
      <c r="L5" s="3">
        <v>-0.30095487342897898</v>
      </c>
      <c r="M5" s="3">
        <v>1.1426759752372646</v>
      </c>
      <c r="N5" s="3">
        <v>-0.51745797883589606</v>
      </c>
      <c r="P5" s="23">
        <v>3</v>
      </c>
      <c r="Q5" s="22">
        <f t="shared" si="1"/>
        <v>-0.30095487342897898</v>
      </c>
      <c r="R5" s="22">
        <f t="shared" si="2"/>
        <v>1.0181638204916823</v>
      </c>
      <c r="S5" s="22">
        <f t="shared" si="3"/>
        <v>-0.46426317647805582</v>
      </c>
      <c r="U5" s="3" t="s">
        <v>7</v>
      </c>
      <c r="V5" s="13">
        <v>7.5916285582922446E-2</v>
      </c>
      <c r="W5" s="13">
        <v>8.2485881594431806E-2</v>
      </c>
      <c r="X5" s="13">
        <v>1</v>
      </c>
      <c r="Z5" s="23">
        <v>3</v>
      </c>
      <c r="AA5" s="3">
        <f t="shared" si="4"/>
        <v>134.31586068713045</v>
      </c>
      <c r="AB5" s="3">
        <f t="shared" si="5"/>
        <v>213.40221395019736</v>
      </c>
      <c r="AC5" s="3">
        <f t="shared" si="6"/>
        <v>47.554878510299744</v>
      </c>
      <c r="AE5" s="23">
        <v>3</v>
      </c>
      <c r="AF5" s="6">
        <f t="shared" ref="AF5:AF68" si="10">(AA5/AA4)-1</f>
        <v>3.1959611841059221E-4</v>
      </c>
      <c r="AG5" s="6">
        <f t="shared" si="7"/>
        <v>3.9199851229310134E-4</v>
      </c>
      <c r="AH5" s="6">
        <f t="shared" si="8"/>
        <v>-1.3556039489257543E-3</v>
      </c>
      <c r="AI5" s="6">
        <f>SUMPRODUCT($V$22:$X$22,AF5:AH5)</f>
        <v>-4.0890307403188561E-4</v>
      </c>
      <c r="AK5" s="23">
        <v>3</v>
      </c>
      <c r="AL5" s="6">
        <v>-9.7520381472322444E-4</v>
      </c>
      <c r="AN5" s="3" t="s">
        <v>34</v>
      </c>
      <c r="AO5" s="3">
        <f>AO2*AO4</f>
        <v>9.9900000000000091</v>
      </c>
      <c r="AP5" s="3">
        <f t="shared" ref="AP5:AQ5" si="11">AP2*AP4</f>
        <v>49.950000000000045</v>
      </c>
      <c r="AQ5" s="3">
        <f t="shared" si="11"/>
        <v>99.899999999999977</v>
      </c>
    </row>
    <row r="6" spans="1:43" x14ac:dyDescent="0.2">
      <c r="A6" s="5">
        <v>45100</v>
      </c>
      <c r="B6" s="13">
        <v>42.196365</v>
      </c>
      <c r="C6" s="13">
        <v>185.945694</v>
      </c>
      <c r="D6" s="13">
        <v>35.779068000000002</v>
      </c>
      <c r="F6" s="5">
        <v>45100</v>
      </c>
      <c r="G6" s="6">
        <f t="shared" si="9"/>
        <v>-1.8965860488601272E-2</v>
      </c>
      <c r="H6" s="6">
        <f t="shared" si="0"/>
        <v>-1.7112284478782991E-3</v>
      </c>
      <c r="I6" s="6">
        <f t="shared" si="0"/>
        <v>-1.3093103602932921E-2</v>
      </c>
      <c r="K6" s="23">
        <v>4</v>
      </c>
      <c r="L6" s="3">
        <v>-0.94336541472978064</v>
      </c>
      <c r="M6" s="3">
        <v>-0.72673319916896251</v>
      </c>
      <c r="N6" s="3">
        <v>0.72005356658562436</v>
      </c>
      <c r="P6" s="23">
        <v>4</v>
      </c>
      <c r="Q6" s="22">
        <f t="shared" si="1"/>
        <v>-0.94336541472978064</v>
      </c>
      <c r="R6" s="22">
        <f t="shared" si="2"/>
        <v>-0.95542010587210413</v>
      </c>
      <c r="S6" s="22">
        <f t="shared" si="3"/>
        <v>0.59813490436265093</v>
      </c>
      <c r="Z6" s="23">
        <v>4</v>
      </c>
      <c r="AA6" s="3">
        <f t="shared" si="4"/>
        <v>134.27144836373068</v>
      </c>
      <c r="AB6" s="3">
        <f t="shared" si="5"/>
        <v>213.29119499361434</v>
      </c>
      <c r="AC6" s="3">
        <f t="shared" si="6"/>
        <v>47.574022571697064</v>
      </c>
      <c r="AE6" s="23">
        <v>4</v>
      </c>
      <c r="AF6" s="6">
        <f t="shared" si="10"/>
        <v>-3.3065583746083593E-4</v>
      </c>
      <c r="AG6" s="6">
        <f t="shared" si="7"/>
        <v>-5.2023338712381406E-4</v>
      </c>
      <c r="AH6" s="6">
        <f t="shared" si="8"/>
        <v>4.0256777005898137E-4</v>
      </c>
      <c r="AI6" s="6">
        <f>SUMPRODUCT($V$22:$X$22,AF6:AH6)</f>
        <v>-6.7057356458960471E-5</v>
      </c>
      <c r="AK6" s="23">
        <v>4</v>
      </c>
      <c r="AL6" s="6">
        <v>-9.5780992928063964E-4</v>
      </c>
      <c r="AN6" s="3" t="s">
        <v>35</v>
      </c>
      <c r="AO6" s="23">
        <f>ROUNDUP(AO5,0)</f>
        <v>10</v>
      </c>
      <c r="AP6" s="23">
        <f t="shared" ref="AP6:AQ6" si="12">ROUNDUP(AP5,0)</f>
        <v>50</v>
      </c>
      <c r="AQ6" s="23">
        <f t="shared" si="12"/>
        <v>100</v>
      </c>
    </row>
    <row r="7" spans="1:43" x14ac:dyDescent="0.2">
      <c r="A7" s="5">
        <v>45103</v>
      </c>
      <c r="B7" s="13">
        <v>40.619838999999999</v>
      </c>
      <c r="C7" s="13">
        <v>184.54122899999999</v>
      </c>
      <c r="D7" s="13">
        <v>36.293303999999999</v>
      </c>
      <c r="F7" s="5">
        <v>45103</v>
      </c>
      <c r="G7" s="6">
        <f t="shared" si="9"/>
        <v>-3.7361654256237498E-2</v>
      </c>
      <c r="H7" s="6">
        <f t="shared" si="0"/>
        <v>-7.5530923560941376E-3</v>
      </c>
      <c r="I7" s="6">
        <f t="shared" si="0"/>
        <v>1.4372537596563317E-2</v>
      </c>
      <c r="K7" s="23">
        <v>5</v>
      </c>
      <c r="L7" s="3">
        <v>-0.98831395245375253</v>
      </c>
      <c r="M7" s="3">
        <v>0.98092845662383432</v>
      </c>
      <c r="N7" s="3">
        <v>-5.6764332804590818E-2</v>
      </c>
      <c r="P7" s="23">
        <v>5</v>
      </c>
      <c r="Q7" s="22">
        <f t="shared" si="1"/>
        <v>-0.98831395245375253</v>
      </c>
      <c r="R7" s="22">
        <f t="shared" si="2"/>
        <v>0.67599509704533123</v>
      </c>
      <c r="S7" s="22">
        <f t="shared" si="3"/>
        <v>-6.8437381365472783E-2</v>
      </c>
      <c r="U7" s="24" t="s">
        <v>39</v>
      </c>
      <c r="V7" s="24"/>
      <c r="W7" s="24"/>
      <c r="X7" s="24"/>
      <c r="Z7" s="23">
        <v>5</v>
      </c>
      <c r="AA7" s="3">
        <f t="shared" si="4"/>
        <v>134.27079067871105</v>
      </c>
      <c r="AB7" s="3">
        <f t="shared" si="5"/>
        <v>213.39072067409944</v>
      </c>
      <c r="AC7" s="3">
        <f t="shared" si="6"/>
        <v>47.563545592486882</v>
      </c>
      <c r="AE7" s="23">
        <v>5</v>
      </c>
      <c r="AF7" s="6">
        <f t="shared" si="10"/>
        <v>-4.8981747620135963E-6</v>
      </c>
      <c r="AG7" s="6">
        <f t="shared" si="7"/>
        <v>4.6661879543630214E-4</v>
      </c>
      <c r="AH7" s="6">
        <f t="shared" si="8"/>
        <v>-2.2022479167893572E-4</v>
      </c>
      <c r="AI7" s="6">
        <f t="shared" ref="AI7:AI68" si="13">SUMPRODUCT($V$22:$X$22,AF7:AH7)</f>
        <v>6.3235787194781948E-5</v>
      </c>
      <c r="AK7" s="23">
        <v>5</v>
      </c>
      <c r="AL7" s="6">
        <v>-9.452156086057152E-4</v>
      </c>
      <c r="AN7" s="3" t="s">
        <v>36</v>
      </c>
      <c r="AO7" s="6">
        <f>AL12</f>
        <v>-8.1108863085294081E-4</v>
      </c>
      <c r="AP7" s="6">
        <f>AL52</f>
        <v>-5.5550287403189345E-4</v>
      </c>
      <c r="AQ7" s="6">
        <f>AL102</f>
        <v>-4.1317829680690977E-4</v>
      </c>
    </row>
    <row r="8" spans="1:43" x14ac:dyDescent="0.2">
      <c r="A8" s="5">
        <v>45104</v>
      </c>
      <c r="B8" s="13">
        <v>41.863464</v>
      </c>
      <c r="C8" s="13">
        <v>187.32025100000001</v>
      </c>
      <c r="D8" s="13">
        <v>37.064658999999999</v>
      </c>
      <c r="F8" s="5">
        <v>45104</v>
      </c>
      <c r="G8" s="6">
        <f t="shared" si="9"/>
        <v>3.0616197173996662E-2</v>
      </c>
      <c r="H8" s="6">
        <f t="shared" si="0"/>
        <v>1.5059084710008275E-2</v>
      </c>
      <c r="I8" s="6">
        <f t="shared" si="0"/>
        <v>2.1253369492069352E-2</v>
      </c>
      <c r="K8" s="23">
        <v>6</v>
      </c>
      <c r="L8" s="3">
        <v>1.4789997704058429</v>
      </c>
      <c r="M8" s="3">
        <v>1.0401685124760967</v>
      </c>
      <c r="N8" s="3">
        <v>-1.2331039167027185</v>
      </c>
      <c r="P8" s="23">
        <v>6</v>
      </c>
      <c r="Q8" s="22">
        <f t="shared" si="1"/>
        <v>1.4789997704058429</v>
      </c>
      <c r="R8" s="22">
        <f t="shared" si="2"/>
        <v>1.4024224933904961</v>
      </c>
      <c r="S8" s="22">
        <f t="shared" si="3"/>
        <v>-1.0478223848339114</v>
      </c>
      <c r="U8" s="2"/>
      <c r="V8" s="3" t="s">
        <v>9</v>
      </c>
      <c r="W8" s="3" t="s">
        <v>8</v>
      </c>
      <c r="X8" s="3" t="s">
        <v>7</v>
      </c>
      <c r="Z8" s="23">
        <v>6</v>
      </c>
      <c r="AA8" s="3">
        <f t="shared" si="4"/>
        <v>134.45420983433004</v>
      </c>
      <c r="AB8" s="3">
        <f t="shared" si="5"/>
        <v>213.4374086261333</v>
      </c>
      <c r="AC8" s="3">
        <f t="shared" si="6"/>
        <v>47.547713511698809</v>
      </c>
      <c r="AE8" s="23">
        <v>6</v>
      </c>
      <c r="AF8" s="6">
        <f t="shared" si="10"/>
        <v>1.3660391414382911E-3</v>
      </c>
      <c r="AG8" s="6">
        <f t="shared" si="7"/>
        <v>2.1879091970999909E-4</v>
      </c>
      <c r="AH8" s="6">
        <f t="shared" si="8"/>
        <v>-3.3286166098123182E-4</v>
      </c>
      <c r="AI8" s="6">
        <f t="shared" si="13"/>
        <v>1.9999690274460357E-4</v>
      </c>
      <c r="AK8" s="23">
        <v>6</v>
      </c>
      <c r="AL8" s="6">
        <v>-9.2822970697390979E-4</v>
      </c>
      <c r="AN8" s="3" t="s">
        <v>28</v>
      </c>
      <c r="AO8" s="11">
        <v>1000000</v>
      </c>
      <c r="AP8" s="11">
        <v>1000000</v>
      </c>
      <c r="AQ8" s="11">
        <v>1000000</v>
      </c>
    </row>
    <row r="9" spans="1:43" x14ac:dyDescent="0.2">
      <c r="A9" s="5">
        <v>45105</v>
      </c>
      <c r="B9" s="13">
        <v>41.104697999999999</v>
      </c>
      <c r="C9" s="13">
        <v>188.505585</v>
      </c>
      <c r="D9" s="13">
        <v>37.766787999999998</v>
      </c>
      <c r="F9" s="5">
        <v>45105</v>
      </c>
      <c r="G9" s="6">
        <f t="shared" si="9"/>
        <v>-1.8124778207555869E-2</v>
      </c>
      <c r="H9" s="6">
        <f t="shared" si="0"/>
        <v>6.3278475961467961E-3</v>
      </c>
      <c r="I9" s="6">
        <f t="shared" si="0"/>
        <v>1.8943355178311583E-2</v>
      </c>
      <c r="K9" s="23">
        <v>7</v>
      </c>
      <c r="L9" s="3">
        <v>9.9498623659880839E-2</v>
      </c>
      <c r="M9" s="3">
        <v>0.14698551177777638</v>
      </c>
      <c r="N9" s="3">
        <v>0.47621717203083447</v>
      </c>
      <c r="P9" s="23">
        <v>7</v>
      </c>
      <c r="Q9" s="22">
        <f t="shared" si="1"/>
        <v>9.9498623659880839E-2</v>
      </c>
      <c r="R9" s="22">
        <f t="shared" si="2"/>
        <v>0.16846741093200049</v>
      </c>
      <c r="S9" s="22">
        <f t="shared" si="3"/>
        <v>0.49085939046614951</v>
      </c>
      <c r="U9" s="3" t="s">
        <v>9</v>
      </c>
      <c r="V9" s="13">
        <f>SQRT(V3)</f>
        <v>1</v>
      </c>
      <c r="W9" s="13">
        <v>0</v>
      </c>
      <c r="X9" s="13">
        <v>0</v>
      </c>
      <c r="Z9" s="23">
        <v>7</v>
      </c>
      <c r="AA9" s="3">
        <f t="shared" si="4"/>
        <v>134.35573586725704</v>
      </c>
      <c r="AB9" s="3">
        <f t="shared" si="5"/>
        <v>213.36956909478545</v>
      </c>
      <c r="AC9" s="3">
        <f t="shared" si="6"/>
        <v>47.575015318705589</v>
      </c>
      <c r="AE9" s="23">
        <v>7</v>
      </c>
      <c r="AF9" s="6">
        <f t="shared" si="10"/>
        <v>-7.3239779694767027E-4</v>
      </c>
      <c r="AG9" s="6">
        <f t="shared" si="7"/>
        <v>-3.1784274267820933E-4</v>
      </c>
      <c r="AH9" s="6">
        <f t="shared" si="8"/>
        <v>5.7419810523717807E-4</v>
      </c>
      <c r="AI9" s="6">
        <f t="shared" si="13"/>
        <v>6.6462802982280049E-7</v>
      </c>
      <c r="AK9" s="23">
        <v>7</v>
      </c>
      <c r="AL9" s="6">
        <v>-8.7753962156643666E-4</v>
      </c>
      <c r="AN9" s="15" t="s">
        <v>26</v>
      </c>
      <c r="AO9" s="16">
        <f>AO8*AO7</f>
        <v>-811.08863085294081</v>
      </c>
      <c r="AP9" s="16">
        <f t="shared" ref="AP9:AQ9" si="14">AP8*AP7</f>
        <v>-555.5028740318935</v>
      </c>
      <c r="AQ9" s="16">
        <f t="shared" si="14"/>
        <v>-413.17829680690977</v>
      </c>
    </row>
    <row r="10" spans="1:43" x14ac:dyDescent="0.2">
      <c r="A10" s="5">
        <v>45106</v>
      </c>
      <c r="B10" s="13">
        <v>40.809775999999999</v>
      </c>
      <c r="C10" s="13">
        <v>188.84425400000001</v>
      </c>
      <c r="D10" s="13">
        <v>37.776679999999999</v>
      </c>
      <c r="F10" s="5">
        <v>45106</v>
      </c>
      <c r="G10" s="6">
        <f t="shared" si="9"/>
        <v>-7.1748976236244433E-3</v>
      </c>
      <c r="H10" s="6">
        <f t="shared" si="0"/>
        <v>1.796599289087375E-3</v>
      </c>
      <c r="I10" s="6">
        <f t="shared" si="0"/>
        <v>2.6192325383878057E-4</v>
      </c>
      <c r="K10" s="23">
        <v>8</v>
      </c>
      <c r="L10" s="3">
        <v>0.91671779313490176</v>
      </c>
      <c r="M10" s="3">
        <v>2.4395357319673998</v>
      </c>
      <c r="N10" s="3">
        <v>0.4804627069412028</v>
      </c>
      <c r="P10" s="23">
        <v>8</v>
      </c>
      <c r="Q10" s="22">
        <f t="shared" si="1"/>
        <v>0.91671779313490176</v>
      </c>
      <c r="R10" s="22">
        <f t="shared" si="2"/>
        <v>2.5967486001311344</v>
      </c>
      <c r="S10" s="22">
        <f t="shared" si="3"/>
        <v>0.70453684817750295</v>
      </c>
      <c r="U10" s="3" t="s">
        <v>8</v>
      </c>
      <c r="V10" s="13">
        <f>V4/V9</f>
        <v>0.27131099130934833</v>
      </c>
      <c r="W10" s="13">
        <f>SQRT(W4-V10^2)</f>
        <v>0.96249173814362621</v>
      </c>
      <c r="X10" s="13">
        <v>0</v>
      </c>
      <c r="Z10" s="23">
        <v>8</v>
      </c>
      <c r="AA10" s="3">
        <f t="shared" si="4"/>
        <v>134.41826148467726</v>
      </c>
      <c r="AB10" s="3">
        <f t="shared" si="5"/>
        <v>213.51570350410714</v>
      </c>
      <c r="AC10" s="3">
        <f t="shared" si="6"/>
        <v>47.579620655326579</v>
      </c>
      <c r="AE10" s="23">
        <v>8</v>
      </c>
      <c r="AF10" s="6">
        <f t="shared" si="10"/>
        <v>4.653736367608019E-4</v>
      </c>
      <c r="AG10" s="6">
        <f t="shared" si="7"/>
        <v>6.8488871183292055E-4</v>
      </c>
      <c r="AH10" s="6">
        <f t="shared" si="8"/>
        <v>9.6801579361427414E-5</v>
      </c>
      <c r="AI10" s="6">
        <f t="shared" si="13"/>
        <v>3.7634648720632488E-4</v>
      </c>
      <c r="AK10" s="23">
        <v>8</v>
      </c>
      <c r="AL10" s="6">
        <v>-8.2713457654975953E-4</v>
      </c>
    </row>
    <row r="11" spans="1:43" x14ac:dyDescent="0.2">
      <c r="A11" s="5">
        <v>45107</v>
      </c>
      <c r="B11" s="13">
        <v>42.289337000000003</v>
      </c>
      <c r="C11" s="13">
        <v>193.207031</v>
      </c>
      <c r="D11" s="13">
        <v>38.132689999999997</v>
      </c>
      <c r="F11" s="5">
        <v>45107</v>
      </c>
      <c r="G11" s="6">
        <f t="shared" si="9"/>
        <v>3.6255063002551324E-2</v>
      </c>
      <c r="H11" s="6">
        <f t="shared" si="0"/>
        <v>2.310251388427198E-2</v>
      </c>
      <c r="I11" s="6">
        <f t="shared" si="0"/>
        <v>9.4240679699750807E-3</v>
      </c>
      <c r="K11" s="23">
        <v>9</v>
      </c>
      <c r="L11" s="3">
        <v>-1.3297274556516054</v>
      </c>
      <c r="M11" s="3">
        <v>1.8062366744315281</v>
      </c>
      <c r="N11" s="3">
        <v>7.3780992796177256E-3</v>
      </c>
      <c r="P11" s="23">
        <v>9</v>
      </c>
      <c r="Q11" s="22">
        <f t="shared" si="1"/>
        <v>-1.3297274556516054</v>
      </c>
      <c r="R11" s="22">
        <f t="shared" si="2"/>
        <v>1.3777182021082699</v>
      </c>
      <c r="S11" s="22">
        <f t="shared" si="3"/>
        <v>2.2535932588289655E-2</v>
      </c>
      <c r="U11" s="3" t="s">
        <v>7</v>
      </c>
      <c r="V11" s="13">
        <f>V5/V9</f>
        <v>7.5916285582922446E-2</v>
      </c>
      <c r="W11" s="13">
        <f>(W5-V11*V10)/W10</f>
        <v>6.4300768976751729E-2</v>
      </c>
      <c r="X11" s="13">
        <f>SQRT(X5-V11^2-W11^2)</f>
        <v>0.99503875738198788</v>
      </c>
      <c r="Z11" s="23">
        <v>9</v>
      </c>
      <c r="AA11" s="3">
        <f t="shared" si="4"/>
        <v>134.25632670871963</v>
      </c>
      <c r="AB11" s="3">
        <f t="shared" si="5"/>
        <v>213.44871116750073</v>
      </c>
      <c r="AC11" s="3">
        <f t="shared" si="6"/>
        <v>47.568878100310599</v>
      </c>
      <c r="AE11" s="23">
        <v>9</v>
      </c>
      <c r="AF11" s="6">
        <f t="shared" si="10"/>
        <v>-1.2047081562358564E-3</v>
      </c>
      <c r="AG11" s="6">
        <f t="shared" si="7"/>
        <v>-3.1375835831726206E-4</v>
      </c>
      <c r="AH11" s="6">
        <f t="shared" si="8"/>
        <v>-2.2578059404465556E-4</v>
      </c>
      <c r="AI11" s="6">
        <f t="shared" si="13"/>
        <v>-4.5235832397830798E-4</v>
      </c>
      <c r="AK11" s="23">
        <v>9</v>
      </c>
      <c r="AL11" s="6">
        <v>-8.1557287884522769E-4</v>
      </c>
    </row>
    <row r="12" spans="1:43" x14ac:dyDescent="0.2">
      <c r="A12" s="5">
        <v>45110</v>
      </c>
      <c r="B12" s="13">
        <v>42.400306999999998</v>
      </c>
      <c r="C12" s="13">
        <v>191.70297199999999</v>
      </c>
      <c r="D12" s="13">
        <v>38.528255000000001</v>
      </c>
      <c r="F12" s="5">
        <v>45110</v>
      </c>
      <c r="G12" s="6">
        <f t="shared" si="9"/>
        <v>2.624065730800984E-3</v>
      </c>
      <c r="H12" s="6">
        <f t="shared" si="0"/>
        <v>-7.7847011685615586E-3</v>
      </c>
      <c r="I12" s="6">
        <f t="shared" si="0"/>
        <v>1.0373383047458828E-2</v>
      </c>
      <c r="K12" s="23">
        <v>10</v>
      </c>
      <c r="L12" s="3">
        <v>0.32144816756914629</v>
      </c>
      <c r="M12" s="3">
        <v>-0.50925701617928987</v>
      </c>
      <c r="N12" s="3">
        <v>1.8271254786143649</v>
      </c>
      <c r="P12" s="23">
        <v>10</v>
      </c>
      <c r="Q12" s="22">
        <f t="shared" si="1"/>
        <v>0.32144816756914629</v>
      </c>
      <c r="R12" s="22">
        <f t="shared" si="2"/>
        <v>-0.40294324966648287</v>
      </c>
      <c r="S12" s="22">
        <f t="shared" si="3"/>
        <v>1.8097181989635596</v>
      </c>
      <c r="Z12" s="23">
        <v>10</v>
      </c>
      <c r="AA12" s="3">
        <f t="shared" si="4"/>
        <v>134.37990535582369</v>
      </c>
      <c r="AB12" s="3">
        <f t="shared" si="5"/>
        <v>213.34893533700938</v>
      </c>
      <c r="AC12" s="3">
        <f t="shared" si="6"/>
        <v>47.600452310945087</v>
      </c>
      <c r="AE12" s="23">
        <v>10</v>
      </c>
      <c r="AF12" s="6">
        <f t="shared" si="10"/>
        <v>9.2046795956357563E-4</v>
      </c>
      <c r="AG12" s="6">
        <f t="shared" si="7"/>
        <v>-4.6744639471285598E-4</v>
      </c>
      <c r="AH12" s="6">
        <f t="shared" si="8"/>
        <v>6.6375773184956799E-4</v>
      </c>
      <c r="AI12" s="6">
        <f t="shared" si="13"/>
        <v>3.1917833309552115E-4</v>
      </c>
      <c r="AK12" s="23">
        <v>10</v>
      </c>
      <c r="AL12" s="6">
        <v>-8.1108863085294081E-4</v>
      </c>
    </row>
    <row r="13" spans="1:43" x14ac:dyDescent="0.2">
      <c r="A13" s="5">
        <v>45112</v>
      </c>
      <c r="B13" s="13">
        <v>42.304336999999997</v>
      </c>
      <c r="C13" s="13">
        <v>190.577393</v>
      </c>
      <c r="D13" s="13">
        <v>38.983158000000003</v>
      </c>
      <c r="F13" s="5">
        <v>45112</v>
      </c>
      <c r="G13" s="6">
        <f t="shared" si="9"/>
        <v>-2.2634270077337426E-3</v>
      </c>
      <c r="H13" s="6">
        <f t="shared" si="0"/>
        <v>-5.8714739174726693E-3</v>
      </c>
      <c r="I13" s="6">
        <f t="shared" si="0"/>
        <v>1.1806997228397842E-2</v>
      </c>
      <c r="K13" s="23">
        <v>11</v>
      </c>
      <c r="L13" s="3">
        <v>-4.0005983201353158E-2</v>
      </c>
      <c r="M13" s="3">
        <v>-0.14518165659172449</v>
      </c>
      <c r="N13" s="3">
        <v>-0.61029699268564452</v>
      </c>
      <c r="P13" s="23">
        <v>11</v>
      </c>
      <c r="Q13" s="22">
        <f t="shared" si="1"/>
        <v>-4.0005983201353158E-2</v>
      </c>
      <c r="R13" s="22">
        <f t="shared" si="2"/>
        <v>-0.15059020796020423</v>
      </c>
      <c r="S13" s="22">
        <f t="shared" si="3"/>
        <v>-0.61964155904179408</v>
      </c>
      <c r="Z13" s="23">
        <v>11</v>
      </c>
      <c r="AA13" s="3">
        <f t="shared" si="4"/>
        <v>134.35605539788065</v>
      </c>
      <c r="AB13" s="3">
        <f t="shared" si="5"/>
        <v>213.36792163238275</v>
      </c>
      <c r="AC13" s="3">
        <f t="shared" si="6"/>
        <v>47.559763470305995</v>
      </c>
      <c r="AE13" s="23">
        <v>11</v>
      </c>
      <c r="AF13" s="6">
        <f t="shared" si="10"/>
        <v>-1.7748158015062909E-4</v>
      </c>
      <c r="AG13" s="6">
        <f t="shared" si="7"/>
        <v>8.8991751205025338E-5</v>
      </c>
      <c r="AH13" s="6">
        <f t="shared" si="8"/>
        <v>-8.5479945386435219E-4</v>
      </c>
      <c r="AI13" s="6">
        <f t="shared" si="13"/>
        <v>-3.8900895734732542E-4</v>
      </c>
      <c r="AK13" s="23">
        <v>11</v>
      </c>
      <c r="AL13" s="6">
        <v>-7.8265105332860356E-4</v>
      </c>
    </row>
    <row r="14" spans="1:43" x14ac:dyDescent="0.2">
      <c r="A14" s="5">
        <v>45113</v>
      </c>
      <c r="B14" s="13">
        <v>42.090401</v>
      </c>
      <c r="C14" s="13">
        <v>191.055511</v>
      </c>
      <c r="D14" s="13">
        <v>39.022713000000003</v>
      </c>
      <c r="F14" s="5">
        <v>45113</v>
      </c>
      <c r="G14" s="6">
        <f t="shared" si="9"/>
        <v>-5.0570701533508844E-3</v>
      </c>
      <c r="H14" s="6">
        <f t="shared" si="0"/>
        <v>2.5087865484654248E-3</v>
      </c>
      <c r="I14" s="6">
        <f t="shared" si="0"/>
        <v>1.0146689501142614E-3</v>
      </c>
      <c r="K14" s="23">
        <v>12</v>
      </c>
      <c r="L14" s="3">
        <v>-1.3884375656739263</v>
      </c>
      <c r="M14" s="3">
        <v>1.8621068820238664</v>
      </c>
      <c r="N14" s="3">
        <v>0.37916364324086205</v>
      </c>
      <c r="P14" s="23">
        <v>12</v>
      </c>
      <c r="Q14" s="22">
        <f t="shared" si="1"/>
        <v>-1.3884375656739263</v>
      </c>
      <c r="R14" s="22">
        <f t="shared" si="2"/>
        <v>1.4155641171742281</v>
      </c>
      <c r="S14" s="22">
        <f t="shared" si="3"/>
        <v>0.39161240209609144</v>
      </c>
      <c r="U14" s="2"/>
      <c r="V14" s="3" t="s">
        <v>9</v>
      </c>
      <c r="W14" s="3" t="s">
        <v>8</v>
      </c>
      <c r="X14" s="3" t="s">
        <v>7</v>
      </c>
      <c r="Z14" s="23">
        <v>12</v>
      </c>
      <c r="AA14" s="3">
        <f t="shared" si="4"/>
        <v>134.25992807646375</v>
      </c>
      <c r="AB14" s="3">
        <f t="shared" si="5"/>
        <v>213.4636694777131</v>
      </c>
      <c r="AC14" s="3">
        <f t="shared" si="6"/>
        <v>47.578033057647062</v>
      </c>
      <c r="AE14" s="23">
        <v>12</v>
      </c>
      <c r="AF14" s="6">
        <f t="shared" si="10"/>
        <v>-7.1546698161262245E-4</v>
      </c>
      <c r="AG14" s="6">
        <f t="shared" si="7"/>
        <v>4.4874526872562548E-4</v>
      </c>
      <c r="AH14" s="6">
        <f t="shared" si="8"/>
        <v>3.8413957530458731E-4</v>
      </c>
      <c r="AI14" s="6">
        <f t="shared" si="13"/>
        <v>1.8683025661850869E-4</v>
      </c>
      <c r="AK14" s="23">
        <v>12</v>
      </c>
      <c r="AL14" s="6">
        <v>-7.4823787209845065E-4</v>
      </c>
    </row>
    <row r="15" spans="1:43" x14ac:dyDescent="0.2">
      <c r="A15" s="5">
        <v>45114</v>
      </c>
      <c r="B15" s="13">
        <v>42.490276000000001</v>
      </c>
      <c r="C15" s="13">
        <v>189.929947</v>
      </c>
      <c r="D15" s="13">
        <v>39.171055000000003</v>
      </c>
      <c r="F15" s="5">
        <v>45114</v>
      </c>
      <c r="G15" s="6">
        <f t="shared" si="9"/>
        <v>9.5003846601509068E-3</v>
      </c>
      <c r="H15" s="6">
        <f t="shared" si="0"/>
        <v>-5.8912930284433784E-3</v>
      </c>
      <c r="I15" s="6">
        <f t="shared" si="0"/>
        <v>3.8014271329622762E-3</v>
      </c>
      <c r="K15" s="23">
        <v>13</v>
      </c>
      <c r="L15" s="3">
        <v>-0.22429609833810155</v>
      </c>
      <c r="M15" s="3">
        <v>-0.8672673108602188</v>
      </c>
      <c r="N15" s="3">
        <v>-0.37975392465744545</v>
      </c>
      <c r="P15" s="23">
        <v>13</v>
      </c>
      <c r="Q15" s="22">
        <f t="shared" si="1"/>
        <v>-0.22429609833810155</v>
      </c>
      <c r="R15" s="22">
        <f t="shared" si="2"/>
        <v>-0.89559161825193001</v>
      </c>
      <c r="S15" s="22">
        <f t="shared" si="3"/>
        <v>-0.45066355495535981</v>
      </c>
      <c r="U15" s="3" t="s">
        <v>41</v>
      </c>
      <c r="V15" s="10">
        <v>0.04</v>
      </c>
      <c r="W15" s="10">
        <v>0.04</v>
      </c>
      <c r="X15" s="10">
        <v>0.04</v>
      </c>
      <c r="Z15" s="23">
        <v>13</v>
      </c>
      <c r="AA15" s="3">
        <f t="shared" si="4"/>
        <v>134.34782345663885</v>
      </c>
      <c r="AB15" s="3">
        <f t="shared" si="5"/>
        <v>213.33290328117153</v>
      </c>
      <c r="AC15" s="3">
        <f t="shared" si="6"/>
        <v>47.564545003121125</v>
      </c>
      <c r="AE15" s="23">
        <v>13</v>
      </c>
      <c r="AF15" s="6">
        <f t="shared" si="10"/>
        <v>6.5466577730499687E-4</v>
      </c>
      <c r="AG15" s="6">
        <f t="shared" si="7"/>
        <v>-6.1259228261900667E-4</v>
      </c>
      <c r="AH15" s="6">
        <f t="shared" si="8"/>
        <v>-2.8349331948196443E-4</v>
      </c>
      <c r="AI15" s="6">
        <f t="shared" si="13"/>
        <v>-2.1104613722253696E-4</v>
      </c>
      <c r="AK15" s="23">
        <v>13</v>
      </c>
      <c r="AL15" s="6">
        <v>-7.2996287778000495E-4</v>
      </c>
    </row>
    <row r="16" spans="1:43" x14ac:dyDescent="0.2">
      <c r="A16" s="5">
        <v>45117</v>
      </c>
      <c r="B16" s="13">
        <v>42.167374000000002</v>
      </c>
      <c r="C16" s="13">
        <v>187.86810299999999</v>
      </c>
      <c r="D16" s="13">
        <v>39.200721999999999</v>
      </c>
      <c r="F16" s="5">
        <v>45117</v>
      </c>
      <c r="G16" s="6">
        <f t="shared" si="9"/>
        <v>-7.5994328678872236E-3</v>
      </c>
      <c r="H16" s="6">
        <f t="shared" si="0"/>
        <v>-1.0855813064592712E-2</v>
      </c>
      <c r="I16" s="6">
        <f t="shared" si="0"/>
        <v>7.5737046142854147E-4</v>
      </c>
      <c r="K16" s="23">
        <v>14</v>
      </c>
      <c r="L16" s="3">
        <v>0.38314501473539742</v>
      </c>
      <c r="M16" s="3">
        <v>-0.34589131499627002</v>
      </c>
      <c r="N16" s="3">
        <v>-2.0311047176639882E-2</v>
      </c>
      <c r="P16" s="23">
        <v>14</v>
      </c>
      <c r="Q16" s="22">
        <f t="shared" si="1"/>
        <v>0.38314501473539742</v>
      </c>
      <c r="R16" s="22">
        <f t="shared" si="2"/>
        <v>-0.2289660792164489</v>
      </c>
      <c r="S16" s="22">
        <f t="shared" si="3"/>
        <v>-1.3364410322085241E-2</v>
      </c>
      <c r="U16" s="3" t="s">
        <v>42</v>
      </c>
      <c r="V16" s="22">
        <f>_xlfn.STDEV.S(G4:G254)</f>
        <v>2.7803702440146603E-2</v>
      </c>
      <c r="W16" s="22">
        <f>_xlfn.STDEV.S(H4:H254)</f>
        <v>1.3752669657879546E-2</v>
      </c>
      <c r="X16" s="22">
        <f>_xlfn.STDEV.S(I4:I254)</f>
        <v>1.8158549702979015E-2</v>
      </c>
      <c r="Z16" s="23">
        <v>14</v>
      </c>
      <c r="AA16" s="3">
        <f t="shared" si="4"/>
        <v>134.39497003734462</v>
      </c>
      <c r="AB16" s="3">
        <f t="shared" si="5"/>
        <v>213.37608539021375</v>
      </c>
      <c r="AC16" s="3">
        <f t="shared" si="6"/>
        <v>47.57298086371275</v>
      </c>
      <c r="AE16" s="23">
        <v>14</v>
      </c>
      <c r="AF16" s="6">
        <f t="shared" si="10"/>
        <v>3.5092924836988004E-4</v>
      </c>
      <c r="AG16" s="6">
        <f t="shared" si="7"/>
        <v>2.0241654418073907E-4</v>
      </c>
      <c r="AH16" s="6">
        <f t="shared" si="8"/>
        <v>1.7735606618485278E-4</v>
      </c>
      <c r="AI16" s="6">
        <f t="shared" si="13"/>
        <v>2.2084186992041844E-4</v>
      </c>
      <c r="AK16" s="23">
        <v>14</v>
      </c>
      <c r="AL16" s="6">
        <v>-7.2429622083432514E-4</v>
      </c>
    </row>
    <row r="17" spans="1:38" x14ac:dyDescent="0.2">
      <c r="A17" s="5">
        <v>45118</v>
      </c>
      <c r="B17" s="13">
        <v>42.392307000000002</v>
      </c>
      <c r="C17" s="13">
        <v>187.34019499999999</v>
      </c>
      <c r="D17" s="13">
        <v>39.527065</v>
      </c>
      <c r="F17" s="5">
        <v>45118</v>
      </c>
      <c r="G17" s="6">
        <f t="shared" si="9"/>
        <v>5.3342899655075549E-3</v>
      </c>
      <c r="H17" s="6">
        <f t="shared" si="0"/>
        <v>-2.8099927106838285E-3</v>
      </c>
      <c r="I17" s="6">
        <f t="shared" si="0"/>
        <v>8.3249231991187056E-3</v>
      </c>
      <c r="K17" s="23">
        <v>15</v>
      </c>
      <c r="L17" s="3">
        <v>0.35001904258290978</v>
      </c>
      <c r="M17" s="3">
        <v>-1.3193870937281775</v>
      </c>
      <c r="N17" s="3">
        <v>1.9120913661516878</v>
      </c>
      <c r="P17" s="23">
        <v>15</v>
      </c>
      <c r="Q17" s="22">
        <f t="shared" si="1"/>
        <v>0.35001904258290978</v>
      </c>
      <c r="R17" s="22">
        <f t="shared" si="2"/>
        <v>-1.1749351637063827</v>
      </c>
      <c r="S17" s="22">
        <f t="shared" si="3"/>
        <v>1.844339557867865</v>
      </c>
      <c r="U17" s="3" t="s">
        <v>43</v>
      </c>
      <c r="V17" s="13">
        <v>134.33000200000001</v>
      </c>
      <c r="W17" s="13">
        <v>213.33000200000001</v>
      </c>
      <c r="X17" s="13">
        <v>47.560001</v>
      </c>
      <c r="Z17" s="23">
        <v>15</v>
      </c>
      <c r="AA17" s="3">
        <f t="shared" si="4"/>
        <v>134.39517821272992</v>
      </c>
      <c r="AB17" s="3">
        <f t="shared" si="5"/>
        <v>213.32508259285223</v>
      </c>
      <c r="AC17" s="3">
        <f t="shared" si="6"/>
        <v>47.605766983622864</v>
      </c>
      <c r="AE17" s="23">
        <v>15</v>
      </c>
      <c r="AF17" s="6">
        <f t="shared" si="10"/>
        <v>1.5489819689129547E-6</v>
      </c>
      <c r="AG17" s="6">
        <f t="shared" si="7"/>
        <v>-2.3902771141504076E-4</v>
      </c>
      <c r="AH17" s="6">
        <f t="shared" si="8"/>
        <v>6.8917522751066329E-4</v>
      </c>
      <c r="AI17" s="6">
        <f t="shared" si="13"/>
        <v>2.267789497783168E-4</v>
      </c>
      <c r="AK17" s="23">
        <v>15</v>
      </c>
      <c r="AL17" s="6">
        <v>-7.1627889395054498E-4</v>
      </c>
    </row>
    <row r="18" spans="1:38" x14ac:dyDescent="0.2">
      <c r="A18" s="5">
        <v>45119</v>
      </c>
      <c r="B18" s="13">
        <v>43.888858999999997</v>
      </c>
      <c r="C18" s="13">
        <v>189.02354399999999</v>
      </c>
      <c r="D18" s="13">
        <v>39.962192999999999</v>
      </c>
      <c r="F18" s="5">
        <v>45119</v>
      </c>
      <c r="G18" s="6">
        <f t="shared" si="9"/>
        <v>3.5302442964474601E-2</v>
      </c>
      <c r="H18" s="6">
        <f t="shared" si="0"/>
        <v>8.9855196318120445E-3</v>
      </c>
      <c r="I18" s="6">
        <f t="shared" si="0"/>
        <v>1.1008355920177681E-2</v>
      </c>
      <c r="K18" s="23">
        <v>16</v>
      </c>
      <c r="L18" s="3">
        <v>0.58943450393683383</v>
      </c>
      <c r="M18" s="3">
        <v>-1.1730242522117702</v>
      </c>
      <c r="N18" s="3">
        <v>-1.1222344655212462</v>
      </c>
      <c r="P18" s="23">
        <v>16</v>
      </c>
      <c r="Q18" s="22">
        <f t="shared" si="1"/>
        <v>0.58943450393683383</v>
      </c>
      <c r="R18" s="22">
        <f t="shared" si="2"/>
        <v>-0.9691060918208978</v>
      </c>
      <c r="S18" s="22">
        <f t="shared" si="3"/>
        <v>-1.1473454713757993</v>
      </c>
      <c r="Z18" s="23">
        <v>16</v>
      </c>
      <c r="AA18" s="3">
        <f t="shared" si="4"/>
        <v>134.41536229021008</v>
      </c>
      <c r="AB18" s="3">
        <f t="shared" si="5"/>
        <v>213.34134961819151</v>
      </c>
      <c r="AC18" s="3">
        <f t="shared" si="6"/>
        <v>47.555440898944319</v>
      </c>
      <c r="AE18" s="23">
        <v>16</v>
      </c>
      <c r="AF18" s="6">
        <f t="shared" si="10"/>
        <v>1.5018453599746628E-4</v>
      </c>
      <c r="AG18" s="6">
        <f t="shared" si="7"/>
        <v>7.6254630452243788E-5</v>
      </c>
      <c r="AH18" s="6">
        <f t="shared" si="8"/>
        <v>-1.0571426082864877E-3</v>
      </c>
      <c r="AI18" s="6">
        <f t="shared" si="13"/>
        <v>-4.1898814587114087E-4</v>
      </c>
      <c r="AK18" s="23">
        <v>16</v>
      </c>
      <c r="AL18" s="6">
        <v>-7.1223126631998475E-4</v>
      </c>
    </row>
    <row r="19" spans="1:38" x14ac:dyDescent="0.2">
      <c r="A19" s="5">
        <v>45120</v>
      </c>
      <c r="B19" s="13">
        <v>45.963242000000001</v>
      </c>
      <c r="C19" s="13">
        <v>189.79049699999999</v>
      </c>
      <c r="D19" s="13">
        <v>40.051192999999998</v>
      </c>
      <c r="F19" s="5">
        <v>45120</v>
      </c>
      <c r="G19" s="6">
        <f t="shared" si="9"/>
        <v>4.7264454972502312E-2</v>
      </c>
      <c r="H19" s="6">
        <f t="shared" si="0"/>
        <v>4.0574469389909051E-3</v>
      </c>
      <c r="I19" s="6">
        <f t="shared" si="0"/>
        <v>2.2271050039721629E-3</v>
      </c>
      <c r="K19" s="23">
        <v>17</v>
      </c>
      <c r="L19" s="3">
        <v>-1.1431208189892521</v>
      </c>
      <c r="M19" s="3">
        <v>0.14586828935257606</v>
      </c>
      <c r="N19" s="3">
        <v>-0.78110874704430078</v>
      </c>
      <c r="P19" s="23">
        <v>17</v>
      </c>
      <c r="Q19" s="22">
        <f t="shared" si="1"/>
        <v>-1.1431208189892521</v>
      </c>
      <c r="R19" s="22">
        <f t="shared" si="2"/>
        <v>-0.1697442192273298</v>
      </c>
      <c r="S19" s="22">
        <f t="shared" si="3"/>
        <v>-0.85463552041464086</v>
      </c>
      <c r="Z19" s="23">
        <v>17</v>
      </c>
      <c r="AA19" s="3">
        <f t="shared" si="4"/>
        <v>134.29105921837376</v>
      </c>
      <c r="AB19" s="3">
        <f t="shared" si="5"/>
        <v>213.3922873202948</v>
      </c>
      <c r="AC19" s="3">
        <f t="shared" si="6"/>
        <v>47.5613981902737</v>
      </c>
      <c r="AE19" s="23">
        <v>17</v>
      </c>
      <c r="AF19" s="6">
        <f t="shared" si="10"/>
        <v>-9.2476834283228282E-4</v>
      </c>
      <c r="AG19" s="6">
        <f t="shared" si="7"/>
        <v>2.3876150682666797E-4</v>
      </c>
      <c r="AH19" s="6">
        <f t="shared" si="8"/>
        <v>1.252704468042154E-4</v>
      </c>
      <c r="AI19" s="6">
        <f t="shared" si="13"/>
        <v>-4.5015440115225861E-5</v>
      </c>
      <c r="AK19" s="23">
        <v>17</v>
      </c>
      <c r="AL19" s="6">
        <v>-7.0905134951488864E-4</v>
      </c>
    </row>
    <row r="20" spans="1:38" x14ac:dyDescent="0.2">
      <c r="A20" s="5">
        <v>45121</v>
      </c>
      <c r="B20" s="13">
        <v>45.455390999999999</v>
      </c>
      <c r="C20" s="13">
        <v>189.93992600000001</v>
      </c>
      <c r="D20" s="13">
        <v>39.556731999999997</v>
      </c>
      <c r="F20" s="5">
        <v>45121</v>
      </c>
      <c r="G20" s="6">
        <f t="shared" si="9"/>
        <v>-1.104906829679253E-2</v>
      </c>
      <c r="H20" s="6">
        <f t="shared" si="9"/>
        <v>7.8733657565588366E-4</v>
      </c>
      <c r="I20" s="6">
        <f t="shared" si="9"/>
        <v>-1.2345724632971677E-2</v>
      </c>
      <c r="K20" s="23">
        <v>18</v>
      </c>
      <c r="L20" s="3">
        <v>-0.38767193255523913</v>
      </c>
      <c r="M20" s="3">
        <v>0.594806855889769</v>
      </c>
      <c r="N20" s="3">
        <v>1.2039761710496062</v>
      </c>
      <c r="P20" s="23">
        <v>18</v>
      </c>
      <c r="Q20" s="22">
        <f t="shared" si="1"/>
        <v>-0.38767193255523913</v>
      </c>
      <c r="R20" s="22">
        <f t="shared" si="2"/>
        <v>0.46731702826071642</v>
      </c>
      <c r="S20" s="22">
        <f t="shared" si="3"/>
        <v>1.2068188782407328</v>
      </c>
      <c r="U20" s="24" t="s">
        <v>12</v>
      </c>
      <c r="V20" s="24"/>
      <c r="W20" s="24"/>
      <c r="X20" s="24"/>
      <c r="Z20" s="23">
        <v>18</v>
      </c>
      <c r="AA20" s="3">
        <f t="shared" si="4"/>
        <v>134.34902911097191</v>
      </c>
      <c r="AB20" s="3">
        <f t="shared" si="5"/>
        <v>213.43375405743996</v>
      </c>
      <c r="AC20" s="3">
        <f t="shared" si="6"/>
        <v>47.597669214996642</v>
      </c>
      <c r="AE20" s="23">
        <v>18</v>
      </c>
      <c r="AF20" s="6">
        <f t="shared" si="10"/>
        <v>4.3167350779382829E-4</v>
      </c>
      <c r="AG20" s="6">
        <f t="shared" si="7"/>
        <v>1.94321630204497E-4</v>
      </c>
      <c r="AH20" s="6">
        <f t="shared" si="8"/>
        <v>7.6261476960448604E-4</v>
      </c>
      <c r="AI20" s="6">
        <f t="shared" si="13"/>
        <v>4.9752391845235837E-4</v>
      </c>
      <c r="AK20" s="23">
        <v>18</v>
      </c>
      <c r="AL20" s="6">
        <v>-7.0455660213288853E-4</v>
      </c>
    </row>
    <row r="21" spans="1:38" x14ac:dyDescent="0.2">
      <c r="A21" s="5">
        <v>45124</v>
      </c>
      <c r="B21" s="13">
        <v>46.447094</v>
      </c>
      <c r="C21" s="13">
        <v>193.226944</v>
      </c>
      <c r="D21" s="13">
        <v>38.320582999999999</v>
      </c>
      <c r="F21" s="5">
        <v>45124</v>
      </c>
      <c r="G21" s="6">
        <f t="shared" si="9"/>
        <v>2.1817060159047053E-2</v>
      </c>
      <c r="H21" s="6">
        <f t="shared" si="9"/>
        <v>1.7305566392607608E-2</v>
      </c>
      <c r="I21" s="6">
        <f t="shared" si="9"/>
        <v>-3.1250028440165334E-2</v>
      </c>
      <c r="K21" s="23">
        <v>19</v>
      </c>
      <c r="L21" s="3">
        <v>-1.2682490697081168</v>
      </c>
      <c r="M21" s="3">
        <v>-8.7343795013806541E-2</v>
      </c>
      <c r="N21" s="3">
        <v>0.89620248308171391</v>
      </c>
      <c r="P21" s="23">
        <v>19</v>
      </c>
      <c r="Q21" s="22">
        <f t="shared" si="1"/>
        <v>-1.2682490697081168</v>
      </c>
      <c r="R21" s="22">
        <f t="shared" si="2"/>
        <v>-0.42815759340856718</v>
      </c>
      <c r="S21" s="22">
        <f t="shared" si="3"/>
        <v>0.78985917337730793</v>
      </c>
      <c r="U21" s="3" t="s">
        <v>13</v>
      </c>
      <c r="V21" s="3" t="s">
        <v>9</v>
      </c>
      <c r="W21" s="3" t="s">
        <v>8</v>
      </c>
      <c r="X21" s="3" t="s">
        <v>7</v>
      </c>
      <c r="Z21" s="23">
        <v>19</v>
      </c>
      <c r="AA21" s="3">
        <f t="shared" si="4"/>
        <v>134.28716363970773</v>
      </c>
      <c r="AB21" s="3">
        <f t="shared" si="5"/>
        <v>213.38568708609571</v>
      </c>
      <c r="AC21" s="3">
        <f t="shared" si="6"/>
        <v>47.591465535877518</v>
      </c>
      <c r="AE21" s="23">
        <v>19</v>
      </c>
      <c r="AF21" s="6">
        <f t="shared" si="10"/>
        <v>-4.6048320314306945E-4</v>
      </c>
      <c r="AG21" s="6">
        <f t="shared" si="7"/>
        <v>-2.2520791782210114E-4</v>
      </c>
      <c r="AH21" s="6">
        <f t="shared" si="8"/>
        <v>-1.3033577528975826E-4</v>
      </c>
      <c r="AI21" s="6">
        <f t="shared" si="13"/>
        <v>-2.2957051074674051E-4</v>
      </c>
      <c r="AK21" s="23">
        <v>19</v>
      </c>
      <c r="AL21" s="6">
        <v>-7.0450033208641072E-4</v>
      </c>
    </row>
    <row r="22" spans="1:38" x14ac:dyDescent="0.2">
      <c r="A22" s="5">
        <v>45125</v>
      </c>
      <c r="B22" s="13">
        <v>47.479782</v>
      </c>
      <c r="C22" s="13">
        <v>192.967972</v>
      </c>
      <c r="D22" s="13">
        <v>38.696373000000001</v>
      </c>
      <c r="F22" s="5">
        <v>45125</v>
      </c>
      <c r="G22" s="6">
        <f t="shared" si="9"/>
        <v>2.2233640709578006E-2</v>
      </c>
      <c r="H22" s="6">
        <f t="shared" si="9"/>
        <v>-1.3402478693654851E-3</v>
      </c>
      <c r="I22" s="6">
        <f t="shared" si="9"/>
        <v>9.8064791968326404E-3</v>
      </c>
      <c r="K22" s="23">
        <v>20</v>
      </c>
      <c r="L22" s="3">
        <v>-0.39837490514277202</v>
      </c>
      <c r="M22" s="3">
        <v>1.2213712319046115</v>
      </c>
      <c r="N22" s="3">
        <v>-1.2342076090983347</v>
      </c>
      <c r="P22" s="23">
        <v>20</v>
      </c>
      <c r="Q22" s="22">
        <f t="shared" si="1"/>
        <v>-0.39837490514277202</v>
      </c>
      <c r="R22" s="22">
        <f t="shared" si="2"/>
        <v>1.0674762294874385</v>
      </c>
      <c r="S22" s="22">
        <f t="shared" si="3"/>
        <v>-1.1797924393589403</v>
      </c>
      <c r="U22" s="3" t="s">
        <v>14</v>
      </c>
      <c r="V22" s="10">
        <v>0.2</v>
      </c>
      <c r="W22" s="10">
        <v>0.35</v>
      </c>
      <c r="X22" s="10">
        <v>0.45</v>
      </c>
      <c r="Z22" s="23">
        <v>20</v>
      </c>
      <c r="AA22" s="3">
        <f t="shared" si="4"/>
        <v>134.35351514444497</v>
      </c>
      <c r="AB22" s="3">
        <f t="shared" si="5"/>
        <v>213.47732164416269</v>
      </c>
      <c r="AC22" s="3">
        <f t="shared" si="6"/>
        <v>47.558658317593697</v>
      </c>
      <c r="AE22" s="23">
        <v>20</v>
      </c>
      <c r="AF22" s="6">
        <f t="shared" si="10"/>
        <v>4.9410161730167879E-4</v>
      </c>
      <c r="AG22" s="6">
        <f t="shared" si="7"/>
        <v>4.2943160489494758E-4</v>
      </c>
      <c r="AH22" s="6">
        <f t="shared" si="8"/>
        <v>-6.8935087235522108E-4</v>
      </c>
      <c r="AI22" s="6">
        <f t="shared" si="13"/>
        <v>-6.1086507386282096E-5</v>
      </c>
      <c r="AK22" s="23">
        <v>20</v>
      </c>
      <c r="AL22" s="6">
        <v>-6.9934535459298961E-4</v>
      </c>
    </row>
    <row r="23" spans="1:38" x14ac:dyDescent="0.2">
      <c r="A23" s="5">
        <v>45126</v>
      </c>
      <c r="B23" s="13">
        <v>47.062904000000003</v>
      </c>
      <c r="C23" s="13">
        <v>194.332581</v>
      </c>
      <c r="D23" s="13">
        <v>38.795265000000001</v>
      </c>
      <c r="F23" s="5">
        <v>45126</v>
      </c>
      <c r="G23" s="6">
        <f t="shared" si="9"/>
        <v>-8.7801161344842615E-3</v>
      </c>
      <c r="H23" s="6">
        <f t="shared" si="9"/>
        <v>7.071686486916029E-3</v>
      </c>
      <c r="I23" s="6">
        <f t="shared" si="9"/>
        <v>2.5555883493266762E-3</v>
      </c>
      <c r="K23" s="23">
        <v>21</v>
      </c>
      <c r="L23" s="3">
        <v>-0.13214609909446182</v>
      </c>
      <c r="M23" s="3">
        <v>-2.4899115392928417</v>
      </c>
      <c r="N23" s="3">
        <v>-0.28611541938376084</v>
      </c>
      <c r="P23" s="23">
        <v>21</v>
      </c>
      <c r="Q23" s="22">
        <f t="shared" si="1"/>
        <v>-0.13214609909446182</v>
      </c>
      <c r="R23" s="22">
        <f t="shared" si="2"/>
        <v>-2.4323719744208212</v>
      </c>
      <c r="S23" s="22">
        <f t="shared" si="3"/>
        <v>-0.45483119902958535</v>
      </c>
      <c r="Z23" s="23">
        <v>21</v>
      </c>
      <c r="AA23" s="3">
        <f t="shared" si="4"/>
        <v>134.37565779777478</v>
      </c>
      <c r="AB23" s="3">
        <f t="shared" si="5"/>
        <v>213.27713372086862</v>
      </c>
      <c r="AC23" s="3">
        <f t="shared" si="6"/>
        <v>47.572021784827633</v>
      </c>
      <c r="AE23" s="23">
        <v>21</v>
      </c>
      <c r="AF23" s="6">
        <f t="shared" si="10"/>
        <v>1.6480888725545206E-4</v>
      </c>
      <c r="AG23" s="6">
        <f t="shared" si="7"/>
        <v>-9.3774796194867616E-4</v>
      </c>
      <c r="AH23" s="6">
        <f t="shared" si="8"/>
        <v>2.8098915542762448E-4</v>
      </c>
      <c r="AI23" s="6">
        <f t="shared" si="13"/>
        <v>-1.6880488928851521E-4</v>
      </c>
      <c r="AK23" s="23">
        <v>21</v>
      </c>
      <c r="AL23" s="6">
        <v>-6.9166133238463543E-4</v>
      </c>
    </row>
    <row r="24" spans="1:38" x14ac:dyDescent="0.2">
      <c r="A24" s="5">
        <v>45127</v>
      </c>
      <c r="B24" s="13">
        <v>45.506374000000001</v>
      </c>
      <c r="C24" s="13">
        <v>192.37033099999999</v>
      </c>
      <c r="D24" s="13">
        <v>38.824931999999997</v>
      </c>
      <c r="F24" s="5">
        <v>45127</v>
      </c>
      <c r="G24" s="6">
        <f t="shared" si="9"/>
        <v>-3.3073394705945058E-2</v>
      </c>
      <c r="H24" s="6">
        <f t="shared" si="9"/>
        <v>-1.0097380428452207E-2</v>
      </c>
      <c r="I24" s="6">
        <f t="shared" si="9"/>
        <v>7.6470672387451977E-4</v>
      </c>
      <c r="K24" s="23">
        <v>22</v>
      </c>
      <c r="L24" s="3">
        <v>-0.74456974922652064</v>
      </c>
      <c r="M24" s="3">
        <v>-0.67120722291593149</v>
      </c>
      <c r="N24" s="3">
        <v>0.71218044662698954</v>
      </c>
      <c r="P24" s="23">
        <v>22</v>
      </c>
      <c r="Q24" s="22">
        <f t="shared" si="1"/>
        <v>-0.74456974922652064</v>
      </c>
      <c r="R24" s="22">
        <f t="shared" si="2"/>
        <v>-0.84804136340051139</v>
      </c>
      <c r="S24" s="22">
        <f t="shared" si="3"/>
        <v>0.60896303634853899</v>
      </c>
      <c r="Z24" s="23">
        <v>22</v>
      </c>
      <c r="AA24" s="3">
        <f t="shared" si="4"/>
        <v>134.33342239425002</v>
      </c>
      <c r="AB24" s="3">
        <f t="shared" si="5"/>
        <v>213.37390253085053</v>
      </c>
      <c r="AC24" s="3">
        <f t="shared" si="6"/>
        <v>47.591196679406053</v>
      </c>
      <c r="AE24" s="23">
        <v>22</v>
      </c>
      <c r="AF24" s="6">
        <f t="shared" si="10"/>
        <v>-3.1430844110413858E-4</v>
      </c>
      <c r="AG24" s="6">
        <f t="shared" si="7"/>
        <v>4.5372332370408053E-4</v>
      </c>
      <c r="AH24" s="6">
        <f t="shared" si="8"/>
        <v>4.0307083573520863E-4</v>
      </c>
      <c r="AI24" s="6">
        <f t="shared" si="13"/>
        <v>2.7732335115644436E-4</v>
      </c>
      <c r="AK24" s="23">
        <v>22</v>
      </c>
      <c r="AL24" s="6">
        <v>-6.7598822532506382E-4</v>
      </c>
    </row>
    <row r="25" spans="1:38" x14ac:dyDescent="0.2">
      <c r="A25" s="5">
        <v>45128</v>
      </c>
      <c r="B25" s="13">
        <v>44.295734000000003</v>
      </c>
      <c r="C25" s="13">
        <v>191.18499800000001</v>
      </c>
      <c r="D25" s="13">
        <v>38.122802999999998</v>
      </c>
      <c r="F25" s="5">
        <v>45128</v>
      </c>
      <c r="G25" s="6">
        <f t="shared" si="9"/>
        <v>-2.6603745664288692E-2</v>
      </c>
      <c r="H25" s="6">
        <f t="shared" si="9"/>
        <v>-6.161724595670548E-3</v>
      </c>
      <c r="I25" s="6">
        <f t="shared" si="9"/>
        <v>-1.8084487565876439E-2</v>
      </c>
      <c r="K25" s="23">
        <v>23</v>
      </c>
      <c r="L25" s="3">
        <v>7.2921587247818775E-2</v>
      </c>
      <c r="M25" s="3">
        <v>3.1527556319197292E-2</v>
      </c>
      <c r="N25" s="3">
        <v>0.93094983234060869</v>
      </c>
      <c r="P25" s="23">
        <v>23</v>
      </c>
      <c r="Q25" s="22">
        <f t="shared" si="1"/>
        <v>7.2921587247818775E-2</v>
      </c>
      <c r="R25" s="22">
        <f t="shared" si="2"/>
        <v>5.0129440605142114E-2</v>
      </c>
      <c r="S25" s="22">
        <f t="shared" si="3"/>
        <v>0.93389434651511682</v>
      </c>
      <c r="Z25" s="23">
        <v>23</v>
      </c>
      <c r="AA25" s="3">
        <f t="shared" si="4"/>
        <v>134.39595757462669</v>
      </c>
      <c r="AB25" s="3">
        <f t="shared" si="5"/>
        <v>213.43062106008972</v>
      </c>
      <c r="AC25" s="3">
        <f t="shared" si="6"/>
        <v>47.597710837184763</v>
      </c>
      <c r="AE25" s="23">
        <v>23</v>
      </c>
      <c r="AF25" s="6">
        <f t="shared" si="10"/>
        <v>4.6552212593176101E-4</v>
      </c>
      <c r="AG25" s="6">
        <f t="shared" si="7"/>
        <v>2.6581755578569677E-4</v>
      </c>
      <c r="AH25" s="6">
        <f t="shared" si="8"/>
        <v>1.3687736878287282E-4</v>
      </c>
      <c r="AI25" s="6">
        <f t="shared" si="13"/>
        <v>2.4773538566363884E-4</v>
      </c>
      <c r="AK25" s="23">
        <v>23</v>
      </c>
      <c r="AL25" s="6">
        <v>-6.7305626347055614E-4</v>
      </c>
    </row>
    <row r="26" spans="1:38" x14ac:dyDescent="0.2">
      <c r="A26" s="5">
        <v>45131</v>
      </c>
      <c r="B26" s="13">
        <v>44.598652000000001</v>
      </c>
      <c r="C26" s="13">
        <v>191.99182099999999</v>
      </c>
      <c r="D26" s="13">
        <v>38.864494000000001</v>
      </c>
      <c r="F26" s="5">
        <v>45131</v>
      </c>
      <c r="G26" s="6">
        <f t="shared" si="9"/>
        <v>6.8385366410228521E-3</v>
      </c>
      <c r="H26" s="6">
        <f t="shared" si="9"/>
        <v>4.2201166850968086E-3</v>
      </c>
      <c r="I26" s="6">
        <f t="shared" si="9"/>
        <v>1.9455311300168532E-2</v>
      </c>
      <c r="K26" s="23">
        <v>24</v>
      </c>
      <c r="L26" s="3">
        <v>0.15216858317364207</v>
      </c>
      <c r="M26" s="3">
        <v>-2.0429175050924595</v>
      </c>
      <c r="N26" s="3">
        <v>-9.7687248319269546E-2</v>
      </c>
      <c r="P26" s="23">
        <v>24</v>
      </c>
      <c r="Q26" s="22">
        <f t="shared" si="1"/>
        <v>0.15216858317364207</v>
      </c>
      <c r="R26" s="22">
        <f t="shared" si="2"/>
        <v>-1.9250062112135018</v>
      </c>
      <c r="S26" s="22">
        <f t="shared" si="3"/>
        <v>-0.21701169109622503</v>
      </c>
      <c r="Z26" s="23">
        <v>24</v>
      </c>
      <c r="AA26" s="3">
        <f t="shared" si="4"/>
        <v>134.40440180698297</v>
      </c>
      <c r="AB26" s="3">
        <f t="shared" si="5"/>
        <v>213.31949670933429</v>
      </c>
      <c r="AC26" s="3">
        <f t="shared" si="6"/>
        <v>47.578927963441551</v>
      </c>
      <c r="AE26" s="23">
        <v>24</v>
      </c>
      <c r="AF26" s="6">
        <f t="shared" si="10"/>
        <v>6.2830999597585091E-5</v>
      </c>
      <c r="AG26" s="6">
        <f t="shared" si="7"/>
        <v>-5.2065795528066783E-4</v>
      </c>
      <c r="AH26" s="6">
        <f t="shared" si="8"/>
        <v>-3.9461716567557037E-4</v>
      </c>
      <c r="AI26" s="6">
        <f t="shared" si="13"/>
        <v>-3.4724180898272334E-4</v>
      </c>
      <c r="AK26" s="23">
        <v>24</v>
      </c>
      <c r="AL26" s="6">
        <v>-6.6658797747344849E-4</v>
      </c>
    </row>
    <row r="27" spans="1:38" x14ac:dyDescent="0.2">
      <c r="A27" s="5">
        <v>45132</v>
      </c>
      <c r="B27" s="13">
        <v>45.665329</v>
      </c>
      <c r="C27" s="13">
        <v>192.858383</v>
      </c>
      <c r="D27" s="13">
        <v>37.499775</v>
      </c>
      <c r="F27" s="5">
        <v>45132</v>
      </c>
      <c r="G27" s="6">
        <f t="shared" si="9"/>
        <v>2.3917247543715048E-2</v>
      </c>
      <c r="H27" s="6">
        <f t="shared" si="9"/>
        <v>4.5135360219330511E-3</v>
      </c>
      <c r="I27" s="6">
        <f t="shared" si="9"/>
        <v>-3.511480170049297E-2</v>
      </c>
      <c r="K27" s="23">
        <v>25</v>
      </c>
      <c r="L27" s="3">
        <v>-0.3126710041138242</v>
      </c>
      <c r="M27" s="3">
        <v>-1.3742048304760688</v>
      </c>
      <c r="N27" s="3">
        <v>-0.95600917758130732</v>
      </c>
      <c r="P27" s="23">
        <v>25</v>
      </c>
      <c r="Q27" s="22">
        <f t="shared" si="1"/>
        <v>-0.3126710041138242</v>
      </c>
      <c r="R27" s="22">
        <f t="shared" si="2"/>
        <v>-1.4074918759300896</v>
      </c>
      <c r="S27" s="22">
        <f t="shared" si="3"/>
        <v>-1.0633654326792625</v>
      </c>
      <c r="Z27" s="23">
        <v>25</v>
      </c>
      <c r="AA27" s="3">
        <f t="shared" si="4"/>
        <v>134.3729714876348</v>
      </c>
      <c r="AB27" s="3">
        <f t="shared" si="5"/>
        <v>213.35396690029691</v>
      </c>
      <c r="AC27" s="3">
        <f t="shared" si="6"/>
        <v>47.56536979470475</v>
      </c>
      <c r="AE27" s="23">
        <v>25</v>
      </c>
      <c r="AF27" s="6">
        <f t="shared" si="10"/>
        <v>-2.3384888385802327E-4</v>
      </c>
      <c r="AG27" s="6">
        <f t="shared" si="7"/>
        <v>1.615895006989998E-4</v>
      </c>
      <c r="AH27" s="6">
        <f t="shared" si="8"/>
        <v>-2.8496162728208763E-4</v>
      </c>
      <c r="AI27" s="6">
        <f t="shared" si="13"/>
        <v>-1.1844618380389417E-4</v>
      </c>
      <c r="AK27" s="23">
        <v>25</v>
      </c>
      <c r="AL27" s="6">
        <v>-6.6209512600254317E-4</v>
      </c>
    </row>
    <row r="28" spans="1:38" x14ac:dyDescent="0.2">
      <c r="A28" s="5">
        <v>45133</v>
      </c>
      <c r="B28" s="13">
        <v>45.438395999999997</v>
      </c>
      <c r="C28" s="13">
        <v>193.73492400000001</v>
      </c>
      <c r="D28" s="13">
        <v>37.865681000000002</v>
      </c>
      <c r="F28" s="5">
        <v>45133</v>
      </c>
      <c r="G28" s="6">
        <f t="shared" si="9"/>
        <v>-4.9694813323255538E-3</v>
      </c>
      <c r="H28" s="6">
        <f t="shared" si="9"/>
        <v>4.5449981813858731E-3</v>
      </c>
      <c r="I28" s="6">
        <f t="shared" si="9"/>
        <v>9.757551878644577E-3</v>
      </c>
      <c r="K28" s="23">
        <v>26</v>
      </c>
      <c r="L28" s="3">
        <v>0.13377452232999928</v>
      </c>
      <c r="M28" s="3">
        <v>-0.31366805634283262</v>
      </c>
      <c r="N28" s="3">
        <v>1.0288294082303714E-2</v>
      </c>
      <c r="P28" s="23">
        <v>26</v>
      </c>
      <c r="Q28" s="22">
        <f t="shared" si="1"/>
        <v>0.13377452232999928</v>
      </c>
      <c r="R28" s="22">
        <f t="shared" si="2"/>
        <v>-0.2656084144842592</v>
      </c>
      <c r="S28" s="22">
        <f t="shared" si="3"/>
        <v>2.2381897387198368E-4</v>
      </c>
      <c r="Z28" s="23">
        <v>26</v>
      </c>
      <c r="AA28" s="3">
        <f t="shared" si="4"/>
        <v>134.40832595816073</v>
      </c>
      <c r="AB28" s="3">
        <f t="shared" si="5"/>
        <v>213.42491873201303</v>
      </c>
      <c r="AC28" s="3">
        <f t="shared" si="6"/>
        <v>47.584538494870692</v>
      </c>
      <c r="AE28" s="23">
        <v>26</v>
      </c>
      <c r="AF28" s="6">
        <f t="shared" si="10"/>
        <v>2.6310700831078115E-4</v>
      </c>
      <c r="AG28" s="6">
        <f t="shared" si="7"/>
        <v>3.3255454654512739E-4</v>
      </c>
      <c r="AH28" s="6">
        <f t="shared" si="8"/>
        <v>4.0299697550283398E-4</v>
      </c>
      <c r="AI28" s="6">
        <f t="shared" si="13"/>
        <v>3.5036413192922615E-4</v>
      </c>
      <c r="AK28" s="23">
        <v>26</v>
      </c>
      <c r="AL28" s="6">
        <v>-6.5764464200838697E-4</v>
      </c>
    </row>
    <row r="29" spans="1:38" x14ac:dyDescent="0.2">
      <c r="A29" s="5">
        <v>45134</v>
      </c>
      <c r="B29" s="13">
        <v>45.886265000000002</v>
      </c>
      <c r="C29" s="13">
        <v>192.45997600000001</v>
      </c>
      <c r="D29" s="13">
        <v>38.538147000000002</v>
      </c>
      <c r="F29" s="5">
        <v>45134</v>
      </c>
      <c r="G29" s="6">
        <f t="shared" si="9"/>
        <v>9.8566199387848386E-3</v>
      </c>
      <c r="H29" s="6">
        <f t="shared" si="9"/>
        <v>-6.5808888437688395E-3</v>
      </c>
      <c r="I29" s="6">
        <f t="shared" si="9"/>
        <v>1.7759247483228879E-2</v>
      </c>
      <c r="K29" s="23">
        <v>27</v>
      </c>
      <c r="L29" s="3">
        <v>-1.0901316273935406</v>
      </c>
      <c r="M29" s="3">
        <v>1.5522764628985566</v>
      </c>
      <c r="N29" s="3">
        <v>0.83396131842184562</v>
      </c>
      <c r="P29" s="23">
        <v>27</v>
      </c>
      <c r="Q29" s="22">
        <f t="shared" si="1"/>
        <v>-1.0901316273935406</v>
      </c>
      <c r="R29" s="22">
        <f t="shared" si="2"/>
        <v>1.1982885783688573</v>
      </c>
      <c r="S29" s="22">
        <f t="shared" si="3"/>
        <v>0.84687766026782296</v>
      </c>
      <c r="Z29" s="23">
        <v>27</v>
      </c>
      <c r="AA29" s="3">
        <f t="shared" si="4"/>
        <v>134.32128230002573</v>
      </c>
      <c r="AB29" s="3">
        <f t="shared" si="5"/>
        <v>213.51471510343362</v>
      </c>
      <c r="AC29" s="3">
        <f t="shared" si="6"/>
        <v>47.599995539425798</v>
      </c>
      <c r="AE29" s="23">
        <v>27</v>
      </c>
      <c r="AF29" s="6">
        <f t="shared" si="10"/>
        <v>-6.476061472716621E-4</v>
      </c>
      <c r="AG29" s="6">
        <f t="shared" si="7"/>
        <v>4.2073986465163138E-4</v>
      </c>
      <c r="AH29" s="6">
        <f t="shared" si="8"/>
        <v>3.2483333965238614E-4</v>
      </c>
      <c r="AI29" s="6">
        <f t="shared" si="13"/>
        <v>1.6391272601731235E-4</v>
      </c>
      <c r="AK29" s="23">
        <v>27</v>
      </c>
      <c r="AL29" s="6">
        <v>-6.5621528718017843E-4</v>
      </c>
    </row>
    <row r="30" spans="1:38" x14ac:dyDescent="0.2">
      <c r="A30" s="5">
        <v>45135</v>
      </c>
      <c r="B30" s="13">
        <v>46.736004000000001</v>
      </c>
      <c r="C30" s="13">
        <v>195.059708</v>
      </c>
      <c r="D30" s="13">
        <v>37.628342000000004</v>
      </c>
      <c r="F30" s="5">
        <v>45135</v>
      </c>
      <c r="G30" s="6">
        <f t="shared" si="9"/>
        <v>1.851837363533515E-2</v>
      </c>
      <c r="H30" s="6">
        <f t="shared" si="9"/>
        <v>1.3507909821208752E-2</v>
      </c>
      <c r="I30" s="6">
        <f t="shared" si="9"/>
        <v>-2.3607907250963511E-2</v>
      </c>
      <c r="K30" s="23">
        <v>28</v>
      </c>
      <c r="L30" s="3">
        <v>0.90182288827921075</v>
      </c>
      <c r="M30" s="3">
        <v>-1.0571517100312879</v>
      </c>
      <c r="N30" s="3">
        <v>1.5732721784201675</v>
      </c>
      <c r="P30" s="23">
        <v>28</v>
      </c>
      <c r="Q30" s="22">
        <f t="shared" si="1"/>
        <v>0.90182288827921075</v>
      </c>
      <c r="R30" s="22">
        <f t="shared" si="2"/>
        <v>-0.77282532506502866</v>
      </c>
      <c r="S30" s="22">
        <f t="shared" si="3"/>
        <v>1.5659541694905772</v>
      </c>
      <c r="Z30" s="23">
        <v>28</v>
      </c>
      <c r="AA30" s="3">
        <f t="shared" si="4"/>
        <v>134.46990776820331</v>
      </c>
      <c r="AB30" s="3">
        <f t="shared" si="5"/>
        <v>213.40378191841242</v>
      </c>
      <c r="AC30" s="3">
        <f t="shared" si="6"/>
        <v>47.613269703333479</v>
      </c>
      <c r="AE30" s="23">
        <v>28</v>
      </c>
      <c r="AF30" s="6">
        <f t="shared" si="10"/>
        <v>1.106492326700792E-3</v>
      </c>
      <c r="AG30" s="6">
        <f t="shared" si="7"/>
        <v>-5.1955756289423505E-4</v>
      </c>
      <c r="AH30" s="6">
        <f t="shared" si="8"/>
        <v>2.788690157897733E-4</v>
      </c>
      <c r="AI30" s="6">
        <f t="shared" si="13"/>
        <v>1.6494437543257417E-4</v>
      </c>
      <c r="AK30" s="23">
        <v>28</v>
      </c>
      <c r="AL30" s="6">
        <v>-6.4622295310362565E-4</v>
      </c>
    </row>
    <row r="31" spans="1:38" x14ac:dyDescent="0.2">
      <c r="A31" s="5">
        <v>45138</v>
      </c>
      <c r="B31" s="13">
        <v>46.715015000000001</v>
      </c>
      <c r="C31" s="13">
        <v>195.67726099999999</v>
      </c>
      <c r="D31" s="13">
        <v>37.944794000000002</v>
      </c>
      <c r="F31" s="5">
        <v>45138</v>
      </c>
      <c r="G31" s="6">
        <f t="shared" si="9"/>
        <v>-4.490970173658404E-4</v>
      </c>
      <c r="H31" s="6">
        <f t="shared" si="9"/>
        <v>3.1659690580485567E-3</v>
      </c>
      <c r="I31" s="6">
        <f t="shared" si="9"/>
        <v>8.4099373817745349E-3</v>
      </c>
      <c r="K31" s="23">
        <v>29</v>
      </c>
      <c r="L31" s="3">
        <v>-1.5755114183321364</v>
      </c>
      <c r="M31" s="3">
        <v>-0.5973398984901126</v>
      </c>
      <c r="N31" s="3">
        <v>-0.52053272774665504</v>
      </c>
      <c r="P31" s="23">
        <v>29</v>
      </c>
      <c r="Q31" s="22">
        <f t="shared" si="1"/>
        <v>-1.5755114183321364</v>
      </c>
      <c r="R31" s="22">
        <f t="shared" si="2"/>
        <v>-1.002388281887175</v>
      </c>
      <c r="S31" s="22">
        <f t="shared" si="3"/>
        <v>-0.67596662818035502</v>
      </c>
      <c r="Z31" s="23">
        <v>29</v>
      </c>
      <c r="AA31" s="3">
        <f t="shared" si="4"/>
        <v>134.29100111538358</v>
      </c>
      <c r="AB31" s="3">
        <f t="shared" si="5"/>
        <v>213.39461896704182</v>
      </c>
      <c r="AC31" s="3">
        <f t="shared" si="6"/>
        <v>47.575781698507832</v>
      </c>
      <c r="AE31" s="23">
        <v>29</v>
      </c>
      <c r="AF31" s="6">
        <f t="shared" si="10"/>
        <v>-1.3304586564313325E-3</v>
      </c>
      <c r="AG31" s="6">
        <f t="shared" si="7"/>
        <v>-4.2937155509736868E-5</v>
      </c>
      <c r="AH31" s="6">
        <f t="shared" si="8"/>
        <v>-7.8734363464694201E-4</v>
      </c>
      <c r="AI31" s="6">
        <f t="shared" si="13"/>
        <v>-6.3542437130579828E-4</v>
      </c>
      <c r="AK31" s="23">
        <v>29</v>
      </c>
      <c r="AL31" s="6">
        <v>-6.4457166510462635E-4</v>
      </c>
    </row>
    <row r="32" spans="1:38" x14ac:dyDescent="0.2">
      <c r="A32" s="5">
        <v>45139</v>
      </c>
      <c r="B32" s="13">
        <v>46.493079999999999</v>
      </c>
      <c r="C32" s="13">
        <v>194.840576</v>
      </c>
      <c r="D32" s="13">
        <v>37.697566999999999</v>
      </c>
      <c r="F32" s="5">
        <v>45139</v>
      </c>
      <c r="G32" s="6">
        <f t="shared" si="9"/>
        <v>-4.7508279725481106E-3</v>
      </c>
      <c r="H32" s="6">
        <f t="shared" si="9"/>
        <v>-4.2758417392196879E-3</v>
      </c>
      <c r="I32" s="6">
        <f t="shared" si="9"/>
        <v>-6.5154392457632548E-3</v>
      </c>
      <c r="K32" s="23">
        <v>30</v>
      </c>
      <c r="L32" s="3">
        <v>-0.16398292315069399</v>
      </c>
      <c r="M32" s="3">
        <v>1.0641978906435106</v>
      </c>
      <c r="N32" s="3">
        <v>-0.81002103552893667</v>
      </c>
      <c r="P32" s="23">
        <v>30</v>
      </c>
      <c r="Q32" s="22">
        <f t="shared" si="1"/>
        <v>-0.16398292315069399</v>
      </c>
      <c r="R32" s="22">
        <f t="shared" si="2"/>
        <v>0.97979130805643366</v>
      </c>
      <c r="S32" s="22">
        <f t="shared" si="3"/>
        <v>-0.75002255635879989</v>
      </c>
      <c r="Z32" s="23">
        <v>30</v>
      </c>
      <c r="AA32" s="3">
        <f t="shared" si="4"/>
        <v>134.39704670333734</v>
      </c>
      <c r="AB32" s="3">
        <f t="shared" si="5"/>
        <v>213.51469418961557</v>
      </c>
      <c r="AC32" s="3">
        <f t="shared" si="6"/>
        <v>47.575456370352924</v>
      </c>
      <c r="AE32" s="23">
        <v>30</v>
      </c>
      <c r="AF32" s="6">
        <f t="shared" si="10"/>
        <v>7.8967009757158202E-4</v>
      </c>
      <c r="AG32" s="6">
        <f t="shared" si="7"/>
        <v>5.626909579772299E-4</v>
      </c>
      <c r="AH32" s="6">
        <f t="shared" si="8"/>
        <v>-6.8381042473975029E-6</v>
      </c>
      <c r="AI32" s="6">
        <f t="shared" si="13"/>
        <v>3.5179870789501795E-4</v>
      </c>
      <c r="AK32" s="23">
        <v>30</v>
      </c>
      <c r="AL32" s="6">
        <v>-6.4160686630916337E-4</v>
      </c>
    </row>
    <row r="33" spans="1:38" x14ac:dyDescent="0.2">
      <c r="A33" s="5">
        <v>45140</v>
      </c>
      <c r="B33" s="13">
        <v>44.255752999999999</v>
      </c>
      <c r="C33" s="13">
        <v>191.822495</v>
      </c>
      <c r="D33" s="13">
        <v>36.975658000000003</v>
      </c>
      <c r="F33" s="5">
        <v>45140</v>
      </c>
      <c r="G33" s="6">
        <f t="shared" si="9"/>
        <v>-4.8121720479692875E-2</v>
      </c>
      <c r="H33" s="6">
        <f t="shared" si="9"/>
        <v>-1.5490002452056006E-2</v>
      </c>
      <c r="I33" s="6">
        <f t="shared" si="9"/>
        <v>-1.9150015702604772E-2</v>
      </c>
      <c r="K33" s="23">
        <v>31</v>
      </c>
      <c r="L33" s="3">
        <v>-0.42343879078234797</v>
      </c>
      <c r="M33" s="3">
        <v>-2.2976378090607583</v>
      </c>
      <c r="N33" s="3">
        <v>-0.72430532136206482</v>
      </c>
      <c r="P33" s="23">
        <v>31</v>
      </c>
      <c r="Q33" s="22">
        <f t="shared" si="1"/>
        <v>-0.42343879078234797</v>
      </c>
      <c r="R33" s="22">
        <f t="shared" si="2"/>
        <v>-2.3263410065533927</v>
      </c>
      <c r="S33" s="22">
        <f t="shared" si="3"/>
        <v>-0.90059764505385631</v>
      </c>
      <c r="Z33" s="23">
        <v>31</v>
      </c>
      <c r="AA33" s="3">
        <f t="shared" si="4"/>
        <v>134.38066807674443</v>
      </c>
      <c r="AB33" s="3">
        <f t="shared" si="5"/>
        <v>213.32578364491641</v>
      </c>
      <c r="AC33" s="3">
        <f t="shared" si="6"/>
        <v>47.573819869926673</v>
      </c>
      <c r="AE33" s="23">
        <v>31</v>
      </c>
      <c r="AF33" s="6">
        <f t="shared" si="10"/>
        <v>-1.2186745910469643E-4</v>
      </c>
      <c r="AG33" s="6">
        <f t="shared" si="7"/>
        <v>-8.8476601301912261E-4</v>
      </c>
      <c r="AH33" s="6">
        <f t="shared" si="8"/>
        <v>-3.4397997436097505E-5</v>
      </c>
      <c r="AI33" s="6">
        <f t="shared" si="13"/>
        <v>-3.4952069522387606E-4</v>
      </c>
      <c r="AK33" s="23">
        <v>31</v>
      </c>
      <c r="AL33" s="6">
        <v>-6.3542437130579828E-4</v>
      </c>
    </row>
    <row r="34" spans="1:38" x14ac:dyDescent="0.2">
      <c r="A34" s="5">
        <v>45141</v>
      </c>
      <c r="B34" s="13">
        <v>44.501677999999998</v>
      </c>
      <c r="C34" s="13">
        <v>190.41802999999999</v>
      </c>
      <c r="D34" s="13">
        <v>36.510860000000001</v>
      </c>
      <c r="F34" s="5">
        <v>45141</v>
      </c>
      <c r="G34" s="6">
        <f t="shared" si="9"/>
        <v>5.5569046582486514E-3</v>
      </c>
      <c r="H34" s="6">
        <f t="shared" si="9"/>
        <v>-7.3216908162935246E-3</v>
      </c>
      <c r="I34" s="6">
        <f t="shared" si="9"/>
        <v>-1.2570378057910503E-2</v>
      </c>
      <c r="K34" s="23">
        <v>32</v>
      </c>
      <c r="L34" s="3">
        <v>0.13477879771465756</v>
      </c>
      <c r="M34" s="3">
        <v>-0.11225635273837285</v>
      </c>
      <c r="N34" s="3">
        <v>-1.0946964227325331</v>
      </c>
      <c r="P34" s="23">
        <v>32</v>
      </c>
      <c r="Q34" s="22">
        <f t="shared" si="1"/>
        <v>0.13477879771465756</v>
      </c>
      <c r="R34" s="22">
        <f t="shared" si="2"/>
        <v>-7.1478842849374627E-2</v>
      </c>
      <c r="S34" s="22">
        <f t="shared" si="3"/>
        <v>-1.086251632292061</v>
      </c>
      <c r="Z34" s="23">
        <v>32</v>
      </c>
      <c r="AA34" s="3">
        <f t="shared" si="4"/>
        <v>134.42421779518548</v>
      </c>
      <c r="AB34" s="3">
        <f t="shared" si="5"/>
        <v>213.46175395305943</v>
      </c>
      <c r="AC34" s="3">
        <f t="shared" si="6"/>
        <v>47.571582373058419</v>
      </c>
      <c r="AE34" s="23">
        <v>32</v>
      </c>
      <c r="AF34" s="6">
        <f t="shared" si="10"/>
        <v>3.2407725801886222E-4</v>
      </c>
      <c r="AG34" s="6">
        <f t="shared" si="7"/>
        <v>6.3738337588548077E-4</v>
      </c>
      <c r="AH34" s="6">
        <f t="shared" si="8"/>
        <v>-4.7032104514066475E-5</v>
      </c>
      <c r="AI34" s="6">
        <f t="shared" si="13"/>
        <v>2.6673518613236076E-4</v>
      </c>
      <c r="AK34" s="23">
        <v>32</v>
      </c>
      <c r="AL34" s="6">
        <v>-6.3306266604403751E-4</v>
      </c>
    </row>
    <row r="35" spans="1:38" x14ac:dyDescent="0.2">
      <c r="A35" s="5">
        <v>45142</v>
      </c>
      <c r="B35" s="13">
        <v>44.666626000000001</v>
      </c>
      <c r="C35" s="13">
        <v>181.27415500000001</v>
      </c>
      <c r="D35" s="13">
        <v>36.164745000000003</v>
      </c>
      <c r="F35" s="5">
        <v>45142</v>
      </c>
      <c r="G35" s="6">
        <f t="shared" si="9"/>
        <v>3.7065568628671386E-3</v>
      </c>
      <c r="H35" s="6">
        <f t="shared" si="9"/>
        <v>-4.8020006298773232E-2</v>
      </c>
      <c r="I35" s="6">
        <f t="shared" si="9"/>
        <v>-9.4797821798773274E-3</v>
      </c>
      <c r="K35" s="23">
        <v>33</v>
      </c>
      <c r="L35" s="3">
        <v>0.37628898144311063</v>
      </c>
      <c r="M35" s="3">
        <v>-1.8822512619478153</v>
      </c>
      <c r="N35" s="3">
        <v>1.5553429872960887</v>
      </c>
      <c r="P35" s="23">
        <v>33</v>
      </c>
      <c r="Q35" s="22">
        <f t="shared" si="1"/>
        <v>0.37628898144311063</v>
      </c>
      <c r="R35" s="22">
        <f t="shared" si="2"/>
        <v>-1.7095599521610712</v>
      </c>
      <c r="S35" s="22">
        <f t="shared" si="3"/>
        <v>1.4551628116081252</v>
      </c>
      <c r="Z35" s="23">
        <v>33</v>
      </c>
      <c r="AA35" s="3">
        <f t="shared" si="4"/>
        <v>134.4445598111391</v>
      </c>
      <c r="AB35" s="3">
        <f t="shared" si="5"/>
        <v>213.37030008422988</v>
      </c>
      <c r="AC35" s="3">
        <f t="shared" si="6"/>
        <v>47.616091879751949</v>
      </c>
      <c r="AE35" s="23">
        <v>33</v>
      </c>
      <c r="AF35" s="6">
        <f t="shared" si="10"/>
        <v>1.5132701746201072E-4</v>
      </c>
      <c r="AG35" s="6">
        <f t="shared" si="7"/>
        <v>-4.2843210615450822E-4</v>
      </c>
      <c r="AH35" s="6">
        <f t="shared" si="8"/>
        <v>9.3563225087800461E-4</v>
      </c>
      <c r="AI35" s="6">
        <f t="shared" si="13"/>
        <v>3.0134867923342634E-4</v>
      </c>
      <c r="AK35" s="23">
        <v>33</v>
      </c>
      <c r="AL35" s="6">
        <v>-6.3209784473192143E-4</v>
      </c>
    </row>
    <row r="36" spans="1:38" x14ac:dyDescent="0.2">
      <c r="A36" s="5">
        <v>45145</v>
      </c>
      <c r="B36" s="13">
        <v>45.403404000000002</v>
      </c>
      <c r="C36" s="13">
        <v>178.1465</v>
      </c>
      <c r="D36" s="13">
        <v>36.678981999999998</v>
      </c>
      <c r="F36" s="5">
        <v>45145</v>
      </c>
      <c r="G36" s="6">
        <f t="shared" si="9"/>
        <v>1.6495044868622966E-2</v>
      </c>
      <c r="H36" s="6">
        <f t="shared" si="9"/>
        <v>-1.7253728199698393E-2</v>
      </c>
      <c r="I36" s="6">
        <f t="shared" si="9"/>
        <v>1.4219290084860114E-2</v>
      </c>
      <c r="K36" s="23">
        <v>34</v>
      </c>
      <c r="L36" s="3">
        <v>0.10291723111790262</v>
      </c>
      <c r="M36" s="3">
        <v>0.39656475071800079</v>
      </c>
      <c r="N36" s="3">
        <v>0.37036850343588507</v>
      </c>
      <c r="P36" s="23">
        <v>34</v>
      </c>
      <c r="Q36" s="22">
        <f t="shared" si="1"/>
        <v>0.10291723111790262</v>
      </c>
      <c r="R36" s="22">
        <f t="shared" si="2"/>
        <v>0.40961287220247389</v>
      </c>
      <c r="S36" s="22">
        <f t="shared" si="3"/>
        <v>0.40184352776146121</v>
      </c>
      <c r="Z36" s="23">
        <v>34</v>
      </c>
      <c r="AA36" s="3">
        <f t="shared" si="4"/>
        <v>134.4271552616145</v>
      </c>
      <c r="AB36" s="3">
        <f t="shared" si="5"/>
        <v>213.49836814947182</v>
      </c>
      <c r="AC36" s="3">
        <f t="shared" si="6"/>
        <v>47.598974757095768</v>
      </c>
      <c r="AE36" s="23">
        <v>34</v>
      </c>
      <c r="AF36" s="6">
        <f t="shared" si="10"/>
        <v>-1.2945521595708609E-4</v>
      </c>
      <c r="AG36" s="6">
        <f t="shared" si="7"/>
        <v>6.002150495705294E-4</v>
      </c>
      <c r="AH36" s="6">
        <f t="shared" si="8"/>
        <v>-3.5948188900947198E-4</v>
      </c>
      <c r="AI36" s="6">
        <f t="shared" si="13"/>
        <v>2.2417374104005667E-5</v>
      </c>
      <c r="AK36" s="23">
        <v>34</v>
      </c>
      <c r="AL36" s="6">
        <v>-6.2719098162603015E-4</v>
      </c>
    </row>
    <row r="37" spans="1:38" x14ac:dyDescent="0.2">
      <c r="A37" s="5">
        <v>45146</v>
      </c>
      <c r="B37" s="13">
        <v>44.650635000000001</v>
      </c>
      <c r="C37" s="13">
        <v>179.092758</v>
      </c>
      <c r="D37" s="13">
        <v>36.431747000000001</v>
      </c>
      <c r="F37" s="5">
        <v>45146</v>
      </c>
      <c r="G37" s="6">
        <f t="shared" si="9"/>
        <v>-1.6579571875271704E-2</v>
      </c>
      <c r="H37" s="6">
        <f t="shared" si="9"/>
        <v>5.3116844843990041E-3</v>
      </c>
      <c r="I37" s="6">
        <f t="shared" si="9"/>
        <v>-6.7405087742073988E-3</v>
      </c>
      <c r="K37" s="23">
        <v>35</v>
      </c>
      <c r="L37" s="3">
        <v>-0.57790311646506909</v>
      </c>
      <c r="M37" s="3">
        <v>1.8267445540322034</v>
      </c>
      <c r="N37" s="3">
        <v>-0.40947652761874676</v>
      </c>
      <c r="P37" s="23">
        <v>35</v>
      </c>
      <c r="Q37" s="22">
        <f t="shared" si="1"/>
        <v>-0.57790311646506909</v>
      </c>
      <c r="R37" s="22">
        <f t="shared" si="2"/>
        <v>1.601435073545959</v>
      </c>
      <c r="S37" s="22">
        <f t="shared" si="3"/>
        <v>-0.33385619369930802</v>
      </c>
      <c r="Z37" s="23">
        <v>35</v>
      </c>
      <c r="AA37" s="3">
        <f t="shared" si="4"/>
        <v>134.37989139872693</v>
      </c>
      <c r="AB37" s="3">
        <f t="shared" si="5"/>
        <v>213.57228770180964</v>
      </c>
      <c r="AC37" s="3">
        <f t="shared" si="6"/>
        <v>47.587307433065988</v>
      </c>
      <c r="AE37" s="23">
        <v>35</v>
      </c>
      <c r="AF37" s="6">
        <f t="shared" si="10"/>
        <v>-3.5159460747047344E-4</v>
      </c>
      <c r="AG37" s="6">
        <f t="shared" si="7"/>
        <v>3.4623005776834859E-4</v>
      </c>
      <c r="AH37" s="6">
        <f t="shared" si="8"/>
        <v>-2.4511712887342885E-4</v>
      </c>
      <c r="AI37" s="6">
        <f t="shared" si="13"/>
        <v>-5.944110926821568E-5</v>
      </c>
      <c r="AK37" s="23">
        <v>35</v>
      </c>
      <c r="AL37" s="6">
        <v>-6.1351502194587071E-4</v>
      </c>
    </row>
    <row r="38" spans="1:38" x14ac:dyDescent="0.2">
      <c r="A38" s="5">
        <v>45147</v>
      </c>
      <c r="B38" s="13">
        <v>42.541263999999998</v>
      </c>
      <c r="C38" s="13">
        <v>177.489105</v>
      </c>
      <c r="D38" s="13">
        <v>35.858173000000001</v>
      </c>
      <c r="F38" s="5">
        <v>45147</v>
      </c>
      <c r="G38" s="6">
        <f t="shared" si="9"/>
        <v>-4.7241679765584577E-2</v>
      </c>
      <c r="H38" s="6">
        <f t="shared" si="9"/>
        <v>-8.9543151711360958E-3</v>
      </c>
      <c r="I38" s="6">
        <f t="shared" si="9"/>
        <v>-1.5743796200604954E-2</v>
      </c>
      <c r="K38" s="23">
        <v>36</v>
      </c>
      <c r="L38" s="3">
        <v>0.46957987855285782</v>
      </c>
      <c r="M38" s="3">
        <v>-1.258888533750594</v>
      </c>
      <c r="N38" s="3">
        <v>-1.8817972819357973</v>
      </c>
      <c r="P38" s="23">
        <v>36</v>
      </c>
      <c r="Q38" s="22">
        <f t="shared" si="1"/>
        <v>0.46957987855285782</v>
      </c>
      <c r="R38" s="22">
        <f t="shared" si="2"/>
        <v>-1.0842676306295911</v>
      </c>
      <c r="S38" s="22">
        <f t="shared" si="3"/>
        <v>-1.9177599696741638</v>
      </c>
      <c r="Z38" s="23">
        <v>36</v>
      </c>
      <c r="AA38" s="3">
        <f t="shared" si="4"/>
        <v>134.45931113831878</v>
      </c>
      <c r="AB38" s="3">
        <f t="shared" si="5"/>
        <v>213.41957123324059</v>
      </c>
      <c r="AC38" s="3">
        <f t="shared" si="6"/>
        <v>47.561110648624599</v>
      </c>
      <c r="AE38" s="23">
        <v>36</v>
      </c>
      <c r="AF38" s="6">
        <f t="shared" si="10"/>
        <v>5.9100910683285157E-4</v>
      </c>
      <c r="AG38" s="6">
        <f t="shared" si="7"/>
        <v>-7.1505751149825159E-4</v>
      </c>
      <c r="AH38" s="6">
        <f t="shared" si="8"/>
        <v>-5.5049940529283692E-4</v>
      </c>
      <c r="AI38" s="6">
        <f t="shared" si="13"/>
        <v>-3.7979304003959438E-4</v>
      </c>
      <c r="AK38" s="23">
        <v>36</v>
      </c>
      <c r="AL38" s="6">
        <v>-6.1173722585851071E-4</v>
      </c>
    </row>
    <row r="39" spans="1:38" x14ac:dyDescent="0.2">
      <c r="A39" s="5">
        <v>45148</v>
      </c>
      <c r="B39" s="13">
        <v>42.375312999999998</v>
      </c>
      <c r="C39" s="13">
        <v>177.269958</v>
      </c>
      <c r="D39" s="13">
        <v>33.781447999999997</v>
      </c>
      <c r="F39" s="5">
        <v>45148</v>
      </c>
      <c r="G39" s="6">
        <f t="shared" si="9"/>
        <v>-3.9009419184159455E-3</v>
      </c>
      <c r="H39" s="6">
        <f t="shared" si="9"/>
        <v>-1.2347067725649863E-3</v>
      </c>
      <c r="I39" s="6">
        <f t="shared" si="9"/>
        <v>-5.7914969622127832E-2</v>
      </c>
      <c r="K39" s="23">
        <v>37</v>
      </c>
      <c r="L39" s="3">
        <v>-1.3279189776700846</v>
      </c>
      <c r="M39" s="3">
        <v>-0.4435972909858743</v>
      </c>
      <c r="N39" s="3">
        <v>-0.37538324106977028</v>
      </c>
      <c r="P39" s="23">
        <v>37</v>
      </c>
      <c r="Q39" s="22">
        <f t="shared" si="1"/>
        <v>-1.3279189776700846</v>
      </c>
      <c r="R39" s="22">
        <f t="shared" si="2"/>
        <v>-0.78723774184696516</v>
      </c>
      <c r="S39" s="22">
        <f t="shared" si="3"/>
        <v>-0.50285519700226766</v>
      </c>
      <c r="Z39" s="23">
        <v>37</v>
      </c>
      <c r="AA39" s="3">
        <f t="shared" si="4"/>
        <v>134.3302099708207</v>
      </c>
      <c r="AB39" s="3">
        <f t="shared" si="5"/>
        <v>213.44117427245561</v>
      </c>
      <c r="AC39" s="3">
        <f t="shared" si="6"/>
        <v>47.586298624697712</v>
      </c>
      <c r="AE39" s="23">
        <v>37</v>
      </c>
      <c r="AF39" s="6">
        <f t="shared" si="10"/>
        <v>-9.6015044555208817E-4</v>
      </c>
      <c r="AG39" s="6">
        <f t="shared" si="7"/>
        <v>1.012233277866148E-4</v>
      </c>
      <c r="AH39" s="6">
        <f t="shared" si="8"/>
        <v>5.2959183941680976E-4</v>
      </c>
      <c r="AI39" s="6">
        <f t="shared" si="13"/>
        <v>8.1714403352461929E-5</v>
      </c>
      <c r="AK39" s="23">
        <v>37</v>
      </c>
      <c r="AL39" s="6">
        <v>-6.0979856923103486E-4</v>
      </c>
    </row>
    <row r="40" spans="1:38" x14ac:dyDescent="0.2">
      <c r="A40" s="5">
        <v>45149</v>
      </c>
      <c r="B40" s="13">
        <v>40.842773000000001</v>
      </c>
      <c r="C40" s="13">
        <v>177.32978800000001</v>
      </c>
      <c r="D40" s="13">
        <v>33.514439000000003</v>
      </c>
      <c r="F40" s="5">
        <v>45149</v>
      </c>
      <c r="G40" s="6">
        <f t="shared" si="9"/>
        <v>-3.6165868556534253E-2</v>
      </c>
      <c r="H40" s="6">
        <f t="shared" si="9"/>
        <v>3.3750783649422189E-4</v>
      </c>
      <c r="I40" s="6">
        <f t="shared" si="9"/>
        <v>-7.9040128771269424E-3</v>
      </c>
      <c r="K40" s="23">
        <v>38</v>
      </c>
      <c r="L40" s="3">
        <v>4.3002286617625382E-2</v>
      </c>
      <c r="M40" s="3">
        <v>-3.0412067602885151</v>
      </c>
      <c r="N40" s="3">
        <v>-1.239979400530856</v>
      </c>
      <c r="P40" s="23">
        <v>38</v>
      </c>
      <c r="Q40" s="22">
        <f t="shared" si="1"/>
        <v>4.3002286617625382E-2</v>
      </c>
      <c r="R40" s="22">
        <f t="shared" si="2"/>
        <v>-2.9154693877534426</v>
      </c>
      <c r="S40" s="22">
        <f t="shared" si="3"/>
        <v>-1.42611492131575</v>
      </c>
      <c r="Z40" s="23">
        <v>38</v>
      </c>
      <c r="AA40" s="3">
        <f t="shared" si="4"/>
        <v>134.4333095656429</v>
      </c>
      <c r="AB40" s="3">
        <f t="shared" si="5"/>
        <v>213.32110385375498</v>
      </c>
      <c r="AC40" s="3">
        <f t="shared" si="6"/>
        <v>47.571420619184089</v>
      </c>
      <c r="AE40" s="23">
        <v>38</v>
      </c>
      <c r="AF40" s="6">
        <f t="shared" si="10"/>
        <v>7.6750862553254251E-4</v>
      </c>
      <c r="AG40" s="6">
        <f t="shared" si="7"/>
        <v>-5.6254571832226041E-4</v>
      </c>
      <c r="AH40" s="6">
        <f t="shared" si="8"/>
        <v>-3.1265313637784953E-4</v>
      </c>
      <c r="AI40" s="6">
        <f t="shared" si="13"/>
        <v>-1.8408318767631492E-4</v>
      </c>
      <c r="AK40" s="23">
        <v>38</v>
      </c>
      <c r="AL40" s="6">
        <v>-6.0021190979512857E-4</v>
      </c>
    </row>
    <row r="41" spans="1:38" x14ac:dyDescent="0.2">
      <c r="A41" s="5">
        <v>45152</v>
      </c>
      <c r="B41" s="13">
        <v>43.739902000000001</v>
      </c>
      <c r="C41" s="13">
        <v>178.995499</v>
      </c>
      <c r="D41" s="13">
        <v>33.692447999999999</v>
      </c>
      <c r="F41" s="5">
        <v>45152</v>
      </c>
      <c r="G41" s="6">
        <f t="shared" si="9"/>
        <v>7.0933699824935914E-2</v>
      </c>
      <c r="H41" s="6">
        <f t="shared" si="9"/>
        <v>9.3932949381294595E-3</v>
      </c>
      <c r="I41" s="6">
        <f t="shared" si="9"/>
        <v>5.3114121946065129E-3</v>
      </c>
      <c r="K41" s="23">
        <v>39</v>
      </c>
      <c r="L41" s="3">
        <v>0.84084445187062595</v>
      </c>
      <c r="M41" s="3">
        <v>-0.59025470617159614</v>
      </c>
      <c r="N41" s="3">
        <v>-0.4843401065147232</v>
      </c>
      <c r="P41" s="23">
        <v>39</v>
      </c>
      <c r="Q41" s="22">
        <f t="shared" si="1"/>
        <v>0.84084445187062595</v>
      </c>
      <c r="R41" s="22">
        <f t="shared" si="2"/>
        <v>-0.33998493631656979</v>
      </c>
      <c r="S41" s="22">
        <f t="shared" si="3"/>
        <v>-0.45605722169662377</v>
      </c>
      <c r="Z41" s="23">
        <v>39</v>
      </c>
      <c r="AA41" s="3">
        <f t="shared" si="4"/>
        <v>134.49445009914155</v>
      </c>
      <c r="AB41" s="3">
        <f t="shared" si="5"/>
        <v>213.47580739719984</v>
      </c>
      <c r="AC41" s="3">
        <f t="shared" si="6"/>
        <v>47.588988555915563</v>
      </c>
      <c r="AE41" s="23">
        <v>39</v>
      </c>
      <c r="AF41" s="6">
        <f t="shared" si="10"/>
        <v>4.5480196609148926E-4</v>
      </c>
      <c r="AG41" s="6">
        <f t="shared" si="7"/>
        <v>7.2521443331230451E-4</v>
      </c>
      <c r="AH41" s="6">
        <f t="shared" si="8"/>
        <v>3.6929602906132786E-4</v>
      </c>
      <c r="AI41" s="6">
        <f t="shared" si="13"/>
        <v>5.1096865795520192E-4</v>
      </c>
      <c r="AK41" s="23">
        <v>39</v>
      </c>
      <c r="AL41" s="6">
        <v>-5.991911541453343E-4</v>
      </c>
    </row>
    <row r="42" spans="1:38" x14ac:dyDescent="0.2">
      <c r="A42" s="5">
        <v>45153</v>
      </c>
      <c r="B42" s="13">
        <v>43.926845999999998</v>
      </c>
      <c r="C42" s="13">
        <v>176.99067700000001</v>
      </c>
      <c r="D42" s="13">
        <v>32.930981000000003</v>
      </c>
      <c r="F42" s="5">
        <v>45153</v>
      </c>
      <c r="G42" s="6">
        <f t="shared" si="9"/>
        <v>4.2739922005310405E-3</v>
      </c>
      <c r="H42" s="6">
        <f t="shared" si="9"/>
        <v>-1.1200404542015874E-2</v>
      </c>
      <c r="I42" s="6">
        <f t="shared" si="9"/>
        <v>-2.2600524604207917E-2</v>
      </c>
      <c r="K42" s="23">
        <v>40</v>
      </c>
      <c r="L42" s="3">
        <v>-2.4239015094215617</v>
      </c>
      <c r="M42" s="3">
        <v>0.72711125534023058</v>
      </c>
      <c r="N42" s="3">
        <v>1.1532058934260301</v>
      </c>
      <c r="P42" s="23">
        <v>40</v>
      </c>
      <c r="Q42" s="22">
        <f t="shared" si="1"/>
        <v>-2.4239015094215617</v>
      </c>
      <c r="R42" s="22">
        <f t="shared" si="2"/>
        <v>4.2207454618822915E-2</v>
      </c>
      <c r="S42" s="22">
        <f t="shared" si="3"/>
        <v>1.0102247728361262</v>
      </c>
      <c r="Z42" s="23">
        <v>40</v>
      </c>
      <c r="AA42" s="3">
        <f t="shared" si="4"/>
        <v>134.25784848975317</v>
      </c>
      <c r="AB42" s="3">
        <f t="shared" si="5"/>
        <v>213.50239355375061</v>
      </c>
      <c r="AC42" s="3">
        <f t="shared" si="6"/>
        <v>47.615072400230417</v>
      </c>
      <c r="AE42" s="23">
        <v>40</v>
      </c>
      <c r="AF42" s="6">
        <f t="shared" si="10"/>
        <v>-1.7591923623165862E-3</v>
      </c>
      <c r="AG42" s="6">
        <f t="shared" si="7"/>
        <v>1.2453943552159785E-4</v>
      </c>
      <c r="AH42" s="6">
        <f t="shared" si="8"/>
        <v>5.4810671767491215E-4</v>
      </c>
      <c r="AI42" s="6">
        <f t="shared" si="13"/>
        <v>-6.1601647077047538E-5</v>
      </c>
      <c r="AK42" s="23">
        <v>40</v>
      </c>
      <c r="AL42" s="6">
        <v>-5.9816364787342318E-4</v>
      </c>
    </row>
    <row r="43" spans="1:38" x14ac:dyDescent="0.2">
      <c r="A43" s="5">
        <v>45154</v>
      </c>
      <c r="B43" s="13">
        <v>43.472983999999997</v>
      </c>
      <c r="C43" s="13">
        <v>176.11296100000001</v>
      </c>
      <c r="D43" s="13">
        <v>32.456299000000001</v>
      </c>
      <c r="F43" s="5">
        <v>45154</v>
      </c>
      <c r="G43" s="6">
        <f t="shared" si="9"/>
        <v>-1.0332223715766031E-2</v>
      </c>
      <c r="H43" s="6">
        <f t="shared" si="9"/>
        <v>-4.9591086653676397E-3</v>
      </c>
      <c r="I43" s="6">
        <f t="shared" si="9"/>
        <v>-1.4414450635406251E-2</v>
      </c>
      <c r="K43" s="23">
        <v>41</v>
      </c>
      <c r="L43" s="3">
        <v>1.056967664916195</v>
      </c>
      <c r="M43" s="3">
        <v>0.72455952665600976</v>
      </c>
      <c r="N43" s="3">
        <v>1.7059977823526742</v>
      </c>
      <c r="P43" s="23">
        <v>41</v>
      </c>
      <c r="Q43" s="22">
        <f t="shared" si="1"/>
        <v>1.056967664916195</v>
      </c>
      <c r="R43" s="22">
        <f t="shared" si="2"/>
        <v>0.98414950315000582</v>
      </c>
      <c r="S43" s="22">
        <f t="shared" si="3"/>
        <v>1.8243647072837372</v>
      </c>
      <c r="Z43" s="23">
        <v>41</v>
      </c>
      <c r="AA43" s="3">
        <f t="shared" si="4"/>
        <v>134.51557879751309</v>
      </c>
      <c r="AB43" s="3">
        <f t="shared" si="5"/>
        <v>213.56170522641244</v>
      </c>
      <c r="AC43" s="3">
        <f t="shared" si="6"/>
        <v>47.629981576199107</v>
      </c>
      <c r="AE43" s="23">
        <v>41</v>
      </c>
      <c r="AF43" s="6">
        <f t="shared" si="10"/>
        <v>1.9196666016854103E-3</v>
      </c>
      <c r="AG43" s="6">
        <f t="shared" si="7"/>
        <v>2.7780331486959575E-4</v>
      </c>
      <c r="AH43" s="6">
        <f t="shared" si="8"/>
        <v>3.1311883437612487E-4</v>
      </c>
      <c r="AI43" s="6">
        <f t="shared" si="13"/>
        <v>6.2206795601069684E-4</v>
      </c>
      <c r="AK43" s="23">
        <v>41</v>
      </c>
      <c r="AL43" s="6">
        <v>-5.9420472247667113E-4</v>
      </c>
    </row>
    <row r="44" spans="1:38" x14ac:dyDescent="0.2">
      <c r="A44" s="5">
        <v>45155</v>
      </c>
      <c r="B44" s="13">
        <v>43.331028000000003</v>
      </c>
      <c r="C44" s="13">
        <v>173.549622</v>
      </c>
      <c r="D44" s="13">
        <v>32.555191000000001</v>
      </c>
      <c r="F44" s="5">
        <v>45155</v>
      </c>
      <c r="G44" s="6">
        <f t="shared" si="9"/>
        <v>-3.2653843131631444E-3</v>
      </c>
      <c r="H44" s="6">
        <f t="shared" si="9"/>
        <v>-1.4555084335899693E-2</v>
      </c>
      <c r="I44" s="6">
        <f t="shared" si="9"/>
        <v>3.0469278089901852E-3</v>
      </c>
      <c r="K44" s="23">
        <v>42</v>
      </c>
      <c r="L44" s="3">
        <v>-1.1987643258633121</v>
      </c>
      <c r="M44" s="3">
        <v>-1.4399426822868411</v>
      </c>
      <c r="N44" s="3">
        <v>1.2986675302325859</v>
      </c>
      <c r="P44" s="23">
        <v>42</v>
      </c>
      <c r="Q44" s="22">
        <f t="shared" si="1"/>
        <v>-1.1987643258633121</v>
      </c>
      <c r="R44" s="22">
        <f t="shared" si="2"/>
        <v>-1.7111708726977151</v>
      </c>
      <c r="S44" s="22">
        <f t="shared" si="3"/>
        <v>1.1086293688726183</v>
      </c>
      <c r="Z44" s="23">
        <v>42</v>
      </c>
      <c r="AA44" s="3">
        <f t="shared" si="4"/>
        <v>134.35284637590448</v>
      </c>
      <c r="AB44" s="3">
        <f t="shared" si="5"/>
        <v>213.40843444861645</v>
      </c>
      <c r="AC44" s="3">
        <f t="shared" si="6"/>
        <v>47.618649062853102</v>
      </c>
      <c r="AE44" s="23">
        <v>42</v>
      </c>
      <c r="AF44" s="6">
        <f t="shared" si="10"/>
        <v>-1.2097663561598804E-3</v>
      </c>
      <c r="AG44" s="6">
        <f t="shared" si="7"/>
        <v>-7.176884902352354E-4</v>
      </c>
      <c r="AH44" s="6">
        <f t="shared" si="8"/>
        <v>-2.3792814884626701E-4</v>
      </c>
      <c r="AI44" s="6">
        <f t="shared" si="13"/>
        <v>-6.0021190979512857E-4</v>
      </c>
      <c r="AK44" s="23">
        <v>42</v>
      </c>
      <c r="AL44" s="6">
        <v>-5.8798699208734151E-4</v>
      </c>
    </row>
    <row r="45" spans="1:38" x14ac:dyDescent="0.2">
      <c r="A45" s="5">
        <v>45156</v>
      </c>
      <c r="B45" s="13">
        <v>43.286040999999997</v>
      </c>
      <c r="C45" s="13">
        <v>174.03836100000001</v>
      </c>
      <c r="D45" s="13">
        <v>32.752972</v>
      </c>
      <c r="F45" s="5">
        <v>45156</v>
      </c>
      <c r="G45" s="6">
        <f t="shared" si="9"/>
        <v>-1.0382167715938806E-3</v>
      </c>
      <c r="H45" s="6">
        <f t="shared" si="9"/>
        <v>2.8161340506982491E-3</v>
      </c>
      <c r="I45" s="6">
        <f t="shared" si="9"/>
        <v>6.0752523307265882E-3</v>
      </c>
      <c r="K45" s="23">
        <v>43</v>
      </c>
      <c r="L45" s="3">
        <v>-1.5508614526988465</v>
      </c>
      <c r="M45" s="3">
        <v>-0.13270798185479979</v>
      </c>
      <c r="N45" s="3">
        <v>-1.9175391058872635</v>
      </c>
      <c r="P45" s="23">
        <v>43</v>
      </c>
      <c r="Q45" s="22">
        <f t="shared" si="1"/>
        <v>-1.5508614526988465</v>
      </c>
      <c r="R45" s="22">
        <f t="shared" si="2"/>
        <v>-0.5484960942361391</v>
      </c>
      <c r="S45" s="22">
        <f t="shared" si="3"/>
        <v>-2.0342945953786788</v>
      </c>
      <c r="Z45" s="23">
        <v>43</v>
      </c>
      <c r="AA45" s="3">
        <f t="shared" si="4"/>
        <v>134.32968665477097</v>
      </c>
      <c r="AB45" s="3">
        <f t="shared" si="5"/>
        <v>213.48061945408284</v>
      </c>
      <c r="AC45" s="3">
        <f t="shared" si="6"/>
        <v>47.565718250364355</v>
      </c>
      <c r="AE45" s="23">
        <v>43</v>
      </c>
      <c r="AF45" s="6">
        <f t="shared" si="10"/>
        <v>-1.7237983234619225E-4</v>
      </c>
      <c r="AG45" s="6">
        <f t="shared" si="7"/>
        <v>3.3824813744076643E-4</v>
      </c>
      <c r="AH45" s="6">
        <f t="shared" si="8"/>
        <v>-1.1115563656348693E-3</v>
      </c>
      <c r="AI45" s="6">
        <f t="shared" si="13"/>
        <v>-4.1628948290066132E-4</v>
      </c>
      <c r="AK45" s="23">
        <v>43</v>
      </c>
      <c r="AL45" s="6">
        <v>-5.8750169658196012E-4</v>
      </c>
    </row>
    <row r="46" spans="1:38" x14ac:dyDescent="0.2">
      <c r="A46" s="5">
        <v>45159</v>
      </c>
      <c r="B46" s="13">
        <v>46.952945999999997</v>
      </c>
      <c r="C46" s="13">
        <v>175.38484199999999</v>
      </c>
      <c r="D46" s="13">
        <v>32.901313999999999</v>
      </c>
      <c r="F46" s="5">
        <v>45159</v>
      </c>
      <c r="G46" s="6">
        <f t="shared" si="9"/>
        <v>8.4713337493719898E-2</v>
      </c>
      <c r="H46" s="6">
        <f t="shared" si="9"/>
        <v>7.7366908781677513E-3</v>
      </c>
      <c r="I46" s="6">
        <f t="shared" si="9"/>
        <v>4.5291157089499823E-3</v>
      </c>
      <c r="K46" s="23">
        <v>44</v>
      </c>
      <c r="L46" s="3">
        <v>-2.0197363756264144</v>
      </c>
      <c r="M46" s="3">
        <v>0.68944558843280068</v>
      </c>
      <c r="N46" s="3">
        <v>0.86761628062065044</v>
      </c>
      <c r="P46" s="23">
        <v>44</v>
      </c>
      <c r="Q46" s="22">
        <f t="shared" si="1"/>
        <v>-2.0197363756264144</v>
      </c>
      <c r="R46" s="22">
        <f t="shared" si="2"/>
        <v>0.11560900451138867</v>
      </c>
      <c r="S46" s="22">
        <f t="shared" si="3"/>
        <v>0.75431282376274067</v>
      </c>
      <c r="Z46" s="23">
        <v>44</v>
      </c>
      <c r="AA46" s="3">
        <f t="shared" si="4"/>
        <v>134.29797827389433</v>
      </c>
      <c r="AB46" s="3">
        <f t="shared" si="5"/>
        <v>213.52368413669859</v>
      </c>
      <c r="AC46" s="3">
        <f t="shared" si="6"/>
        <v>47.614461353736758</v>
      </c>
      <c r="AE46" s="23">
        <v>44</v>
      </c>
      <c r="AF46" s="6">
        <f t="shared" si="10"/>
        <v>-2.3604894544371202E-4</v>
      </c>
      <c r="AG46" s="6">
        <f t="shared" si="7"/>
        <v>2.0172642709148647E-4</v>
      </c>
      <c r="AH46" s="6">
        <f t="shared" si="8"/>
        <v>1.0247528086475555E-3</v>
      </c>
      <c r="AI46" s="6">
        <f t="shared" si="13"/>
        <v>4.8453322428467784E-4</v>
      </c>
      <c r="AK46" s="23">
        <v>44</v>
      </c>
      <c r="AL46" s="6">
        <v>-5.8088591926744879E-4</v>
      </c>
    </row>
    <row r="47" spans="1:38" x14ac:dyDescent="0.2">
      <c r="A47" s="5">
        <v>45160</v>
      </c>
      <c r="B47" s="13">
        <v>45.654335000000003</v>
      </c>
      <c r="C47" s="13">
        <v>176.771255</v>
      </c>
      <c r="D47" s="13">
        <v>32.565083000000001</v>
      </c>
      <c r="F47" s="5">
        <v>45160</v>
      </c>
      <c r="G47" s="6">
        <f t="shared" si="9"/>
        <v>-2.7657710764304233E-2</v>
      </c>
      <c r="H47" s="6">
        <f t="shared" si="9"/>
        <v>7.9049761894474102E-3</v>
      </c>
      <c r="I47" s="6">
        <f t="shared" si="9"/>
        <v>-1.0219379080118163E-2</v>
      </c>
      <c r="K47" s="23">
        <v>45</v>
      </c>
      <c r="L47" s="3">
        <v>-9.8541589940047206E-2</v>
      </c>
      <c r="M47" s="3">
        <v>-2.2641239434963385</v>
      </c>
      <c r="N47" s="3">
        <v>-1.8764852725515038</v>
      </c>
      <c r="P47" s="23">
        <v>45</v>
      </c>
      <c r="Q47" s="22">
        <f t="shared" si="1"/>
        <v>-9.8541589940047206E-2</v>
      </c>
      <c r="R47" s="22">
        <f t="shared" si="2"/>
        <v>-2.2059360062002256</v>
      </c>
      <c r="S47" s="22">
        <f t="shared" si="3"/>
        <v>-2.020241395954423</v>
      </c>
      <c r="Z47" s="23">
        <v>45</v>
      </c>
      <c r="AA47" s="3">
        <f t="shared" si="4"/>
        <v>134.44139013795336</v>
      </c>
      <c r="AB47" s="3">
        <f t="shared" si="5"/>
        <v>213.39227426719174</v>
      </c>
      <c r="AC47" s="3">
        <f t="shared" si="6"/>
        <v>47.567846003376808</v>
      </c>
      <c r="AE47" s="23">
        <v>45</v>
      </c>
      <c r="AF47" s="6">
        <f t="shared" si="10"/>
        <v>1.0678631644518433E-3</v>
      </c>
      <c r="AG47" s="6">
        <f t="shared" si="7"/>
        <v>-6.1543462983115749E-4</v>
      </c>
      <c r="AH47" s="6">
        <f t="shared" si="8"/>
        <v>-9.7901664819088907E-4</v>
      </c>
      <c r="AI47" s="6">
        <f t="shared" si="13"/>
        <v>-4.4238697923643653E-4</v>
      </c>
      <c r="AK47" s="23">
        <v>45</v>
      </c>
      <c r="AL47" s="6">
        <v>-5.8060929912238663E-4</v>
      </c>
    </row>
    <row r="48" spans="1:38" x14ac:dyDescent="0.2">
      <c r="A48" s="5">
        <v>45161</v>
      </c>
      <c r="B48" s="13">
        <v>47.101902000000003</v>
      </c>
      <c r="C48" s="13">
        <v>180.651184</v>
      </c>
      <c r="D48" s="13">
        <v>33.188102999999998</v>
      </c>
      <c r="F48" s="5">
        <v>45161</v>
      </c>
      <c r="G48" s="6">
        <f t="shared" si="9"/>
        <v>3.1707109522020271E-2</v>
      </c>
      <c r="H48" s="6">
        <f t="shared" si="9"/>
        <v>2.1948868327036575E-2</v>
      </c>
      <c r="I48" s="6">
        <f t="shared" si="9"/>
        <v>1.9131534226398239E-2</v>
      </c>
      <c r="K48" s="23">
        <v>46</v>
      </c>
      <c r="L48" s="3">
        <v>-0.33082502317058582</v>
      </c>
      <c r="M48" s="3">
        <v>1.4745715766116565</v>
      </c>
      <c r="N48" s="3">
        <v>-0.23517029450020452</v>
      </c>
      <c r="P48" s="23">
        <v>46</v>
      </c>
      <c r="Q48" s="22">
        <f t="shared" si="1"/>
        <v>-0.33082502317058582</v>
      </c>
      <c r="R48" s="22">
        <f t="shared" si="2"/>
        <v>1.3295064948037907</v>
      </c>
      <c r="S48" s="22">
        <f t="shared" si="3"/>
        <v>-0.16430247826224409</v>
      </c>
      <c r="Z48" s="23">
        <v>46</v>
      </c>
      <c r="AA48" s="3">
        <f t="shared" si="4"/>
        <v>134.42699801432781</v>
      </c>
      <c r="AB48" s="3">
        <f t="shared" si="5"/>
        <v>213.60315508615429</v>
      </c>
      <c r="AC48" s="3">
        <f t="shared" si="6"/>
        <v>47.600598323280472</v>
      </c>
      <c r="AE48" s="23">
        <v>46</v>
      </c>
      <c r="AF48" s="6">
        <f t="shared" si="10"/>
        <v>-1.0705128540244857E-4</v>
      </c>
      <c r="AG48" s="6">
        <f t="shared" si="7"/>
        <v>9.8823080491894366E-4</v>
      </c>
      <c r="AH48" s="6">
        <f t="shared" si="8"/>
        <v>6.8853905853427655E-4</v>
      </c>
      <c r="AI48" s="6">
        <f t="shared" si="13"/>
        <v>6.3431310098156497E-4</v>
      </c>
      <c r="AK48" s="23">
        <v>46</v>
      </c>
      <c r="AL48" s="6">
        <v>-5.7331086041650383E-4</v>
      </c>
    </row>
    <row r="49" spans="1:38" x14ac:dyDescent="0.2">
      <c r="A49" s="5">
        <v>45162</v>
      </c>
      <c r="B49" s="13">
        <v>47.148884000000002</v>
      </c>
      <c r="C49" s="13">
        <v>175.923462</v>
      </c>
      <c r="D49" s="13">
        <v>32.515636000000001</v>
      </c>
      <c r="F49" s="5">
        <v>45162</v>
      </c>
      <c r="G49" s="6">
        <f t="shared" si="9"/>
        <v>9.9745441277510061E-4</v>
      </c>
      <c r="H49" s="6">
        <f t="shared" si="9"/>
        <v>-2.6170445691626409E-2</v>
      </c>
      <c r="I49" s="6">
        <f t="shared" si="9"/>
        <v>-2.026229097818566E-2</v>
      </c>
      <c r="K49" s="23">
        <v>47</v>
      </c>
      <c r="L49" s="3">
        <v>-1.1943765009999185</v>
      </c>
      <c r="M49" s="3">
        <v>-0.90862468256588913</v>
      </c>
      <c r="N49" s="3">
        <v>-0.83850751598665019</v>
      </c>
      <c r="P49" s="23">
        <v>47</v>
      </c>
      <c r="Q49" s="22">
        <f t="shared" si="1"/>
        <v>-1.1943765009999185</v>
      </c>
      <c r="R49" s="22">
        <f t="shared" si="2"/>
        <v>-1.1985912225259221</v>
      </c>
      <c r="S49" s="22">
        <f t="shared" si="3"/>
        <v>-0.9834453701064988</v>
      </c>
      <c r="Z49" s="23">
        <v>47</v>
      </c>
      <c r="AA49" s="3">
        <f t="shared" si="4"/>
        <v>134.36634416581487</v>
      </c>
      <c r="AB49" s="3">
        <f t="shared" si="5"/>
        <v>213.45962602225677</v>
      </c>
      <c r="AC49" s="3">
        <f t="shared" si="6"/>
        <v>47.587500369244061</v>
      </c>
      <c r="AE49" s="23">
        <v>47</v>
      </c>
      <c r="AF49" s="6">
        <f t="shared" si="10"/>
        <v>-4.5120287895206168E-4</v>
      </c>
      <c r="AG49" s="6">
        <f t="shared" si="7"/>
        <v>-6.7194262107050928E-4</v>
      </c>
      <c r="AH49" s="6">
        <f t="shared" si="8"/>
        <v>-2.7516364284863037E-4</v>
      </c>
      <c r="AI49" s="6">
        <f t="shared" si="13"/>
        <v>-4.4924413244697424E-4</v>
      </c>
      <c r="AK49" s="23">
        <v>47</v>
      </c>
      <c r="AL49" s="6">
        <v>-5.6860919291932275E-4</v>
      </c>
    </row>
    <row r="50" spans="1:38" x14ac:dyDescent="0.2">
      <c r="A50" s="5">
        <v>45163</v>
      </c>
      <c r="B50" s="13">
        <v>46.004227</v>
      </c>
      <c r="C50" s="13">
        <v>178.14769000000001</v>
      </c>
      <c r="D50" s="13">
        <v>32.584857999999997</v>
      </c>
      <c r="F50" s="5">
        <v>45163</v>
      </c>
      <c r="G50" s="6">
        <f t="shared" si="9"/>
        <v>-2.4277499335933372E-2</v>
      </c>
      <c r="H50" s="6">
        <f t="shared" si="9"/>
        <v>1.2643157283932949E-2</v>
      </c>
      <c r="I50" s="6">
        <f t="shared" si="9"/>
        <v>2.1288834700941006E-3</v>
      </c>
      <c r="K50" s="23">
        <v>48</v>
      </c>
      <c r="L50" s="3">
        <v>0.38240447477801021</v>
      </c>
      <c r="M50" s="3">
        <v>-1.4244447261715663</v>
      </c>
      <c r="N50" s="3">
        <v>0.14470866011729036</v>
      </c>
      <c r="P50" s="23">
        <v>48</v>
      </c>
      <c r="Q50" s="22">
        <f t="shared" si="1"/>
        <v>0.38240447477801021</v>
      </c>
      <c r="R50" s="22">
        <f t="shared" si="2"/>
        <v>-1.2672657432492398</v>
      </c>
      <c r="S50" s="22">
        <f t="shared" si="3"/>
        <v>8.1428561403245669E-2</v>
      </c>
      <c r="Z50" s="23">
        <v>48</v>
      </c>
      <c r="AA50" s="3">
        <f t="shared" si="4"/>
        <v>134.48456800742068</v>
      </c>
      <c r="AB50" s="3">
        <f t="shared" si="5"/>
        <v>213.45986202069381</v>
      </c>
      <c r="AC50" s="3">
        <f t="shared" si="6"/>
        <v>47.606700016173207</v>
      </c>
      <c r="AE50" s="23">
        <v>48</v>
      </c>
      <c r="AF50" s="6">
        <f t="shared" si="10"/>
        <v>8.7986200964063066E-4</v>
      </c>
      <c r="AG50" s="6">
        <f t="shared" si="7"/>
        <v>1.1055881687926927E-6</v>
      </c>
      <c r="AH50" s="6">
        <f t="shared" si="8"/>
        <v>4.0345987455037147E-4</v>
      </c>
      <c r="AI50" s="6">
        <f t="shared" si="13"/>
        <v>3.5791630133487075E-4</v>
      </c>
      <c r="AK50" s="23">
        <v>48</v>
      </c>
      <c r="AL50" s="6">
        <v>-5.6088162438289733E-4</v>
      </c>
    </row>
    <row r="51" spans="1:38" x14ac:dyDescent="0.2">
      <c r="A51" s="5">
        <v>45166</v>
      </c>
      <c r="B51" s="13">
        <v>46.820984000000003</v>
      </c>
      <c r="C51" s="13">
        <v>179.723602</v>
      </c>
      <c r="D51" s="13">
        <v>32.752972</v>
      </c>
      <c r="F51" s="5">
        <v>45166</v>
      </c>
      <c r="G51" s="6">
        <f t="shared" si="9"/>
        <v>1.7753955522391562E-2</v>
      </c>
      <c r="H51" s="6">
        <f t="shared" si="9"/>
        <v>8.8460984254130626E-3</v>
      </c>
      <c r="I51" s="6">
        <f t="shared" si="9"/>
        <v>5.1592675346323613E-3</v>
      </c>
      <c r="K51" s="23">
        <v>49</v>
      </c>
      <c r="L51" s="3">
        <v>1.6943330411579498</v>
      </c>
      <c r="M51" s="3">
        <v>-2.2313991570461802</v>
      </c>
      <c r="N51" s="3">
        <v>0.9897281354252454</v>
      </c>
      <c r="P51" s="23">
        <v>49</v>
      </c>
      <c r="Q51" s="22">
        <f t="shared" si="1"/>
        <v>1.6943330411579498</v>
      </c>
      <c r="R51" s="22">
        <f t="shared" si="2"/>
        <v>-1.6880120761528539</v>
      </c>
      <c r="S51" s="22">
        <f t="shared" si="3"/>
        <v>0.96996464335251154</v>
      </c>
      <c r="Z51" s="23">
        <v>49</v>
      </c>
      <c r="AA51" s="3">
        <f t="shared" si="4"/>
        <v>134.5834564098559</v>
      </c>
      <c r="AB51" s="3">
        <f t="shared" si="5"/>
        <v>213.43952558665563</v>
      </c>
      <c r="AC51" s="3">
        <f t="shared" si="6"/>
        <v>47.622882646753084</v>
      </c>
      <c r="AE51" s="23">
        <v>49</v>
      </c>
      <c r="AF51" s="6">
        <f t="shared" si="10"/>
        <v>7.3531412488736514E-4</v>
      </c>
      <c r="AG51" s="6">
        <f t="shared" si="7"/>
        <v>-9.527052929603208E-5</v>
      </c>
      <c r="AH51" s="6">
        <f t="shared" si="8"/>
        <v>3.3992338419541746E-4</v>
      </c>
      <c r="AI51" s="6">
        <f t="shared" si="13"/>
        <v>2.6668366261179972E-4</v>
      </c>
      <c r="AK51" s="23">
        <v>49</v>
      </c>
      <c r="AL51" s="6">
        <v>-5.5904453984723665E-4</v>
      </c>
    </row>
    <row r="52" spans="1:38" x14ac:dyDescent="0.2">
      <c r="A52" s="5">
        <v>45167</v>
      </c>
      <c r="B52" s="13">
        <v>48.769401999999999</v>
      </c>
      <c r="C52" s="13">
        <v>183.64340200000001</v>
      </c>
      <c r="D52" s="13">
        <v>33.089207000000002</v>
      </c>
      <c r="F52" s="5">
        <v>45167</v>
      </c>
      <c r="G52" s="6">
        <f t="shared" si="9"/>
        <v>4.1614204434490265E-2</v>
      </c>
      <c r="H52" s="6">
        <f t="shared" si="9"/>
        <v>2.1810157132283736E-2</v>
      </c>
      <c r="I52" s="6">
        <f t="shared" si="9"/>
        <v>1.0265785956767637E-2</v>
      </c>
      <c r="K52" s="23">
        <v>50</v>
      </c>
      <c r="L52" s="3">
        <v>1.5729166737528095</v>
      </c>
      <c r="M52" s="3">
        <v>0.152888291855344</v>
      </c>
      <c r="N52" s="3">
        <v>9.2843115458066602E-2</v>
      </c>
      <c r="P52" s="23">
        <v>50</v>
      </c>
      <c r="Q52" s="22">
        <f t="shared" si="1"/>
        <v>1.5729166737528095</v>
      </c>
      <c r="R52" s="22">
        <f t="shared" si="2"/>
        <v>0.57390329977253762</v>
      </c>
      <c r="S52" s="22">
        <f t="shared" si="3"/>
        <v>0.22162332437346643</v>
      </c>
      <c r="Z52" s="23">
        <v>50</v>
      </c>
      <c r="AA52" s="3">
        <f t="shared" si="4"/>
        <v>134.57718521179817</v>
      </c>
      <c r="AB52" s="3">
        <f t="shared" si="5"/>
        <v>213.5759807719898</v>
      </c>
      <c r="AC52" s="3">
        <f t="shared" si="6"/>
        <v>47.610992678866047</v>
      </c>
      <c r="AE52" s="23">
        <v>50</v>
      </c>
      <c r="AF52" s="6">
        <f t="shared" si="10"/>
        <v>-4.6597094658040739E-5</v>
      </c>
      <c r="AG52" s="6">
        <f t="shared" si="7"/>
        <v>6.3931544524908901E-4</v>
      </c>
      <c r="AH52" s="6">
        <f t="shared" si="8"/>
        <v>-2.4966921837199507E-4</v>
      </c>
      <c r="AI52" s="6">
        <f t="shared" si="13"/>
        <v>1.0208983863817523E-4</v>
      </c>
      <c r="AK52" s="23">
        <v>50</v>
      </c>
      <c r="AL52" s="6">
        <v>-5.5550287403189345E-4</v>
      </c>
    </row>
    <row r="53" spans="1:38" x14ac:dyDescent="0.2">
      <c r="A53" s="5">
        <v>45168</v>
      </c>
      <c r="B53" s="13">
        <v>49.249251999999998</v>
      </c>
      <c r="C53" s="13">
        <v>187.164276</v>
      </c>
      <c r="D53" s="13">
        <v>33.019981000000001</v>
      </c>
      <c r="F53" s="5">
        <v>45168</v>
      </c>
      <c r="G53" s="6">
        <f t="shared" si="9"/>
        <v>9.8391610378982808E-3</v>
      </c>
      <c r="H53" s="6">
        <f t="shared" si="9"/>
        <v>1.9172341405437443E-2</v>
      </c>
      <c r="I53" s="6">
        <f t="shared" si="9"/>
        <v>-2.0921021165603015E-3</v>
      </c>
      <c r="K53" s="23">
        <v>51</v>
      </c>
      <c r="L53" s="3">
        <v>1.1306077119833875</v>
      </c>
      <c r="M53" s="3">
        <v>0.39004845749834732</v>
      </c>
      <c r="N53" s="3">
        <v>-0.20647847015625817</v>
      </c>
      <c r="P53" s="23">
        <v>51</v>
      </c>
      <c r="Q53" s="22">
        <f t="shared" si="1"/>
        <v>1.1306077119833875</v>
      </c>
      <c r="R53" s="22">
        <f t="shared" si="2"/>
        <v>0.68216471693803171</v>
      </c>
      <c r="S53" s="22">
        <f t="shared" si="3"/>
        <v>-9.4542126669892007E-2</v>
      </c>
      <c r="Z53" s="23">
        <v>51</v>
      </c>
      <c r="AA53" s="3">
        <f t="shared" si="4"/>
        <v>134.54736760202985</v>
      </c>
      <c r="AB53" s="3">
        <f t="shared" si="5"/>
        <v>213.58656207973138</v>
      </c>
      <c r="AC53" s="3">
        <f t="shared" si="6"/>
        <v>47.606515529173819</v>
      </c>
      <c r="AE53" s="23">
        <v>51</v>
      </c>
      <c r="AF53" s="6">
        <f t="shared" si="10"/>
        <v>-2.2156511686133307E-4</v>
      </c>
      <c r="AG53" s="6">
        <f t="shared" si="7"/>
        <v>4.9543528740203513E-5</v>
      </c>
      <c r="AH53" s="6">
        <f t="shared" si="8"/>
        <v>-9.4036050086732104E-5</v>
      </c>
      <c r="AI53" s="6">
        <f t="shared" si="13"/>
        <v>-6.9289010852224833E-5</v>
      </c>
      <c r="AK53" s="23">
        <v>51</v>
      </c>
      <c r="AL53" s="6">
        <v>-5.4545986735901055E-4</v>
      </c>
    </row>
    <row r="54" spans="1:38" x14ac:dyDescent="0.2">
      <c r="A54" s="5">
        <v>45169</v>
      </c>
      <c r="B54" s="13">
        <v>49.340224999999997</v>
      </c>
      <c r="C54" s="13">
        <v>187.38369800000001</v>
      </c>
      <c r="D54" s="13">
        <v>33.228217999999998</v>
      </c>
      <c r="F54" s="5">
        <v>45169</v>
      </c>
      <c r="G54" s="6">
        <f t="shared" si="9"/>
        <v>1.847195567558968E-3</v>
      </c>
      <c r="H54" s="6">
        <f t="shared" si="9"/>
        <v>1.1723497917948134E-3</v>
      </c>
      <c r="I54" s="6">
        <f t="shared" si="9"/>
        <v>6.3063936953808852E-3</v>
      </c>
      <c r="K54" s="23">
        <v>52</v>
      </c>
      <c r="L54" s="3">
        <v>-0.53141957326969069</v>
      </c>
      <c r="M54" s="3">
        <v>-0.64760850063396191</v>
      </c>
      <c r="N54" s="3">
        <v>0.74474494814665149</v>
      </c>
      <c r="P54" s="23">
        <v>52</v>
      </c>
      <c r="Q54" s="22">
        <f t="shared" si="1"/>
        <v>-0.53141957326969069</v>
      </c>
      <c r="R54" s="22">
        <f t="shared" si="2"/>
        <v>-0.76749780263676026</v>
      </c>
      <c r="S54" s="22">
        <f t="shared" si="3"/>
        <v>0.6590649630950155</v>
      </c>
      <c r="Z54" s="23">
        <v>52</v>
      </c>
      <c r="AA54" s="3">
        <f t="shared" si="4"/>
        <v>134.42811257765126</v>
      </c>
      <c r="AB54" s="3">
        <f t="shared" si="5"/>
        <v>213.50606712415524</v>
      </c>
      <c r="AC54" s="3">
        <f t="shared" si="6"/>
        <v>47.620383768516788</v>
      </c>
      <c r="AE54" s="23">
        <v>52</v>
      </c>
      <c r="AF54" s="6">
        <f t="shared" si="10"/>
        <v>-8.8634230831874383E-4</v>
      </c>
      <c r="AG54" s="6">
        <f t="shared" si="7"/>
        <v>-3.7687275263176279E-4</v>
      </c>
      <c r="AH54" s="6">
        <f t="shared" si="8"/>
        <v>2.9130969130619633E-4</v>
      </c>
      <c r="AI54" s="6">
        <f t="shared" si="13"/>
        <v>-1.7808456399707738E-4</v>
      </c>
      <c r="AK54" s="23">
        <v>52</v>
      </c>
      <c r="AL54" s="6">
        <v>-5.4391814382044319E-4</v>
      </c>
    </row>
    <row r="55" spans="1:38" x14ac:dyDescent="0.2">
      <c r="A55" s="5">
        <v>45170</v>
      </c>
      <c r="B55" s="13">
        <v>48.494484</v>
      </c>
      <c r="C55" s="13">
        <v>188.96958900000001</v>
      </c>
      <c r="D55" s="13">
        <v>33.257964999999999</v>
      </c>
      <c r="F55" s="5">
        <v>45170</v>
      </c>
      <c r="G55" s="6">
        <f t="shared" si="9"/>
        <v>-1.7141004119863634E-2</v>
      </c>
      <c r="H55" s="6">
        <f t="shared" si="9"/>
        <v>8.4633349481662012E-3</v>
      </c>
      <c r="I55" s="6">
        <f t="shared" si="9"/>
        <v>8.9523308171379767E-4</v>
      </c>
      <c r="K55" s="23">
        <v>53</v>
      </c>
      <c r="L55" s="3">
        <v>0.6862391840023756</v>
      </c>
      <c r="M55" s="3">
        <v>0.14709488202481016</v>
      </c>
      <c r="N55" s="3">
        <v>-0.47117996423505187</v>
      </c>
      <c r="P55" s="23">
        <v>53</v>
      </c>
      <c r="Q55" s="22">
        <f t="shared" si="1"/>
        <v>0.6862391840023756</v>
      </c>
      <c r="R55" s="22">
        <f t="shared" si="2"/>
        <v>0.32776184195909397</v>
      </c>
      <c r="S55" s="22">
        <f t="shared" si="3"/>
        <v>-0.40728728221807964</v>
      </c>
      <c r="Z55" s="23">
        <v>53</v>
      </c>
      <c r="AA55" s="3">
        <f t="shared" si="4"/>
        <v>134.52004389707923</v>
      </c>
      <c r="AB55" s="3">
        <f t="shared" si="5"/>
        <v>213.57434358492091</v>
      </c>
      <c r="AC55" s="3">
        <f t="shared" si="6"/>
        <v>47.603041645408666</v>
      </c>
      <c r="AE55" s="23">
        <v>53</v>
      </c>
      <c r="AF55" s="6">
        <f t="shared" si="10"/>
        <v>6.8386974766809772E-4</v>
      </c>
      <c r="AG55" s="6">
        <f t="shared" si="7"/>
        <v>3.1978698163159791E-4</v>
      </c>
      <c r="AH55" s="6">
        <f t="shared" si="8"/>
        <v>-3.6417436685143301E-4</v>
      </c>
      <c r="AI55" s="6">
        <f t="shared" si="13"/>
        <v>8.4820928021533959E-5</v>
      </c>
      <c r="AK55" s="23">
        <v>53</v>
      </c>
      <c r="AL55" s="6">
        <v>-5.4197280601925855E-4</v>
      </c>
    </row>
    <row r="56" spans="1:38" x14ac:dyDescent="0.2">
      <c r="A56" s="5">
        <v>45174</v>
      </c>
      <c r="B56" s="13">
        <v>48.533470000000001</v>
      </c>
      <c r="C56" s="13">
        <v>189.208969</v>
      </c>
      <c r="D56" s="13">
        <v>33.000149</v>
      </c>
      <c r="F56" s="5">
        <v>45174</v>
      </c>
      <c r="G56" s="6">
        <f t="shared" si="9"/>
        <v>8.0392648368010633E-4</v>
      </c>
      <c r="H56" s="6">
        <f t="shared" si="9"/>
        <v>1.266764675029286E-3</v>
      </c>
      <c r="I56" s="6">
        <f t="shared" si="9"/>
        <v>-7.7520076769579394E-3</v>
      </c>
      <c r="K56" s="23">
        <v>54</v>
      </c>
      <c r="L56" s="3">
        <v>-9.8994623309435467E-2</v>
      </c>
      <c r="M56" s="3">
        <v>0.28845419485837603</v>
      </c>
      <c r="N56" s="3">
        <v>-0.62542532067342271</v>
      </c>
      <c r="P56" s="23">
        <v>54</v>
      </c>
      <c r="Q56" s="22">
        <f t="shared" si="1"/>
        <v>-9.8994623309435467E-2</v>
      </c>
      <c r="R56" s="22">
        <f t="shared" si="2"/>
        <v>0.25077644999968018</v>
      </c>
      <c r="S56" s="22">
        <f t="shared" si="3"/>
        <v>-0.61128991146848344</v>
      </c>
      <c r="Z56" s="23">
        <v>54</v>
      </c>
      <c r="AA56" s="3">
        <f t="shared" si="4"/>
        <v>134.46509078095625</v>
      </c>
      <c r="AB56" s="3">
        <f t="shared" si="5"/>
        <v>213.57409380197561</v>
      </c>
      <c r="AC56" s="3">
        <f t="shared" si="6"/>
        <v>47.600488192766967</v>
      </c>
      <c r="AE56" s="23">
        <v>54</v>
      </c>
      <c r="AF56" s="6">
        <f t="shared" si="10"/>
        <v>-4.0851247539763769E-4</v>
      </c>
      <c r="AG56" s="6">
        <f t="shared" si="7"/>
        <v>-1.1695362893693328E-6</v>
      </c>
      <c r="AH56" s="6">
        <f t="shared" si="8"/>
        <v>-5.3640535424559488E-5</v>
      </c>
      <c r="AI56" s="6">
        <f t="shared" si="13"/>
        <v>-1.0625007372185858E-4</v>
      </c>
      <c r="AK56" s="23">
        <v>54</v>
      </c>
      <c r="AL56" s="6">
        <v>-5.4115672351113804E-4</v>
      </c>
    </row>
    <row r="57" spans="1:38" x14ac:dyDescent="0.2">
      <c r="A57" s="5">
        <v>45175</v>
      </c>
      <c r="B57" s="13">
        <v>47.050789000000002</v>
      </c>
      <c r="C57" s="13">
        <v>182.43653900000001</v>
      </c>
      <c r="D57" s="13">
        <v>32.544018000000001</v>
      </c>
      <c r="F57" s="5">
        <v>45175</v>
      </c>
      <c r="G57" s="6">
        <f t="shared" si="9"/>
        <v>-3.0549659853292943E-2</v>
      </c>
      <c r="H57" s="6">
        <f t="shared" si="9"/>
        <v>-3.5793387785966857E-2</v>
      </c>
      <c r="I57" s="6">
        <f t="shared" si="9"/>
        <v>-1.3822089106324875E-2</v>
      </c>
      <c r="K57" s="23">
        <v>55</v>
      </c>
      <c r="L57" s="3">
        <v>0.42346488604170557</v>
      </c>
      <c r="M57" s="3">
        <v>-0.35438997686866203</v>
      </c>
      <c r="N57" s="3">
        <v>0.30556886666888511</v>
      </c>
      <c r="P57" s="23">
        <v>55</v>
      </c>
      <c r="Q57" s="22">
        <f t="shared" si="1"/>
        <v>0.42346488604170557</v>
      </c>
      <c r="R57" s="22">
        <f t="shared" si="2"/>
        <v>-0.22620674680032266</v>
      </c>
      <c r="S57" s="22">
        <f t="shared" si="3"/>
        <v>0.31341319857760341</v>
      </c>
      <c r="Z57" s="23">
        <v>55</v>
      </c>
      <c r="AA57" s="3">
        <f t="shared" si="4"/>
        <v>134.50604498478882</v>
      </c>
      <c r="AB57" s="3">
        <f t="shared" si="5"/>
        <v>213.55045885024288</v>
      </c>
      <c r="AC57" s="3">
        <f t="shared" si="6"/>
        <v>47.617288996330934</v>
      </c>
      <c r="AE57" s="23">
        <v>55</v>
      </c>
      <c r="AF57" s="6">
        <f t="shared" si="10"/>
        <v>3.0457127269767348E-4</v>
      </c>
      <c r="AG57" s="6">
        <f t="shared" si="7"/>
        <v>-1.1066394482583952E-4</v>
      </c>
      <c r="AH57" s="6">
        <f t="shared" si="8"/>
        <v>3.5295443811267369E-4</v>
      </c>
      <c r="AI57" s="6">
        <f t="shared" si="13"/>
        <v>1.8101137100119403E-4</v>
      </c>
      <c r="AK57" s="23">
        <v>55</v>
      </c>
      <c r="AL57" s="6">
        <v>-5.3694400508801923E-4</v>
      </c>
    </row>
    <row r="58" spans="1:38" x14ac:dyDescent="0.2">
      <c r="A58" s="5">
        <v>45176</v>
      </c>
      <c r="B58" s="13">
        <v>46.230964999999998</v>
      </c>
      <c r="C58" s="13">
        <v>177.10038800000001</v>
      </c>
      <c r="D58" s="13">
        <v>32.296123999999999</v>
      </c>
      <c r="F58" s="5">
        <v>45176</v>
      </c>
      <c r="G58" s="6">
        <f t="shared" si="9"/>
        <v>-1.7424234904966251E-2</v>
      </c>
      <c r="H58" s="6">
        <f t="shared" si="9"/>
        <v>-2.9249354483752876E-2</v>
      </c>
      <c r="I58" s="6">
        <f t="shared" si="9"/>
        <v>-7.6171909688594885E-3</v>
      </c>
      <c r="K58" s="23">
        <v>56</v>
      </c>
      <c r="L58" s="3">
        <v>0.24598379912595025</v>
      </c>
      <c r="M58" s="3">
        <v>0.20522802471882709</v>
      </c>
      <c r="N58" s="3">
        <v>-0.97824918858080856</v>
      </c>
      <c r="P58" s="23">
        <v>56</v>
      </c>
      <c r="Q58" s="22">
        <f t="shared" si="1"/>
        <v>0.24598379912595025</v>
      </c>
      <c r="R58" s="22">
        <f t="shared" si="2"/>
        <v>0.26426838661430813</v>
      </c>
      <c r="S58" s="22">
        <f t="shared" si="3"/>
        <v>-0.94152536086716743</v>
      </c>
      <c r="Z58" s="23">
        <v>56</v>
      </c>
      <c r="AA58" s="3">
        <f t="shared" si="4"/>
        <v>134.49566531152058</v>
      </c>
      <c r="AB58" s="3">
        <f t="shared" si="5"/>
        <v>213.58338539979079</v>
      </c>
      <c r="AC58" s="3">
        <f t="shared" si="6"/>
        <v>47.596714907321903</v>
      </c>
      <c r="AE58" s="23">
        <v>56</v>
      </c>
      <c r="AF58" s="6">
        <f t="shared" si="10"/>
        <v>-7.7168823671924791E-5</v>
      </c>
      <c r="AG58" s="6">
        <f t="shared" si="7"/>
        <v>1.5418627393826156E-4</v>
      </c>
      <c r="AH58" s="6">
        <f t="shared" si="8"/>
        <v>-4.3207182606752603E-4</v>
      </c>
      <c r="AI58" s="6">
        <f t="shared" si="13"/>
        <v>-1.5590089058638014E-4</v>
      </c>
      <c r="AK58" s="23">
        <v>56</v>
      </c>
      <c r="AL58" s="6">
        <v>-5.3676675054342151E-4</v>
      </c>
    </row>
    <row r="59" spans="1:38" x14ac:dyDescent="0.2">
      <c r="A59" s="5">
        <v>45177</v>
      </c>
      <c r="B59" s="13">
        <v>45.562114999999999</v>
      </c>
      <c r="C59" s="13">
        <v>177.71878100000001</v>
      </c>
      <c r="D59" s="13">
        <v>32.672924000000002</v>
      </c>
      <c r="F59" s="5">
        <v>45177</v>
      </c>
      <c r="G59" s="6">
        <f t="shared" si="9"/>
        <v>-1.4467576006687244E-2</v>
      </c>
      <c r="H59" s="6">
        <f t="shared" si="9"/>
        <v>3.4917653596557852E-3</v>
      </c>
      <c r="I59" s="6">
        <f t="shared" si="9"/>
        <v>1.1667034719089031E-2</v>
      </c>
      <c r="K59" s="23">
        <v>57</v>
      </c>
      <c r="L59" s="3">
        <v>-0.59309236051574687</v>
      </c>
      <c r="M59" s="3">
        <v>-1.6093330410009237</v>
      </c>
      <c r="N59" s="3">
        <v>0.69316698804445953</v>
      </c>
      <c r="P59" s="23">
        <v>57</v>
      </c>
      <c r="Q59" s="22">
        <f t="shared" si="1"/>
        <v>-0.59309236051574687</v>
      </c>
      <c r="R59" s="22">
        <f t="shared" si="2"/>
        <v>-1.7098822321544753</v>
      </c>
      <c r="S59" s="22">
        <f t="shared" si="3"/>
        <v>0.54122129734795754</v>
      </c>
      <c r="Z59" s="23">
        <v>57</v>
      </c>
      <c r="AA59" s="3">
        <f t="shared" si="4"/>
        <v>134.43677480367541</v>
      </c>
      <c r="AB59" s="3">
        <f t="shared" si="5"/>
        <v>213.47223907504059</v>
      </c>
      <c r="AC59" s="3">
        <f t="shared" si="6"/>
        <v>47.623085399962754</v>
      </c>
      <c r="AE59" s="23">
        <v>57</v>
      </c>
      <c r="AF59" s="6">
        <f t="shared" si="10"/>
        <v>-4.3786175345339462E-4</v>
      </c>
      <c r="AG59" s="6">
        <f t="shared" si="7"/>
        <v>-5.2038844005652951E-4</v>
      </c>
      <c r="AH59" s="6">
        <f t="shared" si="8"/>
        <v>5.5404018307148029E-4</v>
      </c>
      <c r="AI59" s="6">
        <f t="shared" si="13"/>
        <v>-2.0390222328298092E-5</v>
      </c>
      <c r="AK59" s="23">
        <v>57</v>
      </c>
      <c r="AL59" s="6">
        <v>-5.3460208588426152E-4</v>
      </c>
    </row>
    <row r="60" spans="1:38" x14ac:dyDescent="0.2">
      <c r="A60" s="5">
        <v>45180</v>
      </c>
      <c r="B60" s="13">
        <v>45.168201000000003</v>
      </c>
      <c r="C60" s="13">
        <v>178.895737</v>
      </c>
      <c r="D60" s="13">
        <v>32.345699000000003</v>
      </c>
      <c r="F60" s="5">
        <v>45180</v>
      </c>
      <c r="G60" s="6">
        <f t="shared" si="9"/>
        <v>-8.6456478150760407E-3</v>
      </c>
      <c r="H60" s="6">
        <f t="shared" si="9"/>
        <v>6.6225752471258392E-3</v>
      </c>
      <c r="I60" s="6">
        <f t="shared" si="9"/>
        <v>-1.001517342004643E-2</v>
      </c>
      <c r="K60" s="23">
        <v>58</v>
      </c>
      <c r="L60" s="3">
        <v>1.7093603367514572</v>
      </c>
      <c r="M60" s="3">
        <v>-0.14348005124845878</v>
      </c>
      <c r="N60" s="3">
        <v>-0.40248988422630672</v>
      </c>
      <c r="P60" s="23">
        <v>58</v>
      </c>
      <c r="Q60" s="22">
        <f t="shared" si="1"/>
        <v>1.7093603367514572</v>
      </c>
      <c r="R60" s="22">
        <f t="shared" si="2"/>
        <v>0.32566988355385362</v>
      </c>
      <c r="S60" s="22">
        <f t="shared" si="3"/>
        <v>-0.27995062439851992</v>
      </c>
      <c r="Z60" s="23">
        <v>58</v>
      </c>
      <c r="AA60" s="3">
        <f t="shared" si="4"/>
        <v>134.60831843554683</v>
      </c>
      <c r="AB60" s="3">
        <f t="shared" si="5"/>
        <v>213.59547876886535</v>
      </c>
      <c r="AC60" s="3">
        <f t="shared" si="6"/>
        <v>47.609946464442395</v>
      </c>
      <c r="AE60" s="23">
        <v>58</v>
      </c>
      <c r="AF60" s="6">
        <f t="shared" si="10"/>
        <v>1.2760171621339911E-3</v>
      </c>
      <c r="AG60" s="6">
        <f t="shared" si="7"/>
        <v>5.7731016622453168E-4</v>
      </c>
      <c r="AH60" s="6">
        <f t="shared" si="8"/>
        <v>-2.7589425191609784E-4</v>
      </c>
      <c r="AI60" s="6">
        <f t="shared" si="13"/>
        <v>3.3310957724314028E-4</v>
      </c>
      <c r="AK60" s="23">
        <v>58</v>
      </c>
      <c r="AL60" s="6">
        <v>-5.3396727470878544E-4</v>
      </c>
    </row>
    <row r="61" spans="1:38" x14ac:dyDescent="0.2">
      <c r="A61" s="5">
        <v>45181</v>
      </c>
      <c r="B61" s="13">
        <v>44.860264000000001</v>
      </c>
      <c r="C61" s="13">
        <v>175.84367399999999</v>
      </c>
      <c r="D61" s="13">
        <v>33.188557000000003</v>
      </c>
      <c r="F61" s="5">
        <v>45181</v>
      </c>
      <c r="G61" s="6">
        <f t="shared" si="9"/>
        <v>-6.8175617620901408E-3</v>
      </c>
      <c r="H61" s="6">
        <f t="shared" si="9"/>
        <v>-1.7060568637250473E-2</v>
      </c>
      <c r="I61" s="6">
        <f t="shared" si="9"/>
        <v>2.6057807561988389E-2</v>
      </c>
      <c r="K61" s="23">
        <v>59</v>
      </c>
      <c r="L61" s="3">
        <v>-0.52760374307773994</v>
      </c>
      <c r="M61" s="3">
        <v>0.55005494286028911</v>
      </c>
      <c r="N61" s="3">
        <v>1.2734185184333304</v>
      </c>
      <c r="P61" s="23">
        <v>59</v>
      </c>
      <c r="Q61" s="22">
        <f t="shared" si="1"/>
        <v>-0.52760374307773994</v>
      </c>
      <c r="R61" s="22">
        <f t="shared" si="2"/>
        <v>0.3862786434751484</v>
      </c>
      <c r="S61" s="22">
        <f t="shared" si="3"/>
        <v>1.2624160195803844</v>
      </c>
      <c r="Z61" s="23">
        <v>59</v>
      </c>
      <c r="AA61" s="3">
        <f t="shared" si="4"/>
        <v>134.44684983056962</v>
      </c>
      <c r="AB61" s="3">
        <f t="shared" si="5"/>
        <v>213.60327455906989</v>
      </c>
      <c r="AC61" s="3">
        <f t="shared" si="6"/>
        <v>47.637347230018946</v>
      </c>
      <c r="AE61" s="23">
        <v>59</v>
      </c>
      <c r="AF61" s="6">
        <f t="shared" si="10"/>
        <v>-1.199544031556532E-3</v>
      </c>
      <c r="AG61" s="6">
        <f t="shared" si="7"/>
        <v>3.6497917696998172E-5</v>
      </c>
      <c r="AH61" s="6">
        <f t="shared" si="8"/>
        <v>5.7552607409494527E-4</v>
      </c>
      <c r="AI61" s="6">
        <f t="shared" si="13"/>
        <v>3.1852198225368322E-5</v>
      </c>
      <c r="AK61" s="23">
        <v>59</v>
      </c>
      <c r="AL61" s="6">
        <v>-5.2785425330475479E-4</v>
      </c>
    </row>
    <row r="62" spans="1:38" x14ac:dyDescent="0.2">
      <c r="A62" s="5">
        <v>45182</v>
      </c>
      <c r="B62" s="13">
        <v>45.475135999999999</v>
      </c>
      <c r="C62" s="13">
        <v>173.75907900000001</v>
      </c>
      <c r="D62" s="13">
        <v>33.376956999999997</v>
      </c>
      <c r="F62" s="5">
        <v>45182</v>
      </c>
      <c r="G62" s="6">
        <f t="shared" si="9"/>
        <v>1.3706383894664498E-2</v>
      </c>
      <c r="H62" s="6">
        <f t="shared" si="9"/>
        <v>-1.185481941192823E-2</v>
      </c>
      <c r="I62" s="6">
        <f t="shared" si="9"/>
        <v>5.6766553604603587E-3</v>
      </c>
      <c r="K62" s="23">
        <v>60</v>
      </c>
      <c r="L62" s="3">
        <v>-0.38731313394425537</v>
      </c>
      <c r="M62" s="3">
        <v>-1.2350050859984727</v>
      </c>
      <c r="N62" s="3">
        <v>0.90851107166297251</v>
      </c>
      <c r="P62" s="23">
        <v>60</v>
      </c>
      <c r="Q62" s="22">
        <f t="shared" si="1"/>
        <v>-0.38731313394425537</v>
      </c>
      <c r="R62" s="22">
        <f t="shared" si="2"/>
        <v>-1.293764502156435</v>
      </c>
      <c r="S62" s="22">
        <f t="shared" si="3"/>
        <v>0.79518857660887243</v>
      </c>
      <c r="Z62" s="23">
        <v>60</v>
      </c>
      <c r="AA62" s="3">
        <f t="shared" si="4"/>
        <v>134.45977318348437</v>
      </c>
      <c r="AB62" s="3">
        <f t="shared" si="5"/>
        <v>213.50930741446197</v>
      </c>
      <c r="AC62" s="3">
        <f t="shared" si="6"/>
        <v>47.630276011378406</v>
      </c>
      <c r="AE62" s="23">
        <v>60</v>
      </c>
      <c r="AF62" s="6">
        <f t="shared" si="10"/>
        <v>9.6122392834407933E-5</v>
      </c>
      <c r="AG62" s="6">
        <f t="shared" si="7"/>
        <v>-4.3991434495505022E-4</v>
      </c>
      <c r="AH62" s="6">
        <f t="shared" si="8"/>
        <v>-1.4843854773016751E-4</v>
      </c>
      <c r="AI62" s="6">
        <f t="shared" si="13"/>
        <v>-2.0154288864596137E-4</v>
      </c>
      <c r="AK62" s="23">
        <v>60</v>
      </c>
      <c r="AL62" s="6">
        <v>-5.2637871157684701E-4</v>
      </c>
    </row>
    <row r="63" spans="1:38" x14ac:dyDescent="0.2">
      <c r="A63" s="5">
        <v>45183</v>
      </c>
      <c r="B63" s="13">
        <v>45.571117000000001</v>
      </c>
      <c r="C63" s="13">
        <v>175.28511</v>
      </c>
      <c r="D63" s="13">
        <v>33.376956999999997</v>
      </c>
      <c r="F63" s="5">
        <v>45183</v>
      </c>
      <c r="G63" s="6">
        <f t="shared" si="9"/>
        <v>2.1106259033507602E-3</v>
      </c>
      <c r="H63" s="6">
        <f t="shared" si="9"/>
        <v>8.7824533185973941E-3</v>
      </c>
      <c r="I63" s="6">
        <f t="shared" si="9"/>
        <v>0</v>
      </c>
      <c r="K63" s="23">
        <v>61</v>
      </c>
      <c r="L63" s="3">
        <v>0.14157665953553056</v>
      </c>
      <c r="M63" s="3">
        <v>0.8015171873215946</v>
      </c>
      <c r="N63" s="3">
        <v>-0.93500666499322593</v>
      </c>
      <c r="P63" s="23">
        <v>61</v>
      </c>
      <c r="Q63" s="22">
        <f t="shared" si="1"/>
        <v>0.14157665953553056</v>
      </c>
      <c r="R63" s="22">
        <f t="shared" si="2"/>
        <v>0.80986497462200291</v>
      </c>
      <c r="S63" s="22">
        <f t="shared" si="3"/>
        <v>-0.86808172446869891</v>
      </c>
      <c r="Z63" s="23">
        <v>61</v>
      </c>
      <c r="AA63" s="3">
        <f t="shared" si="4"/>
        <v>134.50119741005963</v>
      </c>
      <c r="AB63" s="3">
        <f t="shared" si="5"/>
        <v>213.63654988097738</v>
      </c>
      <c r="AC63" s="3">
        <f t="shared" si="6"/>
        <v>47.602694781849031</v>
      </c>
      <c r="AE63" s="23">
        <v>61</v>
      </c>
      <c r="AF63" s="6">
        <f t="shared" si="10"/>
        <v>3.0807895621487447E-4</v>
      </c>
      <c r="AG63" s="6">
        <f t="shared" si="7"/>
        <v>5.9595746928442495E-4</v>
      </c>
      <c r="AH63" s="6">
        <f t="shared" si="8"/>
        <v>-5.7906927775908112E-4</v>
      </c>
      <c r="AI63" s="6">
        <f t="shared" si="13"/>
        <v>9.6197305009370748E-6</v>
      </c>
      <c r="AK63" s="23">
        <v>61</v>
      </c>
      <c r="AL63" s="6">
        <v>-5.1824306223784426E-4</v>
      </c>
    </row>
    <row r="64" spans="1:38" x14ac:dyDescent="0.2">
      <c r="A64" s="5">
        <v>45184</v>
      </c>
      <c r="B64" s="13">
        <v>43.890476</v>
      </c>
      <c r="C64" s="13">
        <v>174.55699200000001</v>
      </c>
      <c r="D64" s="13">
        <v>33.664520000000003</v>
      </c>
      <c r="F64" s="5">
        <v>45184</v>
      </c>
      <c r="G64" s="6">
        <f t="shared" si="9"/>
        <v>-3.6879521737419818E-2</v>
      </c>
      <c r="H64" s="6">
        <f t="shared" si="9"/>
        <v>-4.1539067408520314E-3</v>
      </c>
      <c r="I64" s="6">
        <f t="shared" si="9"/>
        <v>8.6156146589397853E-3</v>
      </c>
      <c r="K64" s="23">
        <v>62</v>
      </c>
      <c r="L64" s="3">
        <v>-0.69628310602581434</v>
      </c>
      <c r="M64" s="3">
        <v>1.4040555932316456E-2</v>
      </c>
      <c r="N64" s="3">
        <v>-1.1551575056588084</v>
      </c>
      <c r="P64" s="23">
        <v>62</v>
      </c>
      <c r="Q64" s="22">
        <f t="shared" si="1"/>
        <v>-0.69628310602581434</v>
      </c>
      <c r="R64" s="22">
        <f t="shared" si="2"/>
        <v>-0.17539534064401771</v>
      </c>
      <c r="S64" s="22">
        <f t="shared" si="3"/>
        <v>-1.2013828975915284</v>
      </c>
      <c r="Z64" s="23">
        <v>62</v>
      </c>
      <c r="AA64" s="3">
        <f t="shared" si="4"/>
        <v>134.44239365995008</v>
      </c>
      <c r="AB64" s="3">
        <f t="shared" si="5"/>
        <v>213.58318749396781</v>
      </c>
      <c r="AC64" s="3">
        <f t="shared" si="6"/>
        <v>47.597924642044575</v>
      </c>
      <c r="AE64" s="23">
        <v>62</v>
      </c>
      <c r="AF64" s="6">
        <f t="shared" si="10"/>
        <v>-4.3719871080605266E-4</v>
      </c>
      <c r="AG64" s="6">
        <f t="shared" si="7"/>
        <v>-2.4978116824714292E-4</v>
      </c>
      <c r="AH64" s="6">
        <f t="shared" si="8"/>
        <v>-1.0020734805704645E-4</v>
      </c>
      <c r="AI64" s="6">
        <f t="shared" si="13"/>
        <v>-2.1995645767338147E-4</v>
      </c>
      <c r="AK64" s="23">
        <v>62</v>
      </c>
      <c r="AL64" s="6">
        <v>-5.1584805264363051E-4</v>
      </c>
    </row>
    <row r="65" spans="1:38" x14ac:dyDescent="0.2">
      <c r="A65" s="5">
        <v>45187</v>
      </c>
      <c r="B65" s="13">
        <v>43.956459000000002</v>
      </c>
      <c r="C65" s="13">
        <v>177.50933800000001</v>
      </c>
      <c r="D65" s="13">
        <v>33.059646999999998</v>
      </c>
      <c r="F65" s="5">
        <v>45187</v>
      </c>
      <c r="G65" s="6">
        <f t="shared" si="9"/>
        <v>1.5033557621932925E-3</v>
      </c>
      <c r="H65" s="6">
        <f t="shared" si="9"/>
        <v>1.6913364318285273E-2</v>
      </c>
      <c r="I65" s="6">
        <f t="shared" si="9"/>
        <v>-1.7967670413836401E-2</v>
      </c>
      <c r="K65" s="23">
        <v>63</v>
      </c>
      <c r="L65" s="3">
        <v>-9.0187677095186214E-2</v>
      </c>
      <c r="M65" s="3">
        <v>0.19380393554663883</v>
      </c>
      <c r="N65" s="3">
        <v>0.3737070628528612</v>
      </c>
      <c r="P65" s="23">
        <v>63</v>
      </c>
      <c r="Q65" s="22">
        <f t="shared" si="1"/>
        <v>-9.0187677095186214E-2</v>
      </c>
      <c r="R65" s="22">
        <f t="shared" si="2"/>
        <v>0.16206577870677732</v>
      </c>
      <c r="S65" s="22">
        <f t="shared" si="3"/>
        <v>0.37746804008193463</v>
      </c>
      <c r="Z65" s="23">
        <v>63</v>
      </c>
      <c r="AA65" s="3">
        <f t="shared" si="4"/>
        <v>134.48947473454604</v>
      </c>
      <c r="AB65" s="3">
        <f t="shared" si="5"/>
        <v>213.60717132105052</v>
      </c>
      <c r="AC65" s="3">
        <f t="shared" si="6"/>
        <v>47.62594432825901</v>
      </c>
      <c r="AE65" s="23">
        <v>63</v>
      </c>
      <c r="AF65" s="6">
        <f t="shared" si="10"/>
        <v>3.5019515284018254E-4</v>
      </c>
      <c r="AG65" s="6">
        <f t="shared" si="7"/>
        <v>1.1229267323953351E-4</v>
      </c>
      <c r="AH65" s="6">
        <f t="shared" si="8"/>
        <v>5.886745362355672E-4</v>
      </c>
      <c r="AI65" s="6">
        <f t="shared" si="13"/>
        <v>3.7424500750787848E-4</v>
      </c>
      <c r="AK65" s="23">
        <v>63</v>
      </c>
      <c r="AL65" s="6">
        <v>-5.1556777214085698E-4</v>
      </c>
    </row>
    <row r="66" spans="1:38" x14ac:dyDescent="0.2">
      <c r="A66" s="5">
        <v>45188</v>
      </c>
      <c r="B66" s="13">
        <v>43.510559000000001</v>
      </c>
      <c r="C66" s="13">
        <v>178.60649100000001</v>
      </c>
      <c r="D66" s="13">
        <v>33.674435000000003</v>
      </c>
      <c r="F66" s="5">
        <v>45188</v>
      </c>
      <c r="G66" s="6">
        <f t="shared" si="9"/>
        <v>-1.014412921659591E-2</v>
      </c>
      <c r="H66" s="6">
        <f t="shared" si="9"/>
        <v>6.1808184986864578E-3</v>
      </c>
      <c r="I66" s="6">
        <f t="shared" si="9"/>
        <v>1.8596326814984021E-2</v>
      </c>
      <c r="K66" s="23">
        <v>64</v>
      </c>
      <c r="L66" s="3">
        <v>1.3877571537775206</v>
      </c>
      <c r="M66" s="3">
        <v>-0.91777181029711685</v>
      </c>
      <c r="N66" s="3">
        <v>-0.89791504898093988</v>
      </c>
      <c r="P66" s="23">
        <v>64</v>
      </c>
      <c r="Q66" s="22">
        <f t="shared" si="1"/>
        <v>1.3877571537775206</v>
      </c>
      <c r="R66" s="22">
        <f t="shared" si="2"/>
        <v>-0.50683401582407561</v>
      </c>
      <c r="S66" s="22">
        <f t="shared" si="3"/>
        <v>-0.84712033931395336</v>
      </c>
      <c r="Z66" s="23">
        <v>64</v>
      </c>
      <c r="AA66" s="3">
        <f t="shared" si="4"/>
        <v>134.60055201179591</v>
      </c>
      <c r="AB66" s="3">
        <f t="shared" si="5"/>
        <v>213.57231181346484</v>
      </c>
      <c r="AC66" s="3">
        <f t="shared" si="6"/>
        <v>47.60588689779749</v>
      </c>
      <c r="AE66" s="23">
        <v>64</v>
      </c>
      <c r="AF66" s="6">
        <f t="shared" si="10"/>
        <v>8.2591799446851688E-4</v>
      </c>
      <c r="AG66" s="6">
        <f t="shared" si="7"/>
        <v>-1.6319446285484318E-4</v>
      </c>
      <c r="AH66" s="6">
        <f t="shared" si="8"/>
        <v>-4.2114504487877902E-4</v>
      </c>
      <c r="AI66" s="6">
        <f t="shared" si="13"/>
        <v>-8.1449733300942279E-5</v>
      </c>
      <c r="AK66" s="23">
        <v>64</v>
      </c>
      <c r="AL66" s="6">
        <v>-5.1225973057712477E-4</v>
      </c>
    </row>
    <row r="67" spans="1:38" x14ac:dyDescent="0.2">
      <c r="A67" s="5">
        <v>45189</v>
      </c>
      <c r="B67" s="13">
        <v>42.229838999999998</v>
      </c>
      <c r="C67" s="13">
        <v>175.035751</v>
      </c>
      <c r="D67" s="13">
        <v>32.920825999999998</v>
      </c>
      <c r="F67" s="5">
        <v>45189</v>
      </c>
      <c r="G67" s="6">
        <f t="shared" si="9"/>
        <v>-2.943469423134748E-2</v>
      </c>
      <c r="H67" s="6">
        <f t="shared" si="9"/>
        <v>-1.9992218535887396E-2</v>
      </c>
      <c r="I67" s="6">
        <f t="shared" si="9"/>
        <v>-2.237926189407502E-2</v>
      </c>
      <c r="K67" s="23">
        <v>65</v>
      </c>
      <c r="L67" s="3">
        <v>0.26933521060978177</v>
      </c>
      <c r="M67" s="3">
        <v>0.11163728517686855</v>
      </c>
      <c r="N67" s="3">
        <v>1.2205688457257049</v>
      </c>
      <c r="P67" s="23">
        <v>65</v>
      </c>
      <c r="Q67" s="22">
        <f t="shared" si="1"/>
        <v>0.26933521060978177</v>
      </c>
      <c r="R67" s="22">
        <f t="shared" si="2"/>
        <v>0.1805235676365719</v>
      </c>
      <c r="S67" s="22">
        <f t="shared" si="3"/>
        <v>1.242138599599611</v>
      </c>
      <c r="Z67" s="23">
        <v>65</v>
      </c>
      <c r="AA67" s="3">
        <f t="shared" si="4"/>
        <v>134.52112175870474</v>
      </c>
      <c r="AB67" s="3">
        <f t="shared" si="5"/>
        <v>213.61675475177674</v>
      </c>
      <c r="AC67" s="3">
        <f t="shared" si="6"/>
        <v>47.642668968390247</v>
      </c>
      <c r="AE67" s="23">
        <v>65</v>
      </c>
      <c r="AF67" s="6">
        <f t="shared" si="10"/>
        <v>-5.9011833089817056E-4</v>
      </c>
      <c r="AG67" s="6">
        <f t="shared" si="7"/>
        <v>2.0809316495440378E-4</v>
      </c>
      <c r="AH67" s="6">
        <f t="shared" si="8"/>
        <v>7.7263702011731716E-4</v>
      </c>
      <c r="AI67" s="6">
        <f t="shared" si="13"/>
        <v>3.0249560060719994E-4</v>
      </c>
      <c r="AK67" s="23">
        <v>65</v>
      </c>
      <c r="AL67" s="6">
        <v>-5.052830064674386E-4</v>
      </c>
    </row>
    <row r="68" spans="1:38" x14ac:dyDescent="0.2">
      <c r="A68" s="5">
        <v>45190</v>
      </c>
      <c r="B68" s="13">
        <v>41.008102000000001</v>
      </c>
      <c r="C68" s="13">
        <v>173.479782</v>
      </c>
      <c r="D68" s="13">
        <v>32.434944000000002</v>
      </c>
      <c r="F68" s="5">
        <v>45190</v>
      </c>
      <c r="G68" s="6">
        <f t="shared" si="9"/>
        <v>-2.8930657301345586E-2</v>
      </c>
      <c r="H68" s="6">
        <f t="shared" si="9"/>
        <v>-8.8894353931158188E-3</v>
      </c>
      <c r="I68" s="6">
        <f t="shared" si="9"/>
        <v>-1.4759107198585975E-2</v>
      </c>
      <c r="K68" s="23">
        <v>66</v>
      </c>
      <c r="L68" s="3">
        <v>5.4612136164052466E-3</v>
      </c>
      <c r="M68" s="3">
        <v>-0.45671681227302841</v>
      </c>
      <c r="N68" s="3">
        <v>7.0997486564776224E-2</v>
      </c>
      <c r="P68" s="23">
        <v>66</v>
      </c>
      <c r="Q68" s="22">
        <f t="shared" ref="Q68:Q131" si="15">SUMPRODUCT($V$9:$X$9,L68:N68)</f>
        <v>5.4612136164052466E-3</v>
      </c>
      <c r="R68" s="22">
        <f t="shared" ref="R68:R131" si="16">SUMPRODUCT($V$10:$X$10,L68:N68)</f>
        <v>-0.43810447120406432</v>
      </c>
      <c r="S68" s="22">
        <f t="shared" ref="S68:S131" si="17">SUMPRODUCT($V$11:$X$11,L68:N68)</f>
        <v>4.169260362742519E-2</v>
      </c>
      <c r="Z68" s="23">
        <v>66</v>
      </c>
      <c r="AA68" s="3">
        <f t="shared" ref="AA68:AA131" si="18">$V$17*EXP((($V$15-($V$16^2))/2)*((Z68/1000)+($V$16*Q68)))</f>
        <v>134.5044039459892</v>
      </c>
      <c r="AB68" s="3">
        <f t="shared" ref="AB68:AB131" si="19">$W$17*EXP((($W$15-($W$16^2))/2)*((Z68/1000)+($W$16*R68)))</f>
        <v>213.58483302204635</v>
      </c>
      <c r="AC68" s="3">
        <f t="shared" ref="AC68:AC131" si="20">$X$17*EXP((($X$15-($X$16^2))/2)*((Z68/1000)+($X$16*S68)))</f>
        <v>47.62301860037153</v>
      </c>
      <c r="AE68" s="23">
        <v>66</v>
      </c>
      <c r="AF68" s="6">
        <f t="shared" si="10"/>
        <v>-1.2427648905222188E-4</v>
      </c>
      <c r="AG68" s="6">
        <f t="shared" ref="AG68:AG131" si="21">(AB68/AB67)-1</f>
        <v>-1.494345786100526E-4</v>
      </c>
      <c r="AH68" s="6">
        <f t="shared" ref="AH68:AH131" si="22">(AC68/AC67)-1</f>
        <v>-4.1245313170334974E-4</v>
      </c>
      <c r="AI68" s="6">
        <f t="shared" si="13"/>
        <v>-2.6276130959047015E-4</v>
      </c>
      <c r="AK68" s="23">
        <v>66</v>
      </c>
      <c r="AL68" s="6">
        <v>-5.049521006212143E-4</v>
      </c>
    </row>
    <row r="69" spans="1:38" x14ac:dyDescent="0.2">
      <c r="A69" s="5">
        <v>45191</v>
      </c>
      <c r="B69" s="13">
        <v>41.600971000000001</v>
      </c>
      <c r="C69" s="13">
        <v>174.33757</v>
      </c>
      <c r="D69" s="13">
        <v>32.306038000000001</v>
      </c>
      <c r="F69" s="5">
        <v>45191</v>
      </c>
      <c r="G69" s="6">
        <f t="shared" ref="G69:I132" si="23">(B69/B68)-1</f>
        <v>1.4457362596298706E-2</v>
      </c>
      <c r="H69" s="6">
        <f t="shared" si="23"/>
        <v>4.9445992501881975E-3</v>
      </c>
      <c r="I69" s="6">
        <f t="shared" si="23"/>
        <v>-3.9742938973472697E-3</v>
      </c>
      <c r="K69" s="23">
        <v>67</v>
      </c>
      <c r="L69" s="3">
        <v>-6.2092763014774295E-2</v>
      </c>
      <c r="M69" s="3">
        <v>-0.18113480753647909</v>
      </c>
      <c r="N69" s="3">
        <v>-1.5194391243833674</v>
      </c>
      <c r="P69" s="23">
        <v>67</v>
      </c>
      <c r="Q69" s="22">
        <f t="shared" si="15"/>
        <v>-6.2092763014774295E-2</v>
      </c>
      <c r="R69" s="22">
        <f t="shared" si="16"/>
        <v>-0.19118720483077181</v>
      </c>
      <c r="S69" s="22">
        <f t="shared" si="17"/>
        <v>-1.5282617775867156</v>
      </c>
      <c r="Z69" s="23">
        <v>67</v>
      </c>
      <c r="AA69" s="3">
        <f t="shared" si="18"/>
        <v>134.50208705370642</v>
      </c>
      <c r="AB69" s="3">
        <f t="shared" si="19"/>
        <v>213.60352245551138</v>
      </c>
      <c r="AC69" s="3">
        <f t="shared" si="20"/>
        <v>47.59704129601424</v>
      </c>
      <c r="AE69" s="23">
        <v>67</v>
      </c>
      <c r="AF69" s="6">
        <f t="shared" ref="AF69:AF132" si="24">(AA69/AA68)-1</f>
        <v>-1.7225400914866462E-5</v>
      </c>
      <c r="AG69" s="6">
        <f t="shared" si="21"/>
        <v>8.7503560999957486E-5</v>
      </c>
      <c r="AH69" s="6">
        <f t="shared" si="22"/>
        <v>-5.4547790376913152E-4</v>
      </c>
      <c r="AI69" s="6">
        <f t="shared" ref="AI69:AI132" si="25">SUMPRODUCT($V$22:$X$22,AF69:AH69)</f>
        <v>-2.1828389052909735E-4</v>
      </c>
      <c r="AK69" s="23">
        <v>67</v>
      </c>
      <c r="AL69" s="6">
        <v>-5.0100347743913258E-4</v>
      </c>
    </row>
    <row r="70" spans="1:38" x14ac:dyDescent="0.2">
      <c r="A70" s="5">
        <v>45194</v>
      </c>
      <c r="B70" s="13">
        <v>42.212840999999997</v>
      </c>
      <c r="C70" s="13">
        <v>175.62423699999999</v>
      </c>
      <c r="D70" s="13">
        <v>32.782001000000001</v>
      </c>
      <c r="F70" s="5">
        <v>45194</v>
      </c>
      <c r="G70" s="6">
        <f t="shared" si="23"/>
        <v>1.470807015538167E-2</v>
      </c>
      <c r="H70" s="6">
        <f t="shared" si="23"/>
        <v>7.3803196866859544E-3</v>
      </c>
      <c r="I70" s="6">
        <f t="shared" si="23"/>
        <v>1.4732942492050594E-2</v>
      </c>
      <c r="K70" s="23">
        <v>68</v>
      </c>
      <c r="L70" s="3">
        <v>-0.18761592486931453</v>
      </c>
      <c r="M70" s="3">
        <v>1.6846736356385628</v>
      </c>
      <c r="N70" s="3">
        <v>-1.0488315580610463</v>
      </c>
      <c r="P70" s="23">
        <v>68</v>
      </c>
      <c r="Q70" s="22">
        <f t="shared" si="15"/>
        <v>-0.18761592486931453</v>
      </c>
      <c r="R70" s="22">
        <f t="shared" si="16"/>
        <v>1.5705821932087884</v>
      </c>
      <c r="S70" s="22">
        <f t="shared" si="17"/>
        <v>-0.94954534412194114</v>
      </c>
      <c r="Z70" s="23">
        <v>68</v>
      </c>
      <c r="AA70" s="3">
        <f t="shared" si="18"/>
        <v>134.49551843784582</v>
      </c>
      <c r="AB70" s="3">
        <f t="shared" si="19"/>
        <v>213.71081997206662</v>
      </c>
      <c r="AC70" s="3">
        <f t="shared" si="20"/>
        <v>47.607907780917962</v>
      </c>
      <c r="AE70" s="23">
        <v>68</v>
      </c>
      <c r="AF70" s="6">
        <f t="shared" si="24"/>
        <v>-4.8836534841112389E-5</v>
      </c>
      <c r="AG70" s="6">
        <f t="shared" si="21"/>
        <v>5.0232091363366926E-4</v>
      </c>
      <c r="AH70" s="6">
        <f t="shared" si="22"/>
        <v>2.2830168867304934E-4</v>
      </c>
      <c r="AI70" s="6">
        <f t="shared" si="25"/>
        <v>2.6878077270643398E-4</v>
      </c>
      <c r="AK70" s="23">
        <v>68</v>
      </c>
      <c r="AL70" s="6">
        <v>-4.9310655591383037E-4</v>
      </c>
    </row>
    <row r="71" spans="1:38" x14ac:dyDescent="0.2">
      <c r="A71" s="5">
        <v>45195</v>
      </c>
      <c r="B71" s="13">
        <v>41.901909000000003</v>
      </c>
      <c r="C71" s="13">
        <v>171.514893</v>
      </c>
      <c r="D71" s="13">
        <v>31.988726</v>
      </c>
      <c r="F71" s="5">
        <v>45195</v>
      </c>
      <c r="G71" s="6">
        <f t="shared" si="23"/>
        <v>-7.365815534661424E-3</v>
      </c>
      <c r="H71" s="6">
        <f t="shared" si="23"/>
        <v>-2.3398501654415704E-2</v>
      </c>
      <c r="I71" s="6">
        <f t="shared" si="23"/>
        <v>-2.4198492337304311E-2</v>
      </c>
      <c r="K71" s="23">
        <v>69</v>
      </c>
      <c r="L71" s="3">
        <v>0.20712670509034989</v>
      </c>
      <c r="M71" s="3">
        <v>-2.0793237146496075</v>
      </c>
      <c r="N71" s="3">
        <v>1.2703145103311835</v>
      </c>
      <c r="P71" s="23">
        <v>69</v>
      </c>
      <c r="Q71" s="22">
        <f t="shared" si="15"/>
        <v>0.20712670509034989</v>
      </c>
      <c r="R71" s="22">
        <f t="shared" si="16"/>
        <v>-1.9451361445916602</v>
      </c>
      <c r="S71" s="22">
        <f t="shared" si="17"/>
        <v>1.1460343481361723</v>
      </c>
      <c r="Z71" s="23">
        <v>69</v>
      </c>
      <c r="AA71" s="3">
        <f t="shared" si="18"/>
        <v>134.5271121059466</v>
      </c>
      <c r="AB71" s="3">
        <f t="shared" si="19"/>
        <v>213.5094854934797</v>
      </c>
      <c r="AC71" s="3">
        <f t="shared" si="20"/>
        <v>47.644799880548</v>
      </c>
      <c r="AE71" s="23">
        <v>69</v>
      </c>
      <c r="AF71" s="6">
        <f t="shared" si="24"/>
        <v>2.3490498767353429E-4</v>
      </c>
      <c r="AG71" s="6">
        <f t="shared" si="21"/>
        <v>-9.4208837256448685E-4</v>
      </c>
      <c r="AH71" s="6">
        <f t="shared" si="22"/>
        <v>7.7491537329898996E-4</v>
      </c>
      <c r="AI71" s="6">
        <f t="shared" si="25"/>
        <v>6.5961985121681997E-5</v>
      </c>
      <c r="AK71" s="23">
        <v>69</v>
      </c>
      <c r="AL71" s="6">
        <v>-4.9140223791604434E-4</v>
      </c>
    </row>
    <row r="72" spans="1:38" x14ac:dyDescent="0.2">
      <c r="A72" s="5">
        <v>45196</v>
      </c>
      <c r="B72" s="13">
        <v>42.458786000000003</v>
      </c>
      <c r="C72" s="13">
        <v>169.988846</v>
      </c>
      <c r="D72" s="13">
        <v>32.077969000000003</v>
      </c>
      <c r="F72" s="5">
        <v>45196</v>
      </c>
      <c r="G72" s="6">
        <f t="shared" si="23"/>
        <v>1.32900150205566E-2</v>
      </c>
      <c r="H72" s="6">
        <f t="shared" si="23"/>
        <v>-8.8974605837873755E-3</v>
      </c>
      <c r="I72" s="6">
        <f t="shared" si="23"/>
        <v>2.7898266407984096E-3</v>
      </c>
      <c r="K72" s="23">
        <v>70</v>
      </c>
      <c r="L72" s="3">
        <v>0.13724569413229673</v>
      </c>
      <c r="M72" s="3">
        <v>-0.16735540274117733</v>
      </c>
      <c r="N72" s="3">
        <v>-0.30135907468448264</v>
      </c>
      <c r="P72" s="23">
        <v>70</v>
      </c>
      <c r="Q72" s="22">
        <f t="shared" si="15"/>
        <v>0.13724569413229673</v>
      </c>
      <c r="R72" s="22">
        <f t="shared" si="16"/>
        <v>-0.12384192714410933</v>
      </c>
      <c r="S72" s="22">
        <f t="shared" si="17"/>
        <v>-0.30020585697773111</v>
      </c>
      <c r="Z72" s="23">
        <v>70</v>
      </c>
      <c r="AA72" s="3">
        <f t="shared" si="18"/>
        <v>134.52462411128258</v>
      </c>
      <c r="AB72" s="3">
        <f t="shared" si="19"/>
        <v>213.62021670513695</v>
      </c>
      <c r="AC72" s="3">
        <f t="shared" si="20"/>
        <v>47.620932590403214</v>
      </c>
      <c r="AE72" s="23">
        <v>70</v>
      </c>
      <c r="AF72" s="6">
        <f t="shared" si="24"/>
        <v>-1.8494373550947962E-5</v>
      </c>
      <c r="AG72" s="6">
        <f t="shared" si="21"/>
        <v>5.1862431967042433E-4</v>
      </c>
      <c r="AH72" s="6">
        <f t="shared" si="22"/>
        <v>-5.0094218476359753E-4</v>
      </c>
      <c r="AI72" s="6">
        <f t="shared" si="25"/>
        <v>-4.7604345969159978E-5</v>
      </c>
      <c r="AK72" s="23">
        <v>70</v>
      </c>
      <c r="AL72" s="6">
        <v>-4.8116553348297452E-4</v>
      </c>
    </row>
    <row r="73" spans="1:38" x14ac:dyDescent="0.2">
      <c r="A73" s="5">
        <v>45197</v>
      </c>
      <c r="B73" s="13">
        <v>43.079650999999998</v>
      </c>
      <c r="C73" s="13">
        <v>170.24818400000001</v>
      </c>
      <c r="D73" s="13">
        <v>32.881160999999999</v>
      </c>
      <c r="F73" s="5">
        <v>45197</v>
      </c>
      <c r="G73" s="6">
        <f t="shared" si="23"/>
        <v>1.4622768536057373E-2</v>
      </c>
      <c r="H73" s="6">
        <f t="shared" si="23"/>
        <v>1.5256177455313935E-3</v>
      </c>
      <c r="I73" s="6">
        <f t="shared" si="23"/>
        <v>2.5038742321871865E-2</v>
      </c>
      <c r="K73" s="23">
        <v>71</v>
      </c>
      <c r="L73" s="3">
        <v>0.20264411615406122</v>
      </c>
      <c r="M73" s="3">
        <v>0.53696955483552555</v>
      </c>
      <c r="N73" s="3">
        <v>-0.78969380944892131</v>
      </c>
      <c r="P73" s="23">
        <v>71</v>
      </c>
      <c r="Q73" s="22">
        <f t="shared" si="15"/>
        <v>0.20264411615406122</v>
      </c>
      <c r="R73" s="22">
        <f t="shared" si="16"/>
        <v>0.57180833620061922</v>
      </c>
      <c r="S73" s="22">
        <f t="shared" si="17"/>
        <v>-0.73586440297962408</v>
      </c>
      <c r="Z73" s="23">
        <v>71</v>
      </c>
      <c r="AA73" s="3">
        <f t="shared" si="18"/>
        <v>134.53206043723756</v>
      </c>
      <c r="AB73" s="3">
        <f t="shared" si="19"/>
        <v>213.6651546623751</v>
      </c>
      <c r="AC73" s="3">
        <f t="shared" si="20"/>
        <v>47.614405200023583</v>
      </c>
      <c r="AE73" s="23">
        <v>71</v>
      </c>
      <c r="AF73" s="6">
        <f t="shared" si="24"/>
        <v>5.5278548474868572E-5</v>
      </c>
      <c r="AG73" s="6">
        <f t="shared" si="21"/>
        <v>2.1036378452965465E-4</v>
      </c>
      <c r="AH73" s="6">
        <f t="shared" si="22"/>
        <v>-1.3706977214777982E-4</v>
      </c>
      <c r="AI73" s="6">
        <f t="shared" si="25"/>
        <v>2.3001636813851914E-5</v>
      </c>
      <c r="AK73" s="23">
        <v>71</v>
      </c>
      <c r="AL73" s="6">
        <v>-4.7685371064367103E-4</v>
      </c>
    </row>
    <row r="74" spans="1:38" x14ac:dyDescent="0.2">
      <c r="A74" s="5">
        <v>45198</v>
      </c>
      <c r="B74" s="13">
        <v>43.489562999999997</v>
      </c>
      <c r="C74" s="13">
        <v>170.76684599999999</v>
      </c>
      <c r="D74" s="13">
        <v>32.69276</v>
      </c>
      <c r="F74" s="5">
        <v>45198</v>
      </c>
      <c r="G74" s="6">
        <f t="shared" si="23"/>
        <v>9.5152117179406748E-3</v>
      </c>
      <c r="H74" s="6">
        <f t="shared" si="23"/>
        <v>3.0465053301242939E-3</v>
      </c>
      <c r="I74" s="6">
        <f t="shared" si="23"/>
        <v>-5.729755102017231E-3</v>
      </c>
      <c r="K74" s="23">
        <v>72</v>
      </c>
      <c r="L74" s="3">
        <v>-8.9308821706901145E-2</v>
      </c>
      <c r="M74" s="3">
        <v>-0.77674335305465336</v>
      </c>
      <c r="N74" s="3">
        <v>-1.028891735884252</v>
      </c>
      <c r="P74" s="23">
        <v>72</v>
      </c>
      <c r="Q74" s="22">
        <f t="shared" si="15"/>
        <v>-8.9308821706901145E-2</v>
      </c>
      <c r="R74" s="22">
        <f t="shared" si="16"/>
        <v>-0.77183952492305075</v>
      </c>
      <c r="S74" s="22">
        <f t="shared" si="17"/>
        <v>-1.0805123432676327</v>
      </c>
      <c r="Z74" s="23">
        <v>72</v>
      </c>
      <c r="AA74" s="3">
        <f t="shared" si="18"/>
        <v>134.51328155338729</v>
      </c>
      <c r="AB74" s="3">
        <f t="shared" si="19"/>
        <v>213.59082879051761</v>
      </c>
      <c r="AC74" s="3">
        <f t="shared" si="20"/>
        <v>47.609439313834166</v>
      </c>
      <c r="AE74" s="23">
        <v>72</v>
      </c>
      <c r="AF74" s="6">
        <f t="shared" si="24"/>
        <v>-1.395866813400648E-4</v>
      </c>
      <c r="AG74" s="6">
        <f t="shared" si="21"/>
        <v>-3.4786145628162846E-4</v>
      </c>
      <c r="AH74" s="6">
        <f t="shared" si="22"/>
        <v>-1.0429377766152381E-4</v>
      </c>
      <c r="AI74" s="6">
        <f t="shared" si="25"/>
        <v>-1.9660104591426861E-4</v>
      </c>
      <c r="AK74" s="23">
        <v>72</v>
      </c>
      <c r="AL74" s="6">
        <v>-4.7670058636316574E-4</v>
      </c>
    </row>
    <row r="75" spans="1:38" x14ac:dyDescent="0.2">
      <c r="A75" s="5">
        <v>45201</v>
      </c>
      <c r="B75" s="13">
        <v>44.772284999999997</v>
      </c>
      <c r="C75" s="13">
        <v>173.30024700000001</v>
      </c>
      <c r="D75" s="13">
        <v>32.196964000000001</v>
      </c>
      <c r="F75" s="5">
        <v>45201</v>
      </c>
      <c r="G75" s="6">
        <f t="shared" si="23"/>
        <v>2.9494938820148642E-2</v>
      </c>
      <c r="H75" s="6">
        <f t="shared" si="23"/>
        <v>1.4835438255971667E-2</v>
      </c>
      <c r="I75" s="6">
        <f t="shared" si="23"/>
        <v>-1.5165314889290404E-2</v>
      </c>
      <c r="K75" s="23">
        <v>73</v>
      </c>
      <c r="L75" s="3">
        <v>-1.8769676469681988</v>
      </c>
      <c r="M75" s="3">
        <v>0.51759883380582294</v>
      </c>
      <c r="N75" s="3">
        <v>0.1384684685143909</v>
      </c>
      <c r="P75" s="23">
        <v>73</v>
      </c>
      <c r="Q75" s="22">
        <f t="shared" si="15"/>
        <v>-1.8769676469681988</v>
      </c>
      <c r="R75" s="22">
        <f t="shared" si="16"/>
        <v>-1.105735174363659E-2</v>
      </c>
      <c r="S75" s="22">
        <f t="shared" si="17"/>
        <v>2.8571083965187039E-2</v>
      </c>
      <c r="Z75" s="23">
        <v>73</v>
      </c>
      <c r="AA75" s="3">
        <f t="shared" si="18"/>
        <v>134.38484967835512</v>
      </c>
      <c r="AB75" s="3">
        <f t="shared" si="19"/>
        <v>213.63956973472631</v>
      </c>
      <c r="AC75" s="3">
        <f t="shared" si="20"/>
        <v>47.629406221387576</v>
      </c>
      <c r="AE75" s="23">
        <v>73</v>
      </c>
      <c r="AF75" s="6">
        <f t="shared" si="24"/>
        <v>-9.547895460507716E-4</v>
      </c>
      <c r="AG75" s="6">
        <f t="shared" si="21"/>
        <v>2.2819773903548501E-4</v>
      </c>
      <c r="AH75" s="6">
        <f t="shared" si="22"/>
        <v>4.1938968072674498E-4</v>
      </c>
      <c r="AI75" s="6">
        <f t="shared" si="25"/>
        <v>7.7636655779300668E-5</v>
      </c>
      <c r="AK75" s="23">
        <v>73</v>
      </c>
      <c r="AL75" s="6">
        <v>-4.7418720724654587E-4</v>
      </c>
    </row>
    <row r="76" spans="1:38" x14ac:dyDescent="0.2">
      <c r="A76" s="5">
        <v>45202</v>
      </c>
      <c r="B76" s="13">
        <v>43.507556999999998</v>
      </c>
      <c r="C76" s="13">
        <v>171.95373499999999</v>
      </c>
      <c r="D76" s="13">
        <v>31.116126999999999</v>
      </c>
      <c r="F76" s="5">
        <v>45202</v>
      </c>
      <c r="G76" s="6">
        <f t="shared" si="23"/>
        <v>-2.8248011018423558E-2</v>
      </c>
      <c r="H76" s="6">
        <f t="shared" si="23"/>
        <v>-7.7698215860017017E-3</v>
      </c>
      <c r="I76" s="6">
        <f t="shared" si="23"/>
        <v>-3.3569531586891355E-2</v>
      </c>
      <c r="K76" s="23">
        <v>74</v>
      </c>
      <c r="L76" s="3">
        <v>-0.42541362306776115</v>
      </c>
      <c r="M76" s="3">
        <v>1.2569644491127574</v>
      </c>
      <c r="N76" s="3">
        <v>-0.36544652724982901</v>
      </c>
      <c r="P76" s="23">
        <v>74</v>
      </c>
      <c r="Q76" s="22">
        <f t="shared" si="15"/>
        <v>-0.42541362306776115</v>
      </c>
      <c r="R76" s="22">
        <f t="shared" si="16"/>
        <v>1.0943985056202676</v>
      </c>
      <c r="S76" s="22">
        <f t="shared" si="17"/>
        <v>-0.31510549980952107</v>
      </c>
      <c r="Z76" s="23">
        <v>74</v>
      </c>
      <c r="AA76" s="3">
        <f t="shared" si="18"/>
        <v>134.49390494384824</v>
      </c>
      <c r="AB76" s="3">
        <f t="shared" si="19"/>
        <v>213.70848539918069</v>
      </c>
      <c r="AC76" s="3">
        <f t="shared" si="20"/>
        <v>47.624455432599071</v>
      </c>
      <c r="AE76" s="23">
        <v>74</v>
      </c>
      <c r="AF76" s="6">
        <f t="shared" si="24"/>
        <v>8.1151458482220384E-4</v>
      </c>
      <c r="AG76" s="6">
        <f t="shared" si="21"/>
        <v>3.2257912024413748E-4</v>
      </c>
      <c r="AH76" s="6">
        <f t="shared" si="22"/>
        <v>-1.0394395356294606E-4</v>
      </c>
      <c r="AI76" s="6">
        <f t="shared" si="25"/>
        <v>2.284308299465632E-4</v>
      </c>
      <c r="AK76" s="23">
        <v>74</v>
      </c>
      <c r="AL76" s="6">
        <v>-4.7208799003158335E-4</v>
      </c>
    </row>
    <row r="77" spans="1:38" x14ac:dyDescent="0.2">
      <c r="A77" s="5">
        <v>45203</v>
      </c>
      <c r="B77" s="13">
        <v>44.031447999999997</v>
      </c>
      <c r="C77" s="13">
        <v>173.21049500000001</v>
      </c>
      <c r="D77" s="13">
        <v>30.778987999999998</v>
      </c>
      <c r="F77" s="5">
        <v>45203</v>
      </c>
      <c r="G77" s="6">
        <f t="shared" si="23"/>
        <v>1.2041379386114492E-2</v>
      </c>
      <c r="H77" s="6">
        <f t="shared" si="23"/>
        <v>7.308710101586513E-3</v>
      </c>
      <c r="I77" s="6">
        <f t="shared" si="23"/>
        <v>-1.0834863863359412E-2</v>
      </c>
      <c r="K77" s="23">
        <v>75</v>
      </c>
      <c r="L77" s="3">
        <v>-0.29606106885480199</v>
      </c>
      <c r="M77" s="3">
        <v>0.19669615373264526</v>
      </c>
      <c r="N77" s="3">
        <v>-1.0948349438040399</v>
      </c>
      <c r="P77" s="23">
        <v>75</v>
      </c>
      <c r="Q77" s="22">
        <f t="shared" si="15"/>
        <v>-0.29606106885480199</v>
      </c>
      <c r="R77" s="22">
        <f t="shared" si="16"/>
        <v>0.10899380081319808</v>
      </c>
      <c r="S77" s="22">
        <f t="shared" si="17"/>
        <v>-1.0992313447345383</v>
      </c>
      <c r="Z77" s="23">
        <v>75</v>
      </c>
      <c r="AA77" s="3">
        <f t="shared" si="18"/>
        <v>134.50603051319439</v>
      </c>
      <c r="AB77" s="3">
        <f t="shared" si="19"/>
        <v>213.65509659887846</v>
      </c>
      <c r="AC77" s="3">
        <f t="shared" si="20"/>
        <v>47.611951408473992</v>
      </c>
      <c r="AE77" s="23">
        <v>75</v>
      </c>
      <c r="AF77" s="6">
        <f t="shared" si="24"/>
        <v>9.0157017533343264E-5</v>
      </c>
      <c r="AG77" s="6">
        <f t="shared" si="21"/>
        <v>-2.4982068541878899E-4</v>
      </c>
      <c r="AH77" s="6">
        <f t="shared" si="22"/>
        <v>-2.6255468984359709E-4</v>
      </c>
      <c r="AI77" s="6">
        <f t="shared" si="25"/>
        <v>-1.8755544681952615E-4</v>
      </c>
      <c r="AK77" s="23">
        <v>75</v>
      </c>
      <c r="AL77" s="6">
        <v>-4.6490816011058862E-4</v>
      </c>
    </row>
    <row r="78" spans="1:38" x14ac:dyDescent="0.2">
      <c r="A78" s="5">
        <v>45204</v>
      </c>
      <c r="B78" s="13">
        <v>44.678306999999997</v>
      </c>
      <c r="C78" s="13">
        <v>174.45725999999999</v>
      </c>
      <c r="D78" s="13">
        <v>30.055123999999999</v>
      </c>
      <c r="F78" s="5">
        <v>45204</v>
      </c>
      <c r="G78" s="6">
        <f t="shared" si="23"/>
        <v>1.4690840964394436E-2</v>
      </c>
      <c r="H78" s="6">
        <f t="shared" si="23"/>
        <v>7.1979760810680915E-3</v>
      </c>
      <c r="I78" s="6">
        <f t="shared" si="23"/>
        <v>-2.3518122168279199E-2</v>
      </c>
      <c r="K78" s="23">
        <v>76</v>
      </c>
      <c r="L78" s="3">
        <v>-1.3075192950161589</v>
      </c>
      <c r="M78" s="3">
        <v>0.33117375409544875</v>
      </c>
      <c r="N78" s="3">
        <v>-0.47004678724118265</v>
      </c>
      <c r="P78" s="23">
        <v>76</v>
      </c>
      <c r="Q78" s="22">
        <f t="shared" si="15"/>
        <v>-1.3075192950161589</v>
      </c>
      <c r="R78" s="22">
        <f t="shared" si="16"/>
        <v>-3.5992353880056005E-2</v>
      </c>
      <c r="S78" s="22">
        <f t="shared" si="17"/>
        <v>-0.54568205224023514</v>
      </c>
      <c r="Z78" s="23">
        <v>76</v>
      </c>
      <c r="AA78" s="3">
        <f t="shared" si="18"/>
        <v>134.43449740581485</v>
      </c>
      <c r="AB78" s="3">
        <f t="shared" si="19"/>
        <v>213.65086948779205</v>
      </c>
      <c r="AC78" s="3">
        <f t="shared" si="20"/>
        <v>47.622389615996255</v>
      </c>
      <c r="AE78" s="23">
        <v>76</v>
      </c>
      <c r="AF78" s="6">
        <f t="shared" si="24"/>
        <v>-5.318208195320695E-4</v>
      </c>
      <c r="AG78" s="6">
        <f t="shared" si="21"/>
        <v>-1.9784742576689496E-5</v>
      </c>
      <c r="AH78" s="6">
        <f t="shared" si="22"/>
        <v>2.1923502846399323E-4</v>
      </c>
      <c r="AI78" s="6">
        <f t="shared" si="25"/>
        <v>-1.4633060999458259E-5</v>
      </c>
      <c r="AK78" s="23">
        <v>76</v>
      </c>
      <c r="AL78" s="6">
        <v>-4.6422828336810103E-4</v>
      </c>
    </row>
    <row r="79" spans="1:38" x14ac:dyDescent="0.2">
      <c r="A79" s="5">
        <v>45205</v>
      </c>
      <c r="B79" s="13">
        <v>45.752071000000001</v>
      </c>
      <c r="C79" s="13">
        <v>177.03057899999999</v>
      </c>
      <c r="D79" s="13">
        <v>30.640163000000001</v>
      </c>
      <c r="F79" s="5">
        <v>45205</v>
      </c>
      <c r="G79" s="6">
        <f t="shared" si="23"/>
        <v>2.4033229370128195E-2</v>
      </c>
      <c r="H79" s="6">
        <f t="shared" si="23"/>
        <v>1.4750426551465967E-2</v>
      </c>
      <c r="I79" s="6">
        <f t="shared" si="23"/>
        <v>1.9465532732455326E-2</v>
      </c>
      <c r="K79" s="23">
        <v>77</v>
      </c>
      <c r="L79" s="3">
        <v>1.3339886367739835</v>
      </c>
      <c r="M79" s="3">
        <v>2.1285654066968331</v>
      </c>
      <c r="N79" s="3">
        <v>-0.97729092328879608</v>
      </c>
      <c r="P79" s="23">
        <v>77</v>
      </c>
      <c r="Q79" s="22">
        <f t="shared" si="15"/>
        <v>1.3339886367739835</v>
      </c>
      <c r="R79" s="22">
        <f t="shared" si="16"/>
        <v>2.4106523974825853</v>
      </c>
      <c r="S79" s="22">
        <f t="shared" si="17"/>
        <v>-0.73430249112835344</v>
      </c>
      <c r="Z79" s="23">
        <v>77</v>
      </c>
      <c r="AA79" s="3">
        <f t="shared" si="18"/>
        <v>134.63092855998309</v>
      </c>
      <c r="AB79" s="3">
        <f t="shared" si="19"/>
        <v>213.7982713342771</v>
      </c>
      <c r="AC79" s="3">
        <f t="shared" si="20"/>
        <v>47.620098955143874</v>
      </c>
      <c r="AE79" s="23">
        <v>77</v>
      </c>
      <c r="AF79" s="6">
        <f t="shared" si="24"/>
        <v>1.4611662776948808E-3</v>
      </c>
      <c r="AG79" s="6">
        <f t="shared" si="21"/>
        <v>6.8991924459949061E-4</v>
      </c>
      <c r="AH79" s="6">
        <f t="shared" si="22"/>
        <v>-4.8100502113679333E-5</v>
      </c>
      <c r="AI79" s="6">
        <f t="shared" si="25"/>
        <v>5.1205976519764216E-4</v>
      </c>
      <c r="AK79" s="23">
        <v>77</v>
      </c>
      <c r="AL79" s="6">
        <v>-4.6026314135840798E-4</v>
      </c>
    </row>
    <row r="80" spans="1:38" x14ac:dyDescent="0.2">
      <c r="A80" s="5">
        <v>45208</v>
      </c>
      <c r="B80" s="13">
        <v>45.263176000000001</v>
      </c>
      <c r="C80" s="13">
        <v>178.526703</v>
      </c>
      <c r="D80" s="13">
        <v>30.729406000000001</v>
      </c>
      <c r="F80" s="5">
        <v>45208</v>
      </c>
      <c r="G80" s="6">
        <f t="shared" si="23"/>
        <v>-1.0685745788425627E-2</v>
      </c>
      <c r="H80" s="6">
        <f t="shared" si="23"/>
        <v>8.4512179107769647E-3</v>
      </c>
      <c r="I80" s="6">
        <f t="shared" si="23"/>
        <v>2.9126150536471496E-3</v>
      </c>
      <c r="K80" s="23">
        <v>78</v>
      </c>
      <c r="L80" s="3">
        <v>-0.41846458068748887</v>
      </c>
      <c r="M80" s="3">
        <v>-0.19798841919114579</v>
      </c>
      <c r="N80" s="3">
        <v>-2.4162838733061061</v>
      </c>
      <c r="P80" s="23">
        <v>78</v>
      </c>
      <c r="Q80" s="22">
        <f t="shared" si="15"/>
        <v>-0.41846458068748887</v>
      </c>
      <c r="R80" s="22">
        <f t="shared" si="16"/>
        <v>-0.30409625793376821</v>
      </c>
      <c r="S80" s="22">
        <f t="shared" si="17"/>
        <v>-2.4487951869929359</v>
      </c>
      <c r="Z80" s="23">
        <v>78</v>
      </c>
      <c r="AA80" s="3">
        <f t="shared" si="18"/>
        <v>134.50496663617082</v>
      </c>
      <c r="AB80" s="3">
        <f t="shared" si="19"/>
        <v>213.643694498755</v>
      </c>
      <c r="AC80" s="3">
        <f t="shared" si="20"/>
        <v>47.59164558572192</v>
      </c>
      <c r="AE80" s="23">
        <v>78</v>
      </c>
      <c r="AF80" s="6">
        <f t="shared" si="24"/>
        <v>-9.3560911418766324E-4</v>
      </c>
      <c r="AG80" s="6">
        <f t="shared" si="21"/>
        <v>-7.2300320557983078E-4</v>
      </c>
      <c r="AH80" s="6">
        <f t="shared" si="22"/>
        <v>-5.9750756605425615E-4</v>
      </c>
      <c r="AI80" s="6">
        <f t="shared" si="25"/>
        <v>-7.0905134951488864E-4</v>
      </c>
      <c r="AK80" s="23">
        <v>78</v>
      </c>
      <c r="AL80" s="6">
        <v>-4.5962264832005159E-4</v>
      </c>
    </row>
    <row r="81" spans="1:38" x14ac:dyDescent="0.2">
      <c r="A81" s="5">
        <v>45209</v>
      </c>
      <c r="B81" s="13">
        <v>45.788066999999998</v>
      </c>
      <c r="C81" s="13">
        <v>177.92825300000001</v>
      </c>
      <c r="D81" s="13">
        <v>31.215285999999999</v>
      </c>
      <c r="F81" s="5">
        <v>45209</v>
      </c>
      <c r="G81" s="6">
        <f t="shared" si="23"/>
        <v>1.1596424431197683E-2</v>
      </c>
      <c r="H81" s="6">
        <f t="shared" si="23"/>
        <v>-3.3521595926183645E-3</v>
      </c>
      <c r="I81" s="6">
        <f t="shared" si="23"/>
        <v>1.5811564987621152E-2</v>
      </c>
      <c r="K81" s="23">
        <v>79</v>
      </c>
      <c r="L81" s="3">
        <v>-0.1954488903730944</v>
      </c>
      <c r="M81" s="3">
        <v>-1.1891860672282333E-2</v>
      </c>
      <c r="N81" s="3">
        <v>0.33745188942082588</v>
      </c>
      <c r="P81" s="23">
        <v>79</v>
      </c>
      <c r="Q81" s="22">
        <f t="shared" si="15"/>
        <v>-0.1954488903730944</v>
      </c>
      <c r="R81" s="22">
        <f t="shared" si="16"/>
        <v>-6.4473249845663244E-2</v>
      </c>
      <c r="S81" s="22">
        <f t="shared" si="17"/>
        <v>0.32017529916128129</v>
      </c>
      <c r="Z81" s="23">
        <v>79</v>
      </c>
      <c r="AA81" s="3">
        <f t="shared" si="18"/>
        <v>134.52396411635672</v>
      </c>
      <c r="AB81" s="3">
        <f t="shared" si="19"/>
        <v>213.66196243707884</v>
      </c>
      <c r="AC81" s="3">
        <f t="shared" si="20"/>
        <v>47.640078309377458</v>
      </c>
      <c r="AE81" s="23">
        <v>79</v>
      </c>
      <c r="AF81" s="6">
        <f t="shared" si="24"/>
        <v>1.412399903215622E-4</v>
      </c>
      <c r="AG81" s="6">
        <f t="shared" si="21"/>
        <v>8.5506564407200614E-5</v>
      </c>
      <c r="AH81" s="6">
        <f t="shared" si="22"/>
        <v>1.0176728091551013E-3</v>
      </c>
      <c r="AI81" s="6">
        <f t="shared" si="25"/>
        <v>5.1612805972662819E-4</v>
      </c>
      <c r="AK81" s="23">
        <v>79</v>
      </c>
      <c r="AL81" s="6">
        <v>-4.5560033597258354E-4</v>
      </c>
    </row>
    <row r="82" spans="1:38" x14ac:dyDescent="0.2">
      <c r="A82" s="5">
        <v>45210</v>
      </c>
      <c r="B82" s="13">
        <v>46.795845</v>
      </c>
      <c r="C82" s="13">
        <v>179.33459500000001</v>
      </c>
      <c r="D82" s="13">
        <v>30.719491999999999</v>
      </c>
      <c r="F82" s="5">
        <v>45210</v>
      </c>
      <c r="G82" s="6">
        <f t="shared" si="23"/>
        <v>2.200962097832182E-2</v>
      </c>
      <c r="H82" s="6">
        <f t="shared" si="23"/>
        <v>7.90398363547129E-3</v>
      </c>
      <c r="I82" s="6">
        <f t="shared" si="23"/>
        <v>-1.5883051656166103E-2</v>
      </c>
      <c r="K82" s="23">
        <v>80</v>
      </c>
      <c r="L82" s="3">
        <v>-2.8115039491438214</v>
      </c>
      <c r="M82" s="3">
        <v>-0.1931438052799864</v>
      </c>
      <c r="N82" s="3">
        <v>-0.64169459609595692</v>
      </c>
      <c r="P82" s="23">
        <v>80</v>
      </c>
      <c r="Q82" s="22">
        <f t="shared" si="15"/>
        <v>-2.8115039491438214</v>
      </c>
      <c r="R82" s="22">
        <f t="shared" si="16"/>
        <v>-0.94869124036796604</v>
      </c>
      <c r="S82" s="22">
        <f t="shared" si="17"/>
        <v>-0.8643692254413734</v>
      </c>
      <c r="Z82" s="23">
        <v>80</v>
      </c>
      <c r="AA82" s="3">
        <f t="shared" si="18"/>
        <v>134.33482297045316</v>
      </c>
      <c r="AB82" s="3">
        <f t="shared" si="19"/>
        <v>213.61450233087632</v>
      </c>
      <c r="AC82" s="3">
        <f t="shared" si="20"/>
        <v>47.620701749451143</v>
      </c>
      <c r="AE82" s="23">
        <v>80</v>
      </c>
      <c r="AF82" s="6">
        <f t="shared" si="24"/>
        <v>-1.4060033626422941E-3</v>
      </c>
      <c r="AG82" s="6">
        <f t="shared" si="21"/>
        <v>-2.2212707241464624E-4</v>
      </c>
      <c r="AH82" s="6">
        <f t="shared" si="22"/>
        <v>-4.0672812921260793E-4</v>
      </c>
      <c r="AI82" s="6">
        <f t="shared" si="25"/>
        <v>-5.4197280601925855E-4</v>
      </c>
      <c r="AK82" s="23">
        <v>80</v>
      </c>
      <c r="AL82" s="6">
        <v>-4.5541685679285622E-4</v>
      </c>
    </row>
    <row r="83" spans="1:38" x14ac:dyDescent="0.2">
      <c r="A83" s="5">
        <v>45211</v>
      </c>
      <c r="B83" s="13">
        <v>46.934814000000003</v>
      </c>
      <c r="C83" s="13">
        <v>180.24224899999999</v>
      </c>
      <c r="D83" s="13">
        <v>30.065041000000001</v>
      </c>
      <c r="F83" s="5">
        <v>45211</v>
      </c>
      <c r="G83" s="6">
        <f t="shared" si="23"/>
        <v>2.9696867318027564E-3</v>
      </c>
      <c r="H83" s="6">
        <f t="shared" si="23"/>
        <v>5.0612320506258079E-3</v>
      </c>
      <c r="I83" s="6">
        <f t="shared" si="23"/>
        <v>-2.1304095783875487E-2</v>
      </c>
      <c r="K83" s="23">
        <v>81</v>
      </c>
      <c r="L83" s="3">
        <v>1.2843274847742137</v>
      </c>
      <c r="M83" s="3">
        <v>0.65699662737685116</v>
      </c>
      <c r="N83" s="3">
        <v>1.2583170830361593E-2</v>
      </c>
      <c r="P83" s="23">
        <v>81</v>
      </c>
      <c r="Q83" s="22">
        <f t="shared" si="15"/>
        <v>1.2843274847742137</v>
      </c>
      <c r="R83" s="22">
        <f t="shared" si="16"/>
        <v>0.98080598889837967</v>
      </c>
      <c r="S83" s="22">
        <f t="shared" si="17"/>
        <v>0.15226750313854792</v>
      </c>
      <c r="Z83" s="23">
        <v>81</v>
      </c>
      <c r="AA83" s="3">
        <f t="shared" si="18"/>
        <v>134.63784504176783</v>
      </c>
      <c r="AB83" s="3">
        <f t="shared" si="19"/>
        <v>213.73161883186822</v>
      </c>
      <c r="AC83" s="3">
        <f t="shared" si="20"/>
        <v>47.639087105807441</v>
      </c>
      <c r="AE83" s="23">
        <v>81</v>
      </c>
      <c r="AF83" s="6">
        <f t="shared" si="24"/>
        <v>2.2557224151873445E-3</v>
      </c>
      <c r="AG83" s="6">
        <f t="shared" si="21"/>
        <v>5.4826100154237167E-4</v>
      </c>
      <c r="AH83" s="6">
        <f t="shared" si="22"/>
        <v>3.8607907235443939E-4</v>
      </c>
      <c r="AI83" s="6">
        <f t="shared" si="25"/>
        <v>8.1677141613679678E-4</v>
      </c>
      <c r="AK83" s="23">
        <v>81</v>
      </c>
      <c r="AL83" s="6">
        <v>-4.5235832397830798E-4</v>
      </c>
    </row>
    <row r="84" spans="1:38" x14ac:dyDescent="0.2">
      <c r="A84" s="5">
        <v>45212</v>
      </c>
      <c r="B84" s="13">
        <v>45.451134000000003</v>
      </c>
      <c r="C84" s="13">
        <v>178.38706999999999</v>
      </c>
      <c r="D84" s="13">
        <v>29.410591</v>
      </c>
      <c r="F84" s="5">
        <v>45212</v>
      </c>
      <c r="G84" s="6">
        <f t="shared" si="23"/>
        <v>-3.1611502710972683E-2</v>
      </c>
      <c r="H84" s="6">
        <f t="shared" si="23"/>
        <v>-1.0292697801390527E-2</v>
      </c>
      <c r="I84" s="6">
        <f t="shared" si="23"/>
        <v>-2.1767806669546919E-2</v>
      </c>
      <c r="K84" s="23">
        <v>82</v>
      </c>
      <c r="L84" s="3">
        <v>0.3678725542417684</v>
      </c>
      <c r="M84" s="3">
        <v>0.72301532056192674</v>
      </c>
      <c r="N84" s="3">
        <v>-1.3274127755147986</v>
      </c>
      <c r="P84" s="23">
        <v>82</v>
      </c>
      <c r="Q84" s="22">
        <f t="shared" si="15"/>
        <v>0.3678725542417684</v>
      </c>
      <c r="R84" s="22">
        <f t="shared" si="16"/>
        <v>0.79570413995895617</v>
      </c>
      <c r="S84" s="22">
        <f t="shared" si="17"/>
        <v>-1.246409199701179</v>
      </c>
      <c r="Z84" s="23">
        <v>82</v>
      </c>
      <c r="AA84" s="3">
        <f t="shared" si="18"/>
        <v>134.573213606167</v>
      </c>
      <c r="AB84" s="3">
        <f t="shared" si="19"/>
        <v>213.72504311147537</v>
      </c>
      <c r="AC84" s="3">
        <f t="shared" si="20"/>
        <v>47.616038394695295</v>
      </c>
      <c r="AE84" s="23">
        <v>82</v>
      </c>
      <c r="AF84" s="6">
        <f t="shared" si="24"/>
        <v>-4.8003914189787E-4</v>
      </c>
      <c r="AG84" s="6">
        <f t="shared" si="21"/>
        <v>-3.0766249882852037E-5</v>
      </c>
      <c r="AH84" s="6">
        <f t="shared" si="22"/>
        <v>-4.8381932804364425E-4</v>
      </c>
      <c r="AI84" s="6">
        <f t="shared" si="25"/>
        <v>-3.2449471345821215E-4</v>
      </c>
      <c r="AK84" s="23">
        <v>82</v>
      </c>
      <c r="AL84" s="6">
        <v>-4.5227193514537077E-4</v>
      </c>
    </row>
    <row r="85" spans="1:38" x14ac:dyDescent="0.2">
      <c r="A85" s="5">
        <v>45215</v>
      </c>
      <c r="B85" s="13">
        <v>46.085003</v>
      </c>
      <c r="C85" s="13">
        <v>178.257385</v>
      </c>
      <c r="D85" s="13">
        <v>29.807226</v>
      </c>
      <c r="F85" s="5">
        <v>45215</v>
      </c>
      <c r="G85" s="6">
        <f t="shared" si="23"/>
        <v>1.3946164687552054E-2</v>
      </c>
      <c r="H85" s="6">
        <f t="shared" si="23"/>
        <v>-7.2698654672676E-4</v>
      </c>
      <c r="I85" s="6">
        <f t="shared" si="23"/>
        <v>1.3486128177431E-2</v>
      </c>
      <c r="K85" s="23">
        <v>83</v>
      </c>
      <c r="L85" s="3">
        <v>-0.47196571536245729</v>
      </c>
      <c r="M85" s="3">
        <v>-0.2311188327459863</v>
      </c>
      <c r="N85" s="3">
        <v>-0.24474670672421897</v>
      </c>
      <c r="P85" s="23">
        <v>83</v>
      </c>
      <c r="Q85" s="22">
        <f t="shared" si="15"/>
        <v>-0.47196571536245729</v>
      </c>
      <c r="R85" s="22">
        <f t="shared" si="16"/>
        <v>-0.35049945314642439</v>
      </c>
      <c r="S85" s="22">
        <f t="shared" si="17"/>
        <v>-0.29422346163558144</v>
      </c>
      <c r="Z85" s="23">
        <v>83</v>
      </c>
      <c r="AA85" s="3">
        <f t="shared" si="18"/>
        <v>134.51423323884961</v>
      </c>
      <c r="AB85" s="3">
        <f t="shared" si="19"/>
        <v>213.6622447371069</v>
      </c>
      <c r="AC85" s="3">
        <f t="shared" si="20"/>
        <v>47.633316188420771</v>
      </c>
      <c r="AE85" s="23">
        <v>83</v>
      </c>
      <c r="AF85" s="6">
        <f t="shared" si="24"/>
        <v>-4.3827717074507166E-4</v>
      </c>
      <c r="AG85" s="6">
        <f t="shared" si="21"/>
        <v>-2.9382787086729145E-4</v>
      </c>
      <c r="AH85" s="6">
        <f t="shared" si="22"/>
        <v>3.6285659849011331E-4</v>
      </c>
      <c r="AI85" s="6">
        <f t="shared" si="25"/>
        <v>-2.7209719632015318E-5</v>
      </c>
      <c r="AK85" s="23">
        <v>83</v>
      </c>
      <c r="AL85" s="6">
        <v>-4.4924413244697424E-4</v>
      </c>
    </row>
    <row r="86" spans="1:38" x14ac:dyDescent="0.2">
      <c r="A86" s="5">
        <v>45216</v>
      </c>
      <c r="B86" s="13">
        <v>43.928466999999998</v>
      </c>
      <c r="C86" s="13">
        <v>176.691452</v>
      </c>
      <c r="D86" s="13">
        <v>30.074959</v>
      </c>
      <c r="F86" s="5">
        <v>45216</v>
      </c>
      <c r="G86" s="6">
        <f t="shared" si="23"/>
        <v>-4.6794745787474556E-2</v>
      </c>
      <c r="H86" s="6">
        <f t="shared" si="23"/>
        <v>-8.7846739140708952E-3</v>
      </c>
      <c r="I86" s="6">
        <f t="shared" si="23"/>
        <v>8.9821508381893178E-3</v>
      </c>
      <c r="K86" s="23">
        <v>84</v>
      </c>
      <c r="L86" s="3">
        <v>1.0438280478438344</v>
      </c>
      <c r="M86" s="3">
        <v>-0.78036093766553838</v>
      </c>
      <c r="N86" s="3">
        <v>-0.380115924789316</v>
      </c>
      <c r="P86" s="23">
        <v>84</v>
      </c>
      <c r="Q86" s="22">
        <f t="shared" si="15"/>
        <v>1.0438280478438344</v>
      </c>
      <c r="R86" s="22">
        <f t="shared" si="16"/>
        <v>-0.46788893285608141</v>
      </c>
      <c r="S86" s="22">
        <f t="shared" si="17"/>
        <v>-0.34916433765520233</v>
      </c>
      <c r="Z86" s="23">
        <v>84</v>
      </c>
      <c r="AA86" s="3">
        <f t="shared" si="18"/>
        <v>134.62810966754927</v>
      </c>
      <c r="AB86" s="3">
        <f t="shared" si="19"/>
        <v>213.65963160606177</v>
      </c>
      <c r="AC86" s="3">
        <f t="shared" si="20"/>
        <v>47.633318411917791</v>
      </c>
      <c r="AE86" s="23">
        <v>84</v>
      </c>
      <c r="AF86" s="6">
        <f t="shared" si="24"/>
        <v>8.4657530997067632E-4</v>
      </c>
      <c r="AG86" s="6">
        <f t="shared" si="21"/>
        <v>-1.2230195598483817E-5</v>
      </c>
      <c r="AH86" s="6">
        <f t="shared" si="22"/>
        <v>4.667945030512044E-8</v>
      </c>
      <c r="AI86" s="6">
        <f t="shared" si="25"/>
        <v>1.6505549928730323E-4</v>
      </c>
      <c r="AK86" s="23">
        <v>84</v>
      </c>
      <c r="AL86" s="6">
        <v>-4.4522205203061387E-4</v>
      </c>
    </row>
    <row r="87" spans="1:38" x14ac:dyDescent="0.2">
      <c r="A87" s="5">
        <v>45217</v>
      </c>
      <c r="B87" s="13">
        <v>42.186844000000001</v>
      </c>
      <c r="C87" s="13">
        <v>175.38484199999999</v>
      </c>
      <c r="D87" s="13">
        <v>29.232102999999999</v>
      </c>
      <c r="F87" s="5">
        <v>45217</v>
      </c>
      <c r="G87" s="6">
        <f t="shared" si="23"/>
        <v>-3.9646796688807662E-2</v>
      </c>
      <c r="H87" s="6">
        <f t="shared" si="23"/>
        <v>-7.3948682022263457E-3</v>
      </c>
      <c r="I87" s="6">
        <f t="shared" si="23"/>
        <v>-2.8025175362666355E-2</v>
      </c>
      <c r="K87" s="23">
        <v>85</v>
      </c>
      <c r="L87" s="3">
        <v>9.7625300171526458E-2</v>
      </c>
      <c r="M87" s="3">
        <v>-1.8272636401428068</v>
      </c>
      <c r="N87" s="3">
        <v>-1.4535801476565626E-3</v>
      </c>
      <c r="P87" s="23">
        <v>85</v>
      </c>
      <c r="Q87" s="22">
        <f t="shared" si="15"/>
        <v>9.7625300171526458E-2</v>
      </c>
      <c r="R87" s="22">
        <f t="shared" si="16"/>
        <v>-1.7322393400812901</v>
      </c>
      <c r="S87" s="22">
        <f t="shared" si="17"/>
        <v>-0.11152947560038021</v>
      </c>
      <c r="Z87" s="23">
        <v>85</v>
      </c>
      <c r="AA87" s="3">
        <f t="shared" si="18"/>
        <v>134.56129999433617</v>
      </c>
      <c r="AB87" s="3">
        <f t="shared" si="19"/>
        <v>213.58994419482417</v>
      </c>
      <c r="AC87" s="3">
        <f t="shared" si="20"/>
        <v>47.638340457654387</v>
      </c>
      <c r="AE87" s="23">
        <v>85</v>
      </c>
      <c r="AF87" s="6">
        <f t="shared" si="24"/>
        <v>-4.9625351925453032E-4</v>
      </c>
      <c r="AG87" s="6">
        <f t="shared" si="21"/>
        <v>-3.2616086957448776E-4</v>
      </c>
      <c r="AH87" s="6">
        <f t="shared" si="22"/>
        <v>1.0543136409624232E-4</v>
      </c>
      <c r="AI87" s="6">
        <f t="shared" si="25"/>
        <v>-1.6596289435866774E-4</v>
      </c>
      <c r="AK87" s="23">
        <v>85</v>
      </c>
      <c r="AL87" s="6">
        <v>-4.4436337261086201E-4</v>
      </c>
    </row>
    <row r="88" spans="1:38" x14ac:dyDescent="0.2">
      <c r="A88" s="5">
        <v>45218</v>
      </c>
      <c r="B88" s="13">
        <v>42.091869000000003</v>
      </c>
      <c r="C88" s="13">
        <v>175.005844</v>
      </c>
      <c r="D88" s="13">
        <v>29.083366000000002</v>
      </c>
      <c r="F88" s="5">
        <v>45218</v>
      </c>
      <c r="G88" s="6">
        <f t="shared" si="23"/>
        <v>-2.2512942660511959E-3</v>
      </c>
      <c r="H88" s="6">
        <f t="shared" si="23"/>
        <v>-2.1609507165961661E-3</v>
      </c>
      <c r="I88" s="6">
        <f t="shared" si="23"/>
        <v>-5.0881388862100696E-3</v>
      </c>
      <c r="K88" s="23">
        <v>86</v>
      </c>
      <c r="L88" s="3">
        <v>2.0006272280754085</v>
      </c>
      <c r="M88" s="3">
        <v>-0.22108011605613326</v>
      </c>
      <c r="N88" s="3">
        <v>-0.85307548442738257</v>
      </c>
      <c r="P88" s="23">
        <v>86</v>
      </c>
      <c r="Q88" s="22">
        <f t="shared" si="15"/>
        <v>2.0006272280754085</v>
      </c>
      <c r="R88" s="22">
        <f t="shared" si="16"/>
        <v>0.33000437131775046</v>
      </c>
      <c r="S88" s="22">
        <f t="shared" si="17"/>
        <v>-0.71117860345399575</v>
      </c>
      <c r="Z88" s="23">
        <v>86</v>
      </c>
      <c r="AA88" s="3">
        <f t="shared" si="18"/>
        <v>134.70365664004919</v>
      </c>
      <c r="AB88" s="3">
        <f t="shared" si="19"/>
        <v>213.71481342805276</v>
      </c>
      <c r="AC88" s="3">
        <f t="shared" si="20"/>
        <v>47.628997359069665</v>
      </c>
      <c r="AE88" s="23">
        <v>86</v>
      </c>
      <c r="AF88" s="6">
        <f t="shared" si="24"/>
        <v>1.0579315577288195E-3</v>
      </c>
      <c r="AG88" s="6">
        <f t="shared" si="21"/>
        <v>5.8462131117331673E-4</v>
      </c>
      <c r="AH88" s="6">
        <f t="shared" si="22"/>
        <v>-1.9612561006454587E-4</v>
      </c>
      <c r="AI88" s="6">
        <f t="shared" si="25"/>
        <v>3.2794724592737914E-4</v>
      </c>
      <c r="AK88" s="23">
        <v>86</v>
      </c>
      <c r="AL88" s="6">
        <v>-4.4329863603326806E-4</v>
      </c>
    </row>
    <row r="89" spans="1:38" x14ac:dyDescent="0.2">
      <c r="A89" s="5">
        <v>45219</v>
      </c>
      <c r="B89" s="13">
        <v>41.378020999999997</v>
      </c>
      <c r="C89" s="13">
        <v>172.43251000000001</v>
      </c>
      <c r="D89" s="13">
        <v>29.410591</v>
      </c>
      <c r="F89" s="5">
        <v>45219</v>
      </c>
      <c r="G89" s="6">
        <f t="shared" si="23"/>
        <v>-1.6959284939331298E-2</v>
      </c>
      <c r="H89" s="6">
        <f t="shared" si="23"/>
        <v>-1.4704274675535922E-2</v>
      </c>
      <c r="I89" s="6">
        <f t="shared" si="23"/>
        <v>1.1251276760743556E-2</v>
      </c>
      <c r="K89" s="23">
        <v>87</v>
      </c>
      <c r="L89" s="3">
        <v>-1.6840396073368407</v>
      </c>
      <c r="M89" s="3">
        <v>1.8409297375678894E-3</v>
      </c>
      <c r="N89" s="3">
        <v>-1.3536528268292995</v>
      </c>
      <c r="P89" s="23">
        <v>87</v>
      </c>
      <c r="Q89" s="22">
        <f t="shared" si="15"/>
        <v>-1.6840396073368407</v>
      </c>
      <c r="R89" s="22">
        <f t="shared" si="16"/>
        <v>-0.45512657560785191</v>
      </c>
      <c r="S89" s="22">
        <f t="shared" si="17"/>
        <v>-1.47466468530062</v>
      </c>
      <c r="Z89" s="23">
        <v>87</v>
      </c>
      <c r="AA89" s="3">
        <f t="shared" si="18"/>
        <v>134.43589841549235</v>
      </c>
      <c r="AB89" s="3">
        <f t="shared" si="19"/>
        <v>213.67313746410932</v>
      </c>
      <c r="AC89" s="3">
        <f t="shared" si="20"/>
        <v>47.616846123486269</v>
      </c>
      <c r="AE89" s="23">
        <v>87</v>
      </c>
      <c r="AF89" s="6">
        <f t="shared" si="24"/>
        <v>-1.98775765436221E-3</v>
      </c>
      <c r="AG89" s="6">
        <f t="shared" si="21"/>
        <v>-1.9500737115485389E-4</v>
      </c>
      <c r="AH89" s="6">
        <f t="shared" si="22"/>
        <v>-2.5512264076832381E-4</v>
      </c>
      <c r="AI89" s="6">
        <f t="shared" si="25"/>
        <v>-5.8060929912238663E-4</v>
      </c>
      <c r="AK89" s="23">
        <v>87</v>
      </c>
      <c r="AL89" s="6">
        <v>-4.4238697923643653E-4</v>
      </c>
    </row>
    <row r="90" spans="1:38" x14ac:dyDescent="0.2">
      <c r="A90" s="5">
        <v>45222</v>
      </c>
      <c r="B90" s="13">
        <v>42.965679000000002</v>
      </c>
      <c r="C90" s="13">
        <v>172.5522</v>
      </c>
      <c r="D90" s="13">
        <v>28.974291000000001</v>
      </c>
      <c r="F90" s="5">
        <v>45222</v>
      </c>
      <c r="G90" s="6">
        <f t="shared" si="23"/>
        <v>3.8369597231341812E-2</v>
      </c>
      <c r="H90" s="6">
        <f t="shared" si="23"/>
        <v>6.941266469993046E-4</v>
      </c>
      <c r="I90" s="6">
        <f t="shared" si="23"/>
        <v>-1.4834791997209384E-2</v>
      </c>
      <c r="K90" s="23">
        <v>88</v>
      </c>
      <c r="L90" s="3">
        <v>0.92604657181741612</v>
      </c>
      <c r="M90" s="3">
        <v>0.25307082260859254</v>
      </c>
      <c r="N90" s="3">
        <v>0.86953357624811878</v>
      </c>
      <c r="P90" s="23">
        <v>88</v>
      </c>
      <c r="Q90" s="22">
        <f t="shared" si="15"/>
        <v>0.92604657181741612</v>
      </c>
      <c r="R90" s="22">
        <f t="shared" si="16"/>
        <v>0.49482518932438835</v>
      </c>
      <c r="S90" s="22">
        <f t="shared" si="17"/>
        <v>0.95179427372033309</v>
      </c>
      <c r="Z90" s="23">
        <v>88</v>
      </c>
      <c r="AA90" s="3">
        <f t="shared" si="18"/>
        <v>134.63002469283055</v>
      </c>
      <c r="AB90" s="3">
        <f t="shared" si="19"/>
        <v>213.73296521802317</v>
      </c>
      <c r="AC90" s="3">
        <f t="shared" si="20"/>
        <v>47.659424631989225</v>
      </c>
      <c r="AE90" s="23">
        <v>88</v>
      </c>
      <c r="AF90" s="6">
        <f t="shared" si="24"/>
        <v>1.4440062485261418E-3</v>
      </c>
      <c r="AG90" s="6">
        <f t="shared" si="21"/>
        <v>2.7999660895083878E-4</v>
      </c>
      <c r="AH90" s="6">
        <f t="shared" si="22"/>
        <v>8.9419001822466093E-4</v>
      </c>
      <c r="AI90" s="6">
        <f t="shared" si="25"/>
        <v>7.8918557103911939E-4</v>
      </c>
      <c r="AK90" s="23">
        <v>88</v>
      </c>
      <c r="AL90" s="6">
        <v>-4.3702441909456715E-4</v>
      </c>
    </row>
    <row r="91" spans="1:38" x14ac:dyDescent="0.2">
      <c r="A91" s="5">
        <v>45223</v>
      </c>
      <c r="B91" s="13">
        <v>43.653525999999999</v>
      </c>
      <c r="C91" s="13">
        <v>172.99105800000001</v>
      </c>
      <c r="D91" s="13">
        <v>28.319841</v>
      </c>
      <c r="F91" s="5">
        <v>45223</v>
      </c>
      <c r="G91" s="6">
        <f t="shared" si="23"/>
        <v>1.6009219824036691E-2</v>
      </c>
      <c r="H91" s="6">
        <f t="shared" si="23"/>
        <v>2.543334712626244E-3</v>
      </c>
      <c r="I91" s="6">
        <f t="shared" si="23"/>
        <v>-2.2587265379504951E-2</v>
      </c>
      <c r="K91" s="23">
        <v>89</v>
      </c>
      <c r="L91" s="3">
        <v>1.1932421928469148</v>
      </c>
      <c r="M91" s="3">
        <v>-1.0360246086217173</v>
      </c>
      <c r="N91" s="3">
        <v>-0.35054530079453289</v>
      </c>
      <c r="P91" s="23">
        <v>89</v>
      </c>
      <c r="Q91" s="22">
        <f t="shared" si="15"/>
        <v>1.1932421928469148</v>
      </c>
      <c r="R91" s="22">
        <f t="shared" si="16"/>
        <v>-0.67342540409844975</v>
      </c>
      <c r="S91" s="22">
        <f t="shared" si="17"/>
        <v>-0.32483682444014284</v>
      </c>
      <c r="Z91" s="23">
        <v>89</v>
      </c>
      <c r="AA91" s="3">
        <f t="shared" si="18"/>
        <v>134.65228391017487</v>
      </c>
      <c r="AB91" s="3">
        <f t="shared" si="19"/>
        <v>213.66887492875514</v>
      </c>
      <c r="AC91" s="3">
        <f t="shared" si="20"/>
        <v>47.638460129035984</v>
      </c>
      <c r="AE91" s="23">
        <v>89</v>
      </c>
      <c r="AF91" s="6">
        <f t="shared" si="24"/>
        <v>1.6533620487035883E-4</v>
      </c>
      <c r="AG91" s="6">
        <f t="shared" si="21"/>
        <v>-2.9986150803951173E-4</v>
      </c>
      <c r="AH91" s="6">
        <f t="shared" si="22"/>
        <v>-4.3988157882979273E-4</v>
      </c>
      <c r="AI91" s="6">
        <f t="shared" si="25"/>
        <v>-2.6983099731316406E-4</v>
      </c>
      <c r="AK91" s="23">
        <v>89</v>
      </c>
      <c r="AL91" s="6">
        <v>-4.3640141641256296E-4</v>
      </c>
    </row>
    <row r="92" spans="1:38" x14ac:dyDescent="0.2">
      <c r="A92" s="5">
        <v>45224</v>
      </c>
      <c r="B92" s="13">
        <v>41.769931999999997</v>
      </c>
      <c r="C92" s="13">
        <v>170.65711999999999</v>
      </c>
      <c r="D92" s="13">
        <v>28.766055999999999</v>
      </c>
      <c r="F92" s="5">
        <v>45224</v>
      </c>
      <c r="G92" s="6">
        <f t="shared" si="23"/>
        <v>-4.3148725259902321E-2</v>
      </c>
      <c r="H92" s="6">
        <f t="shared" si="23"/>
        <v>-1.349166845375338E-2</v>
      </c>
      <c r="I92" s="6">
        <f t="shared" si="23"/>
        <v>1.5756267840628002E-2</v>
      </c>
      <c r="K92" s="23">
        <v>90</v>
      </c>
      <c r="L92" s="3">
        <v>0.26428412793755435</v>
      </c>
      <c r="M92" s="3">
        <v>0.82795464098761629</v>
      </c>
      <c r="N92" s="3">
        <v>-0.36334940408858774</v>
      </c>
      <c r="P92" s="23">
        <v>90</v>
      </c>
      <c r="Q92" s="22">
        <f t="shared" si="15"/>
        <v>0.26428412793755435</v>
      </c>
      <c r="R92" s="22">
        <f t="shared" si="16"/>
        <v>0.86860269024631731</v>
      </c>
      <c r="S92" s="22">
        <f t="shared" si="17"/>
        <v>-0.28824515011487895</v>
      </c>
      <c r="Z92" s="23">
        <v>90</v>
      </c>
      <c r="AA92" s="3">
        <f t="shared" si="18"/>
        <v>134.58672788750147</v>
      </c>
      <c r="AB92" s="3">
        <f t="shared" si="19"/>
        <v>213.76334599426892</v>
      </c>
      <c r="AC92" s="3">
        <f t="shared" si="20"/>
        <v>47.64003292077448</v>
      </c>
      <c r="AE92" s="23">
        <v>90</v>
      </c>
      <c r="AF92" s="6">
        <f t="shared" si="24"/>
        <v>-4.8685414587645859E-4</v>
      </c>
      <c r="AG92" s="6">
        <f t="shared" si="21"/>
        <v>4.4213770276679831E-4</v>
      </c>
      <c r="AH92" s="6">
        <f t="shared" si="22"/>
        <v>3.3015167455907601E-5</v>
      </c>
      <c r="AI92" s="6">
        <f t="shared" si="25"/>
        <v>7.2234192148246099E-5</v>
      </c>
      <c r="AK92" s="23">
        <v>90</v>
      </c>
      <c r="AL92" s="6">
        <v>-4.3318296993650747E-4</v>
      </c>
    </row>
    <row r="93" spans="1:38" x14ac:dyDescent="0.2">
      <c r="A93" s="5">
        <v>45225</v>
      </c>
      <c r="B93" s="13">
        <v>40.317253000000001</v>
      </c>
      <c r="C93" s="13">
        <v>166.45800800000001</v>
      </c>
      <c r="D93" s="13">
        <v>28.309925</v>
      </c>
      <c r="F93" s="5">
        <v>45225</v>
      </c>
      <c r="G93" s="6">
        <f t="shared" si="23"/>
        <v>-3.4778103062269694E-2</v>
      </c>
      <c r="H93" s="6">
        <f t="shared" si="23"/>
        <v>-2.4605548247854991E-2</v>
      </c>
      <c r="I93" s="6">
        <f t="shared" si="23"/>
        <v>-1.5856570674825932E-2</v>
      </c>
      <c r="K93" s="23">
        <v>91</v>
      </c>
      <c r="L93" s="3">
        <v>7.1713281004413307E-2</v>
      </c>
      <c r="M93" s="3">
        <v>0.82291449761595836</v>
      </c>
      <c r="N93" s="3">
        <v>-0.15556301873697975</v>
      </c>
      <c r="P93" s="23">
        <v>91</v>
      </c>
      <c r="Q93" s="22">
        <f t="shared" si="15"/>
        <v>7.1713281004413307E-2</v>
      </c>
      <c r="R93" s="22">
        <f t="shared" si="16"/>
        <v>0.81150500651332591</v>
      </c>
      <c r="S93" s="22">
        <f t="shared" si="17"/>
        <v>-9.6432991938992352E-2</v>
      </c>
      <c r="Z93" s="23">
        <v>91</v>
      </c>
      <c r="AA93" s="3">
        <f t="shared" si="18"/>
        <v>134.57523458300497</v>
      </c>
      <c r="AB93" s="3">
        <f t="shared" si="19"/>
        <v>213.76425978738288</v>
      </c>
      <c r="AC93" s="3">
        <f t="shared" si="20"/>
        <v>47.64426933282548</v>
      </c>
      <c r="AE93" s="23">
        <v>91</v>
      </c>
      <c r="AF93" s="6">
        <f t="shared" si="24"/>
        <v>-8.5397012594801147E-5</v>
      </c>
      <c r="AG93" s="6">
        <f t="shared" si="21"/>
        <v>4.2747885973248856E-6</v>
      </c>
      <c r="AH93" s="6">
        <f t="shared" si="22"/>
        <v>8.8925464389211228E-5</v>
      </c>
      <c r="AI93" s="6">
        <f t="shared" si="25"/>
        <v>2.4433232465248529E-5</v>
      </c>
      <c r="AK93" s="23">
        <v>91</v>
      </c>
      <c r="AL93" s="6">
        <v>-4.3198632954052354E-4</v>
      </c>
    </row>
    <row r="94" spans="1:38" x14ac:dyDescent="0.2">
      <c r="A94" s="5">
        <v>45226</v>
      </c>
      <c r="B94" s="13">
        <v>40.491214999999997</v>
      </c>
      <c r="C94" s="13">
        <v>167.784561</v>
      </c>
      <c r="D94" s="13">
        <v>26.991109999999999</v>
      </c>
      <c r="F94" s="5">
        <v>45226</v>
      </c>
      <c r="G94" s="6">
        <f t="shared" si="23"/>
        <v>4.3148276991984424E-3</v>
      </c>
      <c r="H94" s="6">
        <f t="shared" si="23"/>
        <v>7.9692951750329755E-3</v>
      </c>
      <c r="I94" s="6">
        <f t="shared" si="23"/>
        <v>-4.6584899112237177E-2</v>
      </c>
      <c r="K94" s="23">
        <v>92</v>
      </c>
      <c r="L94" s="3">
        <v>-1.1518640512388398</v>
      </c>
      <c r="M94" s="3">
        <v>-0.16868397866723314</v>
      </c>
      <c r="N94" s="3">
        <v>-0.57600755450552388</v>
      </c>
      <c r="P94" s="23">
        <v>92</v>
      </c>
      <c r="Q94" s="22">
        <f t="shared" si="15"/>
        <v>-1.1518640512388398</v>
      </c>
      <c r="R94" s="22">
        <f t="shared" si="16"/>
        <v>-0.47487031341961922</v>
      </c>
      <c r="S94" s="22">
        <f t="shared" si="17"/>
        <v>-0.67144159108672496</v>
      </c>
      <c r="Z94" s="23">
        <v>92</v>
      </c>
      <c r="AA94" s="3">
        <f t="shared" si="18"/>
        <v>134.48810694930137</v>
      </c>
      <c r="AB94" s="3">
        <f t="shared" si="19"/>
        <v>213.69324980836342</v>
      </c>
      <c r="AC94" s="3">
        <f t="shared" si="20"/>
        <v>47.635347831275148</v>
      </c>
      <c r="AE94" s="23">
        <v>92</v>
      </c>
      <c r="AF94" s="6">
        <f t="shared" si="24"/>
        <v>-6.4742695023778385E-4</v>
      </c>
      <c r="AG94" s="6">
        <f t="shared" si="21"/>
        <v>-3.3218826706626903E-4</v>
      </c>
      <c r="AH94" s="6">
        <f t="shared" si="22"/>
        <v>-1.8725235322658573E-4</v>
      </c>
      <c r="AI94" s="6">
        <f t="shared" si="25"/>
        <v>-3.3001484247271453E-4</v>
      </c>
      <c r="AK94" s="23">
        <v>92</v>
      </c>
      <c r="AL94" s="6">
        <v>-4.3087266362639711E-4</v>
      </c>
    </row>
    <row r="95" spans="1:38" x14ac:dyDescent="0.2">
      <c r="A95" s="5">
        <v>45229</v>
      </c>
      <c r="B95" s="13">
        <v>41.152068999999997</v>
      </c>
      <c r="C95" s="13">
        <v>169.849197</v>
      </c>
      <c r="D95" s="13">
        <v>27.129930000000002</v>
      </c>
      <c r="F95" s="5">
        <v>45229</v>
      </c>
      <c r="G95" s="6">
        <f t="shared" si="23"/>
        <v>1.6320922945878502E-2</v>
      </c>
      <c r="H95" s="6">
        <f t="shared" si="23"/>
        <v>1.2305279983418682E-2</v>
      </c>
      <c r="I95" s="6">
        <f t="shared" si="23"/>
        <v>5.1431749194457144E-3</v>
      </c>
      <c r="K95" s="23">
        <v>93</v>
      </c>
      <c r="L95" s="3">
        <v>-2.2734704267713073</v>
      </c>
      <c r="M95" s="3">
        <v>-0.20587532866033312</v>
      </c>
      <c r="N95" s="3">
        <v>0.28105797926171544</v>
      </c>
      <c r="P95" s="23">
        <v>93</v>
      </c>
      <c r="Q95" s="22">
        <f t="shared" si="15"/>
        <v>-2.2734704267713073</v>
      </c>
      <c r="R95" s="22">
        <f t="shared" si="16"/>
        <v>-0.81497081812298489</v>
      </c>
      <c r="S95" s="22">
        <f t="shared" si="17"/>
        <v>9.3832210307569774E-2</v>
      </c>
      <c r="Z95" s="23">
        <v>93</v>
      </c>
      <c r="AA95" s="3">
        <f t="shared" si="18"/>
        <v>134.40850964374889</v>
      </c>
      <c r="AB95" s="3">
        <f t="shared" si="19"/>
        <v>213.67760845292139</v>
      </c>
      <c r="AC95" s="3">
        <f t="shared" si="20"/>
        <v>47.649424696221431</v>
      </c>
      <c r="AE95" s="23">
        <v>93</v>
      </c>
      <c r="AF95" s="6">
        <f t="shared" si="24"/>
        <v>-5.9185386245708127E-4</v>
      </c>
      <c r="AG95" s="6">
        <f t="shared" si="21"/>
        <v>-7.3195365113520872E-5</v>
      </c>
      <c r="AH95" s="6">
        <f t="shared" si="22"/>
        <v>2.9551300845209738E-4</v>
      </c>
      <c r="AI95" s="6">
        <f t="shared" si="25"/>
        <v>-1.1008296477704732E-5</v>
      </c>
      <c r="AK95" s="23">
        <v>93</v>
      </c>
      <c r="AL95" s="6">
        <v>-4.2961270053019088E-4</v>
      </c>
    </row>
    <row r="96" spans="1:38" x14ac:dyDescent="0.2">
      <c r="A96" s="5">
        <v>45230</v>
      </c>
      <c r="B96" s="13">
        <v>40.771152000000001</v>
      </c>
      <c r="C96" s="13">
        <v>170.32797199999999</v>
      </c>
      <c r="D96" s="13">
        <v>27.962869999999999</v>
      </c>
      <c r="F96" s="5">
        <v>45230</v>
      </c>
      <c r="G96" s="6">
        <f t="shared" si="23"/>
        <v>-9.2563268204084448E-3</v>
      </c>
      <c r="H96" s="6">
        <f t="shared" si="23"/>
        <v>2.8188240418940413E-3</v>
      </c>
      <c r="I96" s="6">
        <f t="shared" si="23"/>
        <v>3.0701885334757373E-2</v>
      </c>
      <c r="K96" s="23">
        <v>94</v>
      </c>
      <c r="L96" s="3">
        <v>-1.0283418743269137</v>
      </c>
      <c r="M96" s="3">
        <v>-0.16820736371664602</v>
      </c>
      <c r="N96" s="3">
        <v>-1.9314039881317606</v>
      </c>
      <c r="P96" s="23">
        <v>94</v>
      </c>
      <c r="Q96" s="22">
        <f t="shared" si="15"/>
        <v>-1.0283418743269137</v>
      </c>
      <c r="R96" s="22">
        <f t="shared" si="16"/>
        <v>-0.44089865120074001</v>
      </c>
      <c r="S96" s="22">
        <f t="shared" si="17"/>
        <v>-2.0107055825960551</v>
      </c>
      <c r="Z96" s="23">
        <v>94</v>
      </c>
      <c r="AA96" s="3">
        <f t="shared" si="18"/>
        <v>134.50244239267778</v>
      </c>
      <c r="AB96" s="3">
        <f t="shared" si="19"/>
        <v>213.70374469174661</v>
      </c>
      <c r="AC96" s="3">
        <f t="shared" si="20"/>
        <v>47.614264226864854</v>
      </c>
      <c r="AE96" s="23">
        <v>94</v>
      </c>
      <c r="AF96" s="6">
        <f t="shared" si="24"/>
        <v>6.9886013302178362E-4</v>
      </c>
      <c r="AG96" s="6">
        <f t="shared" si="21"/>
        <v>1.2231622683556154E-4</v>
      </c>
      <c r="AH96" s="6">
        <f t="shared" si="22"/>
        <v>-7.3789913688848685E-4</v>
      </c>
      <c r="AI96" s="6">
        <f t="shared" si="25"/>
        <v>-1.4947190560301584E-4</v>
      </c>
      <c r="AK96" s="23">
        <v>94</v>
      </c>
      <c r="AL96" s="6">
        <v>-4.2578948544775837E-4</v>
      </c>
    </row>
    <row r="97" spans="1:38" x14ac:dyDescent="0.2">
      <c r="A97" s="5">
        <v>45231</v>
      </c>
      <c r="B97" s="13">
        <v>42.315823000000002</v>
      </c>
      <c r="C97" s="13">
        <v>173.51968400000001</v>
      </c>
      <c r="D97" s="13">
        <v>27.764551000000001</v>
      </c>
      <c r="F97" s="5">
        <v>45231</v>
      </c>
      <c r="G97" s="6">
        <f t="shared" si="23"/>
        <v>3.7886371226400595E-2</v>
      </c>
      <c r="H97" s="6">
        <f t="shared" si="23"/>
        <v>1.8738625033356326E-2</v>
      </c>
      <c r="I97" s="6">
        <f t="shared" si="23"/>
        <v>-7.0922262271361225E-3</v>
      </c>
      <c r="K97" s="23">
        <v>95</v>
      </c>
      <c r="L97" s="3">
        <v>6.7344959889677231E-2</v>
      </c>
      <c r="M97" s="3">
        <v>-2.6678137612628081</v>
      </c>
      <c r="N97" s="3">
        <v>1.1758504613496708</v>
      </c>
      <c r="P97" s="23">
        <v>95</v>
      </c>
      <c r="Q97" s="22">
        <f t="shared" si="15"/>
        <v>6.7344959889677231E-2</v>
      </c>
      <c r="R97" s="22">
        <f t="shared" si="16"/>
        <v>-2.5494772762939686</v>
      </c>
      <c r="S97" s="22">
        <f t="shared" si="17"/>
        <v>1.0035868848000098</v>
      </c>
      <c r="Z97" s="23">
        <v>95</v>
      </c>
      <c r="AA97" s="3">
        <f t="shared" si="18"/>
        <v>134.58547234514086</v>
      </c>
      <c r="AB97" s="3">
        <f t="shared" si="19"/>
        <v>213.5846756626149</v>
      </c>
      <c r="AC97" s="3">
        <f t="shared" si="20"/>
        <v>47.666931604233461</v>
      </c>
      <c r="AE97" s="23">
        <v>95</v>
      </c>
      <c r="AF97" s="6">
        <f t="shared" si="24"/>
        <v>6.1731185684110734E-4</v>
      </c>
      <c r="AG97" s="6">
        <f t="shared" si="21"/>
        <v>-5.571686603033088E-4</v>
      </c>
      <c r="AH97" s="6">
        <f t="shared" si="22"/>
        <v>1.1061260364682024E-3</v>
      </c>
      <c r="AI97" s="6">
        <f t="shared" si="25"/>
        <v>4.2621005667275449E-4</v>
      </c>
      <c r="AK97" s="23">
        <v>95</v>
      </c>
      <c r="AL97" s="6">
        <v>-4.2247190457503364E-4</v>
      </c>
    </row>
    <row r="98" spans="1:38" x14ac:dyDescent="0.2">
      <c r="A98" s="5">
        <v>45232</v>
      </c>
      <c r="B98" s="13">
        <v>43.496558999999998</v>
      </c>
      <c r="C98" s="13">
        <v>177.110367</v>
      </c>
      <c r="D98" s="13">
        <v>28.557821000000001</v>
      </c>
      <c r="F98" s="5">
        <v>45232</v>
      </c>
      <c r="G98" s="6">
        <f t="shared" si="23"/>
        <v>2.790294306694685E-2</v>
      </c>
      <c r="H98" s="6">
        <f t="shared" si="23"/>
        <v>2.069323155291114E-2</v>
      </c>
      <c r="I98" s="6">
        <f t="shared" si="23"/>
        <v>2.8571324636224027E-2</v>
      </c>
      <c r="K98" s="23">
        <v>96</v>
      </c>
      <c r="L98" s="3">
        <v>-5.3681730930511685E-2</v>
      </c>
      <c r="M98" s="3">
        <v>-0.7058621743208181</v>
      </c>
      <c r="N98" s="3">
        <v>-2.2064581317193044</v>
      </c>
      <c r="P98" s="23">
        <v>96</v>
      </c>
      <c r="Q98" s="22">
        <f t="shared" si="15"/>
        <v>-5.3681730930511685E-2</v>
      </c>
      <c r="R98" s="22">
        <f t="shared" si="16"/>
        <v>-0.69395095468584234</v>
      </c>
      <c r="S98" s="22">
        <f t="shared" si="17"/>
        <v>-2.2449741558176957</v>
      </c>
      <c r="Z98" s="23">
        <v>96</v>
      </c>
      <c r="AA98" s="3">
        <f t="shared" si="18"/>
        <v>134.57922965140091</v>
      </c>
      <c r="AB98" s="3">
        <f t="shared" si="19"/>
        <v>213.6974484480703</v>
      </c>
      <c r="AC98" s="3">
        <f t="shared" si="20"/>
        <v>47.612135538528868</v>
      </c>
      <c r="AE98" s="23">
        <v>96</v>
      </c>
      <c r="AF98" s="6">
        <f t="shared" si="24"/>
        <v>-4.638460326489291E-5</v>
      </c>
      <c r="AG98" s="6">
        <f t="shared" si="21"/>
        <v>5.2800035913413979E-4</v>
      </c>
      <c r="AH98" s="6">
        <f t="shared" si="22"/>
        <v>-1.149561422571721E-3</v>
      </c>
      <c r="AI98" s="6">
        <f t="shared" si="25"/>
        <v>-3.4177943511330417E-4</v>
      </c>
      <c r="AK98" s="23">
        <v>96</v>
      </c>
      <c r="AL98" s="6">
        <v>-4.2106260588927749E-4</v>
      </c>
    </row>
    <row r="99" spans="1:38" x14ac:dyDescent="0.2">
      <c r="A99" s="5">
        <v>45233</v>
      </c>
      <c r="B99" s="13">
        <v>44.995238999999998</v>
      </c>
      <c r="C99" s="13">
        <v>176.192734</v>
      </c>
      <c r="D99" s="13">
        <v>29.519666999999998</v>
      </c>
      <c r="F99" s="5">
        <v>45233</v>
      </c>
      <c r="G99" s="6">
        <f t="shared" si="23"/>
        <v>3.4455139313434024E-2</v>
      </c>
      <c r="H99" s="6">
        <f t="shared" si="23"/>
        <v>-5.1811365734452108E-3</v>
      </c>
      <c r="I99" s="6">
        <f t="shared" si="23"/>
        <v>3.368065091520811E-2</v>
      </c>
      <c r="K99" s="23">
        <v>97</v>
      </c>
      <c r="L99" s="3">
        <v>-1.4371846861796846</v>
      </c>
      <c r="M99" s="3">
        <v>-5.108306900733995E-2</v>
      </c>
      <c r="N99" s="3">
        <v>1.1049504933191194</v>
      </c>
      <c r="P99" s="23">
        <v>97</v>
      </c>
      <c r="Q99" s="22">
        <f t="shared" si="15"/>
        <v>-1.4371846861796846</v>
      </c>
      <c r="R99" s="22">
        <f t="shared" si="16"/>
        <v>-0.43909103378061037</v>
      </c>
      <c r="S99" s="22">
        <f t="shared" si="17"/>
        <v>0.98707816215058697</v>
      </c>
      <c r="Z99" s="23">
        <v>97</v>
      </c>
      <c r="AA99" s="3">
        <f t="shared" si="18"/>
        <v>134.480370643882</v>
      </c>
      <c r="AB99" s="3">
        <f t="shared" si="19"/>
        <v>213.7166124244759</v>
      </c>
      <c r="AC99" s="3">
        <f t="shared" si="20"/>
        <v>47.668539160504096</v>
      </c>
      <c r="AE99" s="23">
        <v>97</v>
      </c>
      <c r="AF99" s="6">
        <f t="shared" si="24"/>
        <v>-7.3457849160663002E-4</v>
      </c>
      <c r="AG99" s="6">
        <f t="shared" si="21"/>
        <v>8.9678077790589228E-5</v>
      </c>
      <c r="AH99" s="6">
        <f t="shared" si="22"/>
        <v>1.1846480175119467E-3</v>
      </c>
      <c r="AI99" s="6">
        <f t="shared" si="25"/>
        <v>4.1756323678575618E-4</v>
      </c>
      <c r="AK99" s="23">
        <v>97</v>
      </c>
      <c r="AL99" s="6">
        <v>-4.1898814587114087E-4</v>
      </c>
    </row>
    <row r="100" spans="1:38" x14ac:dyDescent="0.2">
      <c r="A100" s="5">
        <v>45236</v>
      </c>
      <c r="B100" s="13">
        <v>45.741076999999997</v>
      </c>
      <c r="C100" s="13">
        <v>178.76606799999999</v>
      </c>
      <c r="D100" s="13">
        <v>28.865217000000001</v>
      </c>
      <c r="F100" s="5">
        <v>45236</v>
      </c>
      <c r="G100" s="6">
        <f t="shared" si="23"/>
        <v>1.6575931511331632E-2</v>
      </c>
      <c r="H100" s="6">
        <f t="shared" si="23"/>
        <v>1.4605222029189902E-2</v>
      </c>
      <c r="I100" s="6">
        <f t="shared" si="23"/>
        <v>-2.2169965535180247E-2</v>
      </c>
      <c r="K100" s="23">
        <v>98</v>
      </c>
      <c r="L100" s="3">
        <v>-0.89042334442511695</v>
      </c>
      <c r="M100" s="3">
        <v>0.77618651202341171</v>
      </c>
      <c r="N100" s="3">
        <v>-1.2342999496472804</v>
      </c>
      <c r="P100" s="23">
        <v>98</v>
      </c>
      <c r="Q100" s="22">
        <f t="shared" si="15"/>
        <v>-0.89042334442511695</v>
      </c>
      <c r="R100" s="22">
        <f t="shared" si="16"/>
        <v>0.50549146482008844</v>
      </c>
      <c r="S100" s="22">
        <f t="shared" si="17"/>
        <v>-1.2458645314462702</v>
      </c>
      <c r="Z100" s="23">
        <v>98</v>
      </c>
      <c r="AA100" s="3">
        <f t="shared" si="18"/>
        <v>134.52311225081942</v>
      </c>
      <c r="AB100" s="3">
        <f t="shared" si="19"/>
        <v>213.77613813174605</v>
      </c>
      <c r="AC100" s="3">
        <f t="shared" si="20"/>
        <v>47.631161664685962</v>
      </c>
      <c r="AE100" s="23">
        <v>98</v>
      </c>
      <c r="AF100" s="6">
        <f t="shared" si="24"/>
        <v>3.1782784902190109E-4</v>
      </c>
      <c r="AG100" s="6">
        <f t="shared" si="21"/>
        <v>2.785263466178467E-4</v>
      </c>
      <c r="AH100" s="6">
        <f t="shared" si="22"/>
        <v>-7.8411246655329947E-4</v>
      </c>
      <c r="AI100" s="6">
        <f t="shared" si="25"/>
        <v>-1.918008188283582E-4</v>
      </c>
      <c r="AK100" s="23">
        <v>98</v>
      </c>
      <c r="AL100" s="6">
        <v>-4.1628948290066132E-4</v>
      </c>
    </row>
    <row r="101" spans="1:38" x14ac:dyDescent="0.2">
      <c r="A101" s="5">
        <v>45237</v>
      </c>
      <c r="B101" s="13">
        <v>45.945034</v>
      </c>
      <c r="C101" s="13">
        <v>181.34936500000001</v>
      </c>
      <c r="D101" s="13">
        <v>28.171102999999999</v>
      </c>
      <c r="F101" s="5">
        <v>45237</v>
      </c>
      <c r="G101" s="6">
        <f t="shared" si="23"/>
        <v>4.4589461677957409E-3</v>
      </c>
      <c r="H101" s="6">
        <f t="shared" si="23"/>
        <v>1.445071220115457E-2</v>
      </c>
      <c r="I101" s="6">
        <f t="shared" si="23"/>
        <v>-2.4046727242688082E-2</v>
      </c>
      <c r="K101" s="23">
        <v>99</v>
      </c>
      <c r="L101" s="3">
        <v>1.1133490922928302</v>
      </c>
      <c r="M101" s="3">
        <v>-1.0842352714228469</v>
      </c>
      <c r="N101" s="3">
        <v>1.0917053082856549</v>
      </c>
      <c r="P101" s="23">
        <v>99</v>
      </c>
      <c r="Q101" s="22">
        <f t="shared" si="15"/>
        <v>1.1133490922928302</v>
      </c>
      <c r="R101" s="22">
        <f t="shared" si="16"/>
        <v>-0.74150364504507138</v>
      </c>
      <c r="S101" s="22">
        <f t="shared" si="17"/>
        <v>1.1010932593236618</v>
      </c>
      <c r="Z101" s="23">
        <v>99</v>
      </c>
      <c r="AA101" s="3">
        <f t="shared" si="18"/>
        <v>134.67282895668427</v>
      </c>
      <c r="AB101" s="3">
        <f t="shared" si="19"/>
        <v>213.70742805542221</v>
      </c>
      <c r="AC101" s="3">
        <f t="shared" si="20"/>
        <v>47.672387878857563</v>
      </c>
      <c r="AE101" s="23">
        <v>99</v>
      </c>
      <c r="AF101" s="6">
        <f t="shared" si="24"/>
        <v>1.112944113169867E-3</v>
      </c>
      <c r="AG101" s="6">
        <f t="shared" si="21"/>
        <v>-3.2141134611340938E-4</v>
      </c>
      <c r="AH101" s="6">
        <f t="shared" si="22"/>
        <v>8.6553031105607303E-4</v>
      </c>
      <c r="AI101" s="6">
        <f t="shared" si="25"/>
        <v>4.9958349146951304E-4</v>
      </c>
      <c r="AK101" s="23">
        <v>99</v>
      </c>
      <c r="AL101" s="6">
        <v>-4.1509065283048543E-4</v>
      </c>
    </row>
    <row r="102" spans="1:38" x14ac:dyDescent="0.2">
      <c r="A102" s="5">
        <v>45238</v>
      </c>
      <c r="B102" s="13">
        <v>46.563896</v>
      </c>
      <c r="C102" s="13">
        <v>182.416595</v>
      </c>
      <c r="D102" s="13">
        <v>27.328249</v>
      </c>
      <c r="F102" s="5">
        <v>45238</v>
      </c>
      <c r="G102" s="6">
        <f t="shared" si="23"/>
        <v>1.3469616759887559E-2</v>
      </c>
      <c r="H102" s="6">
        <f t="shared" si="23"/>
        <v>5.8849392717752469E-3</v>
      </c>
      <c r="I102" s="6">
        <f t="shared" si="23"/>
        <v>-2.9919098304386549E-2</v>
      </c>
      <c r="K102" s="23">
        <v>100</v>
      </c>
      <c r="L102" s="3">
        <v>0.81079136886876058</v>
      </c>
      <c r="M102" s="3">
        <v>-0.77164176641762949</v>
      </c>
      <c r="N102" s="3">
        <v>1.5403601827416722</v>
      </c>
      <c r="P102" s="23">
        <v>100</v>
      </c>
      <c r="Q102" s="22">
        <f t="shared" si="15"/>
        <v>0.81079136886876058</v>
      </c>
      <c r="R102" s="22">
        <f t="shared" si="16"/>
        <v>-0.52272221495067528</v>
      </c>
      <c r="S102" s="22">
        <f t="shared" si="17"/>
        <v>1.5446531923079421</v>
      </c>
      <c r="Z102" s="23">
        <v>100</v>
      </c>
      <c r="AA102" s="3">
        <f t="shared" si="18"/>
        <v>134.65325171079743</v>
      </c>
      <c r="AB102" s="3">
        <f t="shared" si="19"/>
        <v>213.72448204748602</v>
      </c>
      <c r="AC102" s="3">
        <f t="shared" si="20"/>
        <v>47.680950386153278</v>
      </c>
      <c r="AE102" s="23">
        <v>100</v>
      </c>
      <c r="AF102" s="6">
        <f t="shared" si="24"/>
        <v>-1.4536893624716996E-4</v>
      </c>
      <c r="AG102" s="6">
        <f t="shared" si="21"/>
        <v>7.980065184898244E-5</v>
      </c>
      <c r="AH102" s="6">
        <f t="shared" si="22"/>
        <v>1.7961146224676483E-4</v>
      </c>
      <c r="AI102" s="6">
        <f t="shared" si="25"/>
        <v>7.9681598908754037E-5</v>
      </c>
      <c r="AK102" s="23">
        <v>100</v>
      </c>
      <c r="AL102" s="6">
        <v>-4.1317829680690977E-4</v>
      </c>
    </row>
    <row r="103" spans="1:38" x14ac:dyDescent="0.2">
      <c r="A103" s="5">
        <v>45239</v>
      </c>
      <c r="B103" s="13">
        <v>46.939816</v>
      </c>
      <c r="C103" s="13">
        <v>181.937836</v>
      </c>
      <c r="D103" s="13">
        <v>26.425903000000002</v>
      </c>
      <c r="F103" s="5">
        <v>45239</v>
      </c>
      <c r="G103" s="6">
        <f t="shared" si="23"/>
        <v>8.0732076199121483E-3</v>
      </c>
      <c r="H103" s="6">
        <f t="shared" si="23"/>
        <v>-2.6245364354048339E-3</v>
      </c>
      <c r="I103" s="6">
        <f t="shared" si="23"/>
        <v>-3.3018800436134699E-2</v>
      </c>
      <c r="K103" s="23">
        <v>101</v>
      </c>
      <c r="L103" s="3">
        <v>-0.2671155048943642</v>
      </c>
      <c r="M103" s="3">
        <v>0.80704062273150445</v>
      </c>
      <c r="N103" s="3">
        <v>0.35527486903956546</v>
      </c>
      <c r="P103" s="23">
        <v>101</v>
      </c>
      <c r="Q103" s="22">
        <f t="shared" si="15"/>
        <v>-0.2671155048943642</v>
      </c>
      <c r="R103" s="22">
        <f t="shared" si="16"/>
        <v>0.70429855929837326</v>
      </c>
      <c r="S103" s="22">
        <f t="shared" si="17"/>
        <v>0.38512717990210288</v>
      </c>
      <c r="Z103" s="23">
        <v>101</v>
      </c>
      <c r="AA103" s="3">
        <f t="shared" si="18"/>
        <v>134.576763661131</v>
      </c>
      <c r="AB103" s="3">
        <f t="shared" si="19"/>
        <v>213.80053999711137</v>
      </c>
      <c r="AC103" s="3">
        <f t="shared" si="20"/>
        <v>47.661986687355203</v>
      </c>
      <c r="AE103" s="23">
        <v>101</v>
      </c>
      <c r="AF103" s="6">
        <f t="shared" si="24"/>
        <v>-5.6803715242403907E-4</v>
      </c>
      <c r="AG103" s="6">
        <f t="shared" si="21"/>
        <v>3.5586914936791558E-4</v>
      </c>
      <c r="AH103" s="6">
        <f t="shared" si="22"/>
        <v>-3.977206545694445E-4</v>
      </c>
      <c r="AI103" s="6">
        <f t="shared" si="25"/>
        <v>-1.6802752276228741E-4</v>
      </c>
      <c r="AK103" s="23">
        <v>101</v>
      </c>
      <c r="AL103" s="6">
        <v>-4.1202958082565131E-4</v>
      </c>
    </row>
    <row r="104" spans="1:38" x14ac:dyDescent="0.2">
      <c r="A104" s="5">
        <v>45240</v>
      </c>
      <c r="B104" s="13">
        <v>48.324511999999999</v>
      </c>
      <c r="C104" s="13">
        <v>186.16244499999999</v>
      </c>
      <c r="D104" s="13">
        <v>26.624222</v>
      </c>
      <c r="F104" s="5">
        <v>45240</v>
      </c>
      <c r="G104" s="6">
        <f t="shared" si="23"/>
        <v>2.94993913056667E-2</v>
      </c>
      <c r="H104" s="6">
        <f t="shared" si="23"/>
        <v>2.3220068419413264E-2</v>
      </c>
      <c r="I104" s="6">
        <f t="shared" si="23"/>
        <v>7.504719895475187E-3</v>
      </c>
      <c r="K104" s="23">
        <v>102</v>
      </c>
      <c r="L104" s="3">
        <v>0.77627114606940617</v>
      </c>
      <c r="M104" s="3">
        <v>-0.77147086331503767</v>
      </c>
      <c r="N104" s="3">
        <v>-0.86430803536039003</v>
      </c>
      <c r="P104" s="23">
        <v>102</v>
      </c>
      <c r="Q104" s="22">
        <f t="shared" si="15"/>
        <v>0.77627114606940617</v>
      </c>
      <c r="R104" s="22">
        <f t="shared" si="16"/>
        <v>-0.53192343799431996</v>
      </c>
      <c r="S104" s="22">
        <f t="shared" si="17"/>
        <v>-0.8506945412397976</v>
      </c>
      <c r="Z104" s="23">
        <v>102</v>
      </c>
      <c r="AA104" s="3">
        <f t="shared" si="18"/>
        <v>134.65599895263117</v>
      </c>
      <c r="AB104" s="3">
        <f t="shared" si="19"/>
        <v>213.73245241017284</v>
      </c>
      <c r="AC104" s="3">
        <f t="shared" si="20"/>
        <v>47.64172131931322</v>
      </c>
      <c r="AE104" s="23">
        <v>102</v>
      </c>
      <c r="AF104" s="6">
        <f t="shared" si="24"/>
        <v>5.8877394094336566E-4</v>
      </c>
      <c r="AG104" s="6">
        <f t="shared" si="21"/>
        <v>-3.1846311959482509E-4</v>
      </c>
      <c r="AH104" s="6">
        <f t="shared" si="22"/>
        <v>-4.2518932697699352E-4</v>
      </c>
      <c r="AI104" s="6">
        <f t="shared" si="25"/>
        <v>-1.850425008091627E-4</v>
      </c>
      <c r="AK104" s="23">
        <v>102</v>
      </c>
      <c r="AL104" s="6">
        <v>-4.1174370017454947E-4</v>
      </c>
    </row>
    <row r="105" spans="1:38" x14ac:dyDescent="0.2">
      <c r="A105" s="5">
        <v>45243</v>
      </c>
      <c r="B105" s="13">
        <v>48.609451</v>
      </c>
      <c r="C105" s="13">
        <v>184.56449900000001</v>
      </c>
      <c r="D105" s="13">
        <v>26.6738</v>
      </c>
      <c r="F105" s="5">
        <v>45243</v>
      </c>
      <c r="G105" s="6">
        <f t="shared" si="23"/>
        <v>5.8963658029282939E-3</v>
      </c>
      <c r="H105" s="6">
        <f t="shared" si="23"/>
        <v>-8.5836109425828644E-3</v>
      </c>
      <c r="I105" s="6">
        <f t="shared" si="23"/>
        <v>1.8621389199653393E-3</v>
      </c>
      <c r="K105" s="23">
        <v>103</v>
      </c>
      <c r="L105" s="3">
        <v>0.31733901917610768</v>
      </c>
      <c r="M105" s="3">
        <v>1.3327397492077442</v>
      </c>
      <c r="N105" s="3">
        <v>-0.19702067122619271</v>
      </c>
      <c r="P105" s="23">
        <v>103</v>
      </c>
      <c r="Q105" s="22">
        <f t="shared" si="15"/>
        <v>0.31733901917610768</v>
      </c>
      <c r="R105" s="22">
        <f t="shared" si="16"/>
        <v>1.3688485615818684</v>
      </c>
      <c r="S105" s="22">
        <f t="shared" si="17"/>
        <v>-8.6255813549156873E-2</v>
      </c>
      <c r="Z105" s="23">
        <v>103</v>
      </c>
      <c r="AA105" s="3">
        <f t="shared" si="18"/>
        <v>134.6249434910352</v>
      </c>
      <c r="AB105" s="3">
        <f t="shared" si="19"/>
        <v>213.84795195445605</v>
      </c>
      <c r="AC105" s="3">
        <f t="shared" si="20"/>
        <v>47.655785734058128</v>
      </c>
      <c r="AE105" s="23">
        <v>103</v>
      </c>
      <c r="AF105" s="6">
        <f t="shared" si="24"/>
        <v>-2.3062813270502414E-4</v>
      </c>
      <c r="AG105" s="6">
        <f t="shared" si="21"/>
        <v>5.4039310820974684E-4</v>
      </c>
      <c r="AH105" s="6">
        <f t="shared" si="22"/>
        <v>2.9521214505745519E-4</v>
      </c>
      <c r="AI105" s="6">
        <f t="shared" si="25"/>
        <v>2.7585742660826142E-4</v>
      </c>
      <c r="AK105" s="23">
        <v>103</v>
      </c>
      <c r="AL105" s="6">
        <v>-4.1133979851160627E-4</v>
      </c>
    </row>
    <row r="106" spans="1:38" x14ac:dyDescent="0.2">
      <c r="A106" s="5">
        <v>45244</v>
      </c>
      <c r="B106" s="13">
        <v>49.645226000000001</v>
      </c>
      <c r="C106" s="13">
        <v>187.20112599999999</v>
      </c>
      <c r="D106" s="13">
        <v>27.962869999999999</v>
      </c>
      <c r="F106" s="5">
        <v>45244</v>
      </c>
      <c r="G106" s="6">
        <f t="shared" si="23"/>
        <v>2.1308099118420465E-2</v>
      </c>
      <c r="H106" s="6">
        <f t="shared" si="23"/>
        <v>1.4285667147721393E-2</v>
      </c>
      <c r="I106" s="6">
        <f t="shared" si="23"/>
        <v>4.832719747467551E-2</v>
      </c>
      <c r="K106" s="23">
        <v>104</v>
      </c>
      <c r="L106" s="3">
        <v>1.1885713043266295</v>
      </c>
      <c r="M106" s="3">
        <v>1.5064636007042269</v>
      </c>
      <c r="N106" s="3">
        <v>-1.5036144861784151</v>
      </c>
      <c r="P106" s="23">
        <v>104</v>
      </c>
      <c r="Q106" s="22">
        <f t="shared" si="15"/>
        <v>1.1885713043266295</v>
      </c>
      <c r="R106" s="22">
        <f t="shared" si="16"/>
        <v>1.7724312283106198</v>
      </c>
      <c r="S106" s="22">
        <f t="shared" si="17"/>
        <v>-1.3090560033728311</v>
      </c>
      <c r="Z106" s="23">
        <v>104</v>
      </c>
      <c r="AA106" s="3">
        <f t="shared" si="18"/>
        <v>134.69156164859834</v>
      </c>
      <c r="AB106" s="3">
        <f t="shared" si="19"/>
        <v>213.87583683574897</v>
      </c>
      <c r="AC106" s="3">
        <f t="shared" si="20"/>
        <v>47.635746416553907</v>
      </c>
      <c r="AE106" s="23">
        <v>104</v>
      </c>
      <c r="AF106" s="6">
        <f t="shared" si="24"/>
        <v>4.9484260372278932E-4</v>
      </c>
      <c r="AG106" s="6">
        <f t="shared" si="21"/>
        <v>1.3039583048635173E-4</v>
      </c>
      <c r="AH106" s="6">
        <f t="shared" si="22"/>
        <v>-4.2050125069914568E-4</v>
      </c>
      <c r="AI106" s="6">
        <f t="shared" si="25"/>
        <v>-4.4618501399834587E-5</v>
      </c>
      <c r="AK106" s="23">
        <v>104</v>
      </c>
      <c r="AL106" s="6">
        <v>-4.0890307403188561E-4</v>
      </c>
    </row>
    <row r="107" spans="1:38" x14ac:dyDescent="0.2">
      <c r="A107" s="5">
        <v>45245</v>
      </c>
      <c r="B107" s="13">
        <v>48.877392</v>
      </c>
      <c r="C107" s="13">
        <v>187.770386</v>
      </c>
      <c r="D107" s="13">
        <v>27.903373999999999</v>
      </c>
      <c r="F107" s="5">
        <v>45245</v>
      </c>
      <c r="G107" s="6">
        <f t="shared" si="23"/>
        <v>-1.5466421685742748E-2</v>
      </c>
      <c r="H107" s="6">
        <f t="shared" si="23"/>
        <v>3.0409005125322519E-3</v>
      </c>
      <c r="I107" s="6">
        <f t="shared" si="23"/>
        <v>-2.1276785966533041E-3</v>
      </c>
      <c r="K107" s="23">
        <v>105</v>
      </c>
      <c r="L107" s="3">
        <v>-0.28410100369313573</v>
      </c>
      <c r="M107" s="3">
        <v>-8.7738426889359289E-2</v>
      </c>
      <c r="N107" s="3">
        <v>-6.1564665378295094E-2</v>
      </c>
      <c r="P107" s="23">
        <v>105</v>
      </c>
      <c r="Q107" s="22">
        <f t="shared" si="15"/>
        <v>-0.28410100369313573</v>
      </c>
      <c r="R107" s="22">
        <f t="shared" si="16"/>
        <v>-0.16152723594269239</v>
      </c>
      <c r="S107" s="22">
        <f t="shared" si="17"/>
        <v>-8.8468769385215945E-2</v>
      </c>
      <c r="Z107" s="23">
        <v>105</v>
      </c>
      <c r="AA107" s="3">
        <f t="shared" si="18"/>
        <v>134.5860755180984</v>
      </c>
      <c r="AB107" s="3">
        <f t="shared" si="19"/>
        <v>213.76689032611702</v>
      </c>
      <c r="AC107" s="3">
        <f t="shared" si="20"/>
        <v>47.657638303465802</v>
      </c>
      <c r="AE107" s="23">
        <v>105</v>
      </c>
      <c r="AF107" s="6">
        <f t="shared" si="24"/>
        <v>-7.83168070878415E-4</v>
      </c>
      <c r="AG107" s="6">
        <f t="shared" si="21"/>
        <v>-5.0939138915262472E-4</v>
      </c>
      <c r="AH107" s="6">
        <f t="shared" si="22"/>
        <v>4.5956846609396251E-4</v>
      </c>
      <c r="AI107" s="6">
        <f t="shared" si="25"/>
        <v>-1.2811479063681849E-4</v>
      </c>
      <c r="AK107" s="23">
        <v>105</v>
      </c>
      <c r="AL107" s="6">
        <v>-4.0626032517605549E-4</v>
      </c>
    </row>
    <row r="108" spans="1:38" x14ac:dyDescent="0.2">
      <c r="A108" s="5">
        <v>45246</v>
      </c>
      <c r="B108" s="13">
        <v>49.469268999999997</v>
      </c>
      <c r="C108" s="13">
        <v>189.46824599999999</v>
      </c>
      <c r="D108" s="13">
        <v>27.248922</v>
      </c>
      <c r="F108" s="5">
        <v>45246</v>
      </c>
      <c r="G108" s="6">
        <f t="shared" si="23"/>
        <v>1.2109422695875338E-2</v>
      </c>
      <c r="H108" s="6">
        <f t="shared" si="23"/>
        <v>9.0422139303691917E-3</v>
      </c>
      <c r="I108" s="6">
        <f t="shared" si="23"/>
        <v>-2.3454224567967974E-2</v>
      </c>
      <c r="K108" s="23">
        <v>106</v>
      </c>
      <c r="L108" s="3">
        <v>-1.5530402451497183</v>
      </c>
      <c r="M108" s="3">
        <v>5.9951981314733824E-2</v>
      </c>
      <c r="N108" s="3">
        <v>0.12752153533054583</v>
      </c>
      <c r="P108" s="23">
        <v>106</v>
      </c>
      <c r="Q108" s="22">
        <f t="shared" si="15"/>
        <v>-1.5530402451497183</v>
      </c>
      <c r="R108" s="22">
        <f t="shared" si="16"/>
        <v>-0.36365360175411104</v>
      </c>
      <c r="S108" s="22">
        <f t="shared" si="17"/>
        <v>1.2842781782408913E-2</v>
      </c>
      <c r="Z108" s="23">
        <v>106</v>
      </c>
      <c r="AA108" s="3">
        <f t="shared" si="18"/>
        <v>134.49561379488821</v>
      </c>
      <c r="AB108" s="3">
        <f t="shared" si="19"/>
        <v>213.75931729086074</v>
      </c>
      <c r="AC108" s="3">
        <f t="shared" si="20"/>
        <v>47.660322707469128</v>
      </c>
      <c r="AE108" s="23">
        <v>106</v>
      </c>
      <c r="AF108" s="6">
        <f t="shared" si="24"/>
        <v>-6.721477155935407E-4</v>
      </c>
      <c r="AG108" s="6">
        <f t="shared" si="21"/>
        <v>-3.5426605330401983E-5</v>
      </c>
      <c r="AH108" s="6">
        <f t="shared" si="22"/>
        <v>5.6326836555209425E-5</v>
      </c>
      <c r="AI108" s="6">
        <f t="shared" si="25"/>
        <v>-1.2148177853450459E-4</v>
      </c>
      <c r="AK108" s="23">
        <v>106</v>
      </c>
      <c r="AL108" s="6">
        <v>-4.0489614190815653E-4</v>
      </c>
    </row>
    <row r="109" spans="1:38" x14ac:dyDescent="0.2">
      <c r="A109" s="5">
        <v>45247</v>
      </c>
      <c r="B109" s="13">
        <v>49.287308000000003</v>
      </c>
      <c r="C109" s="13">
        <v>189.44825700000001</v>
      </c>
      <c r="D109" s="13">
        <v>27.794298000000001</v>
      </c>
      <c r="F109" s="5">
        <v>45247</v>
      </c>
      <c r="G109" s="6">
        <f t="shared" si="23"/>
        <v>-3.6782633679102172E-3</v>
      </c>
      <c r="H109" s="6">
        <f t="shared" si="23"/>
        <v>-1.0550052804092491E-4</v>
      </c>
      <c r="I109" s="6">
        <f t="shared" si="23"/>
        <v>2.0014589934970628E-2</v>
      </c>
      <c r="K109" s="23">
        <v>107</v>
      </c>
      <c r="L109" s="3">
        <v>-1.3166467458786428</v>
      </c>
      <c r="M109" s="3">
        <v>-1.7913834325039419E-2</v>
      </c>
      <c r="N109" s="3">
        <v>-1.2891874086697315</v>
      </c>
      <c r="P109" s="23">
        <v>107</v>
      </c>
      <c r="Q109" s="22">
        <f t="shared" si="15"/>
        <v>-1.3166467458786428</v>
      </c>
      <c r="R109" s="22">
        <f t="shared" si="16"/>
        <v>-0.37446265136488638</v>
      </c>
      <c r="S109" s="22">
        <f t="shared" si="17"/>
        <v>-1.3838982408496054</v>
      </c>
      <c r="Z109" s="23">
        <v>107</v>
      </c>
      <c r="AA109" s="3">
        <f t="shared" si="18"/>
        <v>134.51559127996339</v>
      </c>
      <c r="AB109" s="3">
        <f t="shared" si="19"/>
        <v>213.76293977760193</v>
      </c>
      <c r="AC109" s="3">
        <f t="shared" si="20"/>
        <v>47.637296934302164</v>
      </c>
      <c r="AE109" s="23">
        <v>107</v>
      </c>
      <c r="AF109" s="6">
        <f t="shared" si="24"/>
        <v>1.485363314943644E-4</v>
      </c>
      <c r="AG109" s="6">
        <f t="shared" si="21"/>
        <v>1.6946567696241033E-5</v>
      </c>
      <c r="AH109" s="6">
        <f t="shared" si="22"/>
        <v>-4.8312247712400946E-4</v>
      </c>
      <c r="AI109" s="6">
        <f t="shared" si="25"/>
        <v>-1.8176654971324702E-4</v>
      </c>
      <c r="AK109" s="23">
        <v>107</v>
      </c>
      <c r="AL109" s="6">
        <v>-4.0338358349257804E-4</v>
      </c>
    </row>
    <row r="110" spans="1:38" x14ac:dyDescent="0.2">
      <c r="A110" s="5">
        <v>45250</v>
      </c>
      <c r="B110" s="13">
        <v>50.398063999999998</v>
      </c>
      <c r="C110" s="13">
        <v>191.20600899999999</v>
      </c>
      <c r="D110" s="13">
        <v>28.280177999999999</v>
      </c>
      <c r="F110" s="5">
        <v>45250</v>
      </c>
      <c r="G110" s="6">
        <f t="shared" si="23"/>
        <v>2.2536349520245524E-2</v>
      </c>
      <c r="H110" s="6">
        <f t="shared" si="23"/>
        <v>9.2782695804900506E-3</v>
      </c>
      <c r="I110" s="6">
        <f t="shared" si="23"/>
        <v>1.748128339129118E-2</v>
      </c>
      <c r="K110" s="23">
        <v>108</v>
      </c>
      <c r="L110" s="3">
        <v>0.48129992191635484</v>
      </c>
      <c r="M110" s="3">
        <v>0.25353734812703949</v>
      </c>
      <c r="N110" s="3">
        <v>1.0315902347878088</v>
      </c>
      <c r="P110" s="23">
        <v>108</v>
      </c>
      <c r="Q110" s="22">
        <f t="shared" si="15"/>
        <v>0.48129992191635484</v>
      </c>
      <c r="R110" s="22">
        <f t="shared" si="16"/>
        <v>0.37460956181535809</v>
      </c>
      <c r="S110" s="22">
        <f t="shared" si="17"/>
        <v>1.0793134141227898</v>
      </c>
      <c r="Z110" s="23">
        <v>108</v>
      </c>
      <c r="AA110" s="3">
        <f t="shared" si="18"/>
        <v>134.65018530632261</v>
      </c>
      <c r="AB110" s="3">
        <f t="shared" si="19"/>
        <v>213.81103459597773</v>
      </c>
      <c r="AC110" s="3">
        <f t="shared" si="20"/>
        <v>47.680524895783911</v>
      </c>
      <c r="AE110" s="23">
        <v>108</v>
      </c>
      <c r="AF110" s="6">
        <f t="shared" si="24"/>
        <v>1.0005830928483395E-3</v>
      </c>
      <c r="AG110" s="6">
        <f t="shared" si="21"/>
        <v>2.2499137795284341E-4</v>
      </c>
      <c r="AH110" s="6">
        <f t="shared" si="22"/>
        <v>9.0743942800464161E-4</v>
      </c>
      <c r="AI110" s="6">
        <f t="shared" si="25"/>
        <v>6.8721134345525183E-4</v>
      </c>
      <c r="AK110" s="23">
        <v>108</v>
      </c>
      <c r="AL110" s="6">
        <v>-4.0233461070439679E-4</v>
      </c>
    </row>
    <row r="111" spans="1:38" x14ac:dyDescent="0.2">
      <c r="A111" s="5">
        <v>45251</v>
      </c>
      <c r="B111" s="13">
        <v>49.933166999999997</v>
      </c>
      <c r="C111" s="13">
        <v>190.39704900000001</v>
      </c>
      <c r="D111" s="13">
        <v>27.665392000000001</v>
      </c>
      <c r="F111" s="5">
        <v>45251</v>
      </c>
      <c r="G111" s="6">
        <f t="shared" si="23"/>
        <v>-9.2245011633780294E-3</v>
      </c>
      <c r="H111" s="6">
        <f t="shared" si="23"/>
        <v>-4.2308293773339889E-3</v>
      </c>
      <c r="I111" s="6">
        <f t="shared" si="23"/>
        <v>-2.1739113523259967E-2</v>
      </c>
      <c r="K111" s="23">
        <v>109</v>
      </c>
      <c r="L111" s="3">
        <v>-0.88033317722436499</v>
      </c>
      <c r="M111" s="3">
        <v>-0.29056587654948451</v>
      </c>
      <c r="N111" s="3">
        <v>-0.30588286602439491</v>
      </c>
      <c r="P111" s="23">
        <v>109</v>
      </c>
      <c r="Q111" s="22">
        <f t="shared" si="15"/>
        <v>-0.88033317722436499</v>
      </c>
      <c r="R111" s="22">
        <f t="shared" si="16"/>
        <v>-0.5185113225605904</v>
      </c>
      <c r="S111" s="22">
        <f t="shared" si="17"/>
        <v>-0.38988054110417714</v>
      </c>
      <c r="Z111" s="23">
        <v>109</v>
      </c>
      <c r="AA111" s="3">
        <f t="shared" si="18"/>
        <v>134.55287887520279</v>
      </c>
      <c r="AB111" s="3">
        <f t="shared" si="19"/>
        <v>213.76302039456971</v>
      </c>
      <c r="AC111" s="3">
        <f t="shared" si="20"/>
        <v>47.656245713702447</v>
      </c>
      <c r="AE111" s="23">
        <v>109</v>
      </c>
      <c r="AF111" s="6">
        <f t="shared" si="24"/>
        <v>-7.2266095214390536E-4</v>
      </c>
      <c r="AG111" s="6">
        <f t="shared" si="21"/>
        <v>-2.2456372047752193E-4</v>
      </c>
      <c r="AH111" s="6">
        <f t="shared" si="22"/>
        <v>-5.092054278876823E-4</v>
      </c>
      <c r="AI111" s="6">
        <f t="shared" si="25"/>
        <v>-4.5227193514537077E-4</v>
      </c>
      <c r="AK111" s="23">
        <v>109</v>
      </c>
      <c r="AL111" s="6">
        <v>-3.998590406179114E-4</v>
      </c>
    </row>
    <row r="112" spans="1:38" x14ac:dyDescent="0.2">
      <c r="A112" s="5">
        <v>45252</v>
      </c>
      <c r="B112" s="13">
        <v>48.705429000000002</v>
      </c>
      <c r="C112" s="13">
        <v>191.066193</v>
      </c>
      <c r="D112" s="13">
        <v>27.863712</v>
      </c>
      <c r="F112" s="5">
        <v>45252</v>
      </c>
      <c r="G112" s="6">
        <f t="shared" si="23"/>
        <v>-2.4587625295227067E-2</v>
      </c>
      <c r="H112" s="6">
        <f t="shared" si="23"/>
        <v>3.5144662352408762E-3</v>
      </c>
      <c r="I112" s="6">
        <f t="shared" si="23"/>
        <v>7.1685230413507384E-3</v>
      </c>
      <c r="K112" s="23">
        <v>110</v>
      </c>
      <c r="L112" s="3">
        <v>-0.50490285695893911</v>
      </c>
      <c r="M112" s="3">
        <v>0.94405337543500878</v>
      </c>
      <c r="N112" s="3">
        <v>1.8330941821804345</v>
      </c>
      <c r="P112" s="23">
        <v>110</v>
      </c>
      <c r="Q112" s="22">
        <f t="shared" si="15"/>
        <v>-0.50490285695893911</v>
      </c>
      <c r="R112" s="22">
        <f t="shared" si="16"/>
        <v>0.77165787958634713</v>
      </c>
      <c r="S112" s="22">
        <f t="shared" si="17"/>
        <v>1.8463727657160118</v>
      </c>
      <c r="Z112" s="23">
        <v>110</v>
      </c>
      <c r="AA112" s="3">
        <f t="shared" si="18"/>
        <v>134.5830686445596</v>
      </c>
      <c r="AB112" s="3">
        <f t="shared" si="19"/>
        <v>213.84278874016863</v>
      </c>
      <c r="AC112" s="3">
        <f t="shared" si="20"/>
        <v>47.695591823302912</v>
      </c>
      <c r="AE112" s="23">
        <v>110</v>
      </c>
      <c r="AF112" s="6">
        <f t="shared" si="24"/>
        <v>2.2437103991523877E-4</v>
      </c>
      <c r="AG112" s="6">
        <f t="shared" si="21"/>
        <v>3.7316251169960957E-4</v>
      </c>
      <c r="AH112" s="6">
        <f t="shared" si="22"/>
        <v>8.2562335767777384E-4</v>
      </c>
      <c r="AI112" s="6">
        <f t="shared" si="25"/>
        <v>5.4701159803290924E-4</v>
      </c>
      <c r="AK112" s="23">
        <v>110</v>
      </c>
      <c r="AL112" s="6">
        <v>-3.9533317459620185E-4</v>
      </c>
    </row>
    <row r="113" spans="1:38" x14ac:dyDescent="0.2">
      <c r="A113" s="5">
        <v>45254</v>
      </c>
      <c r="B113" s="13">
        <v>47.765636000000001</v>
      </c>
      <c r="C113" s="13">
        <v>189.72790499999999</v>
      </c>
      <c r="D113" s="13">
        <v>27.943037</v>
      </c>
      <c r="F113" s="5">
        <v>45254</v>
      </c>
      <c r="G113" s="6">
        <f t="shared" si="23"/>
        <v>-1.9295446509669412E-2</v>
      </c>
      <c r="H113" s="6">
        <f t="shared" si="23"/>
        <v>-7.0043160382643466E-3</v>
      </c>
      <c r="I113" s="6">
        <f t="shared" si="23"/>
        <v>2.8468927614526685E-3</v>
      </c>
      <c r="K113" s="23">
        <v>111</v>
      </c>
      <c r="L113" s="3">
        <v>-1.0832257922963748</v>
      </c>
      <c r="M113" s="3">
        <v>-7.4467265752059322E-2</v>
      </c>
      <c r="N113" s="3">
        <v>-1.6064872083148976</v>
      </c>
      <c r="P113" s="23">
        <v>111</v>
      </c>
      <c r="Q113" s="22">
        <f t="shared" si="15"/>
        <v>-1.0832257922963748</v>
      </c>
      <c r="R113" s="22">
        <f t="shared" si="16"/>
        <v>-0.3655651915682866</v>
      </c>
      <c r="S113" s="22">
        <f t="shared" si="17"/>
        <v>-1.6855398165619271</v>
      </c>
      <c r="Z113" s="23">
        <v>111</v>
      </c>
      <c r="AA113" s="3">
        <f t="shared" si="18"/>
        <v>134.54327000017443</v>
      </c>
      <c r="AB113" s="3">
        <f t="shared" si="19"/>
        <v>213.78048133540082</v>
      </c>
      <c r="AC113" s="3">
        <f t="shared" si="20"/>
        <v>47.635900996096055</v>
      </c>
      <c r="AE113" s="23">
        <v>111</v>
      </c>
      <c r="AF113" s="6">
        <f t="shared" si="24"/>
        <v>-2.9571806309669491E-4</v>
      </c>
      <c r="AG113" s="6">
        <f t="shared" si="21"/>
        <v>-2.9137014689573082E-4</v>
      </c>
      <c r="AH113" s="6">
        <f t="shared" si="22"/>
        <v>-1.2514956817810674E-3</v>
      </c>
      <c r="AI113" s="6">
        <f t="shared" si="25"/>
        <v>-7.2429622083432514E-4</v>
      </c>
      <c r="AK113" s="23">
        <v>111</v>
      </c>
      <c r="AL113" s="6">
        <v>-3.9221065600960063E-4</v>
      </c>
    </row>
    <row r="114" spans="1:38" x14ac:dyDescent="0.2">
      <c r="A114" s="5">
        <v>45257</v>
      </c>
      <c r="B114" s="13">
        <v>48.231532999999999</v>
      </c>
      <c r="C114" s="13">
        <v>189.548126</v>
      </c>
      <c r="D114" s="13">
        <v>28.260346999999999</v>
      </c>
      <c r="F114" s="5">
        <v>45257</v>
      </c>
      <c r="G114" s="6">
        <f t="shared" si="23"/>
        <v>9.7538112964725698E-3</v>
      </c>
      <c r="H114" s="6">
        <f t="shared" si="23"/>
        <v>-9.4756224710323966E-4</v>
      </c>
      <c r="I114" s="6">
        <f t="shared" si="23"/>
        <v>1.1355601755099087E-2</v>
      </c>
      <c r="K114" s="23">
        <v>112</v>
      </c>
      <c r="L114" s="3">
        <v>-0.16817655905004356</v>
      </c>
      <c r="M114" s="3">
        <v>-0.91284005235937493</v>
      </c>
      <c r="N114" s="3">
        <v>-0.66159616230438589</v>
      </c>
      <c r="P114" s="23">
        <v>112</v>
      </c>
      <c r="Q114" s="22">
        <f t="shared" si="15"/>
        <v>-0.16817655905004356</v>
      </c>
      <c r="R114" s="22">
        <f t="shared" si="16"/>
        <v>-0.924229157593356</v>
      </c>
      <c r="S114" s="22">
        <f t="shared" si="17"/>
        <v>-0.72977748023273059</v>
      </c>
      <c r="Z114" s="23">
        <v>112</v>
      </c>
      <c r="AA114" s="3">
        <f t="shared" si="18"/>
        <v>134.61306422603201</v>
      </c>
      <c r="AB114" s="3">
        <f t="shared" si="19"/>
        <v>213.75204392180328</v>
      </c>
      <c r="AC114" s="3">
        <f t="shared" si="20"/>
        <v>47.653247384417107</v>
      </c>
      <c r="AE114" s="23">
        <v>112</v>
      </c>
      <c r="AF114" s="6">
        <f t="shared" si="24"/>
        <v>5.1874929052564411E-4</v>
      </c>
      <c r="AG114" s="6">
        <f t="shared" si="21"/>
        <v>-1.3302156221139949E-4</v>
      </c>
      <c r="AH114" s="6">
        <f t="shared" si="22"/>
        <v>3.6414527611161596E-4</v>
      </c>
      <c r="AI114" s="6">
        <f t="shared" si="25"/>
        <v>2.2105768558136618E-4</v>
      </c>
      <c r="AK114" s="23">
        <v>112</v>
      </c>
      <c r="AL114" s="6">
        <v>-3.9169495932655509E-4</v>
      </c>
    </row>
    <row r="115" spans="1:38" x14ac:dyDescent="0.2">
      <c r="A115" s="5">
        <v>45258</v>
      </c>
      <c r="B115" s="13">
        <v>47.810623</v>
      </c>
      <c r="C115" s="13">
        <v>190.15734900000001</v>
      </c>
      <c r="D115" s="13">
        <v>28.647064</v>
      </c>
      <c r="F115" s="5">
        <v>45258</v>
      </c>
      <c r="G115" s="6">
        <f t="shared" si="23"/>
        <v>-8.7268633986815614E-3</v>
      </c>
      <c r="H115" s="6">
        <f t="shared" si="23"/>
        <v>3.214080839818001E-3</v>
      </c>
      <c r="I115" s="6">
        <f t="shared" si="23"/>
        <v>1.368408533695642E-2</v>
      </c>
      <c r="K115" s="23">
        <v>113</v>
      </c>
      <c r="L115" s="3">
        <v>-0.16343810144694618</v>
      </c>
      <c r="M115" s="3">
        <v>1.2170951853138907</v>
      </c>
      <c r="N115" s="3">
        <v>0.6728569534143094</v>
      </c>
      <c r="P115" s="23">
        <v>113</v>
      </c>
      <c r="Q115" s="22">
        <f t="shared" si="15"/>
        <v>-0.16343810144694618</v>
      </c>
      <c r="R115" s="22">
        <f t="shared" si="16"/>
        <v>1.1271015070777166</v>
      </c>
      <c r="S115" s="22">
        <f t="shared" si="17"/>
        <v>0.7353712895702128</v>
      </c>
      <c r="Z115" s="23">
        <v>113</v>
      </c>
      <c r="AA115" s="3">
        <f t="shared" si="18"/>
        <v>134.61605233097458</v>
      </c>
      <c r="AB115" s="3">
        <f t="shared" si="19"/>
        <v>213.87636897020533</v>
      </c>
      <c r="AC115" s="3">
        <f t="shared" si="20"/>
        <v>47.679346988536608</v>
      </c>
      <c r="AE115" s="23">
        <v>113</v>
      </c>
      <c r="AF115" s="6">
        <f t="shared" si="24"/>
        <v>2.2197733628326333E-5</v>
      </c>
      <c r="AG115" s="6">
        <f t="shared" si="21"/>
        <v>5.8163209165629226E-4</v>
      </c>
      <c r="AH115" s="6">
        <f t="shared" si="22"/>
        <v>5.4769833226586684E-4</v>
      </c>
      <c r="AI115" s="6">
        <f t="shared" si="25"/>
        <v>4.5447502832500768E-4</v>
      </c>
      <c r="AK115" s="23">
        <v>113</v>
      </c>
      <c r="AL115" s="6">
        <v>-3.8900895734732542E-4</v>
      </c>
    </row>
    <row r="116" spans="1:38" x14ac:dyDescent="0.2">
      <c r="A116" s="5">
        <v>45259</v>
      </c>
      <c r="B116" s="13">
        <v>48.129555000000003</v>
      </c>
      <c r="C116" s="13">
        <v>189.12866199999999</v>
      </c>
      <c r="D116" s="13">
        <v>31.334278000000001</v>
      </c>
      <c r="F116" s="5">
        <v>45259</v>
      </c>
      <c r="G116" s="6">
        <f t="shared" si="23"/>
        <v>6.6707350791057607E-3</v>
      </c>
      <c r="H116" s="6">
        <f t="shared" si="23"/>
        <v>-5.4096620793763206E-3</v>
      </c>
      <c r="I116" s="6">
        <f t="shared" si="23"/>
        <v>9.3804167854688369E-2</v>
      </c>
      <c r="K116" s="23">
        <v>114</v>
      </c>
      <c r="L116" s="3">
        <v>0.51092681079683688</v>
      </c>
      <c r="M116" s="3">
        <v>2.7525596583403922</v>
      </c>
      <c r="N116" s="3">
        <v>0.46768434987764823</v>
      </c>
      <c r="P116" s="23">
        <v>114</v>
      </c>
      <c r="Q116" s="22">
        <f t="shared" si="15"/>
        <v>0.51092681079683688</v>
      </c>
      <c r="R116" s="22">
        <f t="shared" si="16"/>
        <v>2.7879359894238838</v>
      </c>
      <c r="S116" s="22">
        <f t="shared" si="17"/>
        <v>0.68114342271535455</v>
      </c>
      <c r="Z116" s="23">
        <v>114</v>
      </c>
      <c r="AA116" s="3">
        <f t="shared" si="18"/>
        <v>134.6682077178784</v>
      </c>
      <c r="AB116" s="3">
        <f t="shared" si="19"/>
        <v>213.97789099163151</v>
      </c>
      <c r="AC116" s="3">
        <f t="shared" si="20"/>
        <v>47.679361458702601</v>
      </c>
      <c r="AE116" s="23">
        <v>114</v>
      </c>
      <c r="AF116" s="6">
        <f t="shared" si="24"/>
        <v>3.8743809523977824E-4</v>
      </c>
      <c r="AG116" s="6">
        <f t="shared" si="21"/>
        <v>4.7467619688412732E-4</v>
      </c>
      <c r="AH116" s="6">
        <f t="shared" si="22"/>
        <v>3.0348918156342108E-7</v>
      </c>
      <c r="AI116" s="6">
        <f t="shared" si="25"/>
        <v>2.4376085808910372E-4</v>
      </c>
      <c r="AK116" s="23">
        <v>114</v>
      </c>
      <c r="AL116" s="6">
        <v>-3.8538692273491494E-4</v>
      </c>
    </row>
    <row r="117" spans="1:38" x14ac:dyDescent="0.2">
      <c r="A117" s="5">
        <v>45260</v>
      </c>
      <c r="B117" s="13">
        <v>46.759853</v>
      </c>
      <c r="C117" s="13">
        <v>189.70791600000001</v>
      </c>
      <c r="D117" s="13">
        <v>31.423777000000001</v>
      </c>
      <c r="F117" s="5">
        <v>45260</v>
      </c>
      <c r="G117" s="6">
        <f t="shared" si="23"/>
        <v>-2.8458646667312903E-2</v>
      </c>
      <c r="H117" s="6">
        <f t="shared" si="23"/>
        <v>3.0627510070366792E-3</v>
      </c>
      <c r="I117" s="6">
        <f t="shared" si="23"/>
        <v>2.8562649504801918E-3</v>
      </c>
      <c r="K117" s="23">
        <v>115</v>
      </c>
      <c r="L117" s="3">
        <v>-1.4371164878251608</v>
      </c>
      <c r="M117" s="3">
        <v>-0.35856552087460936</v>
      </c>
      <c r="N117" s="3">
        <v>9.619969830102966E-2</v>
      </c>
      <c r="P117" s="23">
        <v>115</v>
      </c>
      <c r="Q117" s="22">
        <f t="shared" si="15"/>
        <v>-1.4371164878251608</v>
      </c>
      <c r="R117" s="22">
        <f t="shared" si="16"/>
        <v>-0.73502185036383083</v>
      </c>
      <c r="S117" s="22">
        <f t="shared" si="17"/>
        <v>-3.6434156168469636E-2</v>
      </c>
      <c r="Z117" s="23">
        <v>115</v>
      </c>
      <c r="AA117" s="3">
        <f t="shared" si="18"/>
        <v>134.52786132674683</v>
      </c>
      <c r="AB117" s="3">
        <f t="shared" si="19"/>
        <v>213.77588123977739</v>
      </c>
      <c r="AC117" s="3">
        <f t="shared" si="20"/>
        <v>47.667985567194776</v>
      </c>
      <c r="AE117" s="23">
        <v>115</v>
      </c>
      <c r="AF117" s="6">
        <f t="shared" si="24"/>
        <v>-1.0421642458150471E-3</v>
      </c>
      <c r="AG117" s="6">
        <f t="shared" si="21"/>
        <v>-9.4406833770510623E-4</v>
      </c>
      <c r="AH117" s="6">
        <f t="shared" si="22"/>
        <v>-2.3859152387517568E-4</v>
      </c>
      <c r="AI117" s="6">
        <f t="shared" si="25"/>
        <v>-6.4622295310362565E-4</v>
      </c>
      <c r="AK117" s="23">
        <v>115</v>
      </c>
      <c r="AL117" s="6">
        <v>-3.8477725261645834E-4</v>
      </c>
    </row>
    <row r="118" spans="1:38" x14ac:dyDescent="0.2">
      <c r="A118" s="5">
        <v>45261</v>
      </c>
      <c r="B118" s="13">
        <v>46.754852</v>
      </c>
      <c r="C118" s="13">
        <v>190.99629200000001</v>
      </c>
      <c r="D118" s="13">
        <v>32.179538999999998</v>
      </c>
      <c r="F118" s="5">
        <v>45261</v>
      </c>
      <c r="G118" s="6">
        <f t="shared" si="23"/>
        <v>-1.0695072116673199E-4</v>
      </c>
      <c r="H118" s="6">
        <f t="shared" si="23"/>
        <v>6.7913665763952302E-3</v>
      </c>
      <c r="I118" s="6">
        <f t="shared" si="23"/>
        <v>2.405064165265669E-2</v>
      </c>
      <c r="K118" s="23">
        <v>116</v>
      </c>
      <c r="L118" s="3">
        <v>-0.34531919852776777</v>
      </c>
      <c r="M118" s="3">
        <v>2.0810153456760028</v>
      </c>
      <c r="N118" s="3">
        <v>0.31551940956514546</v>
      </c>
      <c r="P118" s="23">
        <v>116</v>
      </c>
      <c r="Q118" s="22">
        <f t="shared" si="15"/>
        <v>-0.34531919852776777</v>
      </c>
      <c r="R118" s="22">
        <f t="shared" si="16"/>
        <v>1.9092711830925368</v>
      </c>
      <c r="S118" s="22">
        <f t="shared" si="17"/>
        <v>0.42154957731028869</v>
      </c>
      <c r="Z118" s="23">
        <v>116</v>
      </c>
      <c r="AA118" s="3">
        <f t="shared" si="18"/>
        <v>134.61062145109912</v>
      </c>
      <c r="AB118" s="3">
        <f t="shared" si="19"/>
        <v>213.93494435141554</v>
      </c>
      <c r="AC118" s="3">
        <f t="shared" si="20"/>
        <v>47.676794970046871</v>
      </c>
      <c r="AE118" s="23">
        <v>116</v>
      </c>
      <c r="AF118" s="6">
        <f t="shared" si="24"/>
        <v>6.151894747756792E-4</v>
      </c>
      <c r="AG118" s="6">
        <f t="shared" si="21"/>
        <v>7.440648155239149E-4</v>
      </c>
      <c r="AH118" s="6">
        <f t="shared" si="22"/>
        <v>1.8480753376248771E-4</v>
      </c>
      <c r="AI118" s="6">
        <f t="shared" si="25"/>
        <v>4.6662397058162548E-4</v>
      </c>
      <c r="AK118" s="23">
        <v>116</v>
      </c>
      <c r="AL118" s="6">
        <v>-3.8269568713825142E-4</v>
      </c>
    </row>
    <row r="119" spans="1:38" x14ac:dyDescent="0.2">
      <c r="A119" s="5">
        <v>45264</v>
      </c>
      <c r="B119" s="13">
        <v>45.500121999999998</v>
      </c>
      <c r="C119" s="13">
        <v>189.18858299999999</v>
      </c>
      <c r="D119" s="13">
        <v>32.885578000000002</v>
      </c>
      <c r="F119" s="5">
        <v>45264</v>
      </c>
      <c r="G119" s="6">
        <f t="shared" si="23"/>
        <v>-2.6836359144073452E-2</v>
      </c>
      <c r="H119" s="6">
        <f t="shared" si="23"/>
        <v>-9.4646287688140429E-3</v>
      </c>
      <c r="I119" s="6">
        <f t="shared" si="23"/>
        <v>2.1940618851003624E-2</v>
      </c>
      <c r="K119" s="23">
        <v>117</v>
      </c>
      <c r="L119" s="3">
        <v>0.69206874714188527</v>
      </c>
      <c r="M119" s="3">
        <v>-0.91335903803772911</v>
      </c>
      <c r="N119" s="3">
        <v>1.9239253452447507</v>
      </c>
      <c r="P119" s="23">
        <v>117</v>
      </c>
      <c r="Q119" s="22">
        <f t="shared" si="15"/>
        <v>0.69206874714188527</v>
      </c>
      <c r="R119" s="22">
        <f t="shared" si="16"/>
        <v>-0.69133467022884065</v>
      </c>
      <c r="S119" s="22">
        <f t="shared" si="17"/>
        <v>1.9081898849813952</v>
      </c>
      <c r="Z119" s="23">
        <v>117</v>
      </c>
      <c r="AA119" s="3">
        <f t="shared" si="18"/>
        <v>134.68943607261596</v>
      </c>
      <c r="AB119" s="3">
        <f t="shared" si="19"/>
        <v>213.78694877916482</v>
      </c>
      <c r="AC119" s="3">
        <f t="shared" si="20"/>
        <v>47.703276729478823</v>
      </c>
      <c r="AE119" s="23">
        <v>117</v>
      </c>
      <c r="AF119" s="6">
        <f t="shared" si="24"/>
        <v>5.8550076262342543E-4</v>
      </c>
      <c r="AG119" s="6">
        <f t="shared" si="21"/>
        <v>-6.9177839412537523E-4</v>
      </c>
      <c r="AH119" s="6">
        <f t="shared" si="22"/>
        <v>5.5544336502877378E-4</v>
      </c>
      <c r="AI119" s="6">
        <f t="shared" si="25"/>
        <v>1.2492722884375199E-4</v>
      </c>
      <c r="AK119" s="23">
        <v>117</v>
      </c>
      <c r="AL119" s="6">
        <v>-3.8103348869031881E-4</v>
      </c>
    </row>
    <row r="120" spans="1:38" x14ac:dyDescent="0.2">
      <c r="A120" s="5">
        <v>45265</v>
      </c>
      <c r="B120" s="13">
        <v>46.559989999999999</v>
      </c>
      <c r="C120" s="13">
        <v>193.173508</v>
      </c>
      <c r="D120" s="13">
        <v>32.497757</v>
      </c>
      <c r="F120" s="5">
        <v>45265</v>
      </c>
      <c r="G120" s="6">
        <f t="shared" si="23"/>
        <v>2.3293739739862707E-2</v>
      </c>
      <c r="H120" s="6">
        <f t="shared" si="23"/>
        <v>2.1063242489637979E-2</v>
      </c>
      <c r="I120" s="6">
        <f t="shared" si="23"/>
        <v>-1.1793041922510961E-2</v>
      </c>
      <c r="K120" s="23">
        <v>118</v>
      </c>
      <c r="L120" s="3">
        <v>0.26219871301301007</v>
      </c>
      <c r="M120" s="3">
        <v>0.15454074919394062</v>
      </c>
      <c r="N120" s="3">
        <v>-0.51262488200677836</v>
      </c>
      <c r="P120" s="23">
        <v>118</v>
      </c>
      <c r="Q120" s="22">
        <f t="shared" si="15"/>
        <v>0.26219871301301007</v>
      </c>
      <c r="R120" s="22">
        <f t="shared" si="16"/>
        <v>0.2198815870532892</v>
      </c>
      <c r="S120" s="22">
        <f t="shared" si="17"/>
        <v>-0.48023938420712886</v>
      </c>
      <c r="Z120" s="23">
        <v>118</v>
      </c>
      <c r="AA120" s="3">
        <f t="shared" si="18"/>
        <v>134.6605070296844</v>
      </c>
      <c r="AB120" s="3">
        <f t="shared" si="19"/>
        <v>213.8445407899745</v>
      </c>
      <c r="AC120" s="3">
        <f t="shared" si="20"/>
        <v>47.663202651358588</v>
      </c>
      <c r="AE120" s="23">
        <v>118</v>
      </c>
      <c r="AF120" s="6">
        <f t="shared" si="24"/>
        <v>-2.1478331022162234E-4</v>
      </c>
      <c r="AG120" s="6">
        <f t="shared" si="21"/>
        <v>2.693897412286983E-4</v>
      </c>
      <c r="AH120" s="6">
        <f t="shared" si="22"/>
        <v>-8.400697157029402E-4</v>
      </c>
      <c r="AI120" s="6">
        <f t="shared" si="25"/>
        <v>-3.2670162468060313E-4</v>
      </c>
      <c r="AK120" s="23">
        <v>118</v>
      </c>
      <c r="AL120" s="6">
        <v>-3.808331349860916E-4</v>
      </c>
    </row>
    <row r="121" spans="1:38" x14ac:dyDescent="0.2">
      <c r="A121" s="5">
        <v>45266</v>
      </c>
      <c r="B121" s="13">
        <v>45.497127999999996</v>
      </c>
      <c r="C121" s="13">
        <v>192.07492099999999</v>
      </c>
      <c r="D121" s="13">
        <v>32.726470999999997</v>
      </c>
      <c r="F121" s="5">
        <v>45266</v>
      </c>
      <c r="G121" s="6">
        <f t="shared" si="23"/>
        <v>-2.2827796999097316E-2</v>
      </c>
      <c r="H121" s="6">
        <f t="shared" si="23"/>
        <v>-5.6870479362004511E-3</v>
      </c>
      <c r="I121" s="6">
        <f t="shared" si="23"/>
        <v>7.0378395653583059E-3</v>
      </c>
      <c r="K121" s="23">
        <v>119</v>
      </c>
      <c r="L121" s="3">
        <v>1.0979389200135288</v>
      </c>
      <c r="M121" s="3">
        <v>-1.4312456279327324</v>
      </c>
      <c r="N121" s="3">
        <v>-2.4717759983048611</v>
      </c>
      <c r="P121" s="23">
        <v>119</v>
      </c>
      <c r="Q121" s="22">
        <f t="shared" si="15"/>
        <v>1.0979389200135288</v>
      </c>
      <c r="R121" s="22">
        <f t="shared" si="16"/>
        <v>-1.0796791953534557</v>
      </c>
      <c r="S121" s="22">
        <f t="shared" si="17"/>
        <v>-2.4681916677462272</v>
      </c>
      <c r="Z121" s="23">
        <v>119</v>
      </c>
      <c r="AA121" s="3">
        <f t="shared" si="18"/>
        <v>134.72453519414279</v>
      </c>
      <c r="AB121" s="3">
        <f t="shared" si="19"/>
        <v>213.77273251614614</v>
      </c>
      <c r="AC121" s="3">
        <f t="shared" si="20"/>
        <v>47.630032027334657</v>
      </c>
      <c r="AE121" s="23">
        <v>119</v>
      </c>
      <c r="AF121" s="6">
        <f t="shared" si="24"/>
        <v>4.7547841509532063E-4</v>
      </c>
      <c r="AG121" s="6">
        <f t="shared" si="21"/>
        <v>-3.3579661918470283E-4</v>
      </c>
      <c r="AH121" s="6">
        <f t="shared" si="22"/>
        <v>-6.959377922327592E-4</v>
      </c>
      <c r="AI121" s="6">
        <f t="shared" si="25"/>
        <v>-3.3560514020032346E-4</v>
      </c>
      <c r="AK121" s="23">
        <v>119</v>
      </c>
      <c r="AL121" s="6">
        <v>-3.7979304003959438E-4</v>
      </c>
    </row>
    <row r="122" spans="1:38" x14ac:dyDescent="0.2">
      <c r="A122" s="5">
        <v>45267</v>
      </c>
      <c r="B122" s="13">
        <v>46.589989000000003</v>
      </c>
      <c r="C122" s="13">
        <v>194.02243000000001</v>
      </c>
      <c r="D122" s="13">
        <v>33.323124</v>
      </c>
      <c r="F122" s="5">
        <v>45267</v>
      </c>
      <c r="G122" s="6">
        <f t="shared" si="23"/>
        <v>2.402043926816666E-2</v>
      </c>
      <c r="H122" s="6">
        <f t="shared" si="23"/>
        <v>1.0139319541878189E-2</v>
      </c>
      <c r="I122" s="6">
        <f t="shared" si="23"/>
        <v>1.8231510510253512E-2</v>
      </c>
      <c r="K122" s="23">
        <v>120</v>
      </c>
      <c r="L122" s="3">
        <v>-0.68185138543271051</v>
      </c>
      <c r="M122" s="3">
        <v>-0.3242814362698041</v>
      </c>
      <c r="N122" s="3">
        <v>-0.73171477012139752</v>
      </c>
      <c r="P122" s="23">
        <v>120</v>
      </c>
      <c r="Q122" s="22">
        <f t="shared" si="15"/>
        <v>-0.68185138543271051</v>
      </c>
      <c r="R122" s="22">
        <f t="shared" si="16"/>
        <v>-0.49711197855043654</v>
      </c>
      <c r="S122" s="22">
        <f t="shared" si="17"/>
        <v>-0.80069972583829718</v>
      </c>
      <c r="Z122" s="23">
        <v>120</v>
      </c>
      <c r="AA122" s="3">
        <f t="shared" si="18"/>
        <v>134.5964791576275</v>
      </c>
      <c r="AB122" s="3">
        <f t="shared" si="19"/>
        <v>213.81108354689695</v>
      </c>
      <c r="AC122" s="3">
        <f t="shared" si="20"/>
        <v>47.659592192784494</v>
      </c>
      <c r="AE122" s="23">
        <v>120</v>
      </c>
      <c r="AF122" s="6">
        <f t="shared" si="24"/>
        <v>-9.5050271526830876E-4</v>
      </c>
      <c r="AG122" s="6">
        <f t="shared" si="21"/>
        <v>1.7940094744273161E-4</v>
      </c>
      <c r="AH122" s="6">
        <f t="shared" si="22"/>
        <v>6.206203143612754E-4</v>
      </c>
      <c r="AI122" s="6">
        <f t="shared" si="25"/>
        <v>1.5196893001386821E-4</v>
      </c>
      <c r="AK122" s="23">
        <v>120</v>
      </c>
      <c r="AL122" s="6">
        <v>-3.7789826897027812E-4</v>
      </c>
    </row>
    <row r="123" spans="1:38" x14ac:dyDescent="0.2">
      <c r="A123" s="5">
        <v>45268</v>
      </c>
      <c r="B123" s="13">
        <v>47.499870000000001</v>
      </c>
      <c r="C123" s="13">
        <v>195.460587</v>
      </c>
      <c r="D123" s="13">
        <v>33.561787000000002</v>
      </c>
      <c r="F123" s="5">
        <v>45268</v>
      </c>
      <c r="G123" s="6">
        <f t="shared" si="23"/>
        <v>1.9529538845780792E-2</v>
      </c>
      <c r="H123" s="6">
        <f t="shared" si="23"/>
        <v>7.4123234102365654E-3</v>
      </c>
      <c r="I123" s="6">
        <f t="shared" si="23"/>
        <v>7.1620836029659962E-3</v>
      </c>
      <c r="K123" s="23">
        <v>121</v>
      </c>
      <c r="L123" s="3">
        <v>-0.34728408048505055</v>
      </c>
      <c r="M123" s="3">
        <v>1.3286453367362605</v>
      </c>
      <c r="N123" s="3">
        <v>-1.0451609333843503</v>
      </c>
      <c r="P123" s="23">
        <v>121</v>
      </c>
      <c r="Q123" s="22">
        <f t="shared" si="15"/>
        <v>-0.34728408048505055</v>
      </c>
      <c r="R123" s="22">
        <f t="shared" si="16"/>
        <v>1.1845881713893525</v>
      </c>
      <c r="S123" s="22">
        <f t="shared" si="17"/>
        <v>-0.98090723700195148</v>
      </c>
      <c r="Z123" s="23">
        <v>121</v>
      </c>
      <c r="AA123" s="3">
        <f t="shared" si="18"/>
        <v>134.62367876024092</v>
      </c>
      <c r="AB123" s="3">
        <f t="shared" si="19"/>
        <v>213.91379645861326</v>
      </c>
      <c r="AC123" s="3">
        <f t="shared" si="20"/>
        <v>47.65744415122829</v>
      </c>
      <c r="AE123" s="23">
        <v>121</v>
      </c>
      <c r="AF123" s="6">
        <f t="shared" si="24"/>
        <v>2.0208257142861896E-4</v>
      </c>
      <c r="AG123" s="6">
        <f t="shared" si="21"/>
        <v>4.8039096015228822E-4</v>
      </c>
      <c r="AH123" s="6">
        <f t="shared" si="22"/>
        <v>-4.507049803348373E-5</v>
      </c>
      <c r="AI123" s="6">
        <f t="shared" si="25"/>
        <v>1.8827162622395697E-4</v>
      </c>
      <c r="AK123" s="23">
        <v>121</v>
      </c>
      <c r="AL123" s="6">
        <v>-3.7340654424075078E-4</v>
      </c>
    </row>
    <row r="124" spans="1:38" x14ac:dyDescent="0.2">
      <c r="A124" s="5">
        <v>45271</v>
      </c>
      <c r="B124" s="13">
        <v>46.620983000000003</v>
      </c>
      <c r="C124" s="13">
        <v>192.933807</v>
      </c>
      <c r="D124" s="13">
        <v>33.392738000000001</v>
      </c>
      <c r="F124" s="5">
        <v>45271</v>
      </c>
      <c r="G124" s="6">
        <f t="shared" si="23"/>
        <v>-1.8502934850137431E-2</v>
      </c>
      <c r="H124" s="6">
        <f t="shared" si="23"/>
        <v>-1.2927312041685401E-2</v>
      </c>
      <c r="I124" s="6">
        <f t="shared" si="23"/>
        <v>-5.0369487178976158E-3</v>
      </c>
      <c r="K124" s="23">
        <v>122</v>
      </c>
      <c r="L124" s="3">
        <v>-0.28297800966428227</v>
      </c>
      <c r="M124" s="3">
        <v>1.1630882381866559</v>
      </c>
      <c r="N124" s="3">
        <v>-0.54978363598939228</v>
      </c>
      <c r="P124" s="23">
        <v>122</v>
      </c>
      <c r="Q124" s="22">
        <f t="shared" si="15"/>
        <v>-0.28297800966428227</v>
      </c>
      <c r="R124" s="22">
        <f t="shared" si="16"/>
        <v>1.0426877756659194</v>
      </c>
      <c r="S124" s="22">
        <f t="shared" si="17"/>
        <v>-0.49375119727597938</v>
      </c>
      <c r="Z124" s="23">
        <v>122</v>
      </c>
      <c r="AA124" s="3">
        <f t="shared" si="18"/>
        <v>134.63104036355159</v>
      </c>
      <c r="AB124" s="3">
        <f t="shared" si="19"/>
        <v>213.90974492624329</v>
      </c>
      <c r="AC124" s="3">
        <f t="shared" si="20"/>
        <v>47.666752447478359</v>
      </c>
      <c r="AE124" s="23">
        <v>122</v>
      </c>
      <c r="AF124" s="6">
        <f t="shared" si="24"/>
        <v>5.4682826813756691E-5</v>
      </c>
      <c r="AG124" s="6">
        <f t="shared" si="21"/>
        <v>-1.8940023677971318E-5</v>
      </c>
      <c r="AH124" s="6">
        <f t="shared" si="22"/>
        <v>1.9531673206252265E-4</v>
      </c>
      <c r="AI124" s="6">
        <f t="shared" si="25"/>
        <v>9.2200086503596568E-5</v>
      </c>
      <c r="AK124" s="23">
        <v>122</v>
      </c>
      <c r="AL124" s="6">
        <v>-3.7149605164754076E-4</v>
      </c>
    </row>
    <row r="125" spans="1:38" x14ac:dyDescent="0.2">
      <c r="A125" s="5">
        <v>45272</v>
      </c>
      <c r="B125" s="13">
        <v>47.650852</v>
      </c>
      <c r="C125" s="13">
        <v>194.46186800000001</v>
      </c>
      <c r="D125" s="13">
        <v>33.233623999999999</v>
      </c>
      <c r="F125" s="5">
        <v>45272</v>
      </c>
      <c r="G125" s="6">
        <f t="shared" si="23"/>
        <v>2.2090246359670163E-2</v>
      </c>
      <c r="H125" s="6">
        <f t="shared" si="23"/>
        <v>7.9201308664376135E-3</v>
      </c>
      <c r="I125" s="6">
        <f t="shared" si="23"/>
        <v>-4.7649282308028784E-3</v>
      </c>
      <c r="K125" s="23">
        <v>123</v>
      </c>
      <c r="L125" s="3">
        <v>7.1725587605450447E-2</v>
      </c>
      <c r="M125" s="3">
        <v>1.3787921735696353</v>
      </c>
      <c r="N125" s="3">
        <v>-0.53463543162614768</v>
      </c>
      <c r="P125" s="23">
        <v>123</v>
      </c>
      <c r="Q125" s="22">
        <f t="shared" si="15"/>
        <v>7.1725587605450447E-2</v>
      </c>
      <c r="R125" s="22">
        <f t="shared" si="16"/>
        <v>1.346536015953347</v>
      </c>
      <c r="S125" s="22">
        <f t="shared" si="17"/>
        <v>-0.43788043832575191</v>
      </c>
      <c r="Z125" s="23">
        <v>123</v>
      </c>
      <c r="AA125" s="3">
        <f t="shared" si="18"/>
        <v>134.65972562314104</v>
      </c>
      <c r="AB125" s="3">
        <f t="shared" si="19"/>
        <v>213.93179689500215</v>
      </c>
      <c r="AC125" s="3">
        <f t="shared" si="20"/>
        <v>47.66865717795222</v>
      </c>
      <c r="AE125" s="23">
        <v>123</v>
      </c>
      <c r="AF125" s="6">
        <f t="shared" si="24"/>
        <v>2.1306572029744508E-4</v>
      </c>
      <c r="AG125" s="6">
        <f t="shared" si="21"/>
        <v>1.0309006149511468E-4</v>
      </c>
      <c r="AH125" s="6">
        <f t="shared" si="22"/>
        <v>3.9959308659742732E-5</v>
      </c>
      <c r="AI125" s="6">
        <f t="shared" si="25"/>
        <v>9.667635447966339E-5</v>
      </c>
      <c r="AK125" s="23">
        <v>123</v>
      </c>
      <c r="AL125" s="6">
        <v>-3.7113117835860243E-4</v>
      </c>
    </row>
    <row r="126" spans="1:38" x14ac:dyDescent="0.2">
      <c r="A126" s="5">
        <v>45273</v>
      </c>
      <c r="B126" s="13">
        <v>48.081798999999997</v>
      </c>
      <c r="C126" s="13">
        <v>197.707718</v>
      </c>
      <c r="D126" s="13">
        <v>33.800449</v>
      </c>
      <c r="F126" s="5">
        <v>45273</v>
      </c>
      <c r="G126" s="6">
        <f t="shared" si="23"/>
        <v>9.0438466871483048E-3</v>
      </c>
      <c r="H126" s="6">
        <f t="shared" si="23"/>
        <v>1.6691447189018938E-2</v>
      </c>
      <c r="I126" s="6">
        <f t="shared" si="23"/>
        <v>1.7055768579436359E-2</v>
      </c>
      <c r="K126" s="23">
        <v>124</v>
      </c>
      <c r="L126" s="3">
        <v>0.50617013845091341</v>
      </c>
      <c r="M126" s="3">
        <v>1.3774687898555025</v>
      </c>
      <c r="N126" s="3">
        <v>0.2559924399306025</v>
      </c>
      <c r="P126" s="23">
        <v>124</v>
      </c>
      <c r="Q126" s="22">
        <f t="shared" si="15"/>
        <v>0.50617013845091341</v>
      </c>
      <c r="R126" s="22">
        <f t="shared" si="16"/>
        <v>1.4631318518209273</v>
      </c>
      <c r="S126" s="22">
        <f t="shared" si="17"/>
        <v>0.38172125854110128</v>
      </c>
      <c r="Z126" s="23">
        <v>124</v>
      </c>
      <c r="AA126" s="3">
        <f t="shared" si="18"/>
        <v>134.69427403659981</v>
      </c>
      <c r="AB126" s="3">
        <f t="shared" si="19"/>
        <v>213.94288395639219</v>
      </c>
      <c r="AC126" s="3">
        <f t="shared" si="20"/>
        <v>47.683676935685654</v>
      </c>
      <c r="AE126" s="23">
        <v>124</v>
      </c>
      <c r="AF126" s="6">
        <f t="shared" si="24"/>
        <v>2.565608484563775E-4</v>
      </c>
      <c r="AG126" s="6">
        <f t="shared" si="21"/>
        <v>5.1825215096501509E-5</v>
      </c>
      <c r="AH126" s="6">
        <f t="shared" si="22"/>
        <v>3.1508665489288212E-4</v>
      </c>
      <c r="AI126" s="6">
        <f t="shared" si="25"/>
        <v>2.1123998967684799E-4</v>
      </c>
      <c r="AK126" s="23">
        <v>124</v>
      </c>
      <c r="AL126" s="6">
        <v>-3.706657706378458E-4</v>
      </c>
    </row>
    <row r="127" spans="1:38" x14ac:dyDescent="0.2">
      <c r="A127" s="5">
        <v>45274</v>
      </c>
      <c r="B127" s="13">
        <v>48.343758000000001</v>
      </c>
      <c r="C127" s="13">
        <v>197.857529</v>
      </c>
      <c r="D127" s="13">
        <v>36.047843999999998</v>
      </c>
      <c r="F127" s="5">
        <v>45274</v>
      </c>
      <c r="G127" s="6">
        <f t="shared" si="23"/>
        <v>5.4481946484574717E-3</v>
      </c>
      <c r="H127" s="6">
        <f t="shared" si="23"/>
        <v>7.5773976613291438E-4</v>
      </c>
      <c r="I127" s="6">
        <f t="shared" si="23"/>
        <v>6.6490093075390666E-2</v>
      </c>
      <c r="K127" s="23">
        <v>125</v>
      </c>
      <c r="L127" s="3">
        <v>-1.0587098294364752</v>
      </c>
      <c r="M127" s="3">
        <v>0.34228191241603534</v>
      </c>
      <c r="N127" s="3">
        <v>-0.33362717271209724</v>
      </c>
      <c r="P127" s="23">
        <v>125</v>
      </c>
      <c r="Q127" s="22">
        <f t="shared" si="15"/>
        <v>-1.0587098294364752</v>
      </c>
      <c r="R127" s="22">
        <f t="shared" si="16"/>
        <v>4.2203899483073126E-2</v>
      </c>
      <c r="S127" s="22">
        <f t="shared" si="17"/>
        <v>-0.39033629495007344</v>
      </c>
      <c r="Z127" s="23">
        <v>125</v>
      </c>
      <c r="AA127" s="3">
        <f t="shared" si="18"/>
        <v>134.58201837664984</v>
      </c>
      <c r="AB127" s="3">
        <f t="shared" si="19"/>
        <v>213.86393699609332</v>
      </c>
      <c r="AC127" s="3">
        <f t="shared" si="20"/>
        <v>47.671364576497062</v>
      </c>
      <c r="AE127" s="23">
        <v>125</v>
      </c>
      <c r="AF127" s="6">
        <f t="shared" si="24"/>
        <v>-8.3341077972964861E-4</v>
      </c>
      <c r="AG127" s="6">
        <f t="shared" si="21"/>
        <v>-3.6900951711471563E-4</v>
      </c>
      <c r="AH127" s="6">
        <f t="shared" si="22"/>
        <v>-2.5820909753238031E-4</v>
      </c>
      <c r="AI127" s="6">
        <f t="shared" si="25"/>
        <v>-4.1202958082565131E-4</v>
      </c>
      <c r="AK127" s="23">
        <v>125</v>
      </c>
      <c r="AL127" s="6">
        <v>-3.6746442285262029E-4</v>
      </c>
    </row>
    <row r="128" spans="1:38" x14ac:dyDescent="0.2">
      <c r="A128" s="5">
        <v>45275</v>
      </c>
      <c r="B128" s="13">
        <v>48.883690000000001</v>
      </c>
      <c r="C128" s="13">
        <v>197.31822199999999</v>
      </c>
      <c r="D128" s="13">
        <v>35.530743000000001</v>
      </c>
      <c r="F128" s="5">
        <v>45275</v>
      </c>
      <c r="G128" s="6">
        <f t="shared" si="23"/>
        <v>1.1168598022520237E-2</v>
      </c>
      <c r="H128" s="6">
        <f t="shared" si="23"/>
        <v>-2.7257340305710809E-3</v>
      </c>
      <c r="I128" s="6">
        <f t="shared" si="23"/>
        <v>-1.4344852357882965E-2</v>
      </c>
      <c r="K128" s="23">
        <v>126</v>
      </c>
      <c r="L128" s="3">
        <v>-1.1872868661518361</v>
      </c>
      <c r="M128" s="3">
        <v>-0.79291071127734536</v>
      </c>
      <c r="N128" s="3">
        <v>-0.20808521862996238</v>
      </c>
      <c r="P128" s="23">
        <v>126</v>
      </c>
      <c r="Q128" s="22">
        <f t="shared" si="15"/>
        <v>-1.1872868661518361</v>
      </c>
      <c r="R128" s="22">
        <f t="shared" si="16"/>
        <v>-1.0852939853142551</v>
      </c>
      <c r="S128" s="22">
        <f t="shared" si="17"/>
        <v>-0.3481720346397893</v>
      </c>
      <c r="Z128" s="23">
        <v>126</v>
      </c>
      <c r="AA128" s="3">
        <f t="shared" si="18"/>
        <v>134.57522174067137</v>
      </c>
      <c r="AB128" s="3">
        <f t="shared" si="19"/>
        <v>213.80219263359749</v>
      </c>
      <c r="AC128" s="3">
        <f t="shared" si="20"/>
        <v>47.673034139925647</v>
      </c>
      <c r="AE128" s="23">
        <v>126</v>
      </c>
      <c r="AF128" s="6">
        <f t="shared" si="24"/>
        <v>-5.0501813395720241E-5</v>
      </c>
      <c r="AG128" s="6">
        <f t="shared" si="21"/>
        <v>-2.8870862176710865E-4</v>
      </c>
      <c r="AH128" s="6">
        <f t="shared" si="22"/>
        <v>3.5022354476721418E-5</v>
      </c>
      <c r="AI128" s="6">
        <f t="shared" si="25"/>
        <v>-9.5388320783107436E-5</v>
      </c>
      <c r="AK128" s="23">
        <v>126</v>
      </c>
      <c r="AL128" s="6">
        <v>-3.6316460319436026E-4</v>
      </c>
    </row>
    <row r="129" spans="1:38" x14ac:dyDescent="0.2">
      <c r="A129" s="5">
        <v>45278</v>
      </c>
      <c r="B129" s="13">
        <v>50.070537999999999</v>
      </c>
      <c r="C129" s="13">
        <v>195.64035000000001</v>
      </c>
      <c r="D129" s="13">
        <v>35.242359</v>
      </c>
      <c r="F129" s="5">
        <v>45278</v>
      </c>
      <c r="G129" s="6">
        <f t="shared" si="23"/>
        <v>2.4279018216505355E-2</v>
      </c>
      <c r="H129" s="6">
        <f t="shared" si="23"/>
        <v>-8.5033808991040738E-3</v>
      </c>
      <c r="I129" s="6">
        <f t="shared" si="23"/>
        <v>-8.1164640998360182E-3</v>
      </c>
      <c r="K129" s="23">
        <v>127</v>
      </c>
      <c r="L129" s="3">
        <v>-0.21851479556266584</v>
      </c>
      <c r="M129" s="3">
        <v>0.47053513054722518</v>
      </c>
      <c r="N129" s="3">
        <v>-0.50891245898134629</v>
      </c>
      <c r="P129" s="23">
        <v>127</v>
      </c>
      <c r="Q129" s="22">
        <f t="shared" si="15"/>
        <v>-0.21851479556266584</v>
      </c>
      <c r="R129" s="22">
        <f t="shared" si="16"/>
        <v>0.39360070985817042</v>
      </c>
      <c r="S129" s="22">
        <f t="shared" si="17"/>
        <v>-0.49272068170027716</v>
      </c>
      <c r="Z129" s="23">
        <v>127</v>
      </c>
      <c r="AA129" s="3">
        <f t="shared" si="18"/>
        <v>134.64897723132378</v>
      </c>
      <c r="AB129" s="3">
        <f t="shared" si="19"/>
        <v>213.89302591016894</v>
      </c>
      <c r="AC129" s="3">
        <f t="shared" si="20"/>
        <v>47.671497758051231</v>
      </c>
      <c r="AE129" s="23">
        <v>127</v>
      </c>
      <c r="AF129" s="6">
        <f t="shared" si="24"/>
        <v>5.4806144621877273E-4</v>
      </c>
      <c r="AG129" s="6">
        <f t="shared" si="21"/>
        <v>4.2484726397140626E-4</v>
      </c>
      <c r="AH129" s="6">
        <f t="shared" si="22"/>
        <v>-3.2227482519964212E-5</v>
      </c>
      <c r="AI129" s="6">
        <f t="shared" si="25"/>
        <v>2.4380646449976285E-4</v>
      </c>
      <c r="AK129" s="23">
        <v>127</v>
      </c>
      <c r="AL129" s="6">
        <v>-3.6013028703713588E-4</v>
      </c>
    </row>
    <row r="130" spans="1:38" x14ac:dyDescent="0.2">
      <c r="A130" s="5">
        <v>45279</v>
      </c>
      <c r="B130" s="13">
        <v>49.597599000000002</v>
      </c>
      <c r="C130" s="13">
        <v>196.68902600000001</v>
      </c>
      <c r="D130" s="13">
        <v>35.669960000000003</v>
      </c>
      <c r="F130" s="5">
        <v>45279</v>
      </c>
      <c r="G130" s="6">
        <f t="shared" si="23"/>
        <v>-9.4454547302846859E-3</v>
      </c>
      <c r="H130" s="6">
        <f t="shared" si="23"/>
        <v>5.3602234917284886E-3</v>
      </c>
      <c r="I130" s="6">
        <f t="shared" si="23"/>
        <v>1.2133154877629115E-2</v>
      </c>
      <c r="K130" s="23">
        <v>128</v>
      </c>
      <c r="L130" s="3">
        <v>0.4224234916752016</v>
      </c>
      <c r="M130" s="3">
        <v>-0.1679486557578268</v>
      </c>
      <c r="N130" s="3">
        <v>-0.27258456971453993</v>
      </c>
      <c r="P130" s="23">
        <v>128</v>
      </c>
      <c r="Q130" s="22">
        <f t="shared" si="15"/>
        <v>0.4224234916752016</v>
      </c>
      <c r="R130" s="22">
        <f t="shared" si="16"/>
        <v>-4.7041057320481069E-2</v>
      </c>
      <c r="S130" s="22">
        <f t="shared" si="17"/>
        <v>-0.24996261681314982</v>
      </c>
      <c r="Z130" s="23">
        <v>128</v>
      </c>
      <c r="AA130" s="3">
        <f t="shared" si="18"/>
        <v>134.69869000380658</v>
      </c>
      <c r="AB130" s="3">
        <f t="shared" si="19"/>
        <v>213.87148336883001</v>
      </c>
      <c r="AC130" s="3">
        <f t="shared" si="20"/>
        <v>47.67661180480669</v>
      </c>
      <c r="AE130" s="23">
        <v>128</v>
      </c>
      <c r="AF130" s="6">
        <f t="shared" si="24"/>
        <v>3.69202748546682E-4</v>
      </c>
      <c r="AG130" s="6">
        <f t="shared" si="21"/>
        <v>-1.007164270422356E-4</v>
      </c>
      <c r="AH130" s="6">
        <f t="shared" si="22"/>
        <v>1.0727682149647144E-4</v>
      </c>
      <c r="AI130" s="6">
        <f t="shared" si="25"/>
        <v>8.6864369917966105E-5</v>
      </c>
      <c r="AK130" s="23">
        <v>128</v>
      </c>
      <c r="AL130" s="6">
        <v>-3.5842525932004981E-4</v>
      </c>
    </row>
    <row r="131" spans="1:38" x14ac:dyDescent="0.2">
      <c r="A131" s="5">
        <v>45280</v>
      </c>
      <c r="B131" s="13">
        <v>48.104790000000001</v>
      </c>
      <c r="C131" s="13">
        <v>194.58171100000001</v>
      </c>
      <c r="D131" s="13">
        <v>35.272193999999999</v>
      </c>
      <c r="F131" s="5">
        <v>45280</v>
      </c>
      <c r="G131" s="6">
        <f t="shared" si="23"/>
        <v>-3.0098412626788695E-2</v>
      </c>
      <c r="H131" s="6">
        <f t="shared" si="23"/>
        <v>-1.0713942932433884E-2</v>
      </c>
      <c r="I131" s="6">
        <f t="shared" si="23"/>
        <v>-1.1151288086670208E-2</v>
      </c>
      <c r="K131" s="23">
        <v>129</v>
      </c>
      <c r="L131" s="3">
        <v>0.56877785453983865</v>
      </c>
      <c r="M131" s="3">
        <v>-0.33135719482191633</v>
      </c>
      <c r="N131" s="3">
        <v>-0.81916275802879479</v>
      </c>
      <c r="P131" s="23">
        <v>129</v>
      </c>
      <c r="Q131" s="22">
        <f t="shared" si="15"/>
        <v>0.56877785453983865</v>
      </c>
      <c r="R131" s="22">
        <f t="shared" si="16"/>
        <v>-0.16461287884053447</v>
      </c>
      <c r="S131" s="22">
        <f t="shared" si="17"/>
        <v>-0.79322571323711422</v>
      </c>
      <c r="Z131" s="23">
        <v>129</v>
      </c>
      <c r="AA131" s="3">
        <f t="shared" si="18"/>
        <v>134.71208301999562</v>
      </c>
      <c r="AB131" s="3">
        <f t="shared" si="19"/>
        <v>213.86885700315182</v>
      </c>
      <c r="AC131" s="3">
        <f t="shared" si="20"/>
        <v>47.668229282857581</v>
      </c>
      <c r="AE131" s="23">
        <v>129</v>
      </c>
      <c r="AF131" s="6">
        <f t="shared" si="24"/>
        <v>9.9429446482890427E-5</v>
      </c>
      <c r="AG131" s="6">
        <f t="shared" si="21"/>
        <v>-1.2280111573725883E-5</v>
      </c>
      <c r="AH131" s="6">
        <f t="shared" si="22"/>
        <v>-1.7582042078467808E-4</v>
      </c>
      <c r="AI131" s="6">
        <f t="shared" si="25"/>
        <v>-6.3531339107331108E-5</v>
      </c>
      <c r="AK131" s="23">
        <v>129</v>
      </c>
      <c r="AL131" s="6">
        <v>-3.5623272615112334E-4</v>
      </c>
    </row>
    <row r="132" spans="1:38" x14ac:dyDescent="0.2">
      <c r="A132" s="5">
        <v>45281</v>
      </c>
      <c r="B132" s="13">
        <v>48.983680999999997</v>
      </c>
      <c r="C132" s="13">
        <v>194.43188499999999</v>
      </c>
      <c r="D132" s="13">
        <v>36.047843999999998</v>
      </c>
      <c r="F132" s="5">
        <v>45281</v>
      </c>
      <c r="G132" s="6">
        <f t="shared" si="23"/>
        <v>1.8270342724705735E-2</v>
      </c>
      <c r="H132" s="6">
        <f t="shared" si="23"/>
        <v>-7.6999014568235324E-4</v>
      </c>
      <c r="I132" s="6">
        <f t="shared" si="23"/>
        <v>2.1990409782844722E-2</v>
      </c>
      <c r="K132" s="23">
        <v>130</v>
      </c>
      <c r="L132" s="3">
        <v>0.46624856140868126</v>
      </c>
      <c r="M132" s="3">
        <v>-2.9942906705340055</v>
      </c>
      <c r="N132" s="3">
        <v>0.63508241268865362</v>
      </c>
      <c r="P132" s="23">
        <v>130</v>
      </c>
      <c r="Q132" s="22">
        <f t="shared" ref="Q132:Q195" si="26">SUMPRODUCT($V$9:$X$9,L132:N132)</f>
        <v>0.46624856140868126</v>
      </c>
      <c r="R132" s="22">
        <f t="shared" ref="R132:R195" si="27">SUMPRODUCT($V$10:$X$10,L132:N132)</f>
        <v>-2.7554816725971722</v>
      </c>
      <c r="S132" s="22">
        <f t="shared" ref="S132:S195" si="28">SUMPRODUCT($V$11:$X$11,L132:N132)</f>
        <v>0.47479228104215082</v>
      </c>
      <c r="Z132" s="23">
        <v>130</v>
      </c>
      <c r="AA132" s="3">
        <f t="shared" ref="AA132:AA195" si="29">$V$17*EXP((($V$15-($V$16^2))/2)*((Z132/1000)+($V$16*Q132)))</f>
        <v>134.70719325633729</v>
      </c>
      <c r="AB132" s="3">
        <f t="shared" ref="AB132:AB195" si="30">$W$17*EXP((($W$15-($W$16^2))/2)*((Z132/1000)+($W$16*R132)))</f>
        <v>213.72147683271618</v>
      </c>
      <c r="AC132" s="3">
        <f t="shared" ref="AC132:AC195" si="31">$X$17*EXP((($X$15-($X$16^2))/2)*((Z132/1000)+($X$16*S132)))</f>
        <v>47.690950818372876</v>
      </c>
      <c r="AE132" s="23">
        <v>130</v>
      </c>
      <c r="AF132" s="6">
        <f t="shared" si="24"/>
        <v>-3.6297884708713646E-5</v>
      </c>
      <c r="AG132" s="6">
        <f t="shared" ref="AG132:AG195" si="32">(AB132/AB131)-1</f>
        <v>-6.8911468691990052E-4</v>
      </c>
      <c r="AH132" s="6">
        <f t="shared" ref="AH132:AH195" si="33">(AC132/AC131)-1</f>
        <v>4.7665994430934333E-4</v>
      </c>
      <c r="AI132" s="6">
        <f t="shared" si="25"/>
        <v>-3.3952742424503402E-5</v>
      </c>
      <c r="AK132" s="23">
        <v>130</v>
      </c>
      <c r="AL132" s="6">
        <v>-3.555219476435445E-4</v>
      </c>
    </row>
    <row r="133" spans="1:38" x14ac:dyDescent="0.2">
      <c r="A133" s="5">
        <v>45282</v>
      </c>
      <c r="B133" s="13">
        <v>48.823703999999999</v>
      </c>
      <c r="C133" s="13">
        <v>193.35328699999999</v>
      </c>
      <c r="D133" s="13">
        <v>35.819125999999997</v>
      </c>
      <c r="F133" s="5">
        <v>45282</v>
      </c>
      <c r="G133" s="6">
        <f t="shared" ref="G133:I196" si="34">(B133/B132)-1</f>
        <v>-3.2659244208289584E-3</v>
      </c>
      <c r="H133" s="6">
        <f t="shared" si="34"/>
        <v>-5.5474337452419142E-3</v>
      </c>
      <c r="I133" s="6">
        <f t="shared" si="34"/>
        <v>-6.3448454781374064E-3</v>
      </c>
      <c r="K133" s="23">
        <v>131</v>
      </c>
      <c r="L133" s="3">
        <v>0.79564853451390838</v>
      </c>
      <c r="M133" s="3">
        <v>-8.4916714269023488E-2</v>
      </c>
      <c r="N133" s="3">
        <v>-1.1175851324323605</v>
      </c>
      <c r="P133" s="23">
        <v>131</v>
      </c>
      <c r="Q133" s="22">
        <f t="shared" si="26"/>
        <v>0.79564853451390838</v>
      </c>
      <c r="R133" s="22">
        <f t="shared" si="27"/>
        <v>0.13413655671856062</v>
      </c>
      <c r="S133" s="22">
        <f t="shared" si="28"/>
        <v>-1.0570980501007661</v>
      </c>
      <c r="Z133" s="23">
        <v>131</v>
      </c>
      <c r="AA133" s="3">
        <f t="shared" si="29"/>
        <v>134.7340355665157</v>
      </c>
      <c r="AB133" s="3">
        <f t="shared" si="30"/>
        <v>213.8948638327401</v>
      </c>
      <c r="AC133" s="3">
        <f t="shared" si="31"/>
        <v>47.665589939964491</v>
      </c>
      <c r="AE133" s="23">
        <v>131</v>
      </c>
      <c r="AF133" s="6">
        <f t="shared" ref="AF133:AF196" si="35">(AA133/AA132)-1</f>
        <v>1.9926411893478324E-4</v>
      </c>
      <c r="AG133" s="6">
        <f t="shared" si="32"/>
        <v>8.1127550957194039E-4</v>
      </c>
      <c r="AH133" s="6">
        <f t="shared" si="33"/>
        <v>-5.3177548304650379E-4</v>
      </c>
      <c r="AI133" s="6">
        <f t="shared" ref="AI133:AI196" si="36">SUMPRODUCT($V$22:$X$22,AF133:AH133)</f>
        <v>8.4500284766209061E-5</v>
      </c>
      <c r="AK133" s="23">
        <v>131</v>
      </c>
      <c r="AL133" s="6">
        <v>-3.5388439146795679E-4</v>
      </c>
    </row>
    <row r="134" spans="1:38" x14ac:dyDescent="0.2">
      <c r="A134" s="5">
        <v>45286</v>
      </c>
      <c r="B134" s="13">
        <v>49.272640000000003</v>
      </c>
      <c r="C134" s="13">
        <v>192.80398600000001</v>
      </c>
      <c r="D134" s="13">
        <v>35.928516000000002</v>
      </c>
      <c r="F134" s="5">
        <v>45286</v>
      </c>
      <c r="G134" s="6">
        <f t="shared" si="34"/>
        <v>9.1950418182120686E-3</v>
      </c>
      <c r="H134" s="6">
        <f t="shared" si="34"/>
        <v>-2.8409188616482783E-3</v>
      </c>
      <c r="I134" s="6">
        <f t="shared" si="34"/>
        <v>3.0539550295003437E-3</v>
      </c>
      <c r="K134" s="23">
        <v>132</v>
      </c>
      <c r="L134" s="3">
        <v>0.28908430791488543</v>
      </c>
      <c r="M134" s="3">
        <v>-0.43309090582082083</v>
      </c>
      <c r="N134" s="3">
        <v>-9.0356987883690842E-2</v>
      </c>
      <c r="P134" s="23">
        <v>132</v>
      </c>
      <c r="Q134" s="22">
        <f t="shared" si="26"/>
        <v>0.28908430791488543</v>
      </c>
      <c r="R134" s="22">
        <f t="shared" si="27"/>
        <v>-0.33841466856531488</v>
      </c>
      <c r="S134" s="22">
        <f t="shared" si="28"/>
        <v>-9.5810576348475882E-2</v>
      </c>
      <c r="Z134" s="23">
        <v>132</v>
      </c>
      <c r="AA134" s="3">
        <f t="shared" si="29"/>
        <v>134.69946323225091</v>
      </c>
      <c r="AB134" s="3">
        <f t="shared" si="30"/>
        <v>213.87145286586784</v>
      </c>
      <c r="AC134" s="3">
        <f t="shared" si="31"/>
        <v>47.683042029908997</v>
      </c>
      <c r="AE134" s="23">
        <v>132</v>
      </c>
      <c r="AF134" s="6">
        <f t="shared" si="35"/>
        <v>-2.5659688822821103E-4</v>
      </c>
      <c r="AG134" s="6">
        <f t="shared" si="32"/>
        <v>-1.0945081360425046E-4</v>
      </c>
      <c r="AH134" s="6">
        <f t="shared" si="33"/>
        <v>3.6613603160029484E-4</v>
      </c>
      <c r="AI134" s="6">
        <f t="shared" si="36"/>
        <v>7.5134051813002811E-5</v>
      </c>
      <c r="AK134" s="23">
        <v>132</v>
      </c>
      <c r="AL134" s="6">
        <v>-3.5344026222842713E-4</v>
      </c>
    </row>
    <row r="135" spans="1:38" x14ac:dyDescent="0.2">
      <c r="A135" s="5">
        <v>45287</v>
      </c>
      <c r="B135" s="13">
        <v>49.410621999999996</v>
      </c>
      <c r="C135" s="13">
        <v>192.903839</v>
      </c>
      <c r="D135" s="13">
        <v>35.878796000000001</v>
      </c>
      <c r="F135" s="5">
        <v>45287</v>
      </c>
      <c r="G135" s="6">
        <f t="shared" si="34"/>
        <v>2.8003776538052527E-3</v>
      </c>
      <c r="H135" s="6">
        <f t="shared" si="34"/>
        <v>5.1789904385057817E-4</v>
      </c>
      <c r="I135" s="6">
        <f t="shared" si="34"/>
        <v>-1.3838589937864576E-3</v>
      </c>
      <c r="K135" s="23">
        <v>133</v>
      </c>
      <c r="L135" s="3">
        <v>-1.199589712220293</v>
      </c>
      <c r="M135" s="3">
        <v>0.88957705358647499</v>
      </c>
      <c r="N135" s="3">
        <v>-0.25894029456075413</v>
      </c>
      <c r="P135" s="23">
        <v>133</v>
      </c>
      <c r="Q135" s="22">
        <f t="shared" si="26"/>
        <v>-1.199589712220293</v>
      </c>
      <c r="R135" s="22">
        <f t="shared" si="27"/>
        <v>0.53074869053214846</v>
      </c>
      <c r="S135" s="22">
        <f t="shared" si="28"/>
        <v>-0.29152353550142679</v>
      </c>
      <c r="Z135" s="23">
        <v>133</v>
      </c>
      <c r="AA135" s="3">
        <f t="shared" si="29"/>
        <v>134.59279642871658</v>
      </c>
      <c r="AB135" s="3">
        <f t="shared" si="30"/>
        <v>213.92660488258076</v>
      </c>
      <c r="AC135" s="3">
        <f t="shared" si="31"/>
        <v>47.680626648253181</v>
      </c>
      <c r="AE135" s="23">
        <v>133</v>
      </c>
      <c r="AF135" s="6">
        <f t="shared" si="35"/>
        <v>-7.9188736892299438E-4</v>
      </c>
      <c r="AG135" s="6">
        <f t="shared" si="32"/>
        <v>2.5787460632953341E-4</v>
      </c>
      <c r="AH135" s="6">
        <f t="shared" si="33"/>
        <v>-5.0654940477623533E-5</v>
      </c>
      <c r="AI135" s="6">
        <f t="shared" si="36"/>
        <v>-9.0916084784192804E-5</v>
      </c>
      <c r="AK135" s="23">
        <v>133</v>
      </c>
      <c r="AL135" s="6">
        <v>-3.5150460746780077E-4</v>
      </c>
    </row>
    <row r="136" spans="1:38" x14ac:dyDescent="0.2">
      <c r="A136" s="5">
        <v>45288</v>
      </c>
      <c r="B136" s="13">
        <v>49.515610000000002</v>
      </c>
      <c r="C136" s="13">
        <v>193.33329800000001</v>
      </c>
      <c r="D136" s="13">
        <v>35.998123</v>
      </c>
      <c r="F136" s="5">
        <v>45288</v>
      </c>
      <c r="G136" s="6">
        <f t="shared" si="34"/>
        <v>2.124806281531999E-3</v>
      </c>
      <c r="H136" s="6">
        <f t="shared" si="34"/>
        <v>2.2262853980838937E-3</v>
      </c>
      <c r="I136" s="6">
        <f t="shared" si="34"/>
        <v>3.3258362404355868E-3</v>
      </c>
      <c r="K136" s="23">
        <v>134</v>
      </c>
      <c r="L136" s="3">
        <v>0.20185622109660376</v>
      </c>
      <c r="M136" s="3">
        <v>1.0007237368832684</v>
      </c>
      <c r="N136" s="3">
        <v>0.39569398927630567</v>
      </c>
      <c r="P136" s="23">
        <v>134</v>
      </c>
      <c r="Q136" s="22">
        <f t="shared" si="26"/>
        <v>0.20185622109660376</v>
      </c>
      <c r="R136" s="22">
        <f t="shared" si="27"/>
        <v>1.0179541403620405</v>
      </c>
      <c r="S136" s="22">
        <f t="shared" si="28"/>
        <v>0.47340233573535884</v>
      </c>
      <c r="Z136" s="23">
        <v>134</v>
      </c>
      <c r="AA136" s="3">
        <f t="shared" si="29"/>
        <v>134.69833972202116</v>
      </c>
      <c r="AB136" s="3">
        <f t="shared" si="30"/>
        <v>213.95939791672083</v>
      </c>
      <c r="AC136" s="3">
        <f t="shared" si="31"/>
        <v>47.694710916742835</v>
      </c>
      <c r="AE136" s="23">
        <v>134</v>
      </c>
      <c r="AF136" s="6">
        <f t="shared" si="35"/>
        <v>7.8416747482079607E-4</v>
      </c>
      <c r="AG136" s="6">
        <f t="shared" si="32"/>
        <v>1.5329105119055164E-4</v>
      </c>
      <c r="AH136" s="6">
        <f t="shared" si="33"/>
        <v>2.9538765489722785E-4</v>
      </c>
      <c r="AI136" s="6">
        <f t="shared" si="36"/>
        <v>3.434098075846048E-4</v>
      </c>
      <c r="AK136" s="23">
        <v>134</v>
      </c>
      <c r="AL136" s="6">
        <v>-3.509625730552246E-4</v>
      </c>
    </row>
    <row r="137" spans="1:38" x14ac:dyDescent="0.2">
      <c r="A137" s="5">
        <v>45289</v>
      </c>
      <c r="B137" s="13">
        <v>49.515610000000002</v>
      </c>
      <c r="C137" s="13">
        <v>192.284637</v>
      </c>
      <c r="D137" s="13">
        <v>35.719684999999998</v>
      </c>
      <c r="F137" s="5">
        <v>45289</v>
      </c>
      <c r="G137" s="6">
        <f t="shared" si="34"/>
        <v>0</v>
      </c>
      <c r="H137" s="6">
        <f t="shared" si="34"/>
        <v>-5.424109611992467E-3</v>
      </c>
      <c r="I137" s="6">
        <f t="shared" si="34"/>
        <v>-7.7347921723586177E-3</v>
      </c>
      <c r="K137" s="23">
        <v>135</v>
      </c>
      <c r="L137" s="3">
        <v>-1.6375201413112428</v>
      </c>
      <c r="M137" s="3">
        <v>-0.56677181338720872</v>
      </c>
      <c r="N137" s="3">
        <v>1.2937060349906497</v>
      </c>
      <c r="P137" s="23">
        <v>135</v>
      </c>
      <c r="Q137" s="22">
        <f t="shared" si="26"/>
        <v>-1.6375201413112428</v>
      </c>
      <c r="R137" s="22">
        <f t="shared" si="27"/>
        <v>-0.98979040062604695</v>
      </c>
      <c r="S137" s="22">
        <f t="shared" si="28"/>
        <v>1.1265293353439572</v>
      </c>
      <c r="Z137" s="23">
        <v>135</v>
      </c>
      <c r="AA137" s="3">
        <f t="shared" si="29"/>
        <v>134.56593594094571</v>
      </c>
      <c r="AB137" s="3">
        <f t="shared" si="30"/>
        <v>213.84608928948748</v>
      </c>
      <c r="AC137" s="3">
        <f t="shared" si="31"/>
        <v>47.706878274396054</v>
      </c>
      <c r="AE137" s="23">
        <v>135</v>
      </c>
      <c r="AF137" s="6">
        <f t="shared" si="35"/>
        <v>-9.8296520468399429E-4</v>
      </c>
      <c r="AG137" s="6">
        <f t="shared" si="32"/>
        <v>-5.2958004339431763E-4</v>
      </c>
      <c r="AH137" s="6">
        <f t="shared" si="33"/>
        <v>2.5510916031046271E-4</v>
      </c>
      <c r="AI137" s="6">
        <f t="shared" si="36"/>
        <v>-2.6714693398510183E-4</v>
      </c>
      <c r="AK137" s="23">
        <v>135</v>
      </c>
      <c r="AL137" s="6">
        <v>-3.4954086889418812E-4</v>
      </c>
    </row>
    <row r="138" spans="1:38" x14ac:dyDescent="0.2">
      <c r="A138" s="5">
        <v>45293</v>
      </c>
      <c r="B138" s="13">
        <v>48.161785000000002</v>
      </c>
      <c r="C138" s="13">
        <v>185.403412</v>
      </c>
      <c r="D138" s="13">
        <v>35.848956999999999</v>
      </c>
      <c r="F138" s="5">
        <v>45293</v>
      </c>
      <c r="G138" s="6">
        <f t="shared" si="34"/>
        <v>-2.7341377799849353E-2</v>
      </c>
      <c r="H138" s="6">
        <f t="shared" si="34"/>
        <v>-3.5786660376824542E-2</v>
      </c>
      <c r="I138" s="6">
        <f t="shared" si="34"/>
        <v>3.619068869168407E-3</v>
      </c>
      <c r="K138" s="23">
        <v>136</v>
      </c>
      <c r="L138" s="3">
        <v>-0.75932042958062429</v>
      </c>
      <c r="M138" s="3">
        <v>-1.1274851181641108</v>
      </c>
      <c r="N138" s="3">
        <v>-0.89497278186828289</v>
      </c>
      <c r="P138" s="23">
        <v>136</v>
      </c>
      <c r="Q138" s="22">
        <f t="shared" si="26"/>
        <v>-0.75932042958062429</v>
      </c>
      <c r="R138" s="22">
        <f t="shared" si="27"/>
        <v>-1.2912070895838061</v>
      </c>
      <c r="S138" s="22">
        <f t="shared" si="28"/>
        <v>-1.0206755514497032</v>
      </c>
      <c r="Z138" s="23">
        <v>136</v>
      </c>
      <c r="AA138" s="3">
        <f t="shared" si="29"/>
        <v>134.63303644005023</v>
      </c>
      <c r="AB138" s="3">
        <f t="shared" si="30"/>
        <v>213.83270118132589</v>
      </c>
      <c r="AC138" s="3">
        <f t="shared" si="31"/>
        <v>47.67094281091147</v>
      </c>
      <c r="AE138" s="23">
        <v>136</v>
      </c>
      <c r="AF138" s="6">
        <f t="shared" si="35"/>
        <v>4.9864401889920806E-4</v>
      </c>
      <c r="AG138" s="6">
        <f t="shared" si="32"/>
        <v>-6.2606280087140753E-5</v>
      </c>
      <c r="AH138" s="6">
        <f t="shared" si="33"/>
        <v>-7.5325539595971769E-4</v>
      </c>
      <c r="AI138" s="6">
        <f t="shared" si="36"/>
        <v>-2.6114832243253065E-4</v>
      </c>
      <c r="AK138" s="23">
        <v>136</v>
      </c>
      <c r="AL138" s="6">
        <v>-3.4952069522387606E-4</v>
      </c>
    </row>
    <row r="139" spans="1:38" x14ac:dyDescent="0.2">
      <c r="A139" s="5">
        <v>45294</v>
      </c>
      <c r="B139" s="13">
        <v>47.562862000000003</v>
      </c>
      <c r="C139" s="13">
        <v>184.015198</v>
      </c>
      <c r="D139" s="13">
        <v>35.073310999999997</v>
      </c>
      <c r="F139" s="5">
        <v>45294</v>
      </c>
      <c r="G139" s="6">
        <f t="shared" si="34"/>
        <v>-1.2435647889711743E-2</v>
      </c>
      <c r="H139" s="6">
        <f t="shared" si="34"/>
        <v>-7.4875321064750144E-3</v>
      </c>
      <c r="I139" s="6">
        <f t="shared" si="34"/>
        <v>-2.1636501167942024E-2</v>
      </c>
      <c r="K139" s="23">
        <v>137</v>
      </c>
      <c r="L139" s="3">
        <v>-0.94963796342641826</v>
      </c>
      <c r="M139" s="3">
        <v>-1.5747037977548031</v>
      </c>
      <c r="N139" s="3">
        <v>-0.74576402248210483</v>
      </c>
      <c r="P139" s="23">
        <v>137</v>
      </c>
      <c r="Q139" s="22">
        <f t="shared" si="26"/>
        <v>-0.94963796342641826</v>
      </c>
      <c r="R139" s="22">
        <f t="shared" si="27"/>
        <v>-1.7732866126046019</v>
      </c>
      <c r="S139" s="22">
        <f t="shared" si="28"/>
        <v>-0.91541175816889642</v>
      </c>
      <c r="Z139" s="23">
        <v>137</v>
      </c>
      <c r="AA139" s="3">
        <f t="shared" si="29"/>
        <v>134.62170460306146</v>
      </c>
      <c r="AB139" s="3">
        <f t="shared" si="30"/>
        <v>213.80873931908795</v>
      </c>
      <c r="AC139" s="3">
        <f t="shared" si="31"/>
        <v>47.673695828141732</v>
      </c>
      <c r="AE139" s="23">
        <v>137</v>
      </c>
      <c r="AF139" s="6">
        <f t="shared" si="35"/>
        <v>-8.4168323677524803E-5</v>
      </c>
      <c r="AG139" s="6">
        <f t="shared" si="32"/>
        <v>-1.120589231935476E-4</v>
      </c>
      <c r="AH139" s="6">
        <f t="shared" si="33"/>
        <v>5.7750425477953726E-5</v>
      </c>
      <c r="AI139" s="6">
        <f t="shared" si="36"/>
        <v>-3.0066596388167441E-5</v>
      </c>
      <c r="AK139" s="23">
        <v>137</v>
      </c>
      <c r="AL139" s="6">
        <v>-3.4724180898272334E-4</v>
      </c>
    </row>
    <row r="140" spans="1:38" x14ac:dyDescent="0.2">
      <c r="A140" s="5">
        <v>45295</v>
      </c>
      <c r="B140" s="13">
        <v>47.991810000000001</v>
      </c>
      <c r="C140" s="13">
        <v>181.67817700000001</v>
      </c>
      <c r="D140" s="13">
        <v>35.292084000000003</v>
      </c>
      <c r="F140" s="5">
        <v>45295</v>
      </c>
      <c r="G140" s="6">
        <f t="shared" si="34"/>
        <v>9.0185489678900055E-3</v>
      </c>
      <c r="H140" s="6">
        <f t="shared" si="34"/>
        <v>-1.2700152082003591E-2</v>
      </c>
      <c r="I140" s="6">
        <f t="shared" si="34"/>
        <v>6.237591882899407E-3</v>
      </c>
      <c r="K140" s="23">
        <v>138</v>
      </c>
      <c r="L140" s="3">
        <v>-0.40069772394878034</v>
      </c>
      <c r="M140" s="3">
        <v>-0.50089516560502234</v>
      </c>
      <c r="N140" s="3">
        <v>-0.39580767772874403</v>
      </c>
      <c r="P140" s="23">
        <v>138</v>
      </c>
      <c r="Q140" s="22">
        <f t="shared" si="26"/>
        <v>-0.40069772394878034</v>
      </c>
      <c r="R140" s="22">
        <f t="shared" si="27"/>
        <v>-0.59082115527086065</v>
      </c>
      <c r="S140" s="22">
        <f t="shared" si="28"/>
        <v>-0.45647140697832278</v>
      </c>
      <c r="Z140" s="23">
        <v>138</v>
      </c>
      <c r="AA140" s="3">
        <f t="shared" si="29"/>
        <v>134.66465113997617</v>
      </c>
      <c r="AB140" s="3">
        <f t="shared" si="30"/>
        <v>213.88221848511679</v>
      </c>
      <c r="AC140" s="3">
        <f t="shared" si="31"/>
        <v>47.682522715396175</v>
      </c>
      <c r="AE140" s="23">
        <v>138</v>
      </c>
      <c r="AF140" s="6">
        <f t="shared" si="35"/>
        <v>3.1901643974374672E-4</v>
      </c>
      <c r="AG140" s="6">
        <f t="shared" si="32"/>
        <v>3.4366773904026537E-4</v>
      </c>
      <c r="AH140" s="6">
        <f t="shared" si="33"/>
        <v>1.8515214944248015E-4</v>
      </c>
      <c r="AI140" s="6">
        <f t="shared" si="36"/>
        <v>2.674054638619583E-4</v>
      </c>
      <c r="AK140" s="23">
        <v>138</v>
      </c>
      <c r="AL140" s="6">
        <v>-3.4327097899385377E-4</v>
      </c>
    </row>
    <row r="141" spans="1:38" x14ac:dyDescent="0.2">
      <c r="A141" s="5">
        <v>45296</v>
      </c>
      <c r="B141" s="13">
        <v>49.090663999999997</v>
      </c>
      <c r="C141" s="13">
        <v>180.94909699999999</v>
      </c>
      <c r="D141" s="13">
        <v>35.789299</v>
      </c>
      <c r="F141" s="5">
        <v>45296</v>
      </c>
      <c r="G141" s="6">
        <f t="shared" si="34"/>
        <v>2.289669841583386E-2</v>
      </c>
      <c r="H141" s="6">
        <f t="shared" si="34"/>
        <v>-4.0130301395527868E-3</v>
      </c>
      <c r="I141" s="6">
        <f t="shared" si="34"/>
        <v>1.4088570116743471E-2</v>
      </c>
      <c r="K141" s="23">
        <v>139</v>
      </c>
      <c r="L141" s="3">
        <v>1.4628918094574357</v>
      </c>
      <c r="M141" s="3">
        <v>-1.9871905664133402</v>
      </c>
      <c r="N141" s="3">
        <v>-0.53307451553400809</v>
      </c>
      <c r="P141" s="23">
        <v>139</v>
      </c>
      <c r="Q141" s="22">
        <f t="shared" si="26"/>
        <v>1.4628918094574357</v>
      </c>
      <c r="R141" s="22">
        <f t="shared" si="27"/>
        <v>-1.5157558752875697</v>
      </c>
      <c r="S141" s="22">
        <f t="shared" si="28"/>
        <v>-0.54715037266900035</v>
      </c>
      <c r="Z141" s="23">
        <v>139</v>
      </c>
      <c r="AA141" s="3">
        <f t="shared" si="29"/>
        <v>134.80421979255254</v>
      </c>
      <c r="AB141" s="3">
        <f t="shared" si="30"/>
        <v>213.8323259972727</v>
      </c>
      <c r="AC141" s="3">
        <f t="shared" si="31"/>
        <v>47.681911173431068</v>
      </c>
      <c r="AE141" s="23">
        <v>139</v>
      </c>
      <c r="AF141" s="6">
        <f t="shared" si="35"/>
        <v>1.036416397286688E-3</v>
      </c>
      <c r="AG141" s="6">
        <f t="shared" si="32"/>
        <v>-2.332708543864026E-4</v>
      </c>
      <c r="AH141" s="6">
        <f t="shared" si="33"/>
        <v>-1.2825285456430358E-5</v>
      </c>
      <c r="AI141" s="6">
        <f t="shared" si="36"/>
        <v>1.1986710196670305E-4</v>
      </c>
      <c r="AK141" s="23">
        <v>139</v>
      </c>
      <c r="AL141" s="6">
        <v>-3.4204034750404675E-4</v>
      </c>
    </row>
    <row r="142" spans="1:38" x14ac:dyDescent="0.2">
      <c r="A142" s="5">
        <v>45299</v>
      </c>
      <c r="B142" s="13">
        <v>52.246257999999997</v>
      </c>
      <c r="C142" s="13">
        <v>185.32351700000001</v>
      </c>
      <c r="D142" s="13">
        <v>36.495334999999997</v>
      </c>
      <c r="F142" s="5">
        <v>45299</v>
      </c>
      <c r="G142" s="6">
        <f t="shared" si="34"/>
        <v>6.4280939447060703E-2</v>
      </c>
      <c r="H142" s="6">
        <f t="shared" si="34"/>
        <v>2.4174865045057503E-2</v>
      </c>
      <c r="I142" s="6">
        <f t="shared" si="34"/>
        <v>1.9727572758549972E-2</v>
      </c>
      <c r="K142" s="23">
        <v>140</v>
      </c>
      <c r="L142" s="3">
        <v>-1.3384403030022762</v>
      </c>
      <c r="M142" s="3">
        <v>0.59347474334316308</v>
      </c>
      <c r="N142" s="3">
        <v>2.7885515058214536</v>
      </c>
      <c r="P142" s="23">
        <v>140</v>
      </c>
      <c r="Q142" s="22">
        <f t="shared" si="26"/>
        <v>-1.3384403030022762</v>
      </c>
      <c r="R142" s="22">
        <f t="shared" si="27"/>
        <v>0.20808097184877139</v>
      </c>
      <c r="S142" s="22">
        <f t="shared" si="28"/>
        <v>2.7112682913350818</v>
      </c>
      <c r="Z142" s="23">
        <v>140</v>
      </c>
      <c r="AA142" s="3">
        <f t="shared" si="29"/>
        <v>134.6010842789849</v>
      </c>
      <c r="AB142" s="3">
        <f t="shared" si="30"/>
        <v>213.93751687728528</v>
      </c>
      <c r="AC142" s="3">
        <f t="shared" si="31"/>
        <v>47.73885080759743</v>
      </c>
      <c r="AE142" s="23">
        <v>140</v>
      </c>
      <c r="AF142" s="6">
        <f t="shared" si="35"/>
        <v>-1.5068928397067305E-3</v>
      </c>
      <c r="AG142" s="6">
        <f t="shared" si="32"/>
        <v>4.9193160819815951E-4</v>
      </c>
      <c r="AH142" s="6">
        <f t="shared" si="33"/>
        <v>1.1941558709602784E-3</v>
      </c>
      <c r="AI142" s="6">
        <f t="shared" si="36"/>
        <v>4.0816763686013502E-4</v>
      </c>
      <c r="AK142" s="23">
        <v>140</v>
      </c>
      <c r="AL142" s="6">
        <v>-3.4179333460228616E-4</v>
      </c>
    </row>
    <row r="143" spans="1:38" x14ac:dyDescent="0.2">
      <c r="A143" s="5">
        <v>45300</v>
      </c>
      <c r="B143" s="13">
        <v>53.133144000000001</v>
      </c>
      <c r="C143" s="13">
        <v>184.904053</v>
      </c>
      <c r="D143" s="13">
        <v>36.336227000000001</v>
      </c>
      <c r="F143" s="5">
        <v>45300</v>
      </c>
      <c r="G143" s="6">
        <f t="shared" si="34"/>
        <v>1.6975110447144504E-2</v>
      </c>
      <c r="H143" s="6">
        <f t="shared" si="34"/>
        <v>-2.2634148476687876E-3</v>
      </c>
      <c r="I143" s="6">
        <f t="shared" si="34"/>
        <v>-4.3596804906708142E-3</v>
      </c>
      <c r="K143" s="23">
        <v>141</v>
      </c>
      <c r="L143" s="3">
        <v>-0.83243758083506447</v>
      </c>
      <c r="M143" s="3">
        <v>1.2000372442113147</v>
      </c>
      <c r="N143" s="3">
        <v>0.54586214966375346</v>
      </c>
      <c r="P143" s="23">
        <v>141</v>
      </c>
      <c r="Q143" s="22">
        <f t="shared" si="26"/>
        <v>-0.83243758083506447</v>
      </c>
      <c r="R143" s="22">
        <f t="shared" si="27"/>
        <v>0.92917646775851837</v>
      </c>
      <c r="S143" s="22">
        <f t="shared" si="28"/>
        <v>0.55712174359017963</v>
      </c>
      <c r="Z143" s="23">
        <v>141</v>
      </c>
      <c r="AA143" s="3">
        <f t="shared" si="29"/>
        <v>134.64087158482275</v>
      </c>
      <c r="AB143" s="3">
        <f t="shared" si="30"/>
        <v>213.98401212718392</v>
      </c>
      <c r="AC143" s="3">
        <f t="shared" si="31"/>
        <v>47.702771992654881</v>
      </c>
      <c r="AE143" s="23">
        <v>141</v>
      </c>
      <c r="AF143" s="6">
        <f t="shared" si="35"/>
        <v>2.9559424465985806E-4</v>
      </c>
      <c r="AG143" s="6">
        <f t="shared" si="32"/>
        <v>2.1733097858334105E-4</v>
      </c>
      <c r="AH143" s="6">
        <f t="shared" si="33"/>
        <v>-7.5575373793468348E-4</v>
      </c>
      <c r="AI143" s="6">
        <f t="shared" si="36"/>
        <v>-2.049044906344666E-4</v>
      </c>
      <c r="AK143" s="23">
        <v>141</v>
      </c>
      <c r="AL143" s="6">
        <v>-3.4177943511330417E-4</v>
      </c>
    </row>
    <row r="144" spans="1:38" x14ac:dyDescent="0.2">
      <c r="A144" s="5">
        <v>45301</v>
      </c>
      <c r="B144" s="13">
        <v>54.342987000000001</v>
      </c>
      <c r="C144" s="13">
        <v>185.95271299999999</v>
      </c>
      <c r="D144" s="13">
        <v>36.107512999999997</v>
      </c>
      <c r="F144" s="5">
        <v>45301</v>
      </c>
      <c r="G144" s="6">
        <f t="shared" si="34"/>
        <v>2.2770024676123102E-2</v>
      </c>
      <c r="H144" s="6">
        <f t="shared" si="34"/>
        <v>5.671373790816725E-3</v>
      </c>
      <c r="I144" s="6">
        <f t="shared" si="34"/>
        <v>-6.2943794357076532E-3</v>
      </c>
      <c r="K144" s="23">
        <v>142</v>
      </c>
      <c r="L144" s="3">
        <v>1.5069512118452517E-2</v>
      </c>
      <c r="M144" s="3">
        <v>-0.63633155358381954</v>
      </c>
      <c r="N144" s="3">
        <v>0.47763317890418316</v>
      </c>
      <c r="P144" s="23">
        <v>142</v>
      </c>
      <c r="Q144" s="22">
        <f t="shared" si="26"/>
        <v>1.5069512118452517E-2</v>
      </c>
      <c r="R144" s="22">
        <f t="shared" si="27"/>
        <v>-0.60837533877311889</v>
      </c>
      <c r="S144" s="22">
        <f t="shared" si="28"/>
        <v>0.43549093798719618</v>
      </c>
      <c r="Z144" s="23">
        <v>142</v>
      </c>
      <c r="AA144" s="3">
        <f t="shared" si="29"/>
        <v>134.70575479069205</v>
      </c>
      <c r="AB144" s="3">
        <f t="shared" si="30"/>
        <v>213.89822094299748</v>
      </c>
      <c r="AC144" s="3">
        <f t="shared" si="31"/>
        <v>47.701628403169664</v>
      </c>
      <c r="AE144" s="23">
        <v>142</v>
      </c>
      <c r="AF144" s="6">
        <f t="shared" si="35"/>
        <v>4.8189829065714562E-4</v>
      </c>
      <c r="AG144" s="6">
        <f t="shared" si="32"/>
        <v>-4.0092333690533444E-4</v>
      </c>
      <c r="AH144" s="6">
        <f t="shared" si="33"/>
        <v>-2.3973229174023558E-5</v>
      </c>
      <c r="AI144" s="6">
        <f t="shared" si="36"/>
        <v>-5.4731462913748514E-5</v>
      </c>
      <c r="AK144" s="23">
        <v>142</v>
      </c>
      <c r="AL144" s="6">
        <v>-3.4175449715356798E-4</v>
      </c>
    </row>
    <row r="145" spans="1:38" x14ac:dyDescent="0.2">
      <c r="A145" s="5">
        <v>45302</v>
      </c>
      <c r="B145" s="13">
        <v>54.814926</v>
      </c>
      <c r="C145" s="13">
        <v>185.35348500000001</v>
      </c>
      <c r="D145" s="13">
        <v>35.660018999999998</v>
      </c>
      <c r="F145" s="5">
        <v>45302</v>
      </c>
      <c r="G145" s="6">
        <f t="shared" si="34"/>
        <v>8.6844508565566692E-3</v>
      </c>
      <c r="H145" s="6">
        <f t="shared" si="34"/>
        <v>-3.2224751676518393E-3</v>
      </c>
      <c r="I145" s="6">
        <f t="shared" si="34"/>
        <v>-1.2393376414487456E-2</v>
      </c>
      <c r="K145" s="23">
        <v>143</v>
      </c>
      <c r="L145" s="3">
        <v>-0.33472374021199452</v>
      </c>
      <c r="M145" s="3">
        <v>-1.1892176019019376</v>
      </c>
      <c r="N145" s="3">
        <v>-0.69353208907705655</v>
      </c>
      <c r="P145" s="23">
        <v>143</v>
      </c>
      <c r="Q145" s="22">
        <f t="shared" si="26"/>
        <v>-0.33472374021199452</v>
      </c>
      <c r="R145" s="22">
        <f t="shared" si="27"/>
        <v>-1.2354263464572799</v>
      </c>
      <c r="S145" s="22">
        <f t="shared" si="28"/>
        <v>-0.79196989745606938</v>
      </c>
      <c r="Z145" s="23">
        <v>143</v>
      </c>
      <c r="AA145" s="3">
        <f t="shared" si="29"/>
        <v>134.68270344587677</v>
      </c>
      <c r="AB145" s="3">
        <f t="shared" si="30"/>
        <v>213.86576401776421</v>
      </c>
      <c r="AC145" s="3">
        <f t="shared" si="31"/>
        <v>47.68148976775759</v>
      </c>
      <c r="AE145" s="23">
        <v>143</v>
      </c>
      <c r="AF145" s="6">
        <f t="shared" si="35"/>
        <v>-1.7112368251159804E-4</v>
      </c>
      <c r="AG145" s="6">
        <f t="shared" si="32"/>
        <v>-1.5174004295215315E-4</v>
      </c>
      <c r="AH145" s="6">
        <f t="shared" si="33"/>
        <v>-4.2217920197329395E-4</v>
      </c>
      <c r="AI145" s="6">
        <f t="shared" si="36"/>
        <v>-2.7731439242355548E-4</v>
      </c>
      <c r="AK145" s="23">
        <v>143</v>
      </c>
      <c r="AL145" s="6">
        <v>-3.4140832990805505E-4</v>
      </c>
    </row>
    <row r="146" spans="1:38" x14ac:dyDescent="0.2">
      <c r="A146" s="5">
        <v>45303</v>
      </c>
      <c r="B146" s="13">
        <v>54.702938000000003</v>
      </c>
      <c r="C146" s="13">
        <v>185.68306000000001</v>
      </c>
      <c r="D146" s="13">
        <v>35.063361999999998</v>
      </c>
      <c r="F146" s="5">
        <v>45303</v>
      </c>
      <c r="G146" s="6">
        <f t="shared" si="34"/>
        <v>-2.0430201803063319E-3</v>
      </c>
      <c r="H146" s="6">
        <f t="shared" si="34"/>
        <v>1.7780890388978676E-3</v>
      </c>
      <c r="I146" s="6">
        <f t="shared" si="34"/>
        <v>-1.6731819464257724E-2</v>
      </c>
      <c r="K146" s="23">
        <v>144</v>
      </c>
      <c r="L146" s="3">
        <v>0.31123186671403213</v>
      </c>
      <c r="M146" s="3">
        <v>-0.84632979951832532</v>
      </c>
      <c r="N146" s="3">
        <v>-1.3200566598823666</v>
      </c>
      <c r="P146" s="23">
        <v>144</v>
      </c>
      <c r="Q146" s="22">
        <f t="shared" si="26"/>
        <v>0.31123186671403213</v>
      </c>
      <c r="R146" s="22">
        <f t="shared" si="27"/>
        <v>-0.73014481349589655</v>
      </c>
      <c r="S146" s="22">
        <f t="shared" si="28"/>
        <v>-1.3442996281641675</v>
      </c>
      <c r="Z146" s="23">
        <v>144</v>
      </c>
      <c r="AA146" s="3">
        <f t="shared" si="29"/>
        <v>134.73279730955346</v>
      </c>
      <c r="AB146" s="3">
        <f t="shared" si="30"/>
        <v>213.89960617923066</v>
      </c>
      <c r="AC146" s="3">
        <f t="shared" si="31"/>
        <v>47.672950707336568</v>
      </c>
      <c r="AE146" s="23">
        <v>144</v>
      </c>
      <c r="AF146" s="6">
        <f t="shared" si="35"/>
        <v>3.719398437589394E-4</v>
      </c>
      <c r="AG146" s="6">
        <f t="shared" si="32"/>
        <v>1.5824020091237401E-4</v>
      </c>
      <c r="AH146" s="6">
        <f t="shared" si="33"/>
        <v>-1.7908543677247479E-4</v>
      </c>
      <c r="AI146" s="6">
        <f t="shared" si="36"/>
        <v>4.9183592523505134E-5</v>
      </c>
      <c r="AK146" s="23">
        <v>144</v>
      </c>
      <c r="AL146" s="6">
        <v>-3.412572128214275E-4</v>
      </c>
    </row>
    <row r="147" spans="1:38" x14ac:dyDescent="0.2">
      <c r="A147" s="5">
        <v>45307</v>
      </c>
      <c r="B147" s="13">
        <v>56.374724999999998</v>
      </c>
      <c r="C147" s="13">
        <v>183.39598100000001</v>
      </c>
      <c r="D147" s="13">
        <v>35.192638000000002</v>
      </c>
      <c r="F147" s="5">
        <v>45307</v>
      </c>
      <c r="G147" s="6">
        <f t="shared" si="34"/>
        <v>3.0561192161196127E-2</v>
      </c>
      <c r="H147" s="6">
        <f t="shared" si="34"/>
        <v>-1.2317111749450937E-2</v>
      </c>
      <c r="I147" s="6">
        <f t="shared" si="34"/>
        <v>3.6869254009357366E-3</v>
      </c>
      <c r="K147" s="23">
        <v>145</v>
      </c>
      <c r="L147" s="3">
        <v>-0.1925086059732955</v>
      </c>
      <c r="M147" s="3">
        <v>0.85979913340797109</v>
      </c>
      <c r="N147" s="3">
        <v>8.3959675951798082E-2</v>
      </c>
      <c r="P147" s="23">
        <v>145</v>
      </c>
      <c r="Q147" s="22">
        <f t="shared" si="26"/>
        <v>-0.1925086059732955</v>
      </c>
      <c r="R147" s="22">
        <f t="shared" si="27"/>
        <v>0.77531986164602607</v>
      </c>
      <c r="S147" s="22">
        <f t="shared" si="28"/>
        <v>0.12421433876470983</v>
      </c>
      <c r="Z147" s="23">
        <v>145</v>
      </c>
      <c r="AA147" s="3">
        <f t="shared" si="29"/>
        <v>134.69843271094288</v>
      </c>
      <c r="AB147" s="3">
        <f t="shared" si="30"/>
        <v>213.99203733005237</v>
      </c>
      <c r="AC147" s="3">
        <f t="shared" si="31"/>
        <v>47.699118917448722</v>
      </c>
      <c r="AE147" s="23">
        <v>145</v>
      </c>
      <c r="AF147" s="6">
        <f t="shared" si="35"/>
        <v>-2.5505741212827893E-4</v>
      </c>
      <c r="AG147" s="6">
        <f t="shared" si="32"/>
        <v>4.3212398784997497E-4</v>
      </c>
      <c r="AH147" s="6">
        <f t="shared" si="33"/>
        <v>5.4891106432242154E-4</v>
      </c>
      <c r="AI147" s="6">
        <f t="shared" si="36"/>
        <v>3.4724189226692515E-4</v>
      </c>
      <c r="AK147" s="23">
        <v>145</v>
      </c>
      <c r="AL147" s="6">
        <v>-3.4022395196367516E-4</v>
      </c>
    </row>
    <row r="148" spans="1:38" x14ac:dyDescent="0.2">
      <c r="A148" s="5">
        <v>45308</v>
      </c>
      <c r="B148" s="13">
        <v>56.045769</v>
      </c>
      <c r="C148" s="13">
        <v>182.44718900000001</v>
      </c>
      <c r="D148" s="13">
        <v>34.814754000000001</v>
      </c>
      <c r="F148" s="5">
        <v>45308</v>
      </c>
      <c r="G148" s="6">
        <f t="shared" si="34"/>
        <v>-5.8351681538135747E-3</v>
      </c>
      <c r="H148" s="6">
        <f t="shared" si="34"/>
        <v>-5.1734612439516825E-3</v>
      </c>
      <c r="I148" s="6">
        <f t="shared" si="34"/>
        <v>-1.0737586650935382E-2</v>
      </c>
      <c r="K148" s="23">
        <v>146</v>
      </c>
      <c r="L148" s="3">
        <v>-2.0183787796618411</v>
      </c>
      <c r="M148" s="3">
        <v>-0.70430726881841776</v>
      </c>
      <c r="N148" s="3">
        <v>-1.6653236535875411</v>
      </c>
      <c r="P148" s="23">
        <v>146</v>
      </c>
      <c r="Q148" s="22">
        <f t="shared" si="26"/>
        <v>-2.0183787796618411</v>
      </c>
      <c r="R148" s="22">
        <f t="shared" si="27"/>
        <v>-1.225498274900036</v>
      </c>
      <c r="S148" s="22">
        <f t="shared" si="28"/>
        <v>-1.8555768977368376</v>
      </c>
      <c r="Z148" s="23">
        <v>146</v>
      </c>
      <c r="AA148" s="3">
        <f t="shared" si="29"/>
        <v>134.56701996036421</v>
      </c>
      <c r="AB148" s="3">
        <f t="shared" si="30"/>
        <v>213.87911695832827</v>
      </c>
      <c r="AC148" s="3">
        <f t="shared" si="31"/>
        <v>47.666063408481058</v>
      </c>
      <c r="AE148" s="23">
        <v>146</v>
      </c>
      <c r="AF148" s="6">
        <f t="shared" si="35"/>
        <v>-9.7560712425426299E-4</v>
      </c>
      <c r="AG148" s="6">
        <f t="shared" si="32"/>
        <v>-5.2768492292043501E-4</v>
      </c>
      <c r="AH148" s="6">
        <f t="shared" si="33"/>
        <v>-6.9300041002584578E-4</v>
      </c>
      <c r="AI148" s="6">
        <f t="shared" si="36"/>
        <v>-6.9166133238463543E-4</v>
      </c>
      <c r="AK148" s="23">
        <v>146</v>
      </c>
      <c r="AL148" s="6">
        <v>-3.3929554289178761E-4</v>
      </c>
    </row>
    <row r="149" spans="1:38" x14ac:dyDescent="0.2">
      <c r="A149" s="5">
        <v>45309</v>
      </c>
      <c r="B149" s="13">
        <v>57.099628000000003</v>
      </c>
      <c r="C149" s="13">
        <v>188.38961800000001</v>
      </c>
      <c r="D149" s="13">
        <v>34.387157000000002</v>
      </c>
      <c r="F149" s="5">
        <v>45309</v>
      </c>
      <c r="G149" s="6">
        <f t="shared" si="34"/>
        <v>1.8803542511835358E-2</v>
      </c>
      <c r="H149" s="6">
        <f t="shared" si="34"/>
        <v>3.2570679946184233E-2</v>
      </c>
      <c r="I149" s="6">
        <f t="shared" si="34"/>
        <v>-1.2282062943773764E-2</v>
      </c>
      <c r="K149" s="23">
        <v>147</v>
      </c>
      <c r="L149" s="3">
        <v>-0.30264199043623685</v>
      </c>
      <c r="M149" s="3">
        <v>-0.37608738083157151</v>
      </c>
      <c r="N149" s="3">
        <v>8.669707275967832E-2</v>
      </c>
      <c r="P149" s="23">
        <v>147</v>
      </c>
      <c r="Q149" s="22">
        <f t="shared" si="26"/>
        <v>-0.30264199043623685</v>
      </c>
      <c r="R149" s="22">
        <f t="shared" si="27"/>
        <v>-0.44409109530755286</v>
      </c>
      <c r="S149" s="22">
        <f t="shared" si="28"/>
        <v>3.9108783982182149E-2</v>
      </c>
      <c r="Z149" s="23">
        <v>147</v>
      </c>
      <c r="AA149" s="3">
        <f t="shared" si="29"/>
        <v>134.69562673139703</v>
      </c>
      <c r="AB149" s="3">
        <f t="shared" si="30"/>
        <v>213.92913156263558</v>
      </c>
      <c r="AC149" s="3">
        <f t="shared" si="31"/>
        <v>47.69954903100988</v>
      </c>
      <c r="AE149" s="23">
        <v>147</v>
      </c>
      <c r="AF149" s="6">
        <f t="shared" si="35"/>
        <v>9.5570795184962698E-4</v>
      </c>
      <c r="AG149" s="6">
        <f t="shared" si="32"/>
        <v>2.3384519731783904E-4</v>
      </c>
      <c r="AH149" s="6">
        <f t="shared" si="33"/>
        <v>7.0250446826003454E-4</v>
      </c>
      <c r="AI149" s="6">
        <f t="shared" si="36"/>
        <v>5.8911442014818465E-4</v>
      </c>
      <c r="AK149" s="23">
        <v>147</v>
      </c>
      <c r="AL149" s="6">
        <v>-3.3739456346195686E-4</v>
      </c>
    </row>
    <row r="150" spans="1:38" x14ac:dyDescent="0.2">
      <c r="A150" s="5">
        <v>45310</v>
      </c>
      <c r="B150" s="13">
        <v>59.483325999999998</v>
      </c>
      <c r="C150" s="13">
        <v>191.31587200000001</v>
      </c>
      <c r="D150" s="13">
        <v>35.311970000000002</v>
      </c>
      <c r="F150" s="5">
        <v>45310</v>
      </c>
      <c r="G150" s="6">
        <f t="shared" si="34"/>
        <v>4.1746296490758228E-2</v>
      </c>
      <c r="H150" s="6">
        <f t="shared" si="34"/>
        <v>1.5532989721333879E-2</v>
      </c>
      <c r="I150" s="6">
        <f t="shared" si="34"/>
        <v>2.6894139576586706E-2</v>
      </c>
      <c r="K150" s="23">
        <v>148</v>
      </c>
      <c r="L150" s="3">
        <v>0.41593238985747599</v>
      </c>
      <c r="M150" s="3">
        <v>0.15985108805544601</v>
      </c>
      <c r="N150" s="3">
        <v>-1.2770058478056621</v>
      </c>
      <c r="P150" s="23">
        <v>148</v>
      </c>
      <c r="Q150" s="22">
        <f t="shared" si="26"/>
        <v>0.41593238985747599</v>
      </c>
      <c r="R150" s="22">
        <f t="shared" si="27"/>
        <v>0.26670238059653423</v>
      </c>
      <c r="S150" s="22">
        <f t="shared" si="28"/>
        <v>-1.2288157219947347</v>
      </c>
      <c r="Z150" s="23">
        <v>148</v>
      </c>
      <c r="AA150" s="3">
        <f t="shared" si="29"/>
        <v>134.75106157264145</v>
      </c>
      <c r="AB150" s="3">
        <f t="shared" si="30"/>
        <v>213.97502153541029</v>
      </c>
      <c r="AC150" s="3">
        <f t="shared" si="31"/>
        <v>47.678716394311685</v>
      </c>
      <c r="AE150" s="23">
        <v>148</v>
      </c>
      <c r="AF150" s="6">
        <f t="shared" si="35"/>
        <v>4.1155635553757897E-4</v>
      </c>
      <c r="AG150" s="6">
        <f t="shared" si="32"/>
        <v>2.145101624988488E-4</v>
      </c>
      <c r="AH150" s="6">
        <f t="shared" si="33"/>
        <v>-4.3674703684626337E-4</v>
      </c>
      <c r="AI150" s="6">
        <f t="shared" si="36"/>
        <v>-3.9146338598705681E-5</v>
      </c>
      <c r="AK150" s="23">
        <v>148</v>
      </c>
      <c r="AL150" s="6">
        <v>-3.3729183218363383E-4</v>
      </c>
    </row>
    <row r="151" spans="1:38" x14ac:dyDescent="0.2">
      <c r="A151" s="5">
        <v>45313</v>
      </c>
      <c r="B151" s="13">
        <v>59.646304999999998</v>
      </c>
      <c r="C151" s="13">
        <v>193.642899</v>
      </c>
      <c r="D151" s="13">
        <v>35.123032000000002</v>
      </c>
      <c r="F151" s="5">
        <v>45313</v>
      </c>
      <c r="G151" s="6">
        <f t="shared" si="34"/>
        <v>2.7399106768173365E-3</v>
      </c>
      <c r="H151" s="6">
        <f t="shared" si="34"/>
        <v>1.2163272057218455E-2</v>
      </c>
      <c r="I151" s="6">
        <f t="shared" si="34"/>
        <v>-5.3505369425721483E-3</v>
      </c>
      <c r="K151" s="23">
        <v>149</v>
      </c>
      <c r="L151" s="3">
        <v>-1.2905055755113257</v>
      </c>
      <c r="M151" s="3">
        <v>-1.2620024954988234</v>
      </c>
      <c r="N151" s="3">
        <v>0.32698110025391619</v>
      </c>
      <c r="P151" s="23">
        <v>149</v>
      </c>
      <c r="Q151" s="22">
        <f t="shared" si="26"/>
        <v>-1.2905055755113257</v>
      </c>
      <c r="R151" s="22">
        <f t="shared" si="27"/>
        <v>-1.564795322416475</v>
      </c>
      <c r="S151" s="22">
        <f t="shared" si="28"/>
        <v>0.14624074695602648</v>
      </c>
      <c r="Z151" s="23">
        <v>149</v>
      </c>
      <c r="AA151" s="3">
        <f t="shared" si="29"/>
        <v>134.62836548859485</v>
      </c>
      <c r="AB151" s="3">
        <f t="shared" si="30"/>
        <v>213.87202329783196</v>
      </c>
      <c r="AC151" s="3">
        <f t="shared" si="31"/>
        <v>47.703281989412602</v>
      </c>
      <c r="AE151" s="23">
        <v>149</v>
      </c>
      <c r="AF151" s="6">
        <f t="shared" si="35"/>
        <v>-9.1053890496028966E-4</v>
      </c>
      <c r="AG151" s="6">
        <f t="shared" si="32"/>
        <v>-4.813563603791593E-4</v>
      </c>
      <c r="AH151" s="6">
        <f t="shared" si="33"/>
        <v>5.1523188874780246E-4</v>
      </c>
      <c r="AI151" s="6">
        <f t="shared" si="36"/>
        <v>-1.1872815718825261E-4</v>
      </c>
      <c r="AK151" s="23">
        <v>149</v>
      </c>
      <c r="AL151" s="6">
        <v>-3.3673718311256763E-4</v>
      </c>
    </row>
    <row r="152" spans="1:38" x14ac:dyDescent="0.2">
      <c r="A152" s="5">
        <v>45314</v>
      </c>
      <c r="B152" s="13">
        <v>59.865276000000001</v>
      </c>
      <c r="C152" s="13">
        <v>194.93125900000001</v>
      </c>
      <c r="D152" s="13">
        <v>35.033531000000004</v>
      </c>
      <c r="F152" s="5">
        <v>45314</v>
      </c>
      <c r="G152" s="6">
        <f t="shared" si="34"/>
        <v>3.6711578361812158E-3</v>
      </c>
      <c r="H152" s="6">
        <f t="shared" si="34"/>
        <v>6.6532777946068933E-3</v>
      </c>
      <c r="I152" s="6">
        <f t="shared" si="34"/>
        <v>-2.5482139469051868E-3</v>
      </c>
      <c r="K152" s="23">
        <v>150</v>
      </c>
      <c r="L152" s="3">
        <v>0.61168685164131931</v>
      </c>
      <c r="M152" s="3">
        <v>1.5550606226423422</v>
      </c>
      <c r="N152" s="3">
        <v>-0.87141375942405463</v>
      </c>
      <c r="P152" s="23">
        <v>150</v>
      </c>
      <c r="Q152" s="22">
        <f t="shared" si="26"/>
        <v>0.61168685164131931</v>
      </c>
      <c r="R152" s="22">
        <f t="shared" si="27"/>
        <v>1.6626903676954383</v>
      </c>
      <c r="S152" s="22">
        <f t="shared" si="28"/>
        <v>-0.72066187678498772</v>
      </c>
      <c r="Z152" s="23">
        <v>150</v>
      </c>
      <c r="AA152" s="3">
        <f t="shared" si="29"/>
        <v>134.77073359142176</v>
      </c>
      <c r="AB152" s="3">
        <f t="shared" si="30"/>
        <v>214.06533088472648</v>
      </c>
      <c r="AC152" s="3">
        <f t="shared" si="31"/>
        <v>47.689335423025476</v>
      </c>
      <c r="AE152" s="23">
        <v>150</v>
      </c>
      <c r="AF152" s="6">
        <f t="shared" si="35"/>
        <v>1.0574896479669249E-3</v>
      </c>
      <c r="AG152" s="6">
        <f t="shared" si="32"/>
        <v>9.0384700118217864E-4</v>
      </c>
      <c r="AH152" s="6">
        <f t="shared" si="33"/>
        <v>-2.9236073086591485E-4</v>
      </c>
      <c r="AI152" s="6">
        <f t="shared" si="36"/>
        <v>3.9628205111748576E-4</v>
      </c>
      <c r="AK152" s="23">
        <v>150</v>
      </c>
      <c r="AL152" s="6">
        <v>-3.3560514020032346E-4</v>
      </c>
    </row>
    <row r="153" spans="1:38" x14ac:dyDescent="0.2">
      <c r="A153" s="5">
        <v>45315</v>
      </c>
      <c r="B153" s="13">
        <v>61.354084</v>
      </c>
      <c r="C153" s="13">
        <v>194.25212099999999</v>
      </c>
      <c r="D153" s="13">
        <v>34.506489000000002</v>
      </c>
      <c r="F153" s="5">
        <v>45315</v>
      </c>
      <c r="G153" s="6">
        <f t="shared" si="34"/>
        <v>2.486930821132427E-2</v>
      </c>
      <c r="H153" s="6">
        <f t="shared" si="34"/>
        <v>-3.4839871423598678E-3</v>
      </c>
      <c r="I153" s="6">
        <f t="shared" si="34"/>
        <v>-1.504393034204865E-2</v>
      </c>
      <c r="K153" s="23">
        <v>151</v>
      </c>
      <c r="L153" s="3">
        <v>0.38487562886186688</v>
      </c>
      <c r="M153" s="3">
        <v>-0.67095035772504363</v>
      </c>
      <c r="N153" s="3">
        <v>-0.55155031581162284</v>
      </c>
      <c r="P153" s="23">
        <v>151</v>
      </c>
      <c r="Q153" s="22">
        <f t="shared" si="26"/>
        <v>0.38487562886186688</v>
      </c>
      <c r="R153" s="22">
        <f t="shared" si="27"/>
        <v>-0.5413631876175431</v>
      </c>
      <c r="S153" s="22">
        <f t="shared" si="28"/>
        <v>-0.56273823667120282</v>
      </c>
      <c r="Z153" s="23">
        <v>151</v>
      </c>
      <c r="AA153" s="3">
        <f t="shared" si="29"/>
        <v>134.75670834420009</v>
      </c>
      <c r="AB153" s="3">
        <f t="shared" si="30"/>
        <v>213.94046865602283</v>
      </c>
      <c r="AC153" s="3">
        <f t="shared" si="31"/>
        <v>47.692994081118115</v>
      </c>
      <c r="AE153" s="23">
        <v>151</v>
      </c>
      <c r="AF153" s="6">
        <f t="shared" si="35"/>
        <v>-1.0406745476498891E-4</v>
      </c>
      <c r="AG153" s="6">
        <f t="shared" si="32"/>
        <v>-5.8329028893933099E-4</v>
      </c>
      <c r="AH153" s="6">
        <f t="shared" si="33"/>
        <v>7.6718579954837551E-5</v>
      </c>
      <c r="AI153" s="6">
        <f t="shared" si="36"/>
        <v>-1.9044173110208674E-4</v>
      </c>
      <c r="AK153" s="23">
        <v>151</v>
      </c>
      <c r="AL153" s="6">
        <v>-3.3536264943124784E-4</v>
      </c>
    </row>
    <row r="154" spans="1:38" x14ac:dyDescent="0.2">
      <c r="A154" s="5">
        <v>45316</v>
      </c>
      <c r="B154" s="13">
        <v>61.609046999999997</v>
      </c>
      <c r="C154" s="13">
        <v>193.92254600000001</v>
      </c>
      <c r="D154" s="13">
        <v>34.963923999999999</v>
      </c>
      <c r="F154" s="5">
        <v>45316</v>
      </c>
      <c r="G154" s="6">
        <f t="shared" si="34"/>
        <v>4.1555994870692281E-3</v>
      </c>
      <c r="H154" s="6">
        <f t="shared" si="34"/>
        <v>-1.696635271230762E-3</v>
      </c>
      <c r="I154" s="6">
        <f t="shared" si="34"/>
        <v>1.3256492133986608E-2</v>
      </c>
      <c r="K154" s="23">
        <v>152</v>
      </c>
      <c r="L154" s="3">
        <v>0.73029042299975722</v>
      </c>
      <c r="M154" s="3">
        <v>-1.4314684769702217</v>
      </c>
      <c r="N154" s="3">
        <v>1.1587125567688086</v>
      </c>
      <c r="P154" s="23">
        <v>152</v>
      </c>
      <c r="Q154" s="22">
        <f t="shared" si="26"/>
        <v>0.73029042299975722</v>
      </c>
      <c r="R154" s="22">
        <f t="shared" si="27"/>
        <v>-1.1796407638890907</v>
      </c>
      <c r="S154" s="22">
        <f t="shared" si="28"/>
        <v>1.1163603151258994</v>
      </c>
      <c r="Z154" s="23">
        <v>152</v>
      </c>
      <c r="AA154" s="3">
        <f t="shared" si="29"/>
        <v>134.78473763390133</v>
      </c>
      <c r="AB154" s="3">
        <f t="shared" si="30"/>
        <v>213.90734791660142</v>
      </c>
      <c r="AC154" s="3">
        <f t="shared" si="31"/>
        <v>47.722792823805939</v>
      </c>
      <c r="AE154" s="23">
        <v>152</v>
      </c>
      <c r="AF154" s="6">
        <f t="shared" si="35"/>
        <v>2.0799921611058814E-4</v>
      </c>
      <c r="AG154" s="6">
        <f t="shared" si="32"/>
        <v>-1.5481287682250766E-4</v>
      </c>
      <c r="AH154" s="6">
        <f t="shared" si="33"/>
        <v>6.2480335449555113E-4</v>
      </c>
      <c r="AI154" s="6">
        <f t="shared" si="36"/>
        <v>2.6857684585723796E-4</v>
      </c>
      <c r="AK154" s="23">
        <v>152</v>
      </c>
      <c r="AL154" s="6">
        <v>-3.3350584940273207E-4</v>
      </c>
    </row>
    <row r="155" spans="1:38" x14ac:dyDescent="0.2">
      <c r="A155" s="5">
        <v>45317</v>
      </c>
      <c r="B155" s="13">
        <v>61.023125</v>
      </c>
      <c r="C155" s="13">
        <v>192.17477400000001</v>
      </c>
      <c r="D155" s="13">
        <v>34.983809999999998</v>
      </c>
      <c r="F155" s="5">
        <v>45317</v>
      </c>
      <c r="G155" s="6">
        <f t="shared" si="34"/>
        <v>-9.5103240275733469E-3</v>
      </c>
      <c r="H155" s="6">
        <f t="shared" si="34"/>
        <v>-9.0127323307729323E-3</v>
      </c>
      <c r="I155" s="6">
        <f t="shared" si="34"/>
        <v>5.687576714787923E-4</v>
      </c>
      <c r="K155" s="23">
        <v>153</v>
      </c>
      <c r="L155" s="3">
        <v>-0.46471221394201812</v>
      </c>
      <c r="M155" s="3">
        <v>0.20405959183457009</v>
      </c>
      <c r="N155" s="3">
        <v>0.3363664841270228</v>
      </c>
      <c r="P155" s="23">
        <v>153</v>
      </c>
      <c r="Q155" s="22">
        <f t="shared" si="26"/>
        <v>-0.46471221394201812</v>
      </c>
      <c r="R155" s="22">
        <f t="shared" si="27"/>
        <v>7.0324139791563406E-2</v>
      </c>
      <c r="S155" s="22">
        <f t="shared" si="28"/>
        <v>0.31253965191525146</v>
      </c>
      <c r="Z155" s="23">
        <v>153</v>
      </c>
      <c r="AA155" s="3">
        <f t="shared" si="29"/>
        <v>134.69957331022309</v>
      </c>
      <c r="AB155" s="3">
        <f t="shared" si="30"/>
        <v>213.98481498131352</v>
      </c>
      <c r="AC155" s="3">
        <f t="shared" si="31"/>
        <v>47.709924543192699</v>
      </c>
      <c r="AE155" s="23">
        <v>153</v>
      </c>
      <c r="AF155" s="6">
        <f t="shared" si="35"/>
        <v>-6.3185435660795264E-4</v>
      </c>
      <c r="AG155" s="6">
        <f t="shared" si="32"/>
        <v>3.6215242471371312E-4</v>
      </c>
      <c r="AH155" s="6">
        <f t="shared" si="33"/>
        <v>-2.6964642787674631E-4</v>
      </c>
      <c r="AI155" s="6">
        <f t="shared" si="36"/>
        <v>-1.2095841521632679E-4</v>
      </c>
      <c r="AK155" s="23">
        <v>153</v>
      </c>
      <c r="AL155" s="6">
        <v>-3.3349763221616205E-4</v>
      </c>
    </row>
    <row r="156" spans="1:38" x14ac:dyDescent="0.2">
      <c r="A156" s="5">
        <v>45320</v>
      </c>
      <c r="B156" s="13">
        <v>62.456940000000003</v>
      </c>
      <c r="C156" s="13">
        <v>191.485657</v>
      </c>
      <c r="D156" s="13">
        <v>35.192638000000002</v>
      </c>
      <c r="F156" s="5">
        <v>45320</v>
      </c>
      <c r="G156" s="6">
        <f t="shared" si="34"/>
        <v>2.3496256542089533E-2</v>
      </c>
      <c r="H156" s="6">
        <f t="shared" si="34"/>
        <v>-3.5858868760788587E-3</v>
      </c>
      <c r="I156" s="6">
        <f t="shared" si="34"/>
        <v>5.9692755020108734E-3</v>
      </c>
      <c r="K156" s="23">
        <v>154</v>
      </c>
      <c r="L156" s="3">
        <v>-0.13154787276502952</v>
      </c>
      <c r="M156" s="3">
        <v>-0.71669052006223066</v>
      </c>
      <c r="N156" s="3">
        <v>-4.1315939478630721E-2</v>
      </c>
      <c r="P156" s="23">
        <v>154</v>
      </c>
      <c r="Q156" s="22">
        <f t="shared" si="26"/>
        <v>-0.13154787276502952</v>
      </c>
      <c r="R156" s="22">
        <f t="shared" si="27"/>
        <v>-0.72549908813027197</v>
      </c>
      <c r="S156" s="22">
        <f t="shared" si="28"/>
        <v>-9.7181338513891602E-2</v>
      </c>
      <c r="Z156" s="23">
        <v>154</v>
      </c>
      <c r="AA156" s="3">
        <f t="shared" si="29"/>
        <v>134.72669067038424</v>
      </c>
      <c r="AB156" s="3">
        <f t="shared" si="30"/>
        <v>213.94246014555236</v>
      </c>
      <c r="AC156" s="3">
        <f t="shared" si="31"/>
        <v>47.703830607422603</v>
      </c>
      <c r="AE156" s="23">
        <v>154</v>
      </c>
      <c r="AF156" s="6">
        <f t="shared" si="35"/>
        <v>2.0131734269646095E-4</v>
      </c>
      <c r="AG156" s="6">
        <f t="shared" si="32"/>
        <v>-1.9793383827193534E-4</v>
      </c>
      <c r="AH156" s="6">
        <f t="shared" si="33"/>
        <v>-1.2772889138779053E-4</v>
      </c>
      <c r="AI156" s="6">
        <f t="shared" si="36"/>
        <v>-8.6491375980390914E-5</v>
      </c>
      <c r="AK156" s="23">
        <v>154</v>
      </c>
      <c r="AL156" s="6">
        <v>-3.3314380155852755E-4</v>
      </c>
    </row>
    <row r="157" spans="1:38" x14ac:dyDescent="0.2">
      <c r="A157" s="5">
        <v>45321</v>
      </c>
      <c r="B157" s="13">
        <v>62.765895999999998</v>
      </c>
      <c r="C157" s="13">
        <v>187.800354</v>
      </c>
      <c r="D157" s="13">
        <v>37.937252000000001</v>
      </c>
      <c r="F157" s="5">
        <v>45321</v>
      </c>
      <c r="G157" s="6">
        <f t="shared" si="34"/>
        <v>4.9467040812436469E-3</v>
      </c>
      <c r="H157" s="6">
        <f t="shared" si="34"/>
        <v>-1.9245843567280874E-2</v>
      </c>
      <c r="I157" s="6">
        <f t="shared" si="34"/>
        <v>7.7988299712002274E-2</v>
      </c>
      <c r="K157" s="23">
        <v>155</v>
      </c>
      <c r="L157" s="3">
        <v>-0.46915717595714557</v>
      </c>
      <c r="M157" s="3">
        <v>1.3234205346312393</v>
      </c>
      <c r="N157" s="3">
        <v>0.1228894930814266</v>
      </c>
      <c r="P157" s="23">
        <v>155</v>
      </c>
      <c r="Q157" s="22">
        <f t="shared" si="26"/>
        <v>-0.46915717595714557</v>
      </c>
      <c r="R157" s="22">
        <f t="shared" si="27"/>
        <v>1.1464938321833611</v>
      </c>
      <c r="S157" s="22">
        <f t="shared" si="28"/>
        <v>0.17176009639421763</v>
      </c>
      <c r="Z157" s="23">
        <v>155</v>
      </c>
      <c r="AA157" s="3">
        <f t="shared" si="29"/>
        <v>134.70453074918129</v>
      </c>
      <c r="AB157" s="3">
        <f t="shared" si="30"/>
        <v>214.05638675784289</v>
      </c>
      <c r="AC157" s="3">
        <f t="shared" si="31"/>
        <v>47.709398051467623</v>
      </c>
      <c r="AE157" s="23">
        <v>155</v>
      </c>
      <c r="AF157" s="6">
        <f t="shared" si="35"/>
        <v>-1.6448055758433444E-4</v>
      </c>
      <c r="AG157" s="6">
        <f t="shared" si="32"/>
        <v>5.3251052742409044E-4</v>
      </c>
      <c r="AH157" s="6">
        <f t="shared" si="33"/>
        <v>1.1670853208500809E-4</v>
      </c>
      <c r="AI157" s="6">
        <f t="shared" si="36"/>
        <v>2.0600141251981839E-4</v>
      </c>
      <c r="AK157" s="23">
        <v>155</v>
      </c>
      <c r="AL157" s="6">
        <v>-3.3001484247271453E-4</v>
      </c>
    </row>
    <row r="158" spans="1:38" x14ac:dyDescent="0.2">
      <c r="A158" s="5">
        <v>45322</v>
      </c>
      <c r="B158" s="13">
        <v>61.519058000000001</v>
      </c>
      <c r="C158" s="13">
        <v>184.16499300000001</v>
      </c>
      <c r="D158" s="13">
        <v>38.583626000000002</v>
      </c>
      <c r="F158" s="5">
        <v>45322</v>
      </c>
      <c r="G158" s="6">
        <f t="shared" si="34"/>
        <v>-1.9864896057566028E-2</v>
      </c>
      <c r="H158" s="6">
        <f t="shared" si="34"/>
        <v>-1.935758331957127E-2</v>
      </c>
      <c r="I158" s="6">
        <f t="shared" si="34"/>
        <v>1.7037976287792356E-2</v>
      </c>
      <c r="K158" s="23">
        <v>156</v>
      </c>
      <c r="L158" s="3">
        <v>-0.65578852837086876</v>
      </c>
      <c r="M158" s="3">
        <v>1.2226005092179379</v>
      </c>
      <c r="N158" s="3">
        <v>-0.85178912325038381</v>
      </c>
      <c r="P158" s="23">
        <v>156</v>
      </c>
      <c r="Q158" s="22">
        <f t="shared" si="26"/>
        <v>-0.65578852837086876</v>
      </c>
      <c r="R158" s="22">
        <f t="shared" si="27"/>
        <v>0.99882025345085657</v>
      </c>
      <c r="S158" s="22">
        <f t="shared" si="28"/>
        <v>-0.81873406705828056</v>
      </c>
      <c r="Z158" s="23">
        <v>156</v>
      </c>
      <c r="AA158" s="3">
        <f t="shared" si="29"/>
        <v>134.69346365183713</v>
      </c>
      <c r="AB158" s="3">
        <f t="shared" si="30"/>
        <v>214.05199423137742</v>
      </c>
      <c r="AC158" s="3">
        <f t="shared" si="31"/>
        <v>47.693326587882517</v>
      </c>
      <c r="AE158" s="23">
        <v>156</v>
      </c>
      <c r="AF158" s="6">
        <f t="shared" si="35"/>
        <v>-8.2158315556246642E-5</v>
      </c>
      <c r="AG158" s="6">
        <f t="shared" si="32"/>
        <v>-2.0520417689962045E-5</v>
      </c>
      <c r="AH158" s="6">
        <f t="shared" si="33"/>
        <v>-3.3686158789447695E-4</v>
      </c>
      <c r="AI158" s="6">
        <f t="shared" si="36"/>
        <v>-1.7520152385525067E-4</v>
      </c>
      <c r="AK158" s="23">
        <v>156</v>
      </c>
      <c r="AL158" s="6">
        <v>-3.2726791822263455E-4</v>
      </c>
    </row>
    <row r="159" spans="1:38" x14ac:dyDescent="0.2">
      <c r="A159" s="5">
        <v>45323</v>
      </c>
      <c r="B159" s="13">
        <v>63.018867</v>
      </c>
      <c r="C159" s="13">
        <v>186.621872</v>
      </c>
      <c r="D159" s="13">
        <v>38.653233</v>
      </c>
      <c r="F159" s="5">
        <v>45323</v>
      </c>
      <c r="G159" s="6">
        <f t="shared" si="34"/>
        <v>2.4379583315466302E-2</v>
      </c>
      <c r="H159" s="6">
        <f t="shared" si="34"/>
        <v>1.3340640693858541E-2</v>
      </c>
      <c r="I159" s="6">
        <f t="shared" si="34"/>
        <v>1.8040554301452794E-3</v>
      </c>
      <c r="K159" s="23">
        <v>157</v>
      </c>
      <c r="L159" s="3">
        <v>0.87139409253709699</v>
      </c>
      <c r="M159" s="3">
        <v>1.0031123163937126</v>
      </c>
      <c r="N159" s="3">
        <v>-0.7549429203537833</v>
      </c>
      <c r="P159" s="23">
        <v>157</v>
      </c>
      <c r="Q159" s="22">
        <f t="shared" si="26"/>
        <v>0.87139409253709699</v>
      </c>
      <c r="R159" s="22">
        <f t="shared" si="27"/>
        <v>1.2019061120264134</v>
      </c>
      <c r="S159" s="22">
        <f t="shared" si="28"/>
        <v>-0.62054356926467336</v>
      </c>
      <c r="Z159" s="23">
        <v>157</v>
      </c>
      <c r="AA159" s="3">
        <f t="shared" si="29"/>
        <v>134.8083290579745</v>
      </c>
      <c r="AB159" s="3">
        <f t="shared" si="30"/>
        <v>214.06815592989639</v>
      </c>
      <c r="AC159" s="3">
        <f t="shared" si="31"/>
        <v>47.697677316413923</v>
      </c>
      <c r="AE159" s="23">
        <v>157</v>
      </c>
      <c r="AF159" s="6">
        <f t="shared" si="35"/>
        <v>8.5279124185477784E-4</v>
      </c>
      <c r="AG159" s="6">
        <f t="shared" si="32"/>
        <v>7.5503611059568598E-5</v>
      </c>
      <c r="AH159" s="6">
        <f t="shared" si="33"/>
        <v>9.1223004195173374E-5</v>
      </c>
      <c r="AI159" s="6">
        <f t="shared" si="36"/>
        <v>2.3803486412963257E-4</v>
      </c>
      <c r="AK159" s="23">
        <v>157</v>
      </c>
      <c r="AL159" s="6">
        <v>-3.2670162468060313E-4</v>
      </c>
    </row>
    <row r="160" spans="1:38" x14ac:dyDescent="0.2">
      <c r="A160" s="5">
        <v>45324</v>
      </c>
      <c r="B160" s="13">
        <v>66.151465999999999</v>
      </c>
      <c r="C160" s="13">
        <v>185.613159</v>
      </c>
      <c r="D160" s="13">
        <v>38.693012000000003</v>
      </c>
      <c r="F160" s="5">
        <v>45324</v>
      </c>
      <c r="G160" s="6">
        <f t="shared" si="34"/>
        <v>4.970890701668762E-2</v>
      </c>
      <c r="H160" s="6">
        <f t="shared" si="34"/>
        <v>-5.405116716437175E-3</v>
      </c>
      <c r="I160" s="6">
        <f t="shared" si="34"/>
        <v>1.0291247823954741E-3</v>
      </c>
      <c r="K160" s="23">
        <v>158</v>
      </c>
      <c r="L160" s="3">
        <v>-0.61914249626400852</v>
      </c>
      <c r="M160" s="3">
        <v>1.1980856379835809</v>
      </c>
      <c r="N160" s="3">
        <v>-1.820063329634414</v>
      </c>
      <c r="P160" s="23">
        <v>158</v>
      </c>
      <c r="Q160" s="22">
        <f t="shared" si="26"/>
        <v>-0.61914249626400852</v>
      </c>
      <c r="R160" s="22">
        <f t="shared" si="27"/>
        <v>0.98516736372459945</v>
      </c>
      <c r="S160" s="22">
        <f t="shared" si="28"/>
        <v>-1.7809987246165062</v>
      </c>
      <c r="Z160" s="23">
        <v>158</v>
      </c>
      <c r="AA160" s="3">
        <f t="shared" si="29"/>
        <v>134.70143922736628</v>
      </c>
      <c r="AB160" s="3">
        <f t="shared" si="30"/>
        <v>214.05971594248462</v>
      </c>
      <c r="AC160" s="3">
        <f t="shared" si="31"/>
        <v>47.678691008999934</v>
      </c>
      <c r="AE160" s="23">
        <v>158</v>
      </c>
      <c r="AF160" s="6">
        <f t="shared" si="35"/>
        <v>-7.9290227358475018E-4</v>
      </c>
      <c r="AG160" s="6">
        <f t="shared" si="32"/>
        <v>-3.9426636694761541E-5</v>
      </c>
      <c r="AH160" s="6">
        <f t="shared" si="33"/>
        <v>-3.9805517757263154E-4</v>
      </c>
      <c r="AI160" s="6">
        <f t="shared" si="36"/>
        <v>-3.5150460746780077E-4</v>
      </c>
      <c r="AK160" s="23">
        <v>158</v>
      </c>
      <c r="AL160" s="6">
        <v>-3.257192029326617E-4</v>
      </c>
    </row>
    <row r="161" spans="1:38" x14ac:dyDescent="0.2">
      <c r="A161" s="5">
        <v>45327</v>
      </c>
      <c r="B161" s="13">
        <v>69.323059000000001</v>
      </c>
      <c r="C161" s="13">
        <v>187.440811</v>
      </c>
      <c r="D161" s="13">
        <v>37.579258000000003</v>
      </c>
      <c r="F161" s="5">
        <v>45327</v>
      </c>
      <c r="G161" s="6">
        <f t="shared" si="34"/>
        <v>4.7944409878988958E-2</v>
      </c>
      <c r="H161" s="6">
        <f t="shared" si="34"/>
        <v>9.8465648117114224E-3</v>
      </c>
      <c r="I161" s="6">
        <f t="shared" si="34"/>
        <v>-2.8784370676544935E-2</v>
      </c>
      <c r="K161" s="23">
        <v>159</v>
      </c>
      <c r="L161" s="3">
        <v>-0.24982116564037515</v>
      </c>
      <c r="M161" s="3">
        <v>-1.5972036869384565</v>
      </c>
      <c r="N161" s="3">
        <v>0.14421479527782285</v>
      </c>
      <c r="P161" s="23">
        <v>159</v>
      </c>
      <c r="Q161" s="22">
        <f t="shared" si="26"/>
        <v>-0.24982116564037515</v>
      </c>
      <c r="R161" s="22">
        <f t="shared" si="27"/>
        <v>-1.6050745809107503</v>
      </c>
      <c r="S161" s="22">
        <f t="shared" si="28"/>
        <v>2.1832390451283559E-2</v>
      </c>
      <c r="Z161" s="23">
        <v>159</v>
      </c>
      <c r="AA161" s="3">
        <f t="shared" si="29"/>
        <v>134.73121348522591</v>
      </c>
      <c r="AB161" s="3">
        <f t="shared" si="30"/>
        <v>213.91224095605648</v>
      </c>
      <c r="AC161" s="3">
        <f t="shared" si="31"/>
        <v>47.710607022172908</v>
      </c>
      <c r="AE161" s="23">
        <v>159</v>
      </c>
      <c r="AF161" s="6">
        <f t="shared" si="35"/>
        <v>2.210388992902601E-4</v>
      </c>
      <c r="AG161" s="6">
        <f t="shared" si="32"/>
        <v>-6.8894320343659832E-4</v>
      </c>
      <c r="AH161" s="6">
        <f t="shared" si="33"/>
        <v>6.6939784833763838E-4</v>
      </c>
      <c r="AI161" s="6">
        <f t="shared" si="36"/>
        <v>1.0430669040717989E-4</v>
      </c>
      <c r="AK161" s="23">
        <v>159</v>
      </c>
      <c r="AL161" s="6">
        <v>-3.2449471345821215E-4</v>
      </c>
    </row>
    <row r="162" spans="1:38" x14ac:dyDescent="0.2">
      <c r="A162" s="5">
        <v>45328</v>
      </c>
      <c r="B162" s="13">
        <v>68.214202999999998</v>
      </c>
      <c r="C162" s="13">
        <v>189.058762</v>
      </c>
      <c r="D162" s="13">
        <v>37.817917000000001</v>
      </c>
      <c r="F162" s="5">
        <v>45328</v>
      </c>
      <c r="G162" s="6">
        <f t="shared" si="34"/>
        <v>-1.59954857156549E-2</v>
      </c>
      <c r="H162" s="6">
        <f t="shared" si="34"/>
        <v>8.6317968395901445E-3</v>
      </c>
      <c r="I162" s="6">
        <f t="shared" si="34"/>
        <v>6.3508172513677685E-3</v>
      </c>
      <c r="K162" s="23">
        <v>160</v>
      </c>
      <c r="L162" s="3">
        <v>-0.12565168936048543</v>
      </c>
      <c r="M162" s="3">
        <v>0.7054146198829272</v>
      </c>
      <c r="N162" s="3">
        <v>0.78704673410793957</v>
      </c>
      <c r="P162" s="23">
        <v>160</v>
      </c>
      <c r="Q162" s="22">
        <f t="shared" si="26"/>
        <v>-0.12565168936048543</v>
      </c>
      <c r="R162" s="22">
        <f t="shared" si="27"/>
        <v>0.64486505920295645</v>
      </c>
      <c r="S162" s="22">
        <f t="shared" si="28"/>
        <v>0.81896169728076407</v>
      </c>
      <c r="Z162" s="23">
        <v>160</v>
      </c>
      <c r="AA162" s="3">
        <f t="shared" si="29"/>
        <v>134.74297960156363</v>
      </c>
      <c r="AB162" s="3">
        <f t="shared" si="30"/>
        <v>214.04829662034285</v>
      </c>
      <c r="AC162" s="3">
        <f t="shared" si="31"/>
        <v>47.725253705883873</v>
      </c>
      <c r="AE162" s="23">
        <v>160</v>
      </c>
      <c r="AF162" s="6">
        <f t="shared" si="35"/>
        <v>8.7330292909637564E-5</v>
      </c>
      <c r="AG162" s="6">
        <f t="shared" si="32"/>
        <v>6.3603496311515073E-4</v>
      </c>
      <c r="AH162" s="6">
        <f t="shared" si="33"/>
        <v>3.0699009350598772E-4</v>
      </c>
      <c r="AI162" s="6">
        <f t="shared" si="36"/>
        <v>3.7822383774992468E-4</v>
      </c>
      <c r="AK162" s="23">
        <v>160</v>
      </c>
      <c r="AL162" s="6">
        <v>-3.241037696411986E-4</v>
      </c>
    </row>
    <row r="163" spans="1:38" x14ac:dyDescent="0.2">
      <c r="A163" s="5">
        <v>45329</v>
      </c>
      <c r="B163" s="13">
        <v>70.089950999999999</v>
      </c>
      <c r="C163" s="13">
        <v>189.16862499999999</v>
      </c>
      <c r="D163" s="13">
        <v>38.504074000000003</v>
      </c>
      <c r="F163" s="5">
        <v>45329</v>
      </c>
      <c r="G163" s="6">
        <f t="shared" si="34"/>
        <v>2.7497909782805863E-2</v>
      </c>
      <c r="H163" s="6">
        <f t="shared" si="34"/>
        <v>5.8110504288610976E-4</v>
      </c>
      <c r="I163" s="6">
        <f t="shared" si="34"/>
        <v>1.8143701568756443E-2</v>
      </c>
      <c r="K163" s="23">
        <v>161</v>
      </c>
      <c r="L163" s="3">
        <v>0.98361741040377504</v>
      </c>
      <c r="M163" s="3">
        <v>1.9390672797644175</v>
      </c>
      <c r="N163" s="3">
        <v>-6.6611284131573495E-2</v>
      </c>
      <c r="P163" s="23">
        <v>161</v>
      </c>
      <c r="Q163" s="22">
        <f t="shared" si="26"/>
        <v>0.98361741040377504</v>
      </c>
      <c r="R163" s="22">
        <f t="shared" si="27"/>
        <v>2.1332024511636698</v>
      </c>
      <c r="S163" s="22">
        <f t="shared" si="28"/>
        <v>0.13307528802915844</v>
      </c>
      <c r="Z163" s="23">
        <v>161</v>
      </c>
      <c r="AA163" s="3">
        <f t="shared" si="29"/>
        <v>134.82715667187745</v>
      </c>
      <c r="AB163" s="3">
        <f t="shared" si="30"/>
        <v>214.13978799665719</v>
      </c>
      <c r="AC163" s="3">
        <f t="shared" si="31"/>
        <v>47.714411494986244</v>
      </c>
      <c r="AE163" s="23">
        <v>161</v>
      </c>
      <c r="AF163" s="6">
        <f t="shared" si="35"/>
        <v>6.2472323651086015E-4</v>
      </c>
      <c r="AG163" s="6">
        <f t="shared" si="32"/>
        <v>4.2743333050965227E-4</v>
      </c>
      <c r="AH163" s="6">
        <f t="shared" si="33"/>
        <v>-2.2717974354724557E-4</v>
      </c>
      <c r="AI163" s="6">
        <f t="shared" si="36"/>
        <v>1.7231542838428977E-4</v>
      </c>
      <c r="AK163" s="23">
        <v>161</v>
      </c>
      <c r="AL163" s="6">
        <v>-3.2375335908857997E-4</v>
      </c>
    </row>
    <row r="164" spans="1:38" x14ac:dyDescent="0.2">
      <c r="A164" s="5">
        <v>45330</v>
      </c>
      <c r="B164" s="13">
        <v>69.632011000000006</v>
      </c>
      <c r="C164" s="13">
        <v>188.080017</v>
      </c>
      <c r="D164" s="13">
        <v>38.434463999999998</v>
      </c>
      <c r="F164" s="5">
        <v>45330</v>
      </c>
      <c r="G164" s="6">
        <f t="shared" si="34"/>
        <v>-6.5336042252333026E-3</v>
      </c>
      <c r="H164" s="6">
        <f t="shared" si="34"/>
        <v>-5.7546963720860322E-3</v>
      </c>
      <c r="I164" s="6">
        <f t="shared" si="34"/>
        <v>-1.8078606435257827E-3</v>
      </c>
      <c r="K164" s="23">
        <v>162</v>
      </c>
      <c r="L164" s="3">
        <v>-8.0868843142739896E-3</v>
      </c>
      <c r="M164" s="3">
        <v>2.3912114192541387E-2</v>
      </c>
      <c r="N164" s="3">
        <v>0.24827035975557796</v>
      </c>
      <c r="P164" s="23">
        <v>162</v>
      </c>
      <c r="Q164" s="22">
        <f t="shared" si="26"/>
        <v>-8.0868843142739896E-3</v>
      </c>
      <c r="R164" s="22">
        <f t="shared" si="27"/>
        <v>2.0821151751958335E-2</v>
      </c>
      <c r="S164" s="22">
        <f t="shared" si="28"/>
        <v>0.24796227137733123</v>
      </c>
      <c r="Z164" s="23">
        <v>162</v>
      </c>
      <c r="AA164" s="3">
        <f t="shared" si="29"/>
        <v>134.75690442468002</v>
      </c>
      <c r="AB164" s="3">
        <f t="shared" si="30"/>
        <v>214.02025322418976</v>
      </c>
      <c r="AC164" s="3">
        <f t="shared" si="31"/>
        <v>47.717332413125952</v>
      </c>
      <c r="AE164" s="23">
        <v>162</v>
      </c>
      <c r="AF164" s="6">
        <f t="shared" si="35"/>
        <v>-5.2105413279912582E-4</v>
      </c>
      <c r="AG164" s="6">
        <f t="shared" si="32"/>
        <v>-5.5820907261427966E-4</v>
      </c>
      <c r="AH164" s="6">
        <f t="shared" si="33"/>
        <v>6.1216685864673437E-5</v>
      </c>
      <c r="AI164" s="6">
        <f t="shared" si="36"/>
        <v>-2.7203649333572001E-4</v>
      </c>
      <c r="AK164" s="23">
        <v>162</v>
      </c>
      <c r="AL164" s="6">
        <v>-3.1484669463344161E-4</v>
      </c>
    </row>
    <row r="165" spans="1:38" x14ac:dyDescent="0.2">
      <c r="A165" s="5">
        <v>45331</v>
      </c>
      <c r="B165" s="13">
        <v>72.123694999999998</v>
      </c>
      <c r="C165" s="13">
        <v>188.85000600000001</v>
      </c>
      <c r="D165" s="13">
        <v>38.344963</v>
      </c>
      <c r="F165" s="5">
        <v>45331</v>
      </c>
      <c r="G165" s="6">
        <f t="shared" si="34"/>
        <v>3.5783599586115544E-2</v>
      </c>
      <c r="H165" s="6">
        <f t="shared" si="34"/>
        <v>4.0939436963152165E-3</v>
      </c>
      <c r="I165" s="6">
        <f t="shared" si="34"/>
        <v>-2.3286652312881628E-3</v>
      </c>
      <c r="K165" s="23">
        <v>163</v>
      </c>
      <c r="L165" s="3">
        <v>2.1274542577990325</v>
      </c>
      <c r="M165" s="3">
        <v>-0.70781281932828799</v>
      </c>
      <c r="N165" s="3">
        <v>1.585668957713855</v>
      </c>
      <c r="P165" s="23">
        <v>163</v>
      </c>
      <c r="Q165" s="22">
        <f t="shared" si="26"/>
        <v>2.1274542577990325</v>
      </c>
      <c r="R165" s="22">
        <f t="shared" si="27"/>
        <v>-0.10406226710687494</v>
      </c>
      <c r="S165" s="22">
        <f t="shared" si="28"/>
        <v>1.6937975857280503</v>
      </c>
      <c r="Z165" s="23">
        <v>163</v>
      </c>
      <c r="AA165" s="3">
        <f t="shared" si="29"/>
        <v>134.91657568964592</v>
      </c>
      <c r="AB165" s="3">
        <f t="shared" si="30"/>
        <v>214.01719666067106</v>
      </c>
      <c r="AC165" s="3">
        <f t="shared" si="31"/>
        <v>47.743135001338608</v>
      </c>
      <c r="AE165" s="23">
        <v>163</v>
      </c>
      <c r="AF165" s="6">
        <f t="shared" si="35"/>
        <v>1.1848837404480062E-3</v>
      </c>
      <c r="AG165" s="6">
        <f t="shared" si="32"/>
        <v>-1.4281655463244114E-5</v>
      </c>
      <c r="AH165" s="6">
        <f t="shared" si="33"/>
        <v>5.4073827910716687E-4</v>
      </c>
      <c r="AI165" s="6">
        <f t="shared" si="36"/>
        <v>4.7531039427569093E-4</v>
      </c>
      <c r="AK165" s="23">
        <v>163</v>
      </c>
      <c r="AL165" s="6">
        <v>-3.1464491835261346E-4</v>
      </c>
    </row>
    <row r="166" spans="1:38" x14ac:dyDescent="0.2">
      <c r="A166" s="5">
        <v>45334</v>
      </c>
      <c r="B166" s="13">
        <v>72.238677999999993</v>
      </c>
      <c r="C166" s="13">
        <v>187.14999399999999</v>
      </c>
      <c r="D166" s="13">
        <v>39.060943999999999</v>
      </c>
      <c r="F166" s="5">
        <v>45334</v>
      </c>
      <c r="G166" s="6">
        <f t="shared" si="34"/>
        <v>1.5942472165353383E-3</v>
      </c>
      <c r="H166" s="6">
        <f t="shared" si="34"/>
        <v>-9.001916579234881E-3</v>
      </c>
      <c r="I166" s="6">
        <f t="shared" si="34"/>
        <v>1.8672100426853966E-2</v>
      </c>
      <c r="K166" s="23">
        <v>164</v>
      </c>
      <c r="L166" s="3">
        <v>-0.14615413233109809</v>
      </c>
      <c r="M166" s="3">
        <v>-0.20626225623361419</v>
      </c>
      <c r="N166" s="3">
        <v>1.3298277727083401</v>
      </c>
      <c r="P166" s="23">
        <v>164</v>
      </c>
      <c r="Q166" s="22">
        <f t="shared" si="26"/>
        <v>-0.14615413233109809</v>
      </c>
      <c r="R166" s="22">
        <f t="shared" si="27"/>
        <v>-0.23817894004242521</v>
      </c>
      <c r="S166" s="22">
        <f t="shared" si="28"/>
        <v>1.2988718739518901</v>
      </c>
      <c r="Z166" s="23">
        <v>164</v>
      </c>
      <c r="AA166" s="3">
        <f t="shared" si="29"/>
        <v>134.75204452036448</v>
      </c>
      <c r="AB166" s="3">
        <f t="shared" si="30"/>
        <v>214.01359919304659</v>
      </c>
      <c r="AC166" s="3">
        <f t="shared" si="31"/>
        <v>47.737291211299997</v>
      </c>
      <c r="AE166" s="23">
        <v>164</v>
      </c>
      <c r="AF166" s="6">
        <f t="shared" si="35"/>
        <v>-1.2195030035443422E-3</v>
      </c>
      <c r="AG166" s="6">
        <f t="shared" si="32"/>
        <v>-1.6809245614868296E-5</v>
      </c>
      <c r="AH166" s="6">
        <f t="shared" si="33"/>
        <v>-1.2240063494883824E-4</v>
      </c>
      <c r="AI166" s="6">
        <f t="shared" si="36"/>
        <v>-3.0486412240104954E-4</v>
      </c>
      <c r="AK166" s="23">
        <v>164</v>
      </c>
      <c r="AL166" s="6">
        <v>-3.0668164518987684E-4</v>
      </c>
    </row>
    <row r="167" spans="1:38" x14ac:dyDescent="0.2">
      <c r="A167" s="5">
        <v>45335</v>
      </c>
      <c r="B167" s="13">
        <v>72.118690000000001</v>
      </c>
      <c r="C167" s="13">
        <v>185.03999300000001</v>
      </c>
      <c r="D167" s="13">
        <v>38.096355000000003</v>
      </c>
      <c r="F167" s="5">
        <v>45335</v>
      </c>
      <c r="G167" s="6">
        <f t="shared" si="34"/>
        <v>-1.6609938515208533E-3</v>
      </c>
      <c r="H167" s="6">
        <f t="shared" si="34"/>
        <v>-1.1274384545264748E-2</v>
      </c>
      <c r="I167" s="6">
        <f t="shared" si="34"/>
        <v>-2.4694462069324241E-2</v>
      </c>
      <c r="K167" s="23">
        <v>165</v>
      </c>
      <c r="L167" s="3">
        <v>-1.098818865437166</v>
      </c>
      <c r="M167" s="3">
        <v>-0.12831502648121901</v>
      </c>
      <c r="N167" s="3">
        <v>-0.53487802735708379</v>
      </c>
      <c r="P167" s="23">
        <v>165</v>
      </c>
      <c r="Q167" s="22">
        <f t="shared" si="26"/>
        <v>-1.098818865437166</v>
      </c>
      <c r="R167" s="22">
        <f t="shared" si="27"/>
        <v>-0.42162378851902482</v>
      </c>
      <c r="S167" s="22">
        <f t="shared" si="28"/>
        <v>-0.62389336935876694</v>
      </c>
      <c r="Z167" s="23">
        <v>165</v>
      </c>
      <c r="AA167" s="3">
        <f t="shared" si="29"/>
        <v>134.68469872821044</v>
      </c>
      <c r="AB167" s="3">
        <f t="shared" si="30"/>
        <v>214.00711187261305</v>
      </c>
      <c r="AC167" s="3">
        <f t="shared" si="31"/>
        <v>47.705189077957449</v>
      </c>
      <c r="AE167" s="23">
        <v>165</v>
      </c>
      <c r="AF167" s="6">
        <f t="shared" si="35"/>
        <v>-4.9977566124326245E-4</v>
      </c>
      <c r="AG167" s="6">
        <f t="shared" si="32"/>
        <v>-3.0312655167730185E-5</v>
      </c>
      <c r="AH167" s="6">
        <f t="shared" si="33"/>
        <v>-6.7247496722122602E-4</v>
      </c>
      <c r="AI167" s="6">
        <f t="shared" si="36"/>
        <v>-4.1317829680690977E-4</v>
      </c>
      <c r="AK167" s="23">
        <v>165</v>
      </c>
      <c r="AL167" s="6">
        <v>-3.0622358370867574E-4</v>
      </c>
    </row>
    <row r="168" spans="1:38" x14ac:dyDescent="0.2">
      <c r="A168" s="5">
        <v>45336</v>
      </c>
      <c r="B168" s="13">
        <v>73.890465000000006</v>
      </c>
      <c r="C168" s="13">
        <v>184.14999399999999</v>
      </c>
      <c r="D168" s="13">
        <v>38.156021000000003</v>
      </c>
      <c r="F168" s="5">
        <v>45336</v>
      </c>
      <c r="G168" s="6">
        <f t="shared" si="34"/>
        <v>2.4567487290742651E-2</v>
      </c>
      <c r="H168" s="6">
        <f t="shared" si="34"/>
        <v>-4.809765638069452E-3</v>
      </c>
      <c r="I168" s="6">
        <f t="shared" si="34"/>
        <v>1.5661865813672016E-3</v>
      </c>
      <c r="K168" s="23">
        <v>166</v>
      </c>
      <c r="L168" s="3">
        <v>0.68585865181409544</v>
      </c>
      <c r="M168" s="3">
        <v>1.2792182102400729</v>
      </c>
      <c r="N168" s="3">
        <v>-0.53169421167529218</v>
      </c>
      <c r="P168" s="23">
        <v>166</v>
      </c>
      <c r="Q168" s="22">
        <f t="shared" si="26"/>
        <v>0.68585865181409544</v>
      </c>
      <c r="R168" s="22">
        <f t="shared" si="27"/>
        <v>1.4173179493607218</v>
      </c>
      <c r="S168" s="22">
        <f t="shared" si="28"/>
        <v>-0.39473379180444057</v>
      </c>
      <c r="Z168" s="23">
        <v>166</v>
      </c>
      <c r="AA168" s="3">
        <f t="shared" si="29"/>
        <v>134.81848640651168</v>
      </c>
      <c r="AB168" s="3">
        <f t="shared" si="30"/>
        <v>214.119135585023</v>
      </c>
      <c r="AC168" s="3">
        <f t="shared" si="31"/>
        <v>47.710073060899241</v>
      </c>
      <c r="AE168" s="23">
        <v>166</v>
      </c>
      <c r="AF168" s="6">
        <f t="shared" si="35"/>
        <v>9.9333984902938433E-4</v>
      </c>
      <c r="AG168" s="6">
        <f t="shared" si="32"/>
        <v>5.2345789553309707E-4</v>
      </c>
      <c r="AH168" s="6">
        <f t="shared" si="33"/>
        <v>1.0237844218186076E-4</v>
      </c>
      <c r="AI168" s="6">
        <f t="shared" si="36"/>
        <v>4.2794853222429815E-4</v>
      </c>
      <c r="AK168" s="23">
        <v>166</v>
      </c>
      <c r="AL168" s="6">
        <v>-3.0486412240104954E-4</v>
      </c>
    </row>
    <row r="169" spans="1:38" x14ac:dyDescent="0.2">
      <c r="A169" s="5">
        <v>45337</v>
      </c>
      <c r="B169" s="13">
        <v>72.648621000000006</v>
      </c>
      <c r="C169" s="13">
        <v>183.86000100000001</v>
      </c>
      <c r="D169" s="13">
        <v>38.772564000000003</v>
      </c>
      <c r="F169" s="5">
        <v>45337</v>
      </c>
      <c r="G169" s="6">
        <f t="shared" si="34"/>
        <v>-1.6806552780524564E-2</v>
      </c>
      <c r="H169" s="6">
        <f t="shared" si="34"/>
        <v>-1.5747651884255864E-3</v>
      </c>
      <c r="I169" s="6">
        <f t="shared" si="34"/>
        <v>1.6158472079675246E-2</v>
      </c>
      <c r="K169" s="23">
        <v>167</v>
      </c>
      <c r="L169" s="3">
        <v>-1.4090854696764494</v>
      </c>
      <c r="M169" s="3">
        <v>-0.66879944896034305</v>
      </c>
      <c r="N169" s="3">
        <v>0.38857234704800336</v>
      </c>
      <c r="P169" s="23">
        <v>167</v>
      </c>
      <c r="Q169" s="22">
        <f t="shared" si="26"/>
        <v>-1.4090854696764494</v>
      </c>
      <c r="R169" s="22">
        <f t="shared" si="27"/>
        <v>-1.0260143197168561</v>
      </c>
      <c r="S169" s="22">
        <f t="shared" si="28"/>
        <v>0.23666769157356621</v>
      </c>
      <c r="Z169" s="23">
        <v>167</v>
      </c>
      <c r="AA169" s="3">
        <f t="shared" si="29"/>
        <v>134.66719491033859</v>
      </c>
      <c r="AB169" s="3">
        <f t="shared" si="30"/>
        <v>213.98022511858534</v>
      </c>
      <c r="AC169" s="3">
        <f t="shared" si="31"/>
        <v>47.721870910715801</v>
      </c>
      <c r="AE169" s="23">
        <v>167</v>
      </c>
      <c r="AF169" s="6">
        <f t="shared" si="35"/>
        <v>-1.1221865799391217E-3</v>
      </c>
      <c r="AG169" s="6">
        <f t="shared" si="32"/>
        <v>-6.4875316285084583E-4</v>
      </c>
      <c r="AH169" s="6">
        <f t="shared" si="33"/>
        <v>2.4728215782654495E-4</v>
      </c>
      <c r="AI169" s="6">
        <f t="shared" si="36"/>
        <v>-3.4022395196367516E-4</v>
      </c>
      <c r="AK169" s="23">
        <v>167</v>
      </c>
      <c r="AL169" s="6">
        <v>-3.0306938450011534E-4</v>
      </c>
    </row>
    <row r="170" spans="1:38" x14ac:dyDescent="0.2">
      <c r="A170" s="5">
        <v>45338</v>
      </c>
      <c r="B170" s="13">
        <v>72.603629999999995</v>
      </c>
      <c r="C170" s="13">
        <v>182.30999800000001</v>
      </c>
      <c r="D170" s="13">
        <v>38.484180000000002</v>
      </c>
      <c r="F170" s="5">
        <v>45338</v>
      </c>
      <c r="G170" s="6">
        <f t="shared" si="34"/>
        <v>-6.1929599462062779E-4</v>
      </c>
      <c r="H170" s="6">
        <f t="shared" si="34"/>
        <v>-8.4303436939500154E-3</v>
      </c>
      <c r="I170" s="6">
        <f t="shared" si="34"/>
        <v>-7.4378367136102019E-3</v>
      </c>
      <c r="K170" s="23">
        <v>168</v>
      </c>
      <c r="L170" s="3">
        <v>-1.0878023205204477</v>
      </c>
      <c r="M170" s="3">
        <v>-0.77952155852512106</v>
      </c>
      <c r="N170" s="3">
        <v>0.60551947013362328</v>
      </c>
      <c r="P170" s="23">
        <v>168</v>
      </c>
      <c r="Q170" s="22">
        <f t="shared" si="26"/>
        <v>-1.0878023205204477</v>
      </c>
      <c r="R170" s="22">
        <f t="shared" si="27"/>
        <v>-1.0454157857142843</v>
      </c>
      <c r="S170" s="22">
        <f t="shared" si="28"/>
        <v>0.46980959386284293</v>
      </c>
      <c r="Z170" s="23">
        <v>168</v>
      </c>
      <c r="AA170" s="3">
        <f t="shared" si="29"/>
        <v>134.69343305198123</v>
      </c>
      <c r="AB170" s="3">
        <f t="shared" si="30"/>
        <v>213.98334801709382</v>
      </c>
      <c r="AC170" s="3">
        <f t="shared" si="31"/>
        <v>47.726825058096637</v>
      </c>
      <c r="AE170" s="23">
        <v>168</v>
      </c>
      <c r="AF170" s="6">
        <f t="shared" si="35"/>
        <v>1.9483692119748319E-4</v>
      </c>
      <c r="AG170" s="6">
        <f t="shared" si="32"/>
        <v>1.4594332288231371E-5</v>
      </c>
      <c r="AH170" s="6">
        <f t="shared" si="33"/>
        <v>1.0381293286054749E-4</v>
      </c>
      <c r="AI170" s="6">
        <f t="shared" si="36"/>
        <v>9.0791220327623989E-5</v>
      </c>
      <c r="AK170" s="23">
        <v>168</v>
      </c>
      <c r="AL170" s="6">
        <v>-3.0207358350504699E-4</v>
      </c>
    </row>
    <row r="171" spans="1:38" x14ac:dyDescent="0.2">
      <c r="A171" s="5">
        <v>45342</v>
      </c>
      <c r="B171" s="13">
        <v>69.443038999999999</v>
      </c>
      <c r="C171" s="13">
        <v>181.55999800000001</v>
      </c>
      <c r="D171" s="13">
        <v>38.792453999999999</v>
      </c>
      <c r="F171" s="5">
        <v>45342</v>
      </c>
      <c r="G171" s="6">
        <f t="shared" si="34"/>
        <v>-4.353213468803141E-2</v>
      </c>
      <c r="H171" s="6">
        <f t="shared" si="34"/>
        <v>-4.1138720214346503E-3</v>
      </c>
      <c r="I171" s="6">
        <f t="shared" si="34"/>
        <v>8.0104084327636826E-3</v>
      </c>
      <c r="K171" s="23">
        <v>169</v>
      </c>
      <c r="L171" s="3">
        <v>1.060554872092349</v>
      </c>
      <c r="M171" s="3">
        <v>-1.1720291930304854</v>
      </c>
      <c r="N171" s="3">
        <v>0.96943876659745931</v>
      </c>
      <c r="P171" s="23">
        <v>169</v>
      </c>
      <c r="Q171" s="22">
        <f t="shared" si="26"/>
        <v>1.060554872092349</v>
      </c>
      <c r="R171" s="22">
        <f t="shared" si="27"/>
        <v>-0.84032822146964903</v>
      </c>
      <c r="S171" s="22">
        <f t="shared" si="28"/>
        <v>0.96978015384412342</v>
      </c>
      <c r="Z171" s="23">
        <v>169</v>
      </c>
      <c r="AA171" s="3">
        <f t="shared" si="29"/>
        <v>134.85397159403684</v>
      </c>
      <c r="AB171" s="3">
        <f t="shared" si="30"/>
        <v>213.99962179847148</v>
      </c>
      <c r="AC171" s="3">
        <f t="shared" si="31"/>
        <v>47.736367232234528</v>
      </c>
      <c r="AE171" s="23">
        <v>169</v>
      </c>
      <c r="AF171" s="6">
        <f t="shared" si="35"/>
        <v>1.191880987944316E-3</v>
      </c>
      <c r="AG171" s="6">
        <f t="shared" si="32"/>
        <v>7.6051625177653293E-5</v>
      </c>
      <c r="AH171" s="6">
        <f t="shared" si="33"/>
        <v>1.9993314297095388E-4</v>
      </c>
      <c r="AI171" s="6">
        <f t="shared" si="36"/>
        <v>3.5496418073797112E-4</v>
      </c>
      <c r="AK171" s="23">
        <v>169</v>
      </c>
      <c r="AL171" s="6">
        <v>-3.0069620657612874E-4</v>
      </c>
    </row>
    <row r="172" spans="1:38" x14ac:dyDescent="0.2">
      <c r="A172" s="5">
        <v>45343</v>
      </c>
      <c r="B172" s="13">
        <v>67.463295000000002</v>
      </c>
      <c r="C172" s="13">
        <v>182.320007</v>
      </c>
      <c r="D172" s="13">
        <v>39.269779</v>
      </c>
      <c r="F172" s="5">
        <v>45343</v>
      </c>
      <c r="G172" s="6">
        <f t="shared" si="34"/>
        <v>-2.8508890574330925E-2</v>
      </c>
      <c r="H172" s="6">
        <f t="shared" si="34"/>
        <v>4.1859936570389777E-3</v>
      </c>
      <c r="I172" s="6">
        <f t="shared" si="34"/>
        <v>1.2304583772916322E-2</v>
      </c>
      <c r="K172" s="23">
        <v>170</v>
      </c>
      <c r="L172" s="3">
        <v>0.70692079623887871</v>
      </c>
      <c r="M172" s="3">
        <v>-1.6357322620738515</v>
      </c>
      <c r="N172" s="3">
        <v>-0.11786412855793323</v>
      </c>
      <c r="P172" s="23">
        <v>170</v>
      </c>
      <c r="Q172" s="22">
        <f t="shared" si="26"/>
        <v>0.70692079623887871</v>
      </c>
      <c r="R172" s="22">
        <f t="shared" si="27"/>
        <v>-1.3825834060563029</v>
      </c>
      <c r="S172" s="22">
        <f t="shared" si="28"/>
        <v>-0.16879141725984934</v>
      </c>
      <c r="Z172" s="23">
        <v>170</v>
      </c>
      <c r="AA172" s="3">
        <f t="shared" si="29"/>
        <v>134.83061248201463</v>
      </c>
      <c r="AB172" s="3">
        <f t="shared" si="30"/>
        <v>213.97211638443707</v>
      </c>
      <c r="AC172" s="3">
        <f t="shared" si="31"/>
        <v>47.717741632395111</v>
      </c>
      <c r="AE172" s="23">
        <v>170</v>
      </c>
      <c r="AF172" s="6">
        <f t="shared" si="35"/>
        <v>-1.7321782774426531E-4</v>
      </c>
      <c r="AG172" s="6">
        <f t="shared" si="32"/>
        <v>-1.2853019927439036E-4</v>
      </c>
      <c r="AH172" s="6">
        <f t="shared" si="33"/>
        <v>-3.9017631460736002E-4</v>
      </c>
      <c r="AI172" s="6">
        <f t="shared" si="36"/>
        <v>-2.5520847686820171E-4</v>
      </c>
      <c r="AK172" s="23">
        <v>170</v>
      </c>
      <c r="AL172" s="6">
        <v>-2.9787620903945489E-4</v>
      </c>
    </row>
    <row r="173" spans="1:38" x14ac:dyDescent="0.2">
      <c r="A173" s="5">
        <v>45344</v>
      </c>
      <c r="B173" s="13">
        <v>78.527862999999996</v>
      </c>
      <c r="C173" s="13">
        <v>184.36999499999999</v>
      </c>
      <c r="D173" s="13">
        <v>39.120612999999999</v>
      </c>
      <c r="F173" s="5">
        <v>45344</v>
      </c>
      <c r="G173" s="6">
        <f t="shared" si="34"/>
        <v>0.16400871021790442</v>
      </c>
      <c r="H173" s="6">
        <f t="shared" si="34"/>
        <v>1.1243900402000184E-2</v>
      </c>
      <c r="I173" s="6">
        <f t="shared" si="34"/>
        <v>-3.7984934929223835E-3</v>
      </c>
      <c r="K173" s="23">
        <v>171</v>
      </c>
      <c r="L173" s="3">
        <v>-5.3483491244091685E-2</v>
      </c>
      <c r="M173" s="3">
        <v>0.94378323696428779</v>
      </c>
      <c r="N173" s="3">
        <v>0.25623017278360111</v>
      </c>
      <c r="P173" s="23">
        <v>171</v>
      </c>
      <c r="Q173" s="22">
        <f t="shared" si="26"/>
        <v>-5.3483491244091685E-2</v>
      </c>
      <c r="R173" s="22">
        <f t="shared" si="27"/>
        <v>0.89387290914845585</v>
      </c>
      <c r="S173" s="22">
        <f t="shared" si="28"/>
        <v>0.31158467261927991</v>
      </c>
      <c r="Z173" s="23">
        <v>171</v>
      </c>
      <c r="AA173" s="3">
        <f t="shared" si="29"/>
        <v>134.77735739672639</v>
      </c>
      <c r="AB173" s="3">
        <f t="shared" si="30"/>
        <v>214.1097643519139</v>
      </c>
      <c r="AC173" s="3">
        <f t="shared" si="31"/>
        <v>47.726945157185511</v>
      </c>
      <c r="AE173" s="23">
        <v>171</v>
      </c>
      <c r="AF173" s="6">
        <f t="shared" si="35"/>
        <v>-3.949777005970434E-4</v>
      </c>
      <c r="AG173" s="6">
        <f t="shared" si="32"/>
        <v>6.4329862134715476E-4</v>
      </c>
      <c r="AH173" s="6">
        <f t="shared" si="33"/>
        <v>1.928742743380063E-4</v>
      </c>
      <c r="AI173" s="6">
        <f t="shared" si="36"/>
        <v>2.3295240080419834E-4</v>
      </c>
      <c r="AK173" s="23">
        <v>171</v>
      </c>
      <c r="AL173" s="6">
        <v>-2.9715223793073676E-4</v>
      </c>
    </row>
    <row r="174" spans="1:38" x14ac:dyDescent="0.2">
      <c r="A174" s="5">
        <v>45345</v>
      </c>
      <c r="B174" s="13">
        <v>78.806824000000006</v>
      </c>
      <c r="C174" s="13">
        <v>182.520004</v>
      </c>
      <c r="D174" s="13">
        <v>39.408996999999999</v>
      </c>
      <c r="F174" s="5">
        <v>45345</v>
      </c>
      <c r="G174" s="6">
        <f t="shared" si="34"/>
        <v>3.5523824199827914E-3</v>
      </c>
      <c r="H174" s="6">
        <f t="shared" si="34"/>
        <v>-1.0034121875416857E-2</v>
      </c>
      <c r="I174" s="6">
        <f t="shared" si="34"/>
        <v>7.3716636290950266E-3</v>
      </c>
      <c r="K174" s="23">
        <v>172</v>
      </c>
      <c r="L174" s="3">
        <v>0.3268608557361995</v>
      </c>
      <c r="M174" s="3">
        <v>0.63909548378394898</v>
      </c>
      <c r="N174" s="3">
        <v>1.5118040864438616</v>
      </c>
      <c r="P174" s="23">
        <v>172</v>
      </c>
      <c r="Q174" s="22">
        <f t="shared" si="26"/>
        <v>0.3268608557361995</v>
      </c>
      <c r="R174" s="22">
        <f t="shared" si="27"/>
        <v>0.70380506581696489</v>
      </c>
      <c r="S174" s="22">
        <f t="shared" si="28"/>
        <v>1.5702120527069361</v>
      </c>
      <c r="Z174" s="23">
        <v>172</v>
      </c>
      <c r="AA174" s="3">
        <f t="shared" si="29"/>
        <v>134.80795878408659</v>
      </c>
      <c r="AB174" s="3">
        <f t="shared" si="30"/>
        <v>214.10288593395958</v>
      </c>
      <c r="AC174" s="3">
        <f t="shared" si="31"/>
        <v>47.749533177371148</v>
      </c>
      <c r="AE174" s="23">
        <v>172</v>
      </c>
      <c r="AF174" s="6">
        <f t="shared" si="35"/>
        <v>2.2705139758838477E-4</v>
      </c>
      <c r="AG174" s="6">
        <f t="shared" si="32"/>
        <v>-3.2125662158044577E-5</v>
      </c>
      <c r="AH174" s="6">
        <f t="shared" si="33"/>
        <v>4.7327605215974344E-4</v>
      </c>
      <c r="AI174" s="6">
        <f t="shared" si="36"/>
        <v>2.4714052123424589E-4</v>
      </c>
      <c r="AK174" s="23">
        <v>172</v>
      </c>
      <c r="AL174" s="6">
        <v>-2.9690339256202016E-4</v>
      </c>
    </row>
    <row r="175" spans="1:38" x14ac:dyDescent="0.2">
      <c r="A175" s="5">
        <v>45348</v>
      </c>
      <c r="B175" s="13">
        <v>79.081801999999996</v>
      </c>
      <c r="C175" s="13">
        <v>181.16000399999999</v>
      </c>
      <c r="D175" s="13">
        <v>39.568103999999998</v>
      </c>
      <c r="F175" s="5">
        <v>45348</v>
      </c>
      <c r="G175" s="6">
        <f t="shared" si="34"/>
        <v>3.4892663609942254E-3</v>
      </c>
      <c r="H175" s="6">
        <f t="shared" si="34"/>
        <v>-7.4512380571721826E-3</v>
      </c>
      <c r="I175" s="6">
        <f t="shared" si="34"/>
        <v>4.0373268063635948E-3</v>
      </c>
      <c r="K175" s="23">
        <v>173</v>
      </c>
      <c r="L175" s="3">
        <v>-0.31496677760275582</v>
      </c>
      <c r="M175" s="3">
        <v>-1.5179459494717851</v>
      </c>
      <c r="N175" s="3">
        <v>-2.0959768838434853</v>
      </c>
      <c r="P175" s="23">
        <v>173</v>
      </c>
      <c r="Q175" s="22">
        <f t="shared" si="26"/>
        <v>-0.31496677760275582</v>
      </c>
      <c r="R175" s="22">
        <f t="shared" si="27"/>
        <v>-1.5464643839760901</v>
      </c>
      <c r="S175" s="22">
        <f t="shared" si="28"/>
        <v>-2.2070944336547975</v>
      </c>
      <c r="Z175" s="23">
        <v>173</v>
      </c>
      <c r="AA175" s="3">
        <f t="shared" si="29"/>
        <v>134.76342658357854</v>
      </c>
      <c r="AB175" s="3">
        <f t="shared" si="30"/>
        <v>213.97529462456126</v>
      </c>
      <c r="AC175" s="3">
        <f t="shared" si="31"/>
        <v>47.68555995383683</v>
      </c>
      <c r="AE175" s="23">
        <v>173</v>
      </c>
      <c r="AF175" s="6">
        <f t="shared" si="35"/>
        <v>-3.3033806690441203E-4</v>
      </c>
      <c r="AG175" s="6">
        <f t="shared" si="32"/>
        <v>-5.9593456128226308E-4</v>
      </c>
      <c r="AH175" s="6">
        <f t="shared" si="33"/>
        <v>-1.3397664705261381E-3</v>
      </c>
      <c r="AI175" s="6">
        <f t="shared" si="36"/>
        <v>-8.7753962156643666E-4</v>
      </c>
      <c r="AK175" s="23">
        <v>173</v>
      </c>
      <c r="AL175" s="6">
        <v>-2.9172941551888206E-4</v>
      </c>
    </row>
    <row r="176" spans="1:38" x14ac:dyDescent="0.2">
      <c r="A176" s="5">
        <v>45349</v>
      </c>
      <c r="B176" s="13">
        <v>78.690842000000004</v>
      </c>
      <c r="C176" s="13">
        <v>182.63000500000001</v>
      </c>
      <c r="D176" s="13">
        <v>39.955928999999998</v>
      </c>
      <c r="F176" s="5">
        <v>45349</v>
      </c>
      <c r="G176" s="6">
        <f t="shared" si="34"/>
        <v>-4.9437416714402938E-3</v>
      </c>
      <c r="H176" s="6">
        <f t="shared" si="34"/>
        <v>8.1143793748206239E-3</v>
      </c>
      <c r="I176" s="6">
        <f t="shared" si="34"/>
        <v>9.8014552327299054E-3</v>
      </c>
      <c r="K176" s="23">
        <v>174</v>
      </c>
      <c r="L176" s="3">
        <v>1.2086508792237007</v>
      </c>
      <c r="M176" s="3">
        <v>-0.67459153611831657</v>
      </c>
      <c r="N176" s="3">
        <v>-1.3046793347817667</v>
      </c>
      <c r="P176" s="23">
        <v>174</v>
      </c>
      <c r="Q176" s="22">
        <f t="shared" si="26"/>
        <v>1.2086508792237007</v>
      </c>
      <c r="R176" s="22">
        <f t="shared" si="27"/>
        <v>-0.32136851194639959</v>
      </c>
      <c r="S176" s="22">
        <f t="shared" si="28"/>
        <v>-1.2498269732636267</v>
      </c>
      <c r="Z176" s="23">
        <v>174</v>
      </c>
      <c r="AA176" s="3">
        <f t="shared" si="29"/>
        <v>134.87808944049689</v>
      </c>
      <c r="AB176" s="3">
        <f t="shared" si="30"/>
        <v>214.05132903681712</v>
      </c>
      <c r="AC176" s="3">
        <f t="shared" si="31"/>
        <v>47.702950285541682</v>
      </c>
      <c r="AE176" s="23">
        <v>174</v>
      </c>
      <c r="AF176" s="6">
        <f t="shared" si="35"/>
        <v>8.5084551369174477E-4</v>
      </c>
      <c r="AG176" s="6">
        <f t="shared" si="32"/>
        <v>3.553420145501196E-4</v>
      </c>
      <c r="AH176" s="6">
        <f t="shared" si="33"/>
        <v>3.6468758512397947E-4</v>
      </c>
      <c r="AI176" s="6">
        <f t="shared" si="36"/>
        <v>4.5864822113668164E-4</v>
      </c>
      <c r="AK176" s="23">
        <v>174</v>
      </c>
      <c r="AL176" s="6">
        <v>-2.9070202522482049E-4</v>
      </c>
    </row>
    <row r="177" spans="1:38" x14ac:dyDescent="0.2">
      <c r="A177" s="5">
        <v>45350</v>
      </c>
      <c r="B177" s="13">
        <v>77.652985000000001</v>
      </c>
      <c r="C177" s="13">
        <v>181.41999799999999</v>
      </c>
      <c r="D177" s="13">
        <v>40.403419</v>
      </c>
      <c r="F177" s="5">
        <v>45350</v>
      </c>
      <c r="G177" s="6">
        <f t="shared" si="34"/>
        <v>-1.3189044285483731E-2</v>
      </c>
      <c r="H177" s="6">
        <f t="shared" si="34"/>
        <v>-6.6254556582858726E-3</v>
      </c>
      <c r="I177" s="6">
        <f t="shared" si="34"/>
        <v>1.1199589427641765E-2</v>
      </c>
      <c r="K177" s="23">
        <v>175</v>
      </c>
      <c r="L177" s="3">
        <v>-0.28676426662714777</v>
      </c>
      <c r="M177" s="3">
        <v>1.4401094450543606</v>
      </c>
      <c r="N177" s="3">
        <v>0.55385883364254718</v>
      </c>
      <c r="P177" s="23">
        <v>175</v>
      </c>
      <c r="Q177" s="22">
        <f t="shared" si="26"/>
        <v>-0.28676426662714777</v>
      </c>
      <c r="R177" s="22">
        <f t="shared" si="27"/>
        <v>1.3082911454367148</v>
      </c>
      <c r="S177" s="22">
        <f t="shared" si="28"/>
        <v>0.62194107236015206</v>
      </c>
      <c r="Z177" s="23">
        <v>175</v>
      </c>
      <c r="AA177" s="3">
        <f t="shared" si="29"/>
        <v>134.77078575066642</v>
      </c>
      <c r="AB177" s="3">
        <f t="shared" si="30"/>
        <v>214.15110649217959</v>
      </c>
      <c r="AC177" s="3">
        <f t="shared" si="31"/>
        <v>47.736067786501287</v>
      </c>
      <c r="AE177" s="23">
        <v>175</v>
      </c>
      <c r="AF177" s="6">
        <f t="shared" si="35"/>
        <v>-7.9556057085028442E-4</v>
      </c>
      <c r="AG177" s="6">
        <f t="shared" si="32"/>
        <v>4.6613798574135501E-4</v>
      </c>
      <c r="AH177" s="6">
        <f t="shared" si="33"/>
        <v>6.9424429225795059E-4</v>
      </c>
      <c r="AI177" s="6">
        <f t="shared" si="36"/>
        <v>3.1644611235549515E-4</v>
      </c>
      <c r="AK177" s="23">
        <v>175</v>
      </c>
      <c r="AL177" s="6">
        <v>-2.8998876393555026E-4</v>
      </c>
    </row>
    <row r="178" spans="1:38" x14ac:dyDescent="0.2">
      <c r="A178" s="5">
        <v>45351</v>
      </c>
      <c r="B178" s="13">
        <v>79.101791000000006</v>
      </c>
      <c r="C178" s="13">
        <v>180.75</v>
      </c>
      <c r="D178" s="13">
        <v>40.872180999999998</v>
      </c>
      <c r="F178" s="5">
        <v>45351</v>
      </c>
      <c r="G178" s="6">
        <f t="shared" si="34"/>
        <v>1.8657441178854928E-2</v>
      </c>
      <c r="H178" s="6">
        <f t="shared" si="34"/>
        <v>-3.693076878988788E-3</v>
      </c>
      <c r="I178" s="6">
        <f t="shared" si="34"/>
        <v>1.1602037936442988E-2</v>
      </c>
      <c r="K178" s="23">
        <v>176</v>
      </c>
      <c r="L178" s="3">
        <v>-1.8984593031742814</v>
      </c>
      <c r="M178" s="3">
        <v>1.211722848884603</v>
      </c>
      <c r="N178" s="3">
        <v>-0.46225855904455876</v>
      </c>
      <c r="P178" s="23">
        <v>176</v>
      </c>
      <c r="Q178" s="22">
        <f t="shared" si="26"/>
        <v>-1.8984593031742814</v>
      </c>
      <c r="R178" s="22">
        <f t="shared" si="27"/>
        <v>0.65120035546661903</v>
      </c>
      <c r="S178" s="22">
        <f t="shared" si="28"/>
        <v>-0.52617444983824035</v>
      </c>
      <c r="Z178" s="23">
        <v>176</v>
      </c>
      <c r="AA178" s="3">
        <f t="shared" si="29"/>
        <v>134.65502860100838</v>
      </c>
      <c r="AB178" s="3">
        <f t="shared" si="30"/>
        <v>214.11685040217952</v>
      </c>
      <c r="AC178" s="3">
        <f t="shared" si="31"/>
        <v>47.717278274397913</v>
      </c>
      <c r="AE178" s="23">
        <v>176</v>
      </c>
      <c r="AF178" s="6">
        <f t="shared" si="35"/>
        <v>-8.5891871159815558E-4</v>
      </c>
      <c r="AG178" s="6">
        <f t="shared" si="32"/>
        <v>-1.5996223676439936E-4</v>
      </c>
      <c r="AH178" s="6">
        <f t="shared" si="33"/>
        <v>-3.936124816021902E-4</v>
      </c>
      <c r="AI178" s="6">
        <f t="shared" si="36"/>
        <v>-4.0489614190815653E-4</v>
      </c>
      <c r="AK178" s="23">
        <v>176</v>
      </c>
      <c r="AL178" s="6">
        <v>-2.8857531682299769E-4</v>
      </c>
    </row>
    <row r="179" spans="1:38" x14ac:dyDescent="0.2">
      <c r="A179" s="5">
        <v>45352</v>
      </c>
      <c r="B179" s="13">
        <v>82.268378999999996</v>
      </c>
      <c r="C179" s="13">
        <v>179.66000399999999</v>
      </c>
      <c r="D179" s="13">
        <v>40.882156000000002</v>
      </c>
      <c r="F179" s="5">
        <v>45352</v>
      </c>
      <c r="G179" s="6">
        <f t="shared" si="34"/>
        <v>4.003181166909342E-2</v>
      </c>
      <c r="H179" s="6">
        <f t="shared" si="34"/>
        <v>-6.0304066390042266E-3</v>
      </c>
      <c r="I179" s="6">
        <f t="shared" si="34"/>
        <v>2.4405352873158037E-4</v>
      </c>
      <c r="K179" s="23">
        <v>177</v>
      </c>
      <c r="L179" s="3">
        <v>-0.30128262553653534</v>
      </c>
      <c r="M179" s="3">
        <v>-0.56171993878148685</v>
      </c>
      <c r="N179" s="3">
        <v>-0.42029930152340766</v>
      </c>
      <c r="P179" s="23">
        <v>177</v>
      </c>
      <c r="Q179" s="22">
        <f t="shared" si="26"/>
        <v>-0.30128262553653534</v>
      </c>
      <c r="R179" s="22">
        <f t="shared" si="27"/>
        <v>-0.62239208802632517</v>
      </c>
      <c r="S179" s="22">
        <f t="shared" si="28"/>
        <v>-0.47720537657099682</v>
      </c>
      <c r="Z179" s="23">
        <v>177</v>
      </c>
      <c r="AA179" s="3">
        <f t="shared" si="29"/>
        <v>134.77500544918499</v>
      </c>
      <c r="AB179" s="3">
        <f t="shared" si="30"/>
        <v>214.04647231861097</v>
      </c>
      <c r="AC179" s="3">
        <f t="shared" si="31"/>
        <v>47.719066402203801</v>
      </c>
      <c r="AE179" s="23">
        <v>177</v>
      </c>
      <c r="AF179" s="6">
        <f t="shared" si="35"/>
        <v>8.9099419028837445E-4</v>
      </c>
      <c r="AG179" s="6">
        <f t="shared" si="32"/>
        <v>-3.2869007477165368E-4</v>
      </c>
      <c r="AH179" s="6">
        <f t="shared" si="33"/>
        <v>3.7473382190844617E-5</v>
      </c>
      <c r="AI179" s="6">
        <f t="shared" si="36"/>
        <v>8.0020333873476198E-5</v>
      </c>
      <c r="AK179" s="23">
        <v>177</v>
      </c>
      <c r="AL179" s="6">
        <v>-2.8797413900678577E-4</v>
      </c>
    </row>
    <row r="180" spans="1:38" x14ac:dyDescent="0.2">
      <c r="A180" s="5">
        <v>45355</v>
      </c>
      <c r="B180" s="13">
        <v>85.225998000000004</v>
      </c>
      <c r="C180" s="13">
        <v>175.10000600000001</v>
      </c>
      <c r="D180" s="13">
        <v>40.822310999999999</v>
      </c>
      <c r="F180" s="5">
        <v>45355</v>
      </c>
      <c r="G180" s="6">
        <f t="shared" si="34"/>
        <v>3.595086029347927E-2</v>
      </c>
      <c r="H180" s="6">
        <f t="shared" si="34"/>
        <v>-2.5381264045836183E-2</v>
      </c>
      <c r="I180" s="6">
        <f t="shared" si="34"/>
        <v>-1.4638415840887431E-3</v>
      </c>
      <c r="K180" s="23">
        <v>178</v>
      </c>
      <c r="L180" s="3">
        <v>2.1556060940393365</v>
      </c>
      <c r="M180" s="3">
        <v>-1.2171331509041607</v>
      </c>
      <c r="N180" s="3">
        <v>1.5345787149159893</v>
      </c>
      <c r="P180" s="23">
        <v>178</v>
      </c>
      <c r="Q180" s="22">
        <f t="shared" si="26"/>
        <v>2.1556060940393365</v>
      </c>
      <c r="R180" s="22">
        <f t="shared" si="27"/>
        <v>-0.58664097571968954</v>
      </c>
      <c r="S180" s="22">
        <f t="shared" si="28"/>
        <v>1.6123483078839977</v>
      </c>
      <c r="Z180" s="23">
        <v>178</v>
      </c>
      <c r="AA180" s="3">
        <f t="shared" si="29"/>
        <v>134.95834613631644</v>
      </c>
      <c r="AB180" s="3">
        <f t="shared" si="30"/>
        <v>214.05282796649635</v>
      </c>
      <c r="AC180" s="3">
        <f t="shared" si="31"/>
        <v>47.755940989272631</v>
      </c>
      <c r="AE180" s="23">
        <v>178</v>
      </c>
      <c r="AF180" s="6">
        <f t="shared" si="35"/>
        <v>1.3603463529487936E-3</v>
      </c>
      <c r="AG180" s="6">
        <f t="shared" si="32"/>
        <v>2.9692841075679155E-5</v>
      </c>
      <c r="AH180" s="6">
        <f t="shared" si="33"/>
        <v>7.7274326278797822E-4</v>
      </c>
      <c r="AI180" s="6">
        <f t="shared" si="36"/>
        <v>6.301962332208366E-4</v>
      </c>
      <c r="AK180" s="23">
        <v>178</v>
      </c>
      <c r="AL180" s="6">
        <v>-2.85914411160676E-4</v>
      </c>
    </row>
    <row r="181" spans="1:38" x14ac:dyDescent="0.2">
      <c r="A181" s="5">
        <v>45356</v>
      </c>
      <c r="B181" s="13">
        <v>85.956940000000003</v>
      </c>
      <c r="C181" s="13">
        <v>170.11999499999999</v>
      </c>
      <c r="D181" s="13">
        <v>40.543053</v>
      </c>
      <c r="F181" s="5">
        <v>45356</v>
      </c>
      <c r="G181" s="6">
        <f t="shared" si="34"/>
        <v>8.5765144105440783E-3</v>
      </c>
      <c r="H181" s="6">
        <f t="shared" si="34"/>
        <v>-2.8440952766158212E-2</v>
      </c>
      <c r="I181" s="6">
        <f t="shared" si="34"/>
        <v>-6.8408180026847676E-3</v>
      </c>
      <c r="K181" s="23">
        <v>179</v>
      </c>
      <c r="L181" s="3">
        <v>1.261148290225715</v>
      </c>
      <c r="M181" s="3">
        <v>-0.50042298063645085</v>
      </c>
      <c r="N181" s="3">
        <v>1.0582918445500185</v>
      </c>
      <c r="P181" s="23">
        <v>179</v>
      </c>
      <c r="Q181" s="22">
        <f t="shared" si="26"/>
        <v>1.261148290225715</v>
      </c>
      <c r="R181" s="22">
        <f t="shared" si="27"/>
        <v>-0.13948959163056329</v>
      </c>
      <c r="S181" s="22">
        <f t="shared" si="28"/>
        <v>1.11660551324317</v>
      </c>
      <c r="Z181" s="23">
        <v>179</v>
      </c>
      <c r="AA181" s="3">
        <f t="shared" si="29"/>
        <v>134.89517899103885</v>
      </c>
      <c r="AB181" s="3">
        <f t="shared" si="30"/>
        <v>214.08329293176189</v>
      </c>
      <c r="AC181" s="3">
        <f t="shared" si="31"/>
        <v>47.748361760802624</v>
      </c>
      <c r="AE181" s="23">
        <v>179</v>
      </c>
      <c r="AF181" s="6">
        <f t="shared" si="35"/>
        <v>-4.6804919507381637E-4</v>
      </c>
      <c r="AG181" s="6">
        <f t="shared" si="32"/>
        <v>1.4232451659235146E-4</v>
      </c>
      <c r="AH181" s="6">
        <f t="shared" si="33"/>
        <v>-1.5870755162605832E-4</v>
      </c>
      <c r="AI181" s="6">
        <f t="shared" si="36"/>
        <v>-1.1521465643916652E-4</v>
      </c>
      <c r="AK181" s="23">
        <v>179</v>
      </c>
      <c r="AL181" s="6">
        <v>-2.8496523607820514E-4</v>
      </c>
    </row>
    <row r="182" spans="1:38" x14ac:dyDescent="0.2">
      <c r="A182" s="5">
        <v>45357</v>
      </c>
      <c r="B182" s="13">
        <v>88.692711000000003</v>
      </c>
      <c r="C182" s="13">
        <v>169.11999499999999</v>
      </c>
      <c r="D182" s="13">
        <v>40.044364999999999</v>
      </c>
      <c r="F182" s="5">
        <v>45357</v>
      </c>
      <c r="G182" s="6">
        <f t="shared" si="34"/>
        <v>3.182722651597425E-2</v>
      </c>
      <c r="H182" s="6">
        <f t="shared" si="34"/>
        <v>-5.8782037937398224E-3</v>
      </c>
      <c r="I182" s="6">
        <f t="shared" si="34"/>
        <v>-1.2300208373552945E-2</v>
      </c>
      <c r="K182" s="23">
        <v>180</v>
      </c>
      <c r="L182" s="3">
        <v>1.2683511242157575</v>
      </c>
      <c r="M182" s="3">
        <v>-0.71033922822992301</v>
      </c>
      <c r="N182" s="3">
        <v>2.1699856451610859</v>
      </c>
      <c r="P182" s="23">
        <v>180</v>
      </c>
      <c r="Q182" s="22">
        <f t="shared" si="26"/>
        <v>1.2683511242157575</v>
      </c>
      <c r="R182" s="22">
        <f t="shared" si="27"/>
        <v>-0.33957803761131711</v>
      </c>
      <c r="S182" s="22">
        <f t="shared" si="28"/>
        <v>2.2098329674536861</v>
      </c>
      <c r="Z182" s="23">
        <v>180</v>
      </c>
      <c r="AA182" s="3">
        <f t="shared" si="29"/>
        <v>134.8983546469434</v>
      </c>
      <c r="AB182" s="3">
        <f t="shared" si="30"/>
        <v>214.07582811737873</v>
      </c>
      <c r="AC182" s="3">
        <f t="shared" si="31"/>
        <v>47.768114128386195</v>
      </c>
      <c r="AE182" s="23">
        <v>180</v>
      </c>
      <c r="AF182" s="6">
        <f t="shared" si="35"/>
        <v>2.3541656034797853E-5</v>
      </c>
      <c r="AG182" s="6">
        <f t="shared" si="32"/>
        <v>-3.4868738615356776E-5</v>
      </c>
      <c r="AH182" s="6">
        <f t="shared" si="33"/>
        <v>4.1367634103384177E-4</v>
      </c>
      <c r="AI182" s="6">
        <f t="shared" si="36"/>
        <v>1.7865862615681349E-4</v>
      </c>
      <c r="AK182" s="23">
        <v>180</v>
      </c>
      <c r="AL182" s="6">
        <v>-2.835184955080117E-4</v>
      </c>
    </row>
    <row r="183" spans="1:38" x14ac:dyDescent="0.2">
      <c r="A183" s="5">
        <v>45358</v>
      </c>
      <c r="B183" s="13">
        <v>92.661384999999996</v>
      </c>
      <c r="C183" s="13">
        <v>169</v>
      </c>
      <c r="D183" s="13">
        <v>39.246468</v>
      </c>
      <c r="F183" s="5">
        <v>45358</v>
      </c>
      <c r="G183" s="6">
        <f t="shared" si="34"/>
        <v>4.4746337723288176E-2</v>
      </c>
      <c r="H183" s="6">
        <f t="shared" si="34"/>
        <v>-7.0952580148775368E-4</v>
      </c>
      <c r="I183" s="6">
        <f t="shared" si="34"/>
        <v>-1.9925325323550513E-2</v>
      </c>
      <c r="K183" s="23">
        <v>181</v>
      </c>
      <c r="L183" s="3">
        <v>0.6376793893028907</v>
      </c>
      <c r="M183" s="3">
        <v>1.4972806755886683</v>
      </c>
      <c r="N183" s="3">
        <v>2.7985784726698997</v>
      </c>
      <c r="P183" s="23">
        <v>181</v>
      </c>
      <c r="Q183" s="22">
        <f t="shared" si="26"/>
        <v>0.6376793893028907</v>
      </c>
      <c r="R183" s="22">
        <f t="shared" si="27"/>
        <v>1.6141297071855072</v>
      </c>
      <c r="S183" s="22">
        <f t="shared" si="28"/>
        <v>2.9293805953244823</v>
      </c>
      <c r="Z183" s="23">
        <v>181</v>
      </c>
      <c r="AA183" s="3">
        <f t="shared" si="29"/>
        <v>134.85461298639225</v>
      </c>
      <c r="AB183" s="3">
        <f t="shared" si="30"/>
        <v>214.19461715766232</v>
      </c>
      <c r="AC183" s="3">
        <f t="shared" si="31"/>
        <v>47.78144328321126</v>
      </c>
      <c r="AE183" s="23">
        <v>181</v>
      </c>
      <c r="AF183" s="6">
        <f t="shared" si="35"/>
        <v>-3.2425644230893447E-4</v>
      </c>
      <c r="AG183" s="6">
        <f t="shared" si="32"/>
        <v>5.548923543972073E-4</v>
      </c>
      <c r="AH183" s="6">
        <f t="shared" si="33"/>
        <v>2.7903874934742667E-4</v>
      </c>
      <c r="AI183" s="6">
        <f t="shared" si="36"/>
        <v>2.5492847278357766E-4</v>
      </c>
      <c r="AK183" s="23">
        <v>181</v>
      </c>
      <c r="AL183" s="6">
        <v>-2.8215135831315965E-4</v>
      </c>
    </row>
    <row r="184" spans="1:38" x14ac:dyDescent="0.2">
      <c r="A184" s="5">
        <v>45359</v>
      </c>
      <c r="B184" s="13">
        <v>87.520813000000004</v>
      </c>
      <c r="C184" s="13">
        <v>170.729996</v>
      </c>
      <c r="D184" s="13">
        <v>39.396076000000001</v>
      </c>
      <c r="F184" s="5">
        <v>45359</v>
      </c>
      <c r="G184" s="6">
        <f t="shared" si="34"/>
        <v>-5.5476960548344834E-2</v>
      </c>
      <c r="H184" s="6">
        <f t="shared" si="34"/>
        <v>1.0236662721893497E-2</v>
      </c>
      <c r="I184" s="6">
        <f t="shared" si="34"/>
        <v>3.8120118223123889E-3</v>
      </c>
      <c r="K184" s="23">
        <v>182</v>
      </c>
      <c r="L184" s="3">
        <v>-1.0273333330282759</v>
      </c>
      <c r="M184" s="3">
        <v>-1.1217657536070624</v>
      </c>
      <c r="N184" s="3">
        <v>-0.69683230439705524</v>
      </c>
      <c r="P184" s="23">
        <v>182</v>
      </c>
      <c r="Q184" s="22">
        <f t="shared" si="26"/>
        <v>-1.0273333330282759</v>
      </c>
      <c r="R184" s="22">
        <f t="shared" si="27"/>
        <v>-1.3584170949682948</v>
      </c>
      <c r="S184" s="22">
        <f t="shared" si="28"/>
        <v>-0.84349688153862257</v>
      </c>
      <c r="Z184" s="23">
        <v>182</v>
      </c>
      <c r="AA184" s="3">
        <f t="shared" si="29"/>
        <v>134.73486628346225</v>
      </c>
      <c r="AB184" s="3">
        <f t="shared" si="30"/>
        <v>214.02464887417634</v>
      </c>
      <c r="AC184" s="3">
        <f t="shared" si="31"/>
        <v>47.717503427847682</v>
      </c>
      <c r="AE184" s="23">
        <v>182</v>
      </c>
      <c r="AF184" s="6">
        <f t="shared" si="35"/>
        <v>-8.8796890427533803E-4</v>
      </c>
      <c r="AG184" s="6">
        <f t="shared" si="32"/>
        <v>-7.9352266523524673E-4</v>
      </c>
      <c r="AH184" s="6">
        <f t="shared" si="33"/>
        <v>-1.3381733779909144E-3</v>
      </c>
      <c r="AI184" s="6">
        <f t="shared" si="36"/>
        <v>-1.0575047337833153E-3</v>
      </c>
      <c r="AK184" s="23">
        <v>182</v>
      </c>
      <c r="AL184" s="6">
        <v>-2.7975425787632457E-4</v>
      </c>
    </row>
    <row r="185" spans="1:38" x14ac:dyDescent="0.2">
      <c r="A185" s="5">
        <v>45362</v>
      </c>
      <c r="B185" s="13">
        <v>85.766959999999997</v>
      </c>
      <c r="C185" s="13">
        <v>172.75</v>
      </c>
      <c r="D185" s="13">
        <v>39.425995</v>
      </c>
      <c r="F185" s="5">
        <v>45362</v>
      </c>
      <c r="G185" s="6">
        <f t="shared" si="34"/>
        <v>-2.0039267688246931E-2</v>
      </c>
      <c r="H185" s="6">
        <f t="shared" si="34"/>
        <v>1.1831570592902629E-2</v>
      </c>
      <c r="I185" s="6">
        <f t="shared" si="34"/>
        <v>7.5944111794279401E-4</v>
      </c>
      <c r="K185" s="23">
        <v>183</v>
      </c>
      <c r="L185" s="3">
        <v>0.26319055065707703</v>
      </c>
      <c r="M185" s="3">
        <v>0.28324313386109801</v>
      </c>
      <c r="N185" s="3">
        <v>-0.68227247352659603</v>
      </c>
      <c r="P185" s="23">
        <v>183</v>
      </c>
      <c r="Q185" s="22">
        <f t="shared" si="26"/>
        <v>0.26319055065707703</v>
      </c>
      <c r="R185" s="22">
        <f t="shared" si="27"/>
        <v>0.34402566542924085</v>
      </c>
      <c r="S185" s="22">
        <f t="shared" si="28"/>
        <v>-0.64069435393277641</v>
      </c>
      <c r="Z185" s="23">
        <v>183</v>
      </c>
      <c r="AA185" s="3">
        <f t="shared" si="29"/>
        <v>134.83236488605186</v>
      </c>
      <c r="AB185" s="3">
        <f t="shared" si="30"/>
        <v>214.12868027452924</v>
      </c>
      <c r="AC185" s="3">
        <f t="shared" si="31"/>
        <v>47.721935635007192</v>
      </c>
      <c r="AE185" s="23">
        <v>183</v>
      </c>
      <c r="AF185" s="6">
        <f t="shared" si="35"/>
        <v>7.2363305266875955E-4</v>
      </c>
      <c r="AG185" s="6">
        <f t="shared" si="32"/>
        <v>4.8607205244888263E-4</v>
      </c>
      <c r="AH185" s="6">
        <f t="shared" si="33"/>
        <v>9.2884305362028741E-5</v>
      </c>
      <c r="AI185" s="6">
        <f t="shared" si="36"/>
        <v>3.566497663037737E-4</v>
      </c>
      <c r="AK185" s="23">
        <v>183</v>
      </c>
      <c r="AL185" s="6">
        <v>-2.7825055108219871E-4</v>
      </c>
    </row>
    <row r="186" spans="1:38" x14ac:dyDescent="0.2">
      <c r="A186" s="5">
        <v>45363</v>
      </c>
      <c r="B186" s="13">
        <v>91.905449000000004</v>
      </c>
      <c r="C186" s="13">
        <v>173.229996</v>
      </c>
      <c r="D186" s="13">
        <v>39.106838000000003</v>
      </c>
      <c r="F186" s="5">
        <v>45363</v>
      </c>
      <c r="G186" s="6">
        <f t="shared" si="34"/>
        <v>7.1571721791235277E-2</v>
      </c>
      <c r="H186" s="6">
        <f t="shared" si="34"/>
        <v>2.778558610709192E-3</v>
      </c>
      <c r="I186" s="6">
        <f t="shared" si="34"/>
        <v>-8.0950905614429747E-3</v>
      </c>
      <c r="K186" s="23">
        <v>184</v>
      </c>
      <c r="L186" s="3">
        <v>0.83827937462208957</v>
      </c>
      <c r="M186" s="3">
        <v>-0.23422315769119595</v>
      </c>
      <c r="N186" s="3">
        <v>-0.40598175433061756</v>
      </c>
      <c r="P186" s="23">
        <v>184</v>
      </c>
      <c r="Q186" s="22">
        <f t="shared" si="26"/>
        <v>0.83827937462208957</v>
      </c>
      <c r="R186" s="22">
        <f t="shared" si="27"/>
        <v>1.9965539632118556E-3</v>
      </c>
      <c r="S186" s="22">
        <f t="shared" si="28"/>
        <v>-0.35538925309851987</v>
      </c>
      <c r="Z186" s="23">
        <v>184</v>
      </c>
      <c r="AA186" s="3">
        <f t="shared" si="29"/>
        <v>134.87730190115138</v>
      </c>
      <c r="AB186" s="3">
        <f t="shared" si="30"/>
        <v>214.11289400418758</v>
      </c>
      <c r="AC186" s="3">
        <f t="shared" si="31"/>
        <v>47.727786490232624</v>
      </c>
      <c r="AE186" s="23">
        <v>184</v>
      </c>
      <c r="AF186" s="6">
        <f t="shared" si="35"/>
        <v>3.3328062692894456E-4</v>
      </c>
      <c r="AG186" s="6">
        <f t="shared" si="32"/>
        <v>-7.3723287891347411E-5</v>
      </c>
      <c r="AH186" s="6">
        <f t="shared" si="33"/>
        <v>1.2260305764177915E-4</v>
      </c>
      <c r="AI186" s="6">
        <f t="shared" si="36"/>
        <v>9.6024350562617944E-5</v>
      </c>
      <c r="AK186" s="23">
        <v>184</v>
      </c>
      <c r="AL186" s="6">
        <v>-2.7821169620462769E-4</v>
      </c>
    </row>
    <row r="187" spans="1:38" x14ac:dyDescent="0.2">
      <c r="A187" s="5">
        <v>45364</v>
      </c>
      <c r="B187" s="13">
        <v>90.880538999999999</v>
      </c>
      <c r="C187" s="13">
        <v>171.13000500000001</v>
      </c>
      <c r="D187" s="13">
        <v>40.154076000000003</v>
      </c>
      <c r="F187" s="5">
        <v>45364</v>
      </c>
      <c r="G187" s="6">
        <f t="shared" si="34"/>
        <v>-1.1151787093712007E-2</v>
      </c>
      <c r="H187" s="6">
        <f t="shared" si="34"/>
        <v>-1.2122559882758344E-2</v>
      </c>
      <c r="I187" s="6">
        <f t="shared" si="34"/>
        <v>2.6778897337595975E-2</v>
      </c>
      <c r="K187" s="23">
        <v>185</v>
      </c>
      <c r="L187" s="3">
        <v>0.89075597385464789</v>
      </c>
      <c r="M187" s="3">
        <v>0.59854901044637332</v>
      </c>
      <c r="N187" s="3">
        <v>1.6234439247046293</v>
      </c>
      <c r="P187" s="23">
        <v>185</v>
      </c>
      <c r="Q187" s="22">
        <f t="shared" si="26"/>
        <v>0.89075597385464789</v>
      </c>
      <c r="R187" s="22">
        <f t="shared" si="27"/>
        <v>0.81777036370990586</v>
      </c>
      <c r="S187" s="22">
        <f t="shared" si="28"/>
        <v>1.7214996720552511</v>
      </c>
      <c r="Z187" s="23">
        <v>185</v>
      </c>
      <c r="AA187" s="3">
        <f t="shared" si="29"/>
        <v>134.88380724400605</v>
      </c>
      <c r="AB187" s="3">
        <f t="shared" si="30"/>
        <v>214.16497812269756</v>
      </c>
      <c r="AC187" s="3">
        <f t="shared" si="31"/>
        <v>47.764449934871656</v>
      </c>
      <c r="AE187" s="23">
        <v>185</v>
      </c>
      <c r="AF187" s="6">
        <f t="shared" si="35"/>
        <v>4.8231561300404735E-5</v>
      </c>
      <c r="AG187" s="6">
        <f t="shared" si="32"/>
        <v>2.432554038944712E-4</v>
      </c>
      <c r="AH187" s="6">
        <f t="shared" si="33"/>
        <v>7.6817819000551957E-4</v>
      </c>
      <c r="AI187" s="6">
        <f t="shared" si="36"/>
        <v>4.4046588912562969E-4</v>
      </c>
      <c r="AK187" s="23">
        <v>185</v>
      </c>
      <c r="AL187" s="6">
        <v>-2.7743358162270469E-4</v>
      </c>
    </row>
    <row r="188" spans="1:38" x14ac:dyDescent="0.2">
      <c r="A188" s="5">
        <v>45365</v>
      </c>
      <c r="B188" s="13">
        <v>87.936774999999997</v>
      </c>
      <c r="C188" s="13">
        <v>173</v>
      </c>
      <c r="D188" s="13">
        <v>39.276389999999999</v>
      </c>
      <c r="F188" s="5">
        <v>45365</v>
      </c>
      <c r="G188" s="6">
        <f t="shared" si="34"/>
        <v>-3.2391577255060144E-2</v>
      </c>
      <c r="H188" s="6">
        <f t="shared" si="34"/>
        <v>1.0927335624164813E-2</v>
      </c>
      <c r="I188" s="6">
        <f t="shared" si="34"/>
        <v>-2.1857955341819002E-2</v>
      </c>
      <c r="K188" s="23">
        <v>186</v>
      </c>
      <c r="L188" s="3">
        <v>0.30753353219960677</v>
      </c>
      <c r="M188" s="3">
        <v>-0.54695912725893825</v>
      </c>
      <c r="N188" s="3">
        <v>-6.3160362925125071E-2</v>
      </c>
      <c r="P188" s="23">
        <v>186</v>
      </c>
      <c r="Q188" s="22">
        <f t="shared" si="26"/>
        <v>0.30753353219960677</v>
      </c>
      <c r="R188" s="22">
        <f t="shared" si="27"/>
        <v>-0.44300641360703563</v>
      </c>
      <c r="S188" s="22">
        <f t="shared" si="28"/>
        <v>-7.467009806562433E-2</v>
      </c>
      <c r="Z188" s="23">
        <v>186</v>
      </c>
      <c r="AA188" s="3">
        <f t="shared" si="29"/>
        <v>134.84355938563553</v>
      </c>
      <c r="AB188" s="3">
        <f t="shared" si="30"/>
        <v>214.09533533470326</v>
      </c>
      <c r="AC188" s="3">
        <f t="shared" si="31"/>
        <v>47.734506029568962</v>
      </c>
      <c r="AE188" s="23">
        <v>186</v>
      </c>
      <c r="AF188" s="6">
        <f t="shared" si="35"/>
        <v>-2.983891038730313E-4</v>
      </c>
      <c r="AG188" s="6">
        <f t="shared" si="32"/>
        <v>-3.2518289687122337E-4</v>
      </c>
      <c r="AH188" s="6">
        <f t="shared" si="33"/>
        <v>-6.2690778065122021E-4</v>
      </c>
      <c r="AI188" s="6">
        <f t="shared" si="36"/>
        <v>-4.5560033597258354E-4</v>
      </c>
      <c r="AK188" s="23">
        <v>186</v>
      </c>
      <c r="AL188" s="6">
        <v>-2.7731439242355548E-4</v>
      </c>
    </row>
    <row r="189" spans="1:38" x14ac:dyDescent="0.2">
      <c r="A189" s="5">
        <v>45366</v>
      </c>
      <c r="B189" s="13">
        <v>87.829780999999997</v>
      </c>
      <c r="C189" s="13">
        <v>172.61999499999999</v>
      </c>
      <c r="D189" s="13">
        <v>40.582943</v>
      </c>
      <c r="F189" s="5">
        <v>45366</v>
      </c>
      <c r="G189" s="6">
        <f t="shared" si="34"/>
        <v>-1.2167150773950697E-3</v>
      </c>
      <c r="H189" s="6">
        <f t="shared" si="34"/>
        <v>-2.1965606936417137E-3</v>
      </c>
      <c r="I189" s="6">
        <f t="shared" si="34"/>
        <v>3.3265608168164151E-2</v>
      </c>
      <c r="K189" s="23">
        <v>187</v>
      </c>
      <c r="L189" s="3">
        <v>-0.45870052743633333</v>
      </c>
      <c r="M189" s="3">
        <v>-1.0395050427697841</v>
      </c>
      <c r="N189" s="3">
        <v>0.34631038034279982</v>
      </c>
      <c r="P189" s="23">
        <v>187</v>
      </c>
      <c r="Q189" s="22">
        <f t="shared" si="26"/>
        <v>-0.45870052743633333</v>
      </c>
      <c r="R189" s="22">
        <f t="shared" si="27"/>
        <v>-1.1249655102374265</v>
      </c>
      <c r="S189" s="22">
        <f t="shared" si="28"/>
        <v>0.24292843668158098</v>
      </c>
      <c r="Z189" s="23">
        <v>187</v>
      </c>
      <c r="AA189" s="3">
        <f t="shared" si="29"/>
        <v>134.78987067089523</v>
      </c>
      <c r="AB189" s="3">
        <f t="shared" si="30"/>
        <v>214.05963089242638</v>
      </c>
      <c r="AC189" s="3">
        <f t="shared" si="31"/>
        <v>47.740913714511066</v>
      </c>
      <c r="AE189" s="23">
        <v>187</v>
      </c>
      <c r="AF189" s="6">
        <f t="shared" si="35"/>
        <v>-3.9815557365074916E-4</v>
      </c>
      <c r="AG189" s="6">
        <f t="shared" si="32"/>
        <v>-1.6676889396516348E-4</v>
      </c>
      <c r="AH189" s="6">
        <f t="shared" si="33"/>
        <v>1.3423591181882522E-4</v>
      </c>
      <c r="AI189" s="6">
        <f t="shared" si="36"/>
        <v>-7.7594067299485703E-5</v>
      </c>
      <c r="AK189" s="23">
        <v>187</v>
      </c>
      <c r="AL189" s="6">
        <v>-2.7656011610870947E-4</v>
      </c>
    </row>
    <row r="190" spans="1:38" x14ac:dyDescent="0.2">
      <c r="A190" s="5">
        <v>45369</v>
      </c>
      <c r="B190" s="13">
        <v>88.447738999999999</v>
      </c>
      <c r="C190" s="13">
        <v>173.720001</v>
      </c>
      <c r="D190" s="13">
        <v>40.712600999999999</v>
      </c>
      <c r="F190" s="5">
        <v>45369</v>
      </c>
      <c r="G190" s="6">
        <f t="shared" si="34"/>
        <v>7.0358595110240341E-3</v>
      </c>
      <c r="H190" s="6">
        <f t="shared" si="34"/>
        <v>6.3724135781606517E-3</v>
      </c>
      <c r="I190" s="6">
        <f t="shared" si="34"/>
        <v>3.1948890448876277E-3</v>
      </c>
      <c r="K190" s="23">
        <v>188</v>
      </c>
      <c r="L190" s="3">
        <v>3.881662921225605E-3</v>
      </c>
      <c r="M190" s="3">
        <v>-1.6218959411981058E-2</v>
      </c>
      <c r="N190" s="3">
        <v>0.84186631484683472</v>
      </c>
      <c r="P190" s="23">
        <v>188</v>
      </c>
      <c r="Q190" s="22">
        <f t="shared" si="26"/>
        <v>3.881662921225605E-3</v>
      </c>
      <c r="R190" s="22">
        <f t="shared" si="27"/>
        <v>-1.4557476620232115E-2</v>
      </c>
      <c r="S190" s="22">
        <f t="shared" si="28"/>
        <v>0.83694140167561903</v>
      </c>
      <c r="Z190" s="23">
        <v>188</v>
      </c>
      <c r="AA190" s="3">
        <f t="shared" si="29"/>
        <v>134.82652126673688</v>
      </c>
      <c r="AB190" s="3">
        <f t="shared" si="30"/>
        <v>214.12897234835273</v>
      </c>
      <c r="AC190" s="3">
        <f t="shared" si="31"/>
        <v>47.752076133292547</v>
      </c>
      <c r="AE190" s="23">
        <v>188</v>
      </c>
      <c r="AF190" s="6">
        <f t="shared" si="35"/>
        <v>2.7190912536112499E-4</v>
      </c>
      <c r="AG190" s="6">
        <f t="shared" si="32"/>
        <v>3.2393523074514263E-4</v>
      </c>
      <c r="AH190" s="6">
        <f t="shared" si="33"/>
        <v>2.3381242445896788E-4</v>
      </c>
      <c r="AI190" s="6">
        <f t="shared" si="36"/>
        <v>2.7297474683956046E-4</v>
      </c>
      <c r="AK190" s="23">
        <v>188</v>
      </c>
      <c r="AL190" s="6">
        <v>-2.7203649333572001E-4</v>
      </c>
    </row>
    <row r="191" spans="1:38" x14ac:dyDescent="0.2">
      <c r="A191" s="5">
        <v>45370</v>
      </c>
      <c r="B191" s="13">
        <v>89.390663000000004</v>
      </c>
      <c r="C191" s="13">
        <v>176.08000200000001</v>
      </c>
      <c r="D191" s="13">
        <v>41.400784000000002</v>
      </c>
      <c r="F191" s="5">
        <v>45370</v>
      </c>
      <c r="G191" s="6">
        <f t="shared" si="34"/>
        <v>1.0660803890080173E-2</v>
      </c>
      <c r="H191" s="6">
        <f t="shared" si="34"/>
        <v>1.3585085116365025E-2</v>
      </c>
      <c r="I191" s="6">
        <f t="shared" si="34"/>
        <v>1.6903439797423037E-2</v>
      </c>
      <c r="K191" s="23">
        <v>189</v>
      </c>
      <c r="L191" s="3">
        <v>0.54512409368918713</v>
      </c>
      <c r="M191" s="3">
        <v>-0.59322752229092846</v>
      </c>
      <c r="N191" s="3">
        <v>1.1475691147816791</v>
      </c>
      <c r="P191" s="23">
        <v>189</v>
      </c>
      <c r="Q191" s="22">
        <f t="shared" si="26"/>
        <v>0.54512409368918713</v>
      </c>
      <c r="R191" s="22">
        <f t="shared" si="27"/>
        <v>-0.42307843079900909</v>
      </c>
      <c r="S191" s="22">
        <f t="shared" si="28"/>
        <v>1.1451145564954701</v>
      </c>
      <c r="Z191" s="23">
        <v>189</v>
      </c>
      <c r="AA191" s="3">
        <f t="shared" si="29"/>
        <v>134.86896698601311</v>
      </c>
      <c r="AB191" s="3">
        <f t="shared" si="30"/>
        <v>214.10928873303681</v>
      </c>
      <c r="AC191" s="3">
        <f t="shared" si="31"/>
        <v>47.758324046181706</v>
      </c>
      <c r="AE191" s="23">
        <v>189</v>
      </c>
      <c r="AF191" s="6">
        <f t="shared" si="35"/>
        <v>3.1481728429572087E-4</v>
      </c>
      <c r="AG191" s="6">
        <f t="shared" si="32"/>
        <v>-9.1924110502406009E-5</v>
      </c>
      <c r="AH191" s="6">
        <f t="shared" si="33"/>
        <v>1.3084065437740655E-4</v>
      </c>
      <c r="AI191" s="6">
        <f t="shared" si="36"/>
        <v>8.9668312653135013E-5</v>
      </c>
      <c r="AK191" s="23">
        <v>189</v>
      </c>
      <c r="AL191" s="6">
        <v>-2.7148154787202115E-4</v>
      </c>
    </row>
    <row r="192" spans="1:38" x14ac:dyDescent="0.2">
      <c r="A192" s="5">
        <v>45371</v>
      </c>
      <c r="B192" s="13">
        <v>90.364577999999995</v>
      </c>
      <c r="C192" s="13">
        <v>178.66999799999999</v>
      </c>
      <c r="D192" s="13">
        <v>42.737259000000002</v>
      </c>
      <c r="F192" s="5">
        <v>45371</v>
      </c>
      <c r="G192" s="6">
        <f t="shared" si="34"/>
        <v>1.0895041689085394E-2</v>
      </c>
      <c r="H192" s="6">
        <f t="shared" si="34"/>
        <v>1.4709200196397099E-2</v>
      </c>
      <c r="I192" s="6">
        <f t="shared" si="34"/>
        <v>3.2281393511774947E-2</v>
      </c>
      <c r="K192" s="23">
        <v>190</v>
      </c>
      <c r="L192" s="3">
        <v>1.5922702609076356</v>
      </c>
      <c r="M192" s="3">
        <v>1.1427378668986052</v>
      </c>
      <c r="N192" s="3">
        <v>-1.0362333590571267</v>
      </c>
      <c r="P192" s="23">
        <v>190</v>
      </c>
      <c r="Q192" s="22">
        <f t="shared" si="26"/>
        <v>1.5922702609076356</v>
      </c>
      <c r="R192" s="22">
        <f t="shared" si="27"/>
        <v>1.5318761786730237</v>
      </c>
      <c r="S192" s="22">
        <f t="shared" si="28"/>
        <v>-0.83673418652127474</v>
      </c>
      <c r="Z192" s="23">
        <v>190</v>
      </c>
      <c r="AA192" s="3">
        <f t="shared" si="29"/>
        <v>134.94865098617325</v>
      </c>
      <c r="AB192" s="3">
        <f t="shared" si="30"/>
        <v>214.22816946343471</v>
      </c>
      <c r="AC192" s="3">
        <f t="shared" si="31"/>
        <v>47.725192140454858</v>
      </c>
      <c r="AE192" s="23">
        <v>190</v>
      </c>
      <c r="AF192" s="6">
        <f t="shared" si="35"/>
        <v>5.9082531690490825E-4</v>
      </c>
      <c r="AG192" s="6">
        <f t="shared" si="32"/>
        <v>5.5523387659350831E-4</v>
      </c>
      <c r="AH192" s="6">
        <f t="shared" si="33"/>
        <v>-6.9374096324670287E-4</v>
      </c>
      <c r="AI192" s="6">
        <f t="shared" si="36"/>
        <v>3.1348672769324678E-7</v>
      </c>
      <c r="AK192" s="23">
        <v>190</v>
      </c>
      <c r="AL192" s="6">
        <v>-2.6983099731316406E-4</v>
      </c>
    </row>
    <row r="193" spans="1:38" x14ac:dyDescent="0.2">
      <c r="A193" s="5">
        <v>45372</v>
      </c>
      <c r="B193" s="13">
        <v>91.427490000000006</v>
      </c>
      <c r="C193" s="13">
        <v>171.36999499999999</v>
      </c>
      <c r="D193" s="13">
        <v>43.305759000000002</v>
      </c>
      <c r="F193" s="5">
        <v>45372</v>
      </c>
      <c r="G193" s="6">
        <f t="shared" si="34"/>
        <v>1.1762485074627405E-2</v>
      </c>
      <c r="H193" s="6">
        <f t="shared" si="34"/>
        <v>-4.0857463937510108E-2</v>
      </c>
      <c r="I193" s="6">
        <f t="shared" si="34"/>
        <v>1.3302210139400916E-2</v>
      </c>
      <c r="K193" s="23">
        <v>191</v>
      </c>
      <c r="L193" s="3">
        <v>-1.4167320211210532</v>
      </c>
      <c r="M193" s="3">
        <v>-0.58826999001313718</v>
      </c>
      <c r="N193" s="3">
        <v>-0.13396776337732863</v>
      </c>
      <c r="P193" s="23">
        <v>191</v>
      </c>
      <c r="Q193" s="22">
        <f t="shared" si="26"/>
        <v>-1.4167320211210532</v>
      </c>
      <c r="R193" s="22">
        <f t="shared" si="27"/>
        <v>-0.95057997425552765</v>
      </c>
      <c r="S193" s="22">
        <f t="shared" si="28"/>
        <v>-0.27868236223390885</v>
      </c>
      <c r="Z193" s="23">
        <v>191</v>
      </c>
      <c r="AA193" s="3">
        <f t="shared" si="29"/>
        <v>134.73003903069122</v>
      </c>
      <c r="AB193" s="3">
        <f t="shared" si="30"/>
        <v>214.08689531934172</v>
      </c>
      <c r="AC193" s="3">
        <f t="shared" si="31"/>
        <v>47.735732587743158</v>
      </c>
      <c r="AE193" s="23">
        <v>191</v>
      </c>
      <c r="AF193" s="6">
        <f t="shared" si="35"/>
        <v>-1.6199639928555776E-3</v>
      </c>
      <c r="AG193" s="6">
        <f t="shared" si="32"/>
        <v>-6.5945643118192621E-4</v>
      </c>
      <c r="AH193" s="6">
        <f t="shared" si="33"/>
        <v>2.2085709487096317E-4</v>
      </c>
      <c r="AI193" s="6">
        <f t="shared" si="36"/>
        <v>-4.5541685679285622E-4</v>
      </c>
      <c r="AK193" s="23">
        <v>191</v>
      </c>
      <c r="AL193" s="6">
        <v>-2.6765155545429025E-4</v>
      </c>
    </row>
    <row r="194" spans="1:38" x14ac:dyDescent="0.2">
      <c r="A194" s="5">
        <v>45373</v>
      </c>
      <c r="B194" s="13">
        <v>94.281257999999994</v>
      </c>
      <c r="C194" s="13">
        <v>172.279999</v>
      </c>
      <c r="D194" s="13">
        <v>42.946708999999998</v>
      </c>
      <c r="F194" s="5">
        <v>45373</v>
      </c>
      <c r="G194" s="6">
        <f t="shared" si="34"/>
        <v>3.1213456696667308E-2</v>
      </c>
      <c r="H194" s="6">
        <f t="shared" si="34"/>
        <v>5.3101711300160837E-3</v>
      </c>
      <c r="I194" s="6">
        <f t="shared" si="34"/>
        <v>-8.2910450778613809E-3</v>
      </c>
      <c r="K194" s="23">
        <v>192</v>
      </c>
      <c r="L194" s="3">
        <v>0.16731075691215733</v>
      </c>
      <c r="M194" s="3">
        <v>-0.6555483666521893</v>
      </c>
      <c r="N194" s="3">
        <v>-0.97591947200716289</v>
      </c>
      <c r="P194" s="23">
        <v>192</v>
      </c>
      <c r="Q194" s="22">
        <f t="shared" si="26"/>
        <v>0.16731075691215733</v>
      </c>
      <c r="R194" s="22">
        <f t="shared" si="27"/>
        <v>-0.58556663954172594</v>
      </c>
      <c r="S194" s="22">
        <f t="shared" si="28"/>
        <v>-1.0005283516052441</v>
      </c>
      <c r="Z194" s="23">
        <v>192</v>
      </c>
      <c r="AA194" s="3">
        <f t="shared" si="29"/>
        <v>134.8491168829762</v>
      </c>
      <c r="AB194" s="3">
        <f t="shared" si="30"/>
        <v>214.11255064629518</v>
      </c>
      <c r="AC194" s="3">
        <f t="shared" si="31"/>
        <v>47.724269875958001</v>
      </c>
      <c r="AE194" s="23">
        <v>192</v>
      </c>
      <c r="AF194" s="6">
        <f t="shared" si="35"/>
        <v>8.8382556066690654E-4</v>
      </c>
      <c r="AG194" s="6">
        <f t="shared" si="32"/>
        <v>1.1983604561693895E-4</v>
      </c>
      <c r="AH194" s="6">
        <f t="shared" si="33"/>
        <v>-2.4012854027299912E-4</v>
      </c>
      <c r="AI194" s="6">
        <f t="shared" si="36"/>
        <v>1.1064988497646032E-4</v>
      </c>
      <c r="AK194" s="23">
        <v>192</v>
      </c>
      <c r="AL194" s="6">
        <v>-2.6714693398510183E-4</v>
      </c>
    </row>
    <row r="195" spans="1:38" x14ac:dyDescent="0.2">
      <c r="A195" s="5">
        <v>45376</v>
      </c>
      <c r="B195" s="13">
        <v>94.994193999999993</v>
      </c>
      <c r="C195" s="13">
        <v>170.85000600000001</v>
      </c>
      <c r="D195" s="13">
        <v>43.435417000000001</v>
      </c>
      <c r="F195" s="5">
        <v>45376</v>
      </c>
      <c r="G195" s="6">
        <f t="shared" si="34"/>
        <v>7.561799822399573E-3</v>
      </c>
      <c r="H195" s="6">
        <f t="shared" si="34"/>
        <v>-8.3004005589760732E-3</v>
      </c>
      <c r="I195" s="6">
        <f t="shared" si="34"/>
        <v>1.1379405113439711E-2</v>
      </c>
      <c r="K195" s="23">
        <v>193</v>
      </c>
      <c r="L195" s="3">
        <v>0.12201776288062938</v>
      </c>
      <c r="M195" s="3">
        <v>-0.23185077391623624</v>
      </c>
      <c r="N195" s="3">
        <v>0.71962523045553373</v>
      </c>
      <c r="P195" s="23">
        <v>193</v>
      </c>
      <c r="Q195" s="22">
        <f t="shared" si="26"/>
        <v>0.12201776288062938</v>
      </c>
      <c r="R195" s="22">
        <f t="shared" si="27"/>
        <v>-0.19004969417209056</v>
      </c>
      <c r="S195" s="22">
        <f t="shared" si="28"/>
        <v>0.71040994737556706</v>
      </c>
      <c r="Z195" s="23">
        <v>193</v>
      </c>
      <c r="AA195" s="3">
        <f t="shared" si="29"/>
        <v>134.84843103831187</v>
      </c>
      <c r="AB195" s="3">
        <f t="shared" si="30"/>
        <v>214.139997205508</v>
      </c>
      <c r="AC195" s="3">
        <f t="shared" si="31"/>
        <v>47.754635804638546</v>
      </c>
      <c r="AE195" s="23">
        <v>193</v>
      </c>
      <c r="AF195" s="6">
        <f t="shared" si="35"/>
        <v>-5.0860152456255747E-6</v>
      </c>
      <c r="AG195" s="6">
        <f t="shared" si="32"/>
        <v>1.2818753095023006E-4</v>
      </c>
      <c r="AH195" s="6">
        <f t="shared" si="33"/>
        <v>6.3627853835113157E-4</v>
      </c>
      <c r="AI195" s="6">
        <f t="shared" si="36"/>
        <v>3.3017377504146461E-4</v>
      </c>
      <c r="AK195" s="23">
        <v>193</v>
      </c>
      <c r="AL195" s="6">
        <v>-2.670722781190016E-4</v>
      </c>
    </row>
    <row r="196" spans="1:38" x14ac:dyDescent="0.2">
      <c r="A196" s="5">
        <v>45377</v>
      </c>
      <c r="B196" s="13">
        <v>92.553398000000001</v>
      </c>
      <c r="C196" s="13">
        <v>169.71000699999999</v>
      </c>
      <c r="D196" s="13">
        <v>43.884234999999997</v>
      </c>
      <c r="F196" s="5">
        <v>45377</v>
      </c>
      <c r="G196" s="6">
        <f t="shared" si="34"/>
        <v>-2.5694159792544746E-2</v>
      </c>
      <c r="H196" s="6">
        <f t="shared" si="34"/>
        <v>-6.6725136667540319E-3</v>
      </c>
      <c r="I196" s="6">
        <f t="shared" si="34"/>
        <v>1.0332996227479407E-2</v>
      </c>
      <c r="K196" s="23">
        <v>194</v>
      </c>
      <c r="L196" s="3">
        <v>-0.11559558508991657</v>
      </c>
      <c r="M196" s="3">
        <v>-0.35166464539326686</v>
      </c>
      <c r="N196" s="3">
        <v>-0.31265932322247586</v>
      </c>
      <c r="P196" s="23">
        <v>194</v>
      </c>
      <c r="Q196" s="22">
        <f t="shared" ref="Q196:Q259" si="37">SUMPRODUCT($V$9:$X$9,L196:N196)</f>
        <v>-0.11559558508991657</v>
      </c>
      <c r="R196" s="22">
        <f t="shared" ref="R196:R259" si="38">SUMPRODUCT($V$10:$X$10,L196:N196)</f>
        <v>-0.36983666856995678</v>
      </c>
      <c r="S196" s="22">
        <f t="shared" ref="S196:S259" si="39">SUMPRODUCT($V$11:$X$11,L196:N196)</f>
        <v>-0.34249603903372056</v>
      </c>
      <c r="Z196" s="23">
        <v>194</v>
      </c>
      <c r="AA196" s="3">
        <f t="shared" ref="AA196:AA259" si="40">$V$17*EXP((($V$15-($V$16^2))/2)*((Z196/1000)+($V$16*Q196)))</f>
        <v>134.83360343953717</v>
      </c>
      <c r="AB196" s="3">
        <f t="shared" ref="AB196:AB259" si="41">$W$17*EXP((($W$15-($W$16^2))/2)*((Z196/1000)+($W$16*R196)))</f>
        <v>214.13372047703365</v>
      </c>
      <c r="AC196" s="3">
        <f t="shared" ref="AC196:AC259" si="42">$X$17*EXP((($X$15-($X$16^2))/2)*((Z196/1000)+($X$16*S196)))</f>
        <v>47.737475984166814</v>
      </c>
      <c r="AE196" s="23">
        <v>194</v>
      </c>
      <c r="AF196" s="6">
        <f t="shared" si="35"/>
        <v>-1.09957517937187E-4</v>
      </c>
      <c r="AG196" s="6">
        <f t="shared" ref="AG196:AG259" si="43">(AB196/AB195)-1</f>
        <v>-2.9311331634751525E-5</v>
      </c>
      <c r="AH196" s="6">
        <f t="shared" ref="AH196:AH259" si="44">(AC196/AC195)-1</f>
        <v>-3.5933308217306337E-4</v>
      </c>
      <c r="AI196" s="6">
        <f t="shared" si="36"/>
        <v>-1.9395035663747896E-4</v>
      </c>
      <c r="AK196" s="23">
        <v>194</v>
      </c>
      <c r="AL196" s="6">
        <v>-2.6636593241831093E-4</v>
      </c>
    </row>
    <row r="197" spans="1:38" x14ac:dyDescent="0.2">
      <c r="A197" s="5">
        <v>45378</v>
      </c>
      <c r="B197" s="13">
        <v>90.242583999999994</v>
      </c>
      <c r="C197" s="13">
        <v>173.30999800000001</v>
      </c>
      <c r="D197" s="13">
        <v>44.472683000000004</v>
      </c>
      <c r="F197" s="5">
        <v>45378</v>
      </c>
      <c r="G197" s="6">
        <f t="shared" ref="G197:I254" si="45">(B197/B196)-1</f>
        <v>-2.4967359923403487E-2</v>
      </c>
      <c r="H197" s="6">
        <f t="shared" si="45"/>
        <v>2.1212602978680106E-2</v>
      </c>
      <c r="I197" s="6">
        <f t="shared" si="45"/>
        <v>1.3409097822942639E-2</v>
      </c>
      <c r="K197" s="23">
        <v>195</v>
      </c>
      <c r="L197" s="3">
        <v>0.29810351371599719</v>
      </c>
      <c r="M197" s="3">
        <v>-1.0555075698301462</v>
      </c>
      <c r="N197" s="3">
        <v>1.5128112759017713</v>
      </c>
      <c r="P197" s="23">
        <v>195</v>
      </c>
      <c r="Q197" s="22">
        <f t="shared" si="37"/>
        <v>0.29810351371599719</v>
      </c>
      <c r="R197" s="22">
        <f t="shared" si="38"/>
        <v>-0.93503855569048511</v>
      </c>
      <c r="S197" s="22">
        <f t="shared" si="39"/>
        <v>1.4600668152064336</v>
      </c>
      <c r="Z197" s="23">
        <v>195</v>
      </c>
      <c r="AA197" s="3">
        <f t="shared" si="40"/>
        <v>134.8666706997416</v>
      </c>
      <c r="AB197" s="3">
        <f t="shared" si="41"/>
        <v>214.104852875284</v>
      </c>
      <c r="AC197" s="3">
        <f t="shared" si="42"/>
        <v>47.769426732324199</v>
      </c>
      <c r="AE197" s="23">
        <v>195</v>
      </c>
      <c r="AF197" s="6">
        <f t="shared" ref="AF197:AF260" si="46">(AA197/AA196)-1</f>
        <v>2.452449490402131E-4</v>
      </c>
      <c r="AG197" s="6">
        <f t="shared" si="43"/>
        <v>-1.3481109694135629E-4</v>
      </c>
      <c r="AH197" s="6">
        <f t="shared" si="44"/>
        <v>6.6930116221430858E-4</v>
      </c>
      <c r="AI197" s="6">
        <f t="shared" ref="AI197:AI260" si="47">SUMPRODUCT($V$22:$X$22,AF197:AH197)</f>
        <v>3.0305062887500683E-4</v>
      </c>
      <c r="AK197" s="23">
        <v>195</v>
      </c>
      <c r="AL197" s="6">
        <v>-2.656500578630816E-4</v>
      </c>
    </row>
    <row r="198" spans="1:38" x14ac:dyDescent="0.2">
      <c r="A198" s="5">
        <v>45379</v>
      </c>
      <c r="B198" s="13">
        <v>90.348579000000001</v>
      </c>
      <c r="C198" s="13">
        <v>171.479996</v>
      </c>
      <c r="D198" s="13">
        <v>45.230682000000002</v>
      </c>
      <c r="F198" s="5">
        <v>45379</v>
      </c>
      <c r="G198" s="6">
        <f t="shared" si="45"/>
        <v>1.174556349140099E-3</v>
      </c>
      <c r="H198" s="6">
        <f t="shared" si="45"/>
        <v>-1.0559125388715396E-2</v>
      </c>
      <c r="I198" s="6">
        <f t="shared" si="45"/>
        <v>1.7044148202167042E-2</v>
      </c>
      <c r="K198" s="23">
        <v>196</v>
      </c>
      <c r="L198" s="3">
        <v>-8.0827166887558741E-2</v>
      </c>
      <c r="M198" s="3">
        <v>-0.18939902855604099</v>
      </c>
      <c r="N198" s="3">
        <v>0.63270220724305282</v>
      </c>
      <c r="P198" s="23">
        <v>196</v>
      </c>
      <c r="Q198" s="22">
        <f t="shared" si="37"/>
        <v>-8.0827166887558741E-2</v>
      </c>
      <c r="R198" s="22">
        <f t="shared" si="38"/>
        <v>-0.20422429897060787</v>
      </c>
      <c r="S198" s="22">
        <f t="shared" si="39"/>
        <v>0.6112486166240706</v>
      </c>
      <c r="Z198" s="23">
        <v>196</v>
      </c>
      <c r="AA198" s="3">
        <f t="shared" si="40"/>
        <v>134.84144924700422</v>
      </c>
      <c r="AB198" s="3">
        <f t="shared" si="41"/>
        <v>214.15195425119458</v>
      </c>
      <c r="AC198" s="3">
        <f t="shared" si="42"/>
        <v>47.755771888730862</v>
      </c>
      <c r="AE198" s="23">
        <v>196</v>
      </c>
      <c r="AF198" s="6">
        <f t="shared" si="46"/>
        <v>-1.8701027174861107E-4</v>
      </c>
      <c r="AG198" s="6">
        <f t="shared" si="43"/>
        <v>2.1999209862855196E-4</v>
      </c>
      <c r="AH198" s="6">
        <f t="shared" si="44"/>
        <v>-2.8584901530959161E-4</v>
      </c>
      <c r="AI198" s="6">
        <f t="shared" si="47"/>
        <v>-8.9036876719045255E-5</v>
      </c>
      <c r="AK198" s="23">
        <v>196</v>
      </c>
      <c r="AL198" s="6">
        <v>-2.6504998719329987E-4</v>
      </c>
    </row>
    <row r="199" spans="1:38" x14ac:dyDescent="0.2">
      <c r="A199" s="5">
        <v>45383</v>
      </c>
      <c r="B199" s="13">
        <v>90.355575999999999</v>
      </c>
      <c r="C199" s="13">
        <v>170.029999</v>
      </c>
      <c r="D199" s="13">
        <v>45.280552</v>
      </c>
      <c r="F199" s="5">
        <v>45383</v>
      </c>
      <c r="G199" s="6">
        <f t="shared" si="45"/>
        <v>7.7444494174017109E-5</v>
      </c>
      <c r="H199" s="6">
        <f t="shared" si="45"/>
        <v>-8.4557792968458223E-3</v>
      </c>
      <c r="I199" s="6">
        <f t="shared" si="45"/>
        <v>1.1025701535960497E-3</v>
      </c>
      <c r="K199" s="23">
        <v>197</v>
      </c>
      <c r="L199" s="3">
        <v>0.90315344564637534</v>
      </c>
      <c r="M199" s="3">
        <v>-2.3336467030703858</v>
      </c>
      <c r="N199" s="3">
        <v>1.2024452078747276</v>
      </c>
      <c r="P199" s="23">
        <v>197</v>
      </c>
      <c r="Q199" s="22">
        <f t="shared" si="37"/>
        <v>0.90315344564637534</v>
      </c>
      <c r="R199" s="22">
        <f t="shared" si="38"/>
        <v>-2.0010802148085869</v>
      </c>
      <c r="S199" s="22">
        <f t="shared" si="39"/>
        <v>1.1149883628409984</v>
      </c>
      <c r="Z199" s="23">
        <v>197</v>
      </c>
      <c r="AA199" s="3">
        <f t="shared" si="40"/>
        <v>134.91646958970799</v>
      </c>
      <c r="AB199" s="3">
        <f t="shared" si="41"/>
        <v>214.05090074249546</v>
      </c>
      <c r="AC199" s="3">
        <f t="shared" si="42"/>
        <v>47.765384695355515</v>
      </c>
      <c r="AE199" s="23">
        <v>197</v>
      </c>
      <c r="AF199" s="6">
        <f t="shared" si="46"/>
        <v>5.5635965886380312E-4</v>
      </c>
      <c r="AG199" s="6">
        <f t="shared" si="43"/>
        <v>-4.7187759295719278E-4</v>
      </c>
      <c r="AH199" s="6">
        <f t="shared" si="44"/>
        <v>2.0129099048071808E-4</v>
      </c>
      <c r="AI199" s="6">
        <f t="shared" si="47"/>
        <v>3.6695719954066321E-5</v>
      </c>
      <c r="AK199" s="23">
        <v>197</v>
      </c>
      <c r="AL199" s="6">
        <v>-2.6363508096132751E-4</v>
      </c>
    </row>
    <row r="200" spans="1:38" x14ac:dyDescent="0.2">
      <c r="A200" s="5">
        <v>45384</v>
      </c>
      <c r="B200" s="13">
        <v>89.444655999999995</v>
      </c>
      <c r="C200" s="13">
        <v>168.83999600000001</v>
      </c>
      <c r="D200" s="13">
        <v>44.771892999999999</v>
      </c>
      <c r="F200" s="5">
        <v>45384</v>
      </c>
      <c r="G200" s="6">
        <f t="shared" si="45"/>
        <v>-1.0081502883673821E-2</v>
      </c>
      <c r="H200" s="6">
        <f t="shared" si="45"/>
        <v>-6.998782608944154E-3</v>
      </c>
      <c r="I200" s="6">
        <f t="shared" si="45"/>
        <v>-1.1233498213537696E-2</v>
      </c>
      <c r="K200" s="23">
        <v>198</v>
      </c>
      <c r="L200" s="3">
        <v>-1.2035543431828746</v>
      </c>
      <c r="M200" s="3">
        <v>-1.3606686680789746</v>
      </c>
      <c r="N200" s="3">
        <v>-0.54325118741597578</v>
      </c>
      <c r="P200" s="23">
        <v>198</v>
      </c>
      <c r="Q200" s="22">
        <f t="shared" si="37"/>
        <v>-1.2035543431828746</v>
      </c>
      <c r="R200" s="22">
        <f t="shared" si="38"/>
        <v>-1.6361698733205223</v>
      </c>
      <c r="S200" s="22">
        <f t="shared" si="39"/>
        <v>-0.71941740338437032</v>
      </c>
      <c r="Z200" s="23">
        <v>198</v>
      </c>
      <c r="AA200" s="3">
        <f t="shared" si="40"/>
        <v>134.76420361641757</v>
      </c>
      <c r="AB200" s="3">
        <f t="shared" si="41"/>
        <v>214.07654572017984</v>
      </c>
      <c r="AC200" s="3">
        <f t="shared" si="42"/>
        <v>47.734782808679114</v>
      </c>
      <c r="AE200" s="23">
        <v>198</v>
      </c>
      <c r="AF200" s="6">
        <f t="shared" si="46"/>
        <v>-1.1285944092183087E-3</v>
      </c>
      <c r="AG200" s="6">
        <f t="shared" si="43"/>
        <v>1.1980784755127871E-4</v>
      </c>
      <c r="AH200" s="6">
        <f t="shared" si="44"/>
        <v>-6.4067078851304249E-4</v>
      </c>
      <c r="AI200" s="6">
        <f t="shared" si="47"/>
        <v>-4.7208799003158335E-4</v>
      </c>
      <c r="AK200" s="23">
        <v>198</v>
      </c>
      <c r="AL200" s="6">
        <v>-2.6276130959047015E-4</v>
      </c>
    </row>
    <row r="201" spans="1:38" x14ac:dyDescent="0.2">
      <c r="A201" s="5">
        <v>45385</v>
      </c>
      <c r="B201" s="13">
        <v>88.956688</v>
      </c>
      <c r="C201" s="13">
        <v>169.64999399999999</v>
      </c>
      <c r="D201" s="13">
        <v>45.051155000000001</v>
      </c>
      <c r="F201" s="5">
        <v>45385</v>
      </c>
      <c r="G201" s="6">
        <f t="shared" si="45"/>
        <v>-5.455529953628524E-3</v>
      </c>
      <c r="H201" s="6">
        <f t="shared" si="45"/>
        <v>4.7974296327273347E-3</v>
      </c>
      <c r="I201" s="6">
        <f t="shared" si="45"/>
        <v>6.2374400832236887E-3</v>
      </c>
      <c r="K201" s="23">
        <v>199</v>
      </c>
      <c r="L201" s="3">
        <v>-0.37098237452764393</v>
      </c>
      <c r="M201" s="3">
        <v>1.4234854411465132</v>
      </c>
      <c r="N201" s="3">
        <v>-0.14503166532745482</v>
      </c>
      <c r="P201" s="23">
        <v>199</v>
      </c>
      <c r="Q201" s="22">
        <f t="shared" si="37"/>
        <v>-0.37098237452764393</v>
      </c>
      <c r="R201" s="22">
        <f t="shared" si="38"/>
        <v>1.269441380679863</v>
      </c>
      <c r="S201" s="22">
        <f t="shared" si="39"/>
        <v>-8.0944523446410843E-2</v>
      </c>
      <c r="Z201" s="23">
        <v>199</v>
      </c>
      <c r="AA201" s="3">
        <f t="shared" si="40"/>
        <v>134.82804814013133</v>
      </c>
      <c r="AB201" s="3">
        <f t="shared" si="41"/>
        <v>214.25115879750874</v>
      </c>
      <c r="AC201" s="3">
        <f t="shared" si="42"/>
        <v>47.746708377396665</v>
      </c>
      <c r="AE201" s="23">
        <v>199</v>
      </c>
      <c r="AF201" s="6">
        <f t="shared" si="46"/>
        <v>4.7374986829207266E-4</v>
      </c>
      <c r="AG201" s="6">
        <f t="shared" si="43"/>
        <v>8.1565720682519327E-4</v>
      </c>
      <c r="AH201" s="6">
        <f t="shared" si="44"/>
        <v>2.4982974711229566E-4</v>
      </c>
      <c r="AI201" s="6">
        <f t="shared" si="47"/>
        <v>4.9265338224776525E-4</v>
      </c>
      <c r="AK201" s="23">
        <v>199</v>
      </c>
      <c r="AL201" s="6">
        <v>-2.6166863711509782E-4</v>
      </c>
    </row>
    <row r="202" spans="1:38" x14ac:dyDescent="0.2">
      <c r="A202" s="5">
        <v>45386</v>
      </c>
      <c r="B202" s="13">
        <v>85.897942</v>
      </c>
      <c r="C202" s="13">
        <v>168.820007</v>
      </c>
      <c r="D202" s="13">
        <v>43.565078999999997</v>
      </c>
      <c r="F202" s="5">
        <v>45386</v>
      </c>
      <c r="G202" s="6">
        <f t="shared" si="45"/>
        <v>-3.4384665939900971E-2</v>
      </c>
      <c r="H202" s="6">
        <f t="shared" si="45"/>
        <v>-4.8923491267556241E-3</v>
      </c>
      <c r="I202" s="6">
        <f t="shared" si="45"/>
        <v>-3.2986412889969285E-2</v>
      </c>
      <c r="K202" s="23">
        <v>200</v>
      </c>
      <c r="L202" s="3">
        <v>-0.48241327661230654</v>
      </c>
      <c r="M202" s="3">
        <v>-0.87800000718876126</v>
      </c>
      <c r="N202" s="3">
        <v>0.48409476193165613</v>
      </c>
      <c r="P202" s="23">
        <v>200</v>
      </c>
      <c r="Q202" s="22">
        <f t="shared" si="37"/>
        <v>-0.48241327661230654</v>
      </c>
      <c r="R202" s="22">
        <f t="shared" si="38"/>
        <v>-0.97595177730770288</v>
      </c>
      <c r="S202" s="22">
        <f t="shared" si="39"/>
        <v>0.38861395066748022</v>
      </c>
      <c r="Z202" s="23">
        <v>200</v>
      </c>
      <c r="AA202" s="3">
        <f t="shared" si="40"/>
        <v>134.82249969805702</v>
      </c>
      <c r="AB202" s="3">
        <f t="shared" si="41"/>
        <v>214.12376496052855</v>
      </c>
      <c r="AC202" s="3">
        <f t="shared" si="42"/>
        <v>47.755731420057259</v>
      </c>
      <c r="AE202" s="23">
        <v>200</v>
      </c>
      <c r="AF202" s="6">
        <f t="shared" si="46"/>
        <v>-4.1151986926002415E-5</v>
      </c>
      <c r="AG202" s="6">
        <f t="shared" si="43"/>
        <v>-5.946004572165986E-4</v>
      </c>
      <c r="AH202" s="6">
        <f t="shared" si="44"/>
        <v>1.8897727125555264E-4</v>
      </c>
      <c r="AI202" s="6">
        <f t="shared" si="47"/>
        <v>-1.3130078534601131E-4</v>
      </c>
      <c r="AK202" s="23">
        <v>200</v>
      </c>
      <c r="AL202" s="6">
        <v>-2.6164071959371426E-4</v>
      </c>
    </row>
    <row r="203" spans="1:38" x14ac:dyDescent="0.2">
      <c r="A203" s="5">
        <v>45387</v>
      </c>
      <c r="B203" s="13">
        <v>88.000777999999997</v>
      </c>
      <c r="C203" s="13">
        <v>169.58000200000001</v>
      </c>
      <c r="D203" s="13">
        <v>44.113627999999999</v>
      </c>
      <c r="F203" s="5">
        <v>45387</v>
      </c>
      <c r="G203" s="6">
        <f t="shared" si="45"/>
        <v>2.4480633075004254E-2</v>
      </c>
      <c r="H203" s="6">
        <f t="shared" si="45"/>
        <v>4.5018064713147066E-3</v>
      </c>
      <c r="I203" s="6">
        <f t="shared" si="45"/>
        <v>1.2591484110473061E-2</v>
      </c>
      <c r="K203" s="23">
        <v>201</v>
      </c>
      <c r="L203" s="3">
        <v>-1.4293851006103091</v>
      </c>
      <c r="M203" s="3">
        <v>-0.12419187014351206</v>
      </c>
      <c r="N203" s="3">
        <v>1.0714839785664971</v>
      </c>
      <c r="P203" s="23">
        <v>201</v>
      </c>
      <c r="Q203" s="22">
        <f t="shared" si="37"/>
        <v>-1.4293851006103091</v>
      </c>
      <c r="R203" s="22">
        <f t="shared" si="38"/>
        <v>-0.50734153756713196</v>
      </c>
      <c r="S203" s="22">
        <f t="shared" si="39"/>
        <v>0.94966884633072057</v>
      </c>
      <c r="Z203" s="23">
        <v>201</v>
      </c>
      <c r="AA203" s="3">
        <f t="shared" si="40"/>
        <v>134.75553704185205</v>
      </c>
      <c r="AB203" s="3">
        <f t="shared" si="41"/>
        <v>214.15549805804639</v>
      </c>
      <c r="AC203" s="3">
        <f t="shared" si="42"/>
        <v>47.766330278012816</v>
      </c>
      <c r="AE203" s="23">
        <v>201</v>
      </c>
      <c r="AF203" s="6">
        <f t="shared" si="46"/>
        <v>-4.9667270933950736E-4</v>
      </c>
      <c r="AG203" s="6">
        <f t="shared" si="43"/>
        <v>1.4819979241309511E-4</v>
      </c>
      <c r="AH203" s="6">
        <f t="shared" si="44"/>
        <v>2.2193897235767146E-4</v>
      </c>
      <c r="AI203" s="6">
        <f t="shared" si="47"/>
        <v>5.2407923037633958E-5</v>
      </c>
      <c r="AK203" s="23">
        <v>201</v>
      </c>
      <c r="AL203" s="6">
        <v>-2.6125108493285084E-4</v>
      </c>
    </row>
    <row r="204" spans="1:38" x14ac:dyDescent="0.2">
      <c r="A204" s="5">
        <v>45390</v>
      </c>
      <c r="B204" s="13">
        <v>87.125846999999993</v>
      </c>
      <c r="C204" s="13">
        <v>168.449997</v>
      </c>
      <c r="D204" s="13">
        <v>44.223343</v>
      </c>
      <c r="F204" s="5">
        <v>45390</v>
      </c>
      <c r="G204" s="6">
        <f t="shared" si="45"/>
        <v>-9.9423098282154232E-3</v>
      </c>
      <c r="H204" s="6">
        <f t="shared" si="45"/>
        <v>-6.6635510477232041E-3</v>
      </c>
      <c r="I204" s="6">
        <f t="shared" si="45"/>
        <v>2.487099904818546E-3</v>
      </c>
      <c r="K204" s="23">
        <v>202</v>
      </c>
      <c r="L204" s="3">
        <v>-1.4433851765675234</v>
      </c>
      <c r="M204" s="3">
        <v>-1.7947485425935357</v>
      </c>
      <c r="N204" s="3">
        <v>-1.2875224069021352</v>
      </c>
      <c r="P204" s="23">
        <v>202</v>
      </c>
      <c r="Q204" s="22">
        <f t="shared" si="37"/>
        <v>-1.4433851765675234</v>
      </c>
      <c r="R204" s="22">
        <f t="shared" si="38"/>
        <v>-2.1190369073873456</v>
      </c>
      <c r="S204" s="22">
        <f t="shared" si="39"/>
        <v>-1.5061148485444926</v>
      </c>
      <c r="Z204" s="23">
        <v>202</v>
      </c>
      <c r="AA204" s="3">
        <f t="shared" si="40"/>
        <v>134.75715126838674</v>
      </c>
      <c r="AB204" s="3">
        <f t="shared" si="41"/>
        <v>214.06529319157875</v>
      </c>
      <c r="AC204" s="3">
        <f t="shared" si="42"/>
        <v>47.725045429187716</v>
      </c>
      <c r="AE204" s="23">
        <v>202</v>
      </c>
      <c r="AF204" s="6">
        <f t="shared" si="46"/>
        <v>1.1978925468447699E-5</v>
      </c>
      <c r="AG204" s="6">
        <f t="shared" si="43"/>
        <v>-4.2121200382716495E-4</v>
      </c>
      <c r="AH204" s="6">
        <f t="shared" si="44"/>
        <v>-8.6430857436214925E-4</v>
      </c>
      <c r="AI204" s="6">
        <f t="shared" si="47"/>
        <v>-5.3396727470878544E-4</v>
      </c>
      <c r="AK204" s="23">
        <v>202</v>
      </c>
      <c r="AL204" s="6">
        <v>-2.6114832243253065E-4</v>
      </c>
    </row>
    <row r="205" spans="1:38" x14ac:dyDescent="0.2">
      <c r="A205" s="5">
        <v>45391</v>
      </c>
      <c r="B205" s="13">
        <v>85.346985000000004</v>
      </c>
      <c r="C205" s="13">
        <v>169.66999799999999</v>
      </c>
      <c r="D205" s="13">
        <v>44.612316</v>
      </c>
      <c r="F205" s="5">
        <v>45391</v>
      </c>
      <c r="G205" s="6">
        <f t="shared" si="45"/>
        <v>-2.0417155887161531E-2</v>
      </c>
      <c r="H205" s="6">
        <f t="shared" si="45"/>
        <v>7.2425112598843988E-3</v>
      </c>
      <c r="I205" s="6">
        <f t="shared" si="45"/>
        <v>8.7956489404250604E-3</v>
      </c>
      <c r="K205" s="23">
        <v>203</v>
      </c>
      <c r="L205" s="3">
        <v>-0.25306114050955331</v>
      </c>
      <c r="M205" s="3">
        <v>-0.27823911738659063</v>
      </c>
      <c r="N205" s="3">
        <v>0.98441632682928037</v>
      </c>
      <c r="P205" s="23">
        <v>203</v>
      </c>
      <c r="Q205" s="22">
        <f t="shared" si="37"/>
        <v>-0.25306114050955331</v>
      </c>
      <c r="R205" s="22">
        <f t="shared" si="38"/>
        <v>-0.33646112060648925</v>
      </c>
      <c r="S205" s="22">
        <f t="shared" si="39"/>
        <v>0.94242994757451426</v>
      </c>
      <c r="Z205" s="23">
        <v>203</v>
      </c>
      <c r="AA205" s="3">
        <f t="shared" si="40"/>
        <v>134.84729750884088</v>
      </c>
      <c r="AB205" s="3">
        <f t="shared" si="41"/>
        <v>214.17404255594548</v>
      </c>
      <c r="AC205" s="3">
        <f t="shared" si="42"/>
        <v>47.768100673381952</v>
      </c>
      <c r="AE205" s="23">
        <v>203</v>
      </c>
      <c r="AF205" s="6">
        <f t="shared" si="46"/>
        <v>6.6895329565563877E-4</v>
      </c>
      <c r="AG205" s="6">
        <f t="shared" si="43"/>
        <v>5.0801959881185965E-4</v>
      </c>
      <c r="AH205" s="6">
        <f t="shared" si="44"/>
        <v>9.021519792604682E-4</v>
      </c>
      <c r="AI205" s="6">
        <f t="shared" si="47"/>
        <v>7.1756590938248932E-4</v>
      </c>
      <c r="AK205" s="23">
        <v>203</v>
      </c>
      <c r="AL205" s="6">
        <v>-2.5916402871060674E-4</v>
      </c>
    </row>
    <row r="206" spans="1:38" x14ac:dyDescent="0.2">
      <c r="A206" s="5">
        <v>45392</v>
      </c>
      <c r="B206" s="13">
        <v>87.031852999999998</v>
      </c>
      <c r="C206" s="13">
        <v>167.779999</v>
      </c>
      <c r="D206" s="13">
        <v>43.824390000000001</v>
      </c>
      <c r="F206" s="5">
        <v>45392</v>
      </c>
      <c r="G206" s="6">
        <f t="shared" si="45"/>
        <v>1.9741388638391699E-2</v>
      </c>
      <c r="H206" s="6">
        <f t="shared" si="45"/>
        <v>-1.1139264585834363E-2</v>
      </c>
      <c r="I206" s="6">
        <f t="shared" si="45"/>
        <v>-1.7661625099221423E-2</v>
      </c>
      <c r="K206" s="23">
        <v>204</v>
      </c>
      <c r="L206" s="3">
        <v>-0.51790115301151629</v>
      </c>
      <c r="M206" s="3">
        <v>-1.5421709885494705</v>
      </c>
      <c r="N206" s="3">
        <v>0.19287320060754892</v>
      </c>
      <c r="P206" s="23">
        <v>204</v>
      </c>
      <c r="Q206" s="22">
        <f t="shared" si="37"/>
        <v>-0.51790115301151629</v>
      </c>
      <c r="R206" s="22">
        <f t="shared" si="38"/>
        <v>-1.6248391105074633</v>
      </c>
      <c r="S206" s="22">
        <f t="shared" si="39"/>
        <v>5.3436397571706928E-2</v>
      </c>
      <c r="Z206" s="23">
        <v>204</v>
      </c>
      <c r="AA206" s="3">
        <f t="shared" si="40"/>
        <v>134.83046813216575</v>
      </c>
      <c r="AB206" s="3">
        <f t="shared" si="41"/>
        <v>214.10277907289202</v>
      </c>
      <c r="AC206" s="3">
        <f t="shared" si="42"/>
        <v>47.753755195164857</v>
      </c>
      <c r="AE206" s="23">
        <v>204</v>
      </c>
      <c r="AF206" s="6">
        <f t="shared" si="46"/>
        <v>-1.2480321805508066E-4</v>
      </c>
      <c r="AG206" s="6">
        <f t="shared" si="43"/>
        <v>-3.3273632137209574E-4</v>
      </c>
      <c r="AH206" s="6">
        <f t="shared" si="44"/>
        <v>-3.003150222610218E-4</v>
      </c>
      <c r="AI206" s="6">
        <f t="shared" si="47"/>
        <v>-2.7656011610870947E-4</v>
      </c>
      <c r="AK206" s="23">
        <v>204</v>
      </c>
      <c r="AL206" s="6">
        <v>-2.5895319012514406E-4</v>
      </c>
    </row>
    <row r="207" spans="1:38" x14ac:dyDescent="0.2">
      <c r="A207" s="5">
        <v>45393</v>
      </c>
      <c r="B207" s="13">
        <v>90.608551000000006</v>
      </c>
      <c r="C207" s="13">
        <v>175.03999300000001</v>
      </c>
      <c r="D207" s="13">
        <v>43.724654999999998</v>
      </c>
      <c r="F207" s="5">
        <v>45393</v>
      </c>
      <c r="G207" s="6">
        <f t="shared" si="45"/>
        <v>4.1096424776799978E-2</v>
      </c>
      <c r="H207" s="6">
        <f t="shared" si="45"/>
        <v>4.3270914550428641E-2</v>
      </c>
      <c r="I207" s="6">
        <f t="shared" si="45"/>
        <v>-2.2757875237967573E-3</v>
      </c>
      <c r="K207" s="23">
        <v>205</v>
      </c>
      <c r="L207" s="3">
        <v>-0.46287290281520238</v>
      </c>
      <c r="M207" s="3">
        <v>-0.29013933254509416</v>
      </c>
      <c r="N207" s="3">
        <v>-0.60129022196683357</v>
      </c>
      <c r="P207" s="23">
        <v>205</v>
      </c>
      <c r="Q207" s="22">
        <f t="shared" si="37"/>
        <v>-0.46287290281520238</v>
      </c>
      <c r="R207" s="22">
        <f t="shared" si="38"/>
        <v>-0.40483921659818745</v>
      </c>
      <c r="S207" s="22">
        <f t="shared" si="39"/>
        <v>-0.65210284896358395</v>
      </c>
      <c r="Z207" s="23">
        <v>205</v>
      </c>
      <c r="AA207" s="3">
        <f t="shared" si="40"/>
        <v>134.83715883989183</v>
      </c>
      <c r="AB207" s="3">
        <f t="shared" si="41"/>
        <v>214.17855999819625</v>
      </c>
      <c r="AC207" s="3">
        <f t="shared" si="42"/>
        <v>47.742568562097532</v>
      </c>
      <c r="AE207" s="23">
        <v>205</v>
      </c>
      <c r="AF207" s="6">
        <f t="shared" si="46"/>
        <v>4.9623114261709844E-5</v>
      </c>
      <c r="AG207" s="6">
        <f t="shared" si="43"/>
        <v>3.5394648136932716E-4</v>
      </c>
      <c r="AH207" s="6">
        <f t="shared" si="44"/>
        <v>-2.342566154558412E-4</v>
      </c>
      <c r="AI207" s="6">
        <f t="shared" si="47"/>
        <v>2.8390414376477932E-5</v>
      </c>
      <c r="AK207" s="23">
        <v>205</v>
      </c>
      <c r="AL207" s="6">
        <v>-2.5888522715239448E-4</v>
      </c>
    </row>
    <row r="208" spans="1:38" x14ac:dyDescent="0.2">
      <c r="A208" s="5">
        <v>45394</v>
      </c>
      <c r="B208" s="13">
        <v>88.178757000000004</v>
      </c>
      <c r="C208" s="13">
        <v>176.550003</v>
      </c>
      <c r="D208" s="13">
        <v>42.966659999999997</v>
      </c>
      <c r="F208" s="5">
        <v>45394</v>
      </c>
      <c r="G208" s="6">
        <f t="shared" si="45"/>
        <v>-2.6816387340748871E-2</v>
      </c>
      <c r="H208" s="6">
        <f t="shared" si="45"/>
        <v>8.6266571091555555E-3</v>
      </c>
      <c r="I208" s="6">
        <f t="shared" si="45"/>
        <v>-1.7335642785517691E-2</v>
      </c>
      <c r="K208" s="23">
        <v>206</v>
      </c>
      <c r="L208" s="3">
        <v>-1.2285470997269123</v>
      </c>
      <c r="M208" s="3">
        <v>1.2281584999187587</v>
      </c>
      <c r="N208" s="3">
        <v>-1.0677553166272165E-3</v>
      </c>
      <c r="P208" s="23">
        <v>206</v>
      </c>
      <c r="Q208" s="22">
        <f t="shared" si="37"/>
        <v>-1.2285470997269123</v>
      </c>
      <c r="R208" s="22">
        <f t="shared" si="38"/>
        <v>0.84877407780554115</v>
      </c>
      <c r="S208" s="22">
        <f t="shared" si="39"/>
        <v>-1.5357654428274085E-2</v>
      </c>
      <c r="Z208" s="23">
        <v>206</v>
      </c>
      <c r="AA208" s="3">
        <f t="shared" si="40"/>
        <v>134.78351382409943</v>
      </c>
      <c r="AB208" s="3">
        <f t="shared" si="41"/>
        <v>214.25633927299523</v>
      </c>
      <c r="AC208" s="3">
        <f t="shared" si="42"/>
        <v>47.754466359604017</v>
      </c>
      <c r="AE208" s="23">
        <v>206</v>
      </c>
      <c r="AF208" s="6">
        <f t="shared" si="46"/>
        <v>-3.978503867475558E-4</v>
      </c>
      <c r="AG208" s="6">
        <f t="shared" si="43"/>
        <v>3.6315154420507589E-4</v>
      </c>
      <c r="AH208" s="6">
        <f t="shared" si="44"/>
        <v>2.4920731885225145E-4</v>
      </c>
      <c r="AI208" s="6">
        <f t="shared" si="47"/>
        <v>1.5967625660577854E-4</v>
      </c>
      <c r="AK208" s="23">
        <v>206</v>
      </c>
      <c r="AL208" s="6">
        <v>-2.5744353716716242E-4</v>
      </c>
    </row>
    <row r="209" spans="1:38" x14ac:dyDescent="0.2">
      <c r="A209" s="5">
        <v>45397</v>
      </c>
      <c r="B209" s="13">
        <v>85.993934999999993</v>
      </c>
      <c r="C209" s="13">
        <v>172.69000199999999</v>
      </c>
      <c r="D209" s="13">
        <v>42.577682000000003</v>
      </c>
      <c r="F209" s="5">
        <v>45397</v>
      </c>
      <c r="G209" s="6">
        <f t="shared" si="45"/>
        <v>-2.4777192084937338E-2</v>
      </c>
      <c r="H209" s="6">
        <f t="shared" si="45"/>
        <v>-2.1863500053296625E-2</v>
      </c>
      <c r="I209" s="6">
        <f t="shared" si="45"/>
        <v>-9.0530192479469918E-3</v>
      </c>
      <c r="K209" s="23">
        <v>207</v>
      </c>
      <c r="L209" s="3">
        <v>-0.76552092985605968</v>
      </c>
      <c r="M209" s="3">
        <v>1.5777785842588354</v>
      </c>
      <c r="N209" s="3">
        <v>1.2027987875531552</v>
      </c>
      <c r="P209" s="23">
        <v>207</v>
      </c>
      <c r="Q209" s="22">
        <f t="shared" si="37"/>
        <v>-0.76552092985605968</v>
      </c>
      <c r="R209" s="22">
        <f t="shared" si="38"/>
        <v>1.3109046096217747</v>
      </c>
      <c r="S209" s="22">
        <f t="shared" si="39"/>
        <v>1.24016828165969</v>
      </c>
      <c r="Z209" s="23">
        <v>207</v>
      </c>
      <c r="AA209" s="3">
        <f t="shared" si="40"/>
        <v>134.82019533332814</v>
      </c>
      <c r="AB209" s="3">
        <f t="shared" si="41"/>
        <v>214.28771190589168</v>
      </c>
      <c r="AC209" s="3">
        <f t="shared" si="42"/>
        <v>47.777014034636103</v>
      </c>
      <c r="AE209" s="23">
        <v>207</v>
      </c>
      <c r="AF209" s="6">
        <f t="shared" si="46"/>
        <v>2.7215130536362153E-4</v>
      </c>
      <c r="AG209" s="6">
        <f t="shared" si="43"/>
        <v>1.4642569271416939E-4</v>
      </c>
      <c r="AH209" s="6">
        <f t="shared" si="44"/>
        <v>4.7215845450554461E-4</v>
      </c>
      <c r="AI209" s="6">
        <f t="shared" si="47"/>
        <v>3.1815055805017867E-4</v>
      </c>
      <c r="AK209" s="23">
        <v>207</v>
      </c>
      <c r="AL209" s="6">
        <v>-2.5520847686820171E-4</v>
      </c>
    </row>
    <row r="210" spans="1:38" x14ac:dyDescent="0.2">
      <c r="A210" s="5">
        <v>45398</v>
      </c>
      <c r="B210" s="13">
        <v>87.407821999999996</v>
      </c>
      <c r="C210" s="13">
        <v>169.38000500000001</v>
      </c>
      <c r="D210" s="13">
        <v>42.547759999999997</v>
      </c>
      <c r="F210" s="5">
        <v>45398</v>
      </c>
      <c r="G210" s="6">
        <f t="shared" si="45"/>
        <v>1.6441706034268533E-2</v>
      </c>
      <c r="H210" s="6">
        <f t="shared" si="45"/>
        <v>-1.9167276400865352E-2</v>
      </c>
      <c r="I210" s="6">
        <f t="shared" si="45"/>
        <v>-7.0276254118306625E-4</v>
      </c>
      <c r="K210" s="23">
        <v>208</v>
      </c>
      <c r="L210" s="3">
        <v>-1.5098578449842819</v>
      </c>
      <c r="M210" s="3">
        <v>0.29295212977872898</v>
      </c>
      <c r="N210" s="3">
        <v>0.97055180683189668</v>
      </c>
      <c r="P210" s="23">
        <v>208</v>
      </c>
      <c r="Q210" s="22">
        <f t="shared" si="37"/>
        <v>-1.5098578449842819</v>
      </c>
      <c r="R210" s="22">
        <f t="shared" si="38"/>
        <v>-0.12767702407527592</v>
      </c>
      <c r="S210" s="22">
        <f t="shared" si="39"/>
        <v>0.86995091171356043</v>
      </c>
      <c r="Z210" s="23">
        <v>208</v>
      </c>
      <c r="AA210" s="3">
        <f t="shared" si="40"/>
        <v>134.76812519254932</v>
      </c>
      <c r="AB210" s="3">
        <f t="shared" si="41"/>
        <v>214.20760248752202</v>
      </c>
      <c r="AC210" s="3">
        <f t="shared" si="42"/>
        <v>47.771591233568628</v>
      </c>
      <c r="AE210" s="23">
        <v>208</v>
      </c>
      <c r="AF210" s="6">
        <f t="shared" si="46"/>
        <v>-3.8621914654612954E-4</v>
      </c>
      <c r="AG210" s="6">
        <f t="shared" si="43"/>
        <v>-3.7384046736588239E-4</v>
      </c>
      <c r="AH210" s="6">
        <f t="shared" si="44"/>
        <v>-1.1350230182960441E-4</v>
      </c>
      <c r="AI210" s="6">
        <f t="shared" si="47"/>
        <v>-2.5916402871060674E-4</v>
      </c>
      <c r="AK210" s="23">
        <v>208</v>
      </c>
      <c r="AL210" s="6">
        <v>-2.5410061831086518E-4</v>
      </c>
    </row>
    <row r="211" spans="1:38" x14ac:dyDescent="0.2">
      <c r="A211" s="5">
        <v>45399</v>
      </c>
      <c r="B211" s="13">
        <v>84.028098999999997</v>
      </c>
      <c r="C211" s="13">
        <v>168</v>
      </c>
      <c r="D211" s="13">
        <v>42.348286000000002</v>
      </c>
      <c r="F211" s="5">
        <v>45399</v>
      </c>
      <c r="G211" s="6">
        <f t="shared" si="45"/>
        <v>-3.8666139055609894E-2</v>
      </c>
      <c r="H211" s="6">
        <f t="shared" si="45"/>
        <v>-8.1473902424316069E-3</v>
      </c>
      <c r="I211" s="6">
        <f t="shared" si="45"/>
        <v>-4.6882374066224974E-3</v>
      </c>
      <c r="K211" s="23">
        <v>209</v>
      </c>
      <c r="L211" s="3">
        <v>-1.2332077734695528</v>
      </c>
      <c r="M211" s="3">
        <v>0.43305523145612418</v>
      </c>
      <c r="N211" s="3">
        <v>9.9830669359874932E-2</v>
      </c>
      <c r="P211" s="23">
        <v>209</v>
      </c>
      <c r="Q211" s="22">
        <f t="shared" si="37"/>
        <v>-1.2332077734695528</v>
      </c>
      <c r="R211" s="22">
        <f t="shared" si="38"/>
        <v>8.2229258925976711E-2</v>
      </c>
      <c r="S211" s="22">
        <f t="shared" si="39"/>
        <v>3.3560616066701535E-2</v>
      </c>
      <c r="Z211" s="23">
        <v>209</v>
      </c>
      <c r="AA211" s="3">
        <f t="shared" si="40"/>
        <v>134.79110219300441</v>
      </c>
      <c r="AB211" s="3">
        <f t="shared" si="41"/>
        <v>214.22417591486033</v>
      </c>
      <c r="AC211" s="3">
        <f t="shared" si="42"/>
        <v>47.75814954809789</v>
      </c>
      <c r="AE211" s="23">
        <v>209</v>
      </c>
      <c r="AF211" s="6">
        <f t="shared" si="46"/>
        <v>1.704928403676309E-4</v>
      </c>
      <c r="AG211" s="6">
        <f t="shared" si="43"/>
        <v>7.7370864272952034E-5</v>
      </c>
      <c r="AH211" s="6">
        <f t="shared" si="44"/>
        <v>-2.8137403682071405E-4</v>
      </c>
      <c r="AI211" s="6">
        <f t="shared" si="47"/>
        <v>-6.5439946000261925E-5</v>
      </c>
      <c r="AK211" s="23">
        <v>209</v>
      </c>
      <c r="AL211" s="6">
        <v>-2.5350997607500035E-4</v>
      </c>
    </row>
    <row r="212" spans="1:38" x14ac:dyDescent="0.2">
      <c r="A212" s="5">
        <v>45400</v>
      </c>
      <c r="B212" s="13">
        <v>84.66404</v>
      </c>
      <c r="C212" s="13">
        <v>167.03999300000001</v>
      </c>
      <c r="D212" s="13">
        <v>42.328339</v>
      </c>
      <c r="F212" s="5">
        <v>45400</v>
      </c>
      <c r="G212" s="6">
        <f t="shared" si="45"/>
        <v>7.5681945393053507E-3</v>
      </c>
      <c r="H212" s="6">
        <f t="shared" si="45"/>
        <v>-5.7143273809523443E-3</v>
      </c>
      <c r="I212" s="6">
        <f t="shared" si="45"/>
        <v>-4.7102260525966333E-4</v>
      </c>
      <c r="K212" s="23">
        <v>210</v>
      </c>
      <c r="L212" s="3">
        <v>-1.4142334720903496</v>
      </c>
      <c r="M212" s="3">
        <v>-1.7450455233250954</v>
      </c>
      <c r="N212" s="3">
        <v>-0.27431353608404863</v>
      </c>
      <c r="P212" s="23">
        <v>210</v>
      </c>
      <c r="Q212" s="22">
        <f t="shared" si="37"/>
        <v>-1.4142334720903496</v>
      </c>
      <c r="R212" s="22">
        <f t="shared" si="38"/>
        <v>-2.0632889841406192</v>
      </c>
      <c r="S212" s="22">
        <f t="shared" si="39"/>
        <v>-0.49252372127551158</v>
      </c>
      <c r="Z212" s="23">
        <v>210</v>
      </c>
      <c r="AA212" s="3">
        <f t="shared" si="40"/>
        <v>134.78043999494147</v>
      </c>
      <c r="AB212" s="3">
        <f t="shared" si="41"/>
        <v>214.10265183121459</v>
      </c>
      <c r="AC212" s="3">
        <f t="shared" si="42"/>
        <v>47.750048137803248</v>
      </c>
      <c r="AE212" s="23">
        <v>210</v>
      </c>
      <c r="AF212" s="6">
        <f t="shared" si="46"/>
        <v>-7.9101646098700407E-5</v>
      </c>
      <c r="AG212" s="6">
        <f t="shared" si="43"/>
        <v>-5.6727529993638726E-4</v>
      </c>
      <c r="AH212" s="6">
        <f t="shared" si="44"/>
        <v>-1.6963409117187744E-4</v>
      </c>
      <c r="AI212" s="6">
        <f t="shared" si="47"/>
        <v>-2.9070202522482049E-4</v>
      </c>
      <c r="AK212" s="23">
        <v>210</v>
      </c>
      <c r="AL212" s="6">
        <v>-2.53213852865114E-4</v>
      </c>
    </row>
    <row r="213" spans="1:38" x14ac:dyDescent="0.2">
      <c r="A213" s="5">
        <v>45401</v>
      </c>
      <c r="B213" s="13">
        <v>76.193741000000003</v>
      </c>
      <c r="C213" s="13">
        <v>165</v>
      </c>
      <c r="D213" s="13">
        <v>42.258521999999999</v>
      </c>
      <c r="F213" s="5">
        <v>45401</v>
      </c>
      <c r="G213" s="6">
        <f t="shared" si="45"/>
        <v>-0.10004600536426089</v>
      </c>
      <c r="H213" s="6">
        <f t="shared" si="45"/>
        <v>-1.2212602283813601E-2</v>
      </c>
      <c r="I213" s="6">
        <f t="shared" si="45"/>
        <v>-1.649415064456039E-3</v>
      </c>
      <c r="K213" s="23">
        <v>211</v>
      </c>
      <c r="L213" s="3">
        <v>1.4251106388978265</v>
      </c>
      <c r="M213" s="3">
        <v>0.58661377878946297</v>
      </c>
      <c r="N213" s="3">
        <v>1.450434221319775</v>
      </c>
      <c r="P213" s="23">
        <v>211</v>
      </c>
      <c r="Q213" s="22">
        <f t="shared" si="37"/>
        <v>1.4251106388978265</v>
      </c>
      <c r="R213" s="22">
        <f t="shared" si="38"/>
        <v>0.95125909573093903</v>
      </c>
      <c r="S213" s="22">
        <f t="shared" si="39"/>
        <v>1.589147088564689</v>
      </c>
      <c r="Z213" s="23">
        <v>211</v>
      </c>
      <c r="AA213" s="3">
        <f t="shared" si="40"/>
        <v>134.99193951141422</v>
      </c>
      <c r="AB213" s="3">
        <f t="shared" si="41"/>
        <v>214.28367642423277</v>
      </c>
      <c r="AC213" s="3">
        <f t="shared" si="42"/>
        <v>47.78681098775607</v>
      </c>
      <c r="AE213" s="23">
        <v>211</v>
      </c>
      <c r="AF213" s="6">
        <f t="shared" si="46"/>
        <v>1.5692152101645096E-3</v>
      </c>
      <c r="AG213" s="6">
        <f t="shared" si="43"/>
        <v>8.4550374070513357E-4</v>
      </c>
      <c r="AH213" s="6">
        <f t="shared" si="44"/>
        <v>7.6990184065839351E-4</v>
      </c>
      <c r="AI213" s="6">
        <f t="shared" si="47"/>
        <v>9.5622517957597583E-4</v>
      </c>
      <c r="AK213" s="23">
        <v>211</v>
      </c>
      <c r="AL213" s="6">
        <v>-2.520535835862592E-4</v>
      </c>
    </row>
    <row r="214" spans="1:38" x14ac:dyDescent="0.2">
      <c r="A214" s="5">
        <v>45404</v>
      </c>
      <c r="B214" s="13">
        <v>79.511466999999996</v>
      </c>
      <c r="C214" s="13">
        <v>165.83999600000001</v>
      </c>
      <c r="D214" s="13">
        <v>43.096313000000002</v>
      </c>
      <c r="F214" s="5">
        <v>45404</v>
      </c>
      <c r="G214" s="6">
        <f t="shared" si="45"/>
        <v>4.3543287892899185E-2</v>
      </c>
      <c r="H214" s="6">
        <f t="shared" si="45"/>
        <v>5.0908848484849667E-3</v>
      </c>
      <c r="I214" s="6">
        <f t="shared" si="45"/>
        <v>1.9825373921028344E-2</v>
      </c>
      <c r="K214" s="23">
        <v>212</v>
      </c>
      <c r="L214" s="3">
        <v>-0.40730977060480078</v>
      </c>
      <c r="M214" s="3">
        <v>-1.8007748118806497</v>
      </c>
      <c r="N214" s="3">
        <v>0.63101984180888304</v>
      </c>
      <c r="P214" s="23">
        <v>212</v>
      </c>
      <c r="Q214" s="22">
        <f t="shared" si="37"/>
        <v>-0.40730977060480078</v>
      </c>
      <c r="R214" s="22">
        <f t="shared" si="38"/>
        <v>-1.8437384963250398</v>
      </c>
      <c r="S214" s="22">
        <f t="shared" si="39"/>
        <v>0.48117654925304965</v>
      </c>
      <c r="Z214" s="23">
        <v>212</v>
      </c>
      <c r="AA214" s="3">
        <f t="shared" si="40"/>
        <v>134.85975869058677</v>
      </c>
      <c r="AB214" s="3">
        <f t="shared" si="41"/>
        <v>214.12404463059423</v>
      </c>
      <c r="AC214" s="3">
        <f t="shared" si="42"/>
        <v>47.768692199824223</v>
      </c>
      <c r="AE214" s="23">
        <v>212</v>
      </c>
      <c r="AF214" s="6">
        <f t="shared" si="46"/>
        <v>-9.791756552713915E-4</v>
      </c>
      <c r="AG214" s="6">
        <f t="shared" si="43"/>
        <v>-7.4495545485464554E-4</v>
      </c>
      <c r="AH214" s="6">
        <f t="shared" si="44"/>
        <v>-3.7915875860583537E-4</v>
      </c>
      <c r="AI214" s="6">
        <f t="shared" si="47"/>
        <v>-6.2719098162603015E-4</v>
      </c>
      <c r="AK214" s="23">
        <v>212</v>
      </c>
      <c r="AL214" s="6">
        <v>-2.5155215683075329E-4</v>
      </c>
    </row>
    <row r="215" spans="1:38" x14ac:dyDescent="0.2">
      <c r="A215" s="5">
        <v>45405</v>
      </c>
      <c r="B215" s="13">
        <v>82.416229000000001</v>
      </c>
      <c r="C215" s="13">
        <v>166.89999399999999</v>
      </c>
      <c r="D215" s="13">
        <v>44.981338999999998</v>
      </c>
      <c r="F215" s="5">
        <v>45405</v>
      </c>
      <c r="G215" s="6">
        <f t="shared" si="45"/>
        <v>3.6532617364486653E-2</v>
      </c>
      <c r="H215" s="6">
        <f t="shared" si="45"/>
        <v>6.3916909404651001E-3</v>
      </c>
      <c r="I215" s="6">
        <f t="shared" si="45"/>
        <v>4.3739843823762836E-2</v>
      </c>
      <c r="K215" s="23">
        <v>213</v>
      </c>
      <c r="L215" s="3">
        <v>3.9597646800487912E-2</v>
      </c>
      <c r="M215" s="3">
        <v>-0.16635249884756043</v>
      </c>
      <c r="N215" s="3">
        <v>4.401452420337313E-2</v>
      </c>
      <c r="P215" s="23">
        <v>213</v>
      </c>
      <c r="Q215" s="22">
        <f t="shared" si="37"/>
        <v>3.9597646800487912E-2</v>
      </c>
      <c r="R215" s="22">
        <f t="shared" si="38"/>
        <v>-0.14936962895336617</v>
      </c>
      <c r="S215" s="22">
        <f t="shared" si="39"/>
        <v>3.6105670135899021E-2</v>
      </c>
      <c r="Z215" s="23">
        <v>213</v>
      </c>
      <c r="AA215" s="3">
        <f t="shared" si="40"/>
        <v>134.89527521588997</v>
      </c>
      <c r="AB215" s="3">
        <f t="shared" si="41"/>
        <v>214.22765084702766</v>
      </c>
      <c r="AC215" s="3">
        <f t="shared" si="42"/>
        <v>47.761982637498726</v>
      </c>
      <c r="AE215" s="23">
        <v>213</v>
      </c>
      <c r="AF215" s="6">
        <f t="shared" si="46"/>
        <v>2.6335895635609674E-4</v>
      </c>
      <c r="AG215" s="6">
        <f t="shared" si="43"/>
        <v>4.8386072947659287E-4</v>
      </c>
      <c r="AH215" s="6">
        <f t="shared" si="44"/>
        <v>-1.404594100552492E-4</v>
      </c>
      <c r="AI215" s="6">
        <f t="shared" si="47"/>
        <v>1.5881631206316469E-4</v>
      </c>
      <c r="AK215" s="23">
        <v>213</v>
      </c>
      <c r="AL215" s="6">
        <v>-2.4913898185309198E-4</v>
      </c>
    </row>
    <row r="216" spans="1:38" x14ac:dyDescent="0.2">
      <c r="A216" s="5">
        <v>45406</v>
      </c>
      <c r="B216" s="13">
        <v>79.670456000000001</v>
      </c>
      <c r="C216" s="13">
        <v>169.020004</v>
      </c>
      <c r="D216" s="13">
        <v>44.961395000000003</v>
      </c>
      <c r="F216" s="5">
        <v>45406</v>
      </c>
      <c r="G216" s="6">
        <f t="shared" si="45"/>
        <v>-3.3315926163037579E-2</v>
      </c>
      <c r="H216" s="6">
        <f t="shared" si="45"/>
        <v>1.2702277269105222E-2</v>
      </c>
      <c r="I216" s="6">
        <f t="shared" si="45"/>
        <v>-4.4338386636277871E-4</v>
      </c>
      <c r="K216" s="23">
        <v>214</v>
      </c>
      <c r="L216" s="3">
        <v>2.0652411596613036</v>
      </c>
      <c r="M216" s="3">
        <v>-0.89667744312947117</v>
      </c>
      <c r="N216" s="3">
        <v>1.5490802229267722</v>
      </c>
      <c r="P216" s="23">
        <v>214</v>
      </c>
      <c r="Q216" s="22">
        <f t="shared" si="37"/>
        <v>2.0652411596613036</v>
      </c>
      <c r="R216" s="22">
        <f t="shared" si="38"/>
        <v>-0.30272200447129083</v>
      </c>
      <c r="S216" s="22">
        <f t="shared" si="39"/>
        <v>1.6405232486631889</v>
      </c>
      <c r="Z216" s="23">
        <v>214</v>
      </c>
      <c r="AA216" s="3">
        <f t="shared" si="40"/>
        <v>135.04701680024812</v>
      </c>
      <c r="AB216" s="3">
        <f t="shared" si="41"/>
        <v>214.22292177778812</v>
      </c>
      <c r="AC216" s="3">
        <f t="shared" si="42"/>
        <v>47.790538978709741</v>
      </c>
      <c r="AE216" s="23">
        <v>214</v>
      </c>
      <c r="AF216" s="6">
        <f t="shared" si="46"/>
        <v>1.1248843528084418E-3</v>
      </c>
      <c r="AG216" s="6">
        <f t="shared" si="43"/>
        <v>-2.2074971278707167E-5</v>
      </c>
      <c r="AH216" s="6">
        <f t="shared" si="44"/>
        <v>5.9788852208564336E-4</v>
      </c>
      <c r="AI216" s="6">
        <f t="shared" si="47"/>
        <v>4.8630046555268039E-4</v>
      </c>
      <c r="AK216" s="23">
        <v>214</v>
      </c>
      <c r="AL216" s="6">
        <v>-2.4762850443143527E-4</v>
      </c>
    </row>
    <row r="217" spans="1:38" x14ac:dyDescent="0.2">
      <c r="A217" s="5">
        <v>45407</v>
      </c>
      <c r="B217" s="13">
        <v>82.625214</v>
      </c>
      <c r="C217" s="13">
        <v>169.88999899999999</v>
      </c>
      <c r="D217" s="13">
        <v>45.499972999999997</v>
      </c>
      <c r="F217" s="5">
        <v>45407</v>
      </c>
      <c r="G217" s="6">
        <f t="shared" si="45"/>
        <v>3.7087248502757353E-2</v>
      </c>
      <c r="H217" s="6">
        <f t="shared" si="45"/>
        <v>5.1472901396925064E-3</v>
      </c>
      <c r="I217" s="6">
        <f t="shared" si="45"/>
        <v>1.197867637336425E-2</v>
      </c>
      <c r="K217" s="23">
        <v>215</v>
      </c>
      <c r="L217" s="3">
        <v>-2.1541664045970823E-2</v>
      </c>
      <c r="M217" s="3">
        <v>0.14536430243023221</v>
      </c>
      <c r="N217" s="3">
        <v>-4.1254930050001457E-2</v>
      </c>
      <c r="P217" s="23">
        <v>215</v>
      </c>
      <c r="Q217" s="22">
        <f t="shared" si="37"/>
        <v>-2.1541664045970823E-2</v>
      </c>
      <c r="R217" s="22">
        <f t="shared" si="38"/>
        <v>0.13406744988334468</v>
      </c>
      <c r="S217" s="22">
        <f t="shared" si="39"/>
        <v>-3.3338581024446541E-2</v>
      </c>
      <c r="Z217" s="23">
        <v>215</v>
      </c>
      <c r="AA217" s="3">
        <f t="shared" si="40"/>
        <v>134.89606921451954</v>
      </c>
      <c r="AB217" s="3">
        <f t="shared" si="41"/>
        <v>214.25280319958088</v>
      </c>
      <c r="AC217" s="3">
        <f t="shared" si="42"/>
        <v>47.762682739065283</v>
      </c>
      <c r="AE217" s="23">
        <v>215</v>
      </c>
      <c r="AF217" s="6">
        <f t="shared" si="46"/>
        <v>-1.1177409861029552E-3</v>
      </c>
      <c r="AG217" s="6">
        <f t="shared" si="43"/>
        <v>1.3948750929548837E-4</v>
      </c>
      <c r="AH217" s="6">
        <f t="shared" si="44"/>
        <v>-5.8288188917199335E-4</v>
      </c>
      <c r="AI217" s="6">
        <f t="shared" si="47"/>
        <v>-4.3702441909456715E-4</v>
      </c>
      <c r="AK217" s="23">
        <v>215</v>
      </c>
      <c r="AL217" s="6">
        <v>-2.4717934041183499E-4</v>
      </c>
    </row>
    <row r="218" spans="1:38" x14ac:dyDescent="0.2">
      <c r="A218" s="5">
        <v>45408</v>
      </c>
      <c r="B218" s="13">
        <v>87.727790999999996</v>
      </c>
      <c r="C218" s="13">
        <v>169.300003</v>
      </c>
      <c r="D218" s="13">
        <v>45.719394999999999</v>
      </c>
      <c r="F218" s="5">
        <v>45408</v>
      </c>
      <c r="G218" s="6">
        <f t="shared" si="45"/>
        <v>6.1755688765901429E-2</v>
      </c>
      <c r="H218" s="6">
        <f t="shared" si="45"/>
        <v>-3.4728118398540397E-3</v>
      </c>
      <c r="I218" s="6">
        <f t="shared" si="45"/>
        <v>4.8224644001437778E-3</v>
      </c>
      <c r="K218" s="23">
        <v>216</v>
      </c>
      <c r="L218" s="3">
        <v>1.5800238500985484</v>
      </c>
      <c r="M218" s="3">
        <v>1.3311438920271248</v>
      </c>
      <c r="N218" s="3">
        <v>0.32331362640884426</v>
      </c>
      <c r="P218" s="23">
        <v>216</v>
      </c>
      <c r="Q218" s="22">
        <f t="shared" si="37"/>
        <v>1.5800238500985484</v>
      </c>
      <c r="R218" s="22">
        <f t="shared" si="38"/>
        <v>1.7098928354191092</v>
      </c>
      <c r="S218" s="22">
        <f t="shared" si="39"/>
        <v>0.52725270677448099</v>
      </c>
      <c r="Z218" s="23">
        <v>216</v>
      </c>
      <c r="AA218" s="3">
        <f t="shared" si="40"/>
        <v>135.01658397034413</v>
      </c>
      <c r="AB218" s="3">
        <f t="shared" si="41"/>
        <v>214.34951561666787</v>
      </c>
      <c r="AC218" s="3">
        <f t="shared" si="42"/>
        <v>47.773275162559074</v>
      </c>
      <c r="AE218" s="23">
        <v>216</v>
      </c>
      <c r="AF218" s="6">
        <f t="shared" si="46"/>
        <v>8.9338967789287516E-4</v>
      </c>
      <c r="AG218" s="6">
        <f t="shared" si="43"/>
        <v>4.5139394044202419E-4</v>
      </c>
      <c r="AH218" s="6">
        <f t="shared" si="44"/>
        <v>2.2177195430295171E-4</v>
      </c>
      <c r="AI218" s="6">
        <f t="shared" si="47"/>
        <v>4.3646319416961176E-4</v>
      </c>
      <c r="AK218" s="23">
        <v>216</v>
      </c>
      <c r="AL218" s="6">
        <v>-2.4635131250366207E-4</v>
      </c>
    </row>
    <row r="219" spans="1:38" x14ac:dyDescent="0.2">
      <c r="A219" s="5">
        <v>45411</v>
      </c>
      <c r="B219" s="13">
        <v>87.749793999999994</v>
      </c>
      <c r="C219" s="13">
        <v>173.5</v>
      </c>
      <c r="D219" s="13">
        <v>45.918869000000001</v>
      </c>
      <c r="F219" s="5">
        <v>45411</v>
      </c>
      <c r="G219" s="6">
        <f t="shared" si="45"/>
        <v>2.5080991723580581E-4</v>
      </c>
      <c r="H219" s="6">
        <f t="shared" si="45"/>
        <v>2.4808014917755195E-2</v>
      </c>
      <c r="I219" s="6">
        <f t="shared" si="45"/>
        <v>4.3630061158945743E-3</v>
      </c>
      <c r="K219" s="23">
        <v>217</v>
      </c>
      <c r="L219" s="3">
        <v>0.18056782141053607</v>
      </c>
      <c r="M219" s="3">
        <v>-0.42683206062016033</v>
      </c>
      <c r="N219" s="3">
        <v>-6.6529361326233979E-2</v>
      </c>
      <c r="P219" s="23">
        <v>217</v>
      </c>
      <c r="Q219" s="22">
        <f t="shared" si="37"/>
        <v>0.18056782141053607</v>
      </c>
      <c r="R219" s="22">
        <f t="shared" si="38"/>
        <v>-0.36183229729626182</v>
      </c>
      <c r="S219" s="22">
        <f t="shared" si="39"/>
        <v>-7.9936884447992573E-2</v>
      </c>
      <c r="Z219" s="23">
        <v>217</v>
      </c>
      <c r="AA219" s="3">
        <f t="shared" si="40"/>
        <v>134.9162299631835</v>
      </c>
      <c r="AB219" s="3">
        <f t="shared" si="41"/>
        <v>214.23224810845122</v>
      </c>
      <c r="AC219" s="3">
        <f t="shared" si="42"/>
        <v>47.763775877844544</v>
      </c>
      <c r="AE219" s="23">
        <v>217</v>
      </c>
      <c r="AF219" s="6">
        <f t="shared" si="46"/>
        <v>-7.4327170936772102E-4</v>
      </c>
      <c r="AG219" s="6">
        <f t="shared" si="43"/>
        <v>-5.4708548269533086E-4</v>
      </c>
      <c r="AH219" s="6">
        <f t="shared" si="44"/>
        <v>-1.988409771406241E-4</v>
      </c>
      <c r="AI219" s="6">
        <f t="shared" si="47"/>
        <v>-4.2961270053019088E-4</v>
      </c>
      <c r="AK219" s="23">
        <v>217</v>
      </c>
      <c r="AL219" s="6">
        <v>-2.4601726756098841E-4</v>
      </c>
    </row>
    <row r="220" spans="1:38" x14ac:dyDescent="0.2">
      <c r="A220" s="5">
        <v>45412</v>
      </c>
      <c r="B220" s="13">
        <v>86.394904999999994</v>
      </c>
      <c r="C220" s="13">
        <v>170.33000200000001</v>
      </c>
      <c r="D220" s="13">
        <v>44.412841999999998</v>
      </c>
      <c r="F220" s="5">
        <v>45412</v>
      </c>
      <c r="G220" s="6">
        <f t="shared" si="45"/>
        <v>-1.5440366731801158E-2</v>
      </c>
      <c r="H220" s="6">
        <f t="shared" si="45"/>
        <v>-1.8270881844380416E-2</v>
      </c>
      <c r="I220" s="6">
        <f t="shared" si="45"/>
        <v>-3.2797563023601595E-2</v>
      </c>
      <c r="K220" s="23">
        <v>218</v>
      </c>
      <c r="L220" s="3">
        <v>1.1926019578669209</v>
      </c>
      <c r="M220" s="3">
        <v>-1.0397501771416338</v>
      </c>
      <c r="N220" s="3">
        <v>0.2515206400607497</v>
      </c>
      <c r="P220" s="23">
        <v>218</v>
      </c>
      <c r="Q220" s="22">
        <f t="shared" si="37"/>
        <v>1.1926019578669209</v>
      </c>
      <c r="R220" s="22">
        <f t="shared" si="38"/>
        <v>-0.67718493580585026</v>
      </c>
      <c r="S220" s="22">
        <f t="shared" si="39"/>
        <v>0.27395396002822731</v>
      </c>
      <c r="Z220" s="23">
        <v>218</v>
      </c>
      <c r="AA220" s="3">
        <f t="shared" si="40"/>
        <v>134.99335707094471</v>
      </c>
      <c r="AB220" s="3">
        <f t="shared" si="41"/>
        <v>214.21801857981328</v>
      </c>
      <c r="AC220" s="3">
        <f t="shared" si="42"/>
        <v>47.770811931801965</v>
      </c>
      <c r="AE220" s="23">
        <v>218</v>
      </c>
      <c r="AF220" s="6">
        <f t="shared" si="46"/>
        <v>5.7166663923435834E-4</v>
      </c>
      <c r="AG220" s="6">
        <f t="shared" si="43"/>
        <v>-6.6421039612740707E-5</v>
      </c>
      <c r="AH220" s="6">
        <f t="shared" si="44"/>
        <v>1.4730941656315721E-4</v>
      </c>
      <c r="AI220" s="6">
        <f t="shared" si="47"/>
        <v>1.5737520143583317E-4</v>
      </c>
      <c r="AK220" s="23">
        <v>218</v>
      </c>
      <c r="AL220" s="6">
        <v>-2.4426801603946724E-4</v>
      </c>
    </row>
    <row r="221" spans="1:38" x14ac:dyDescent="0.2">
      <c r="A221" s="5">
        <v>45413</v>
      </c>
      <c r="B221" s="13">
        <v>83.034180000000006</v>
      </c>
      <c r="C221" s="13">
        <v>169.300003</v>
      </c>
      <c r="D221" s="13">
        <v>44.353000999999999</v>
      </c>
      <c r="F221" s="5">
        <v>45413</v>
      </c>
      <c r="G221" s="6">
        <f t="shared" si="45"/>
        <v>-3.8899573996869274E-2</v>
      </c>
      <c r="H221" s="6">
        <f t="shared" si="45"/>
        <v>-6.0470791281972414E-3</v>
      </c>
      <c r="I221" s="6">
        <f t="shared" si="45"/>
        <v>-1.347380561685263E-3</v>
      </c>
      <c r="K221" s="23">
        <v>219</v>
      </c>
      <c r="L221" s="3">
        <v>1.852939442275598</v>
      </c>
      <c r="M221" s="3">
        <v>-1.7992938406518035</v>
      </c>
      <c r="N221" s="3">
        <v>-7.0964457495794497E-2</v>
      </c>
      <c r="P221" s="23">
        <v>219</v>
      </c>
      <c r="Q221" s="22">
        <f t="shared" si="37"/>
        <v>1.852939442275598</v>
      </c>
      <c r="R221" s="22">
        <f t="shared" si="38"/>
        <v>-1.2290826192000917</v>
      </c>
      <c r="S221" s="22">
        <f t="shared" si="39"/>
        <v>-4.5640083306290866E-2</v>
      </c>
      <c r="Z221" s="23">
        <v>219</v>
      </c>
      <c r="AA221" s="3">
        <f t="shared" si="40"/>
        <v>135.04462560698761</v>
      </c>
      <c r="AB221" s="3">
        <f t="shared" si="41"/>
        <v>214.18991970559853</v>
      </c>
      <c r="AC221" s="3">
        <f t="shared" si="42"/>
        <v>47.766260766700249</v>
      </c>
      <c r="AE221" s="23">
        <v>219</v>
      </c>
      <c r="AF221" s="6">
        <f t="shared" si="46"/>
        <v>3.7978562171736563E-4</v>
      </c>
      <c r="AG221" s="6">
        <f t="shared" si="43"/>
        <v>-1.3116951786329434E-4</v>
      </c>
      <c r="AH221" s="6">
        <f t="shared" si="44"/>
        <v>-9.5270834169935981E-5</v>
      </c>
      <c r="AI221" s="6">
        <f t="shared" si="47"/>
        <v>-1.2824082285151076E-5</v>
      </c>
      <c r="AK221" s="23">
        <v>219</v>
      </c>
      <c r="AL221" s="6">
        <v>-2.4394056003856354E-4</v>
      </c>
    </row>
    <row r="222" spans="1:38" x14ac:dyDescent="0.2">
      <c r="A222" s="5">
        <v>45414</v>
      </c>
      <c r="B222" s="13">
        <v>85.809951999999996</v>
      </c>
      <c r="C222" s="13">
        <v>173.029999</v>
      </c>
      <c r="D222" s="13">
        <v>44.552470999999997</v>
      </c>
      <c r="F222" s="5">
        <v>45414</v>
      </c>
      <c r="G222" s="6">
        <f t="shared" si="45"/>
        <v>3.3429269729646105E-2</v>
      </c>
      <c r="H222" s="6">
        <f t="shared" si="45"/>
        <v>2.203187202542467E-2</v>
      </c>
      <c r="I222" s="6">
        <f t="shared" si="45"/>
        <v>4.4973281514817387E-3</v>
      </c>
      <c r="K222" s="23">
        <v>220</v>
      </c>
      <c r="L222" s="3">
        <v>1.5329615523684523</v>
      </c>
      <c r="M222" s="3">
        <v>0.8839398443192692</v>
      </c>
      <c r="N222" s="3">
        <v>1.139992438069068</v>
      </c>
      <c r="P222" s="23">
        <v>220</v>
      </c>
      <c r="Q222" s="22">
        <f t="shared" si="37"/>
        <v>1.5329615523684523</v>
      </c>
      <c r="R222" s="22">
        <f t="shared" si="38"/>
        <v>1.2666941155854621</v>
      </c>
      <c r="S222" s="22">
        <f t="shared" si="39"/>
        <v>1.3075514177172709</v>
      </c>
      <c r="Z222" s="23">
        <v>220</v>
      </c>
      <c r="AA222" s="3">
        <f t="shared" si="40"/>
        <v>135.02371162365051</v>
      </c>
      <c r="AB222" s="3">
        <f t="shared" si="41"/>
        <v>214.3405763187605</v>
      </c>
      <c r="AC222" s="3">
        <f t="shared" si="42"/>
        <v>47.790495103196406</v>
      </c>
      <c r="AE222" s="23">
        <v>220</v>
      </c>
      <c r="AF222" s="6">
        <f t="shared" si="46"/>
        <v>-1.548672021792763E-4</v>
      </c>
      <c r="AG222" s="6">
        <f t="shared" si="43"/>
        <v>7.0337863410685486E-4</v>
      </c>
      <c r="AH222" s="6">
        <f t="shared" si="44"/>
        <v>5.073525979879534E-4</v>
      </c>
      <c r="AI222" s="6">
        <f t="shared" si="47"/>
        <v>4.4351775059612295E-4</v>
      </c>
      <c r="AK222" s="23">
        <v>220</v>
      </c>
      <c r="AL222" s="6">
        <v>-2.4314137240598612E-4</v>
      </c>
    </row>
    <row r="223" spans="1:38" x14ac:dyDescent="0.2">
      <c r="A223" s="5">
        <v>45415</v>
      </c>
      <c r="B223" s="13">
        <v>88.781707999999995</v>
      </c>
      <c r="C223" s="13">
        <v>183.38000500000001</v>
      </c>
      <c r="D223" s="13">
        <v>44.741973999999999</v>
      </c>
      <c r="F223" s="5">
        <v>45415</v>
      </c>
      <c r="G223" s="6">
        <f t="shared" si="45"/>
        <v>3.4631833846032301E-2</v>
      </c>
      <c r="H223" s="6">
        <f t="shared" si="45"/>
        <v>5.9816251862776726E-2</v>
      </c>
      <c r="I223" s="6">
        <f t="shared" si="45"/>
        <v>4.253479004565186E-3</v>
      </c>
      <c r="K223" s="23">
        <v>221</v>
      </c>
      <c r="L223" s="3">
        <v>-3.8844964733021792E-2</v>
      </c>
      <c r="M223" s="3">
        <v>-0.5083183961509985</v>
      </c>
      <c r="N223" s="3">
        <v>0.46017234913625793</v>
      </c>
      <c r="P223" s="23">
        <v>221</v>
      </c>
      <c r="Q223" s="22">
        <f t="shared" si="37"/>
        <v>-3.8844964733021792E-2</v>
      </c>
      <c r="R223" s="22">
        <f t="shared" si="38"/>
        <v>-0.49979132253084774</v>
      </c>
      <c r="S223" s="22">
        <f t="shared" si="39"/>
        <v>0.42225509327242339</v>
      </c>
      <c r="Z223" s="23">
        <v>221</v>
      </c>
      <c r="AA223" s="3">
        <f t="shared" si="40"/>
        <v>134.91067181642259</v>
      </c>
      <c r="AB223" s="3">
        <f t="shared" si="41"/>
        <v>214.24121499850429</v>
      </c>
      <c r="AC223" s="3">
        <f t="shared" si="42"/>
        <v>47.776206521052302</v>
      </c>
      <c r="AE223" s="23">
        <v>221</v>
      </c>
      <c r="AF223" s="6">
        <f t="shared" si="46"/>
        <v>-8.3718486085615496E-4</v>
      </c>
      <c r="AG223" s="6">
        <f t="shared" si="43"/>
        <v>-4.6356747734244141E-4</v>
      </c>
      <c r="AH223" s="6">
        <f t="shared" si="44"/>
        <v>-2.989837647267013E-4</v>
      </c>
      <c r="AI223" s="6">
        <f t="shared" si="47"/>
        <v>-4.6422828336810103E-4</v>
      </c>
      <c r="AK223" s="23">
        <v>221</v>
      </c>
      <c r="AL223" s="6">
        <v>-2.4287203904582721E-4</v>
      </c>
    </row>
    <row r="224" spans="1:38" x14ac:dyDescent="0.2">
      <c r="A224" s="5">
        <v>45418</v>
      </c>
      <c r="B224" s="13">
        <v>92.132430999999997</v>
      </c>
      <c r="C224" s="13">
        <v>181.71000699999999</v>
      </c>
      <c r="D224" s="13">
        <v>44.941448000000001</v>
      </c>
      <c r="F224" s="5">
        <v>45418</v>
      </c>
      <c r="G224" s="6">
        <f t="shared" si="45"/>
        <v>3.7741141452245941E-2</v>
      </c>
      <c r="H224" s="6">
        <f t="shared" si="45"/>
        <v>-9.1067616668459861E-3</v>
      </c>
      <c r="I224" s="6">
        <f t="shared" si="45"/>
        <v>4.4583191613316586E-3</v>
      </c>
      <c r="K224" s="23">
        <v>222</v>
      </c>
      <c r="L224" s="3">
        <v>1.30603427737449</v>
      </c>
      <c r="M224" s="3">
        <v>1.5835405438810073</v>
      </c>
      <c r="N224" s="3">
        <v>-1.1834852148704769</v>
      </c>
      <c r="P224" s="23">
        <v>222</v>
      </c>
      <c r="Q224" s="22">
        <f t="shared" si="37"/>
        <v>1.30603427737449</v>
      </c>
      <c r="R224" s="22">
        <f t="shared" si="38"/>
        <v>1.8784861449793953</v>
      </c>
      <c r="S224" s="22">
        <f t="shared" si="39"/>
        <v>-0.97664151172501434</v>
      </c>
      <c r="Z224" s="23">
        <v>222</v>
      </c>
      <c r="AA224" s="3">
        <f t="shared" si="40"/>
        <v>135.01229954004052</v>
      </c>
      <c r="AB224" s="3">
        <f t="shared" si="41"/>
        <v>214.38501172456347</v>
      </c>
      <c r="AC224" s="3">
        <f t="shared" si="42"/>
        <v>47.753087686692737</v>
      </c>
      <c r="AE224" s="23">
        <v>222</v>
      </c>
      <c r="AF224" s="6">
        <f t="shared" si="46"/>
        <v>7.5329640160859412E-4</v>
      </c>
      <c r="AG224" s="6">
        <f t="shared" si="43"/>
        <v>6.7119076999344607E-4</v>
      </c>
      <c r="AH224" s="6">
        <f t="shared" si="44"/>
        <v>-4.8389849347663105E-4</v>
      </c>
      <c r="AI224" s="6">
        <f t="shared" si="47"/>
        <v>1.6782172775494096E-4</v>
      </c>
      <c r="AK224" s="23">
        <v>222</v>
      </c>
      <c r="AL224" s="6">
        <v>-2.4260628015473906E-4</v>
      </c>
    </row>
    <row r="225" spans="1:38" x14ac:dyDescent="0.2">
      <c r="A225" s="5">
        <v>45419</v>
      </c>
      <c r="B225" s="13">
        <v>90.546561999999994</v>
      </c>
      <c r="C225" s="13">
        <v>182.39999399999999</v>
      </c>
      <c r="D225" s="13">
        <v>45.160865999999999</v>
      </c>
      <c r="F225" s="5">
        <v>45419</v>
      </c>
      <c r="G225" s="6">
        <f t="shared" si="45"/>
        <v>-1.7212929071631744E-2</v>
      </c>
      <c r="H225" s="6">
        <f t="shared" si="45"/>
        <v>3.797187680478098E-3</v>
      </c>
      <c r="I225" s="6">
        <f t="shared" si="45"/>
        <v>4.8823081979911809E-3</v>
      </c>
      <c r="K225" s="23">
        <v>223</v>
      </c>
      <c r="L225" s="3">
        <v>-1.3017931216416099</v>
      </c>
      <c r="M225" s="3">
        <v>-0.32839629969621431</v>
      </c>
      <c r="N225" s="3">
        <v>-1.5015263456887173</v>
      </c>
      <c r="P225" s="23">
        <v>223</v>
      </c>
      <c r="Q225" s="22">
        <f t="shared" si="37"/>
        <v>-1.3017931216416099</v>
      </c>
      <c r="R225" s="22">
        <f t="shared" si="38"/>
        <v>-0.66926950760682069</v>
      </c>
      <c r="S225" s="22">
        <f t="shared" si="39"/>
        <v>-1.6140203421824335</v>
      </c>
      <c r="Z225" s="23">
        <v>223</v>
      </c>
      <c r="AA225" s="3">
        <f t="shared" si="40"/>
        <v>134.82307671130613</v>
      </c>
      <c r="AB225" s="3">
        <f t="shared" si="41"/>
        <v>214.23980438137539</v>
      </c>
      <c r="AC225" s="3">
        <f t="shared" si="42"/>
        <v>47.743073280024234</v>
      </c>
      <c r="AE225" s="23">
        <v>223</v>
      </c>
      <c r="AF225" s="6">
        <f t="shared" si="46"/>
        <v>-1.4015228936847812E-3</v>
      </c>
      <c r="AG225" s="6">
        <f t="shared" si="43"/>
        <v>-6.7732040603019072E-4</v>
      </c>
      <c r="AH225" s="6">
        <f t="shared" si="44"/>
        <v>-2.0971223335775058E-4</v>
      </c>
      <c r="AI225" s="6">
        <f t="shared" si="47"/>
        <v>-6.1173722585851071E-4</v>
      </c>
      <c r="AK225" s="23">
        <v>223</v>
      </c>
      <c r="AL225" s="6">
        <v>-2.4093973425867165E-4</v>
      </c>
    </row>
    <row r="226" spans="1:38" x14ac:dyDescent="0.2">
      <c r="A226" s="5">
        <v>45420</v>
      </c>
      <c r="B226" s="13">
        <v>90.404578999999998</v>
      </c>
      <c r="C226" s="13">
        <v>182.740005</v>
      </c>
      <c r="D226" s="13">
        <v>44.931472999999997</v>
      </c>
      <c r="F226" s="5">
        <v>45420</v>
      </c>
      <c r="G226" s="6">
        <f t="shared" si="45"/>
        <v>-1.5680661624678516E-3</v>
      </c>
      <c r="H226" s="6">
        <f t="shared" si="45"/>
        <v>1.8640954560558143E-3</v>
      </c>
      <c r="I226" s="6">
        <f t="shared" si="45"/>
        <v>-5.0794641537653673E-3</v>
      </c>
      <c r="K226" s="23">
        <v>224</v>
      </c>
      <c r="L226" s="3">
        <v>0.3814720683609093</v>
      </c>
      <c r="M226" s="3">
        <v>0.54021429541943822</v>
      </c>
      <c r="N226" s="3">
        <v>7.8757193192449393E-2</v>
      </c>
      <c r="P226" s="23">
        <v>224</v>
      </c>
      <c r="Q226" s="22">
        <f t="shared" si="37"/>
        <v>0.3814720683609093</v>
      </c>
      <c r="R226" s="22">
        <f t="shared" si="38"/>
        <v>0.62344936119211525</v>
      </c>
      <c r="S226" s="22">
        <f t="shared" si="39"/>
        <v>0.14206259674040692</v>
      </c>
      <c r="Z226" s="23">
        <v>224</v>
      </c>
      <c r="AA226" s="3">
        <f t="shared" si="40"/>
        <v>134.94953853760859</v>
      </c>
      <c r="AB226" s="3">
        <f t="shared" si="41"/>
        <v>214.31990023550702</v>
      </c>
      <c r="AC226" s="3">
        <f t="shared" si="42"/>
        <v>47.774227979008835</v>
      </c>
      <c r="AE226" s="23">
        <v>224</v>
      </c>
      <c r="AF226" s="6">
        <f t="shared" si="46"/>
        <v>9.3798353655172306E-4</v>
      </c>
      <c r="AG226" s="6">
        <f t="shared" si="43"/>
        <v>3.7386075086698334E-4</v>
      </c>
      <c r="AH226" s="6">
        <f t="shared" si="44"/>
        <v>6.5254908920242549E-4</v>
      </c>
      <c r="AI226" s="6">
        <f t="shared" si="47"/>
        <v>6.120950602548803E-4</v>
      </c>
      <c r="AK226" s="23">
        <v>224</v>
      </c>
      <c r="AL226" s="6">
        <v>-2.3948900069250544E-4</v>
      </c>
    </row>
    <row r="227" spans="1:38" x14ac:dyDescent="0.2">
      <c r="A227" s="5">
        <v>45421</v>
      </c>
      <c r="B227" s="13">
        <v>88.739716000000001</v>
      </c>
      <c r="C227" s="13">
        <v>184.570007</v>
      </c>
      <c r="D227" s="13">
        <v>45.240658000000003</v>
      </c>
      <c r="F227" s="5">
        <v>45421</v>
      </c>
      <c r="G227" s="6">
        <f t="shared" si="45"/>
        <v>-1.8415693302437641E-2</v>
      </c>
      <c r="H227" s="6">
        <f t="shared" si="45"/>
        <v>1.0014238535234865E-2</v>
      </c>
      <c r="I227" s="6">
        <f t="shared" si="45"/>
        <v>6.8812567084102216E-3</v>
      </c>
      <c r="K227" s="23">
        <v>225</v>
      </c>
      <c r="L227" s="3">
        <v>-0.71472391866390872</v>
      </c>
      <c r="M227" s="3">
        <v>-4.8312042621379914E-4</v>
      </c>
      <c r="N227" s="3">
        <v>-1.2001251318885664</v>
      </c>
      <c r="P227" s="23">
        <v>225</v>
      </c>
      <c r="Q227" s="22">
        <f t="shared" si="37"/>
        <v>-0.71472391866390872</v>
      </c>
      <c r="R227" s="22">
        <f t="shared" si="38"/>
        <v>-0.19437745430396633</v>
      </c>
      <c r="S227" s="22">
        <f t="shared" si="39"/>
        <v>-1.2484612700744422</v>
      </c>
      <c r="Z227" s="23">
        <v>225</v>
      </c>
      <c r="AA227" s="3">
        <f t="shared" si="40"/>
        <v>134.87153703096814</v>
      </c>
      <c r="AB227" s="3">
        <f t="shared" si="41"/>
        <v>214.27618836901448</v>
      </c>
      <c r="AC227" s="3">
        <f t="shared" si="42"/>
        <v>47.751254103864483</v>
      </c>
      <c r="AE227" s="23">
        <v>225</v>
      </c>
      <c r="AF227" s="6">
        <f t="shared" si="46"/>
        <v>-5.7800498975923986E-4</v>
      </c>
      <c r="AG227" s="6">
        <f t="shared" si="43"/>
        <v>-2.0395617226631746E-4</v>
      </c>
      <c r="AH227" s="6">
        <f t="shared" si="44"/>
        <v>-4.8088427832781999E-4</v>
      </c>
      <c r="AI227" s="6">
        <f t="shared" si="47"/>
        <v>-4.0338358349257804E-4</v>
      </c>
      <c r="AK227" s="23">
        <v>225</v>
      </c>
      <c r="AL227" s="6">
        <v>-2.3854470362305591E-4</v>
      </c>
    </row>
    <row r="228" spans="1:38" x14ac:dyDescent="0.2">
      <c r="A228" s="5">
        <v>45422</v>
      </c>
      <c r="B228" s="13">
        <v>89.870613000000006</v>
      </c>
      <c r="C228" s="13">
        <v>183.050003</v>
      </c>
      <c r="D228" s="13">
        <v>45.091053000000002</v>
      </c>
      <c r="F228" s="5">
        <v>45422</v>
      </c>
      <c r="G228" s="6">
        <f t="shared" si="45"/>
        <v>1.2743978130378641E-2</v>
      </c>
      <c r="H228" s="6">
        <f t="shared" si="45"/>
        <v>-8.2353792184663988E-3</v>
      </c>
      <c r="I228" s="6">
        <f t="shared" si="45"/>
        <v>-3.3068705587792069E-3</v>
      </c>
      <c r="K228" s="23">
        <v>226</v>
      </c>
      <c r="L228" s="3">
        <v>1.1496052889004291</v>
      </c>
      <c r="M228" s="3">
        <v>1.2493090176370005</v>
      </c>
      <c r="N228" s="3">
        <v>0.50940712712045566</v>
      </c>
      <c r="P228" s="23">
        <v>226</v>
      </c>
      <c r="Q228" s="22">
        <f t="shared" si="37"/>
        <v>1.1496052889004291</v>
      </c>
      <c r="R228" s="22">
        <f t="shared" si="38"/>
        <v>1.5143501584099881</v>
      </c>
      <c r="S228" s="22">
        <f t="shared" si="39"/>
        <v>0.67448512871491906</v>
      </c>
      <c r="Z228" s="23">
        <v>226</v>
      </c>
      <c r="AA228" s="3">
        <f t="shared" si="40"/>
        <v>135.01137456225845</v>
      </c>
      <c r="AB228" s="3">
        <f t="shared" si="41"/>
        <v>214.3807108765489</v>
      </c>
      <c r="AC228" s="3">
        <f t="shared" si="42"/>
        <v>47.785285970860556</v>
      </c>
      <c r="AE228" s="23">
        <v>226</v>
      </c>
      <c r="AF228" s="6">
        <f t="shared" si="46"/>
        <v>1.0368201799182408E-3</v>
      </c>
      <c r="AG228" s="6">
        <f t="shared" si="43"/>
        <v>4.8779338633009317E-4</v>
      </c>
      <c r="AH228" s="6">
        <f t="shared" si="44"/>
        <v>7.1269053838984853E-4</v>
      </c>
      <c r="AI228" s="6">
        <f t="shared" si="47"/>
        <v>6.9880246347461263E-4</v>
      </c>
      <c r="AK228" s="23">
        <v>226</v>
      </c>
      <c r="AL228" s="6">
        <v>-2.3833353742820916E-4</v>
      </c>
    </row>
    <row r="229" spans="1:38" x14ac:dyDescent="0.2">
      <c r="A229" s="5">
        <v>45425</v>
      </c>
      <c r="B229" s="13">
        <v>90.391578999999993</v>
      </c>
      <c r="C229" s="13">
        <v>186.279999</v>
      </c>
      <c r="D229" s="13">
        <v>45.051155000000001</v>
      </c>
      <c r="F229" s="5">
        <v>45425</v>
      </c>
      <c r="G229" s="6">
        <f t="shared" si="45"/>
        <v>5.7968448484932988E-3</v>
      </c>
      <c r="H229" s="6">
        <f t="shared" si="45"/>
        <v>1.7645429921134825E-2</v>
      </c>
      <c r="I229" s="6">
        <f t="shared" si="45"/>
        <v>-8.848318534500077E-4</v>
      </c>
      <c r="K229" s="23">
        <v>227</v>
      </c>
      <c r="L229" s="3">
        <v>0.64670798687255793</v>
      </c>
      <c r="M229" s="3">
        <v>1.485190868307678</v>
      </c>
      <c r="N229" s="3">
        <v>-0.48567077639442086</v>
      </c>
      <c r="P229" s="23">
        <v>227</v>
      </c>
      <c r="Q229" s="22">
        <f t="shared" si="37"/>
        <v>0.64670798687255793</v>
      </c>
      <c r="R229" s="22">
        <f t="shared" si="38"/>
        <v>1.6049429253185652</v>
      </c>
      <c r="S229" s="22">
        <f t="shared" si="39"/>
        <v>-0.33866666271064255</v>
      </c>
      <c r="Z229" s="23">
        <v>227</v>
      </c>
      <c r="AA229" s="3">
        <f t="shared" si="40"/>
        <v>134.97700097340032</v>
      </c>
      <c r="AB229" s="3">
        <f t="shared" si="41"/>
        <v>214.39029507874687</v>
      </c>
      <c r="AC229" s="3">
        <f t="shared" si="42"/>
        <v>47.768799112143888</v>
      </c>
      <c r="AE229" s="23">
        <v>227</v>
      </c>
      <c r="AF229" s="6">
        <f t="shared" si="46"/>
        <v>-2.5459772533664715E-4</v>
      </c>
      <c r="AG229" s="6">
        <f t="shared" si="43"/>
        <v>4.4706457772214492E-5</v>
      </c>
      <c r="AH229" s="6">
        <f t="shared" si="44"/>
        <v>-3.4501956787957866E-4</v>
      </c>
      <c r="AI229" s="6">
        <f t="shared" si="47"/>
        <v>-1.9053109039286477E-4</v>
      </c>
      <c r="AK229" s="23">
        <v>227</v>
      </c>
      <c r="AL229" s="6">
        <v>-2.377720945897721E-4</v>
      </c>
    </row>
    <row r="230" spans="1:38" x14ac:dyDescent="0.2">
      <c r="A230" s="5">
        <v>45426</v>
      </c>
      <c r="B230" s="13">
        <v>91.348495</v>
      </c>
      <c r="C230" s="13">
        <v>187.429993</v>
      </c>
      <c r="D230" s="13">
        <v>44.911526000000002</v>
      </c>
      <c r="F230" s="5">
        <v>45426</v>
      </c>
      <c r="G230" s="6">
        <f t="shared" si="45"/>
        <v>1.0586340127989313E-2</v>
      </c>
      <c r="H230" s="6">
        <f t="shared" si="45"/>
        <v>6.1734700782341001E-3</v>
      </c>
      <c r="I230" s="6">
        <f t="shared" si="45"/>
        <v>-3.0993434019616073E-3</v>
      </c>
      <c r="K230" s="23">
        <v>228</v>
      </c>
      <c r="L230" s="3">
        <v>-0.29130971654185589</v>
      </c>
      <c r="M230" s="3">
        <v>-0.53993481138748778</v>
      </c>
      <c r="N230" s="3">
        <v>-0.30559529003607144</v>
      </c>
      <c r="P230" s="23">
        <v>228</v>
      </c>
      <c r="Q230" s="22">
        <f t="shared" si="37"/>
        <v>-0.29130971654185589</v>
      </c>
      <c r="R230" s="22">
        <f t="shared" si="38"/>
        <v>-0.59871832306961026</v>
      </c>
      <c r="S230" s="22">
        <f t="shared" si="39"/>
        <v>-0.36091253286288533</v>
      </c>
      <c r="Z230" s="23">
        <v>228</v>
      </c>
      <c r="AA230" s="3">
        <f t="shared" si="40"/>
        <v>134.91062033762594</v>
      </c>
      <c r="AB230" s="3">
        <f t="shared" si="41"/>
        <v>214.26526631262979</v>
      </c>
      <c r="AC230" s="3">
        <f t="shared" si="42"/>
        <v>47.769363870565847</v>
      </c>
      <c r="AE230" s="23">
        <v>228</v>
      </c>
      <c r="AF230" s="6">
        <f t="shared" si="46"/>
        <v>-4.9179219641615202E-4</v>
      </c>
      <c r="AG230" s="6">
        <f t="shared" si="43"/>
        <v>-5.8318295644477214E-4</v>
      </c>
      <c r="AH230" s="6">
        <f t="shared" si="44"/>
        <v>1.182274690703089E-5</v>
      </c>
      <c r="AI230" s="6">
        <f t="shared" si="47"/>
        <v>-2.9715223793073676E-4</v>
      </c>
      <c r="AK230" s="23">
        <v>228</v>
      </c>
      <c r="AL230" s="6">
        <v>-2.3333413511659185E-4</v>
      </c>
    </row>
    <row r="231" spans="1:38" x14ac:dyDescent="0.2">
      <c r="A231" s="5">
        <v>45427</v>
      </c>
      <c r="B231" s="13">
        <v>94.622223000000005</v>
      </c>
      <c r="C231" s="13">
        <v>189.720001</v>
      </c>
      <c r="D231" s="13">
        <v>45.370316000000003</v>
      </c>
      <c r="F231" s="5">
        <v>45427</v>
      </c>
      <c r="G231" s="6">
        <f t="shared" si="45"/>
        <v>3.5837788022670791E-2</v>
      </c>
      <c r="H231" s="6">
        <f t="shared" si="45"/>
        <v>1.221793781958902E-2</v>
      </c>
      <c r="I231" s="6">
        <f t="shared" si="45"/>
        <v>1.0215417752672318E-2</v>
      </c>
      <c r="K231" s="23">
        <v>229</v>
      </c>
      <c r="L231" s="3">
        <v>0.20063800183861075</v>
      </c>
      <c r="M231" s="3">
        <v>-0.10443761782057291</v>
      </c>
      <c r="N231" s="3">
        <v>-1.1930632694589731</v>
      </c>
      <c r="P231" s="23">
        <v>229</v>
      </c>
      <c r="Q231" s="22">
        <f t="shared" si="37"/>
        <v>0.20063800183861075</v>
      </c>
      <c r="R231" s="22">
        <f t="shared" si="38"/>
        <v>-4.6085049130542642E-2</v>
      </c>
      <c r="S231" s="22">
        <f t="shared" si="39"/>
        <v>-1.1786279204101444</v>
      </c>
      <c r="Z231" s="23">
        <v>229</v>
      </c>
      <c r="AA231" s="3">
        <f t="shared" si="40"/>
        <v>134.94946480601496</v>
      </c>
      <c r="AB231" s="3">
        <f t="shared" si="41"/>
        <v>214.30194959954443</v>
      </c>
      <c r="AC231" s="3">
        <f t="shared" si="42"/>
        <v>47.756244032472125</v>
      </c>
      <c r="AE231" s="23">
        <v>229</v>
      </c>
      <c r="AF231" s="6">
        <f t="shared" si="46"/>
        <v>2.8792743144911981E-4</v>
      </c>
      <c r="AG231" s="6">
        <f t="shared" si="43"/>
        <v>1.7120500931366855E-4</v>
      </c>
      <c r="AH231" s="6">
        <f t="shared" si="44"/>
        <v>-2.7464962960932482E-4</v>
      </c>
      <c r="AI231" s="6">
        <f t="shared" si="47"/>
        <v>-6.0850937745882263E-6</v>
      </c>
      <c r="AK231" s="23">
        <v>229</v>
      </c>
      <c r="AL231" s="6">
        <v>-2.3244514375498902E-4</v>
      </c>
    </row>
    <row r="232" spans="1:38" x14ac:dyDescent="0.2">
      <c r="A232" s="5">
        <v>45428</v>
      </c>
      <c r="B232" s="13">
        <v>94.351249999999993</v>
      </c>
      <c r="C232" s="13">
        <v>189.83999600000001</v>
      </c>
      <c r="D232" s="13">
        <v>45.749313000000001</v>
      </c>
      <c r="F232" s="5">
        <v>45428</v>
      </c>
      <c r="G232" s="6">
        <f t="shared" si="45"/>
        <v>-2.8637352982080477E-3</v>
      </c>
      <c r="H232" s="6">
        <f t="shared" si="45"/>
        <v>6.3248471098220627E-4</v>
      </c>
      <c r="I232" s="6">
        <f t="shared" si="45"/>
        <v>8.3534132757638879E-3</v>
      </c>
      <c r="K232" s="23">
        <v>230</v>
      </c>
      <c r="L232" s="3">
        <v>-0.60586897763739123</v>
      </c>
      <c r="M232" s="3">
        <v>0.35567727639524721</v>
      </c>
      <c r="N232" s="3">
        <v>0.14931168679003143</v>
      </c>
      <c r="P232" s="23">
        <v>230</v>
      </c>
      <c r="Q232" s="22">
        <f t="shared" si="37"/>
        <v>-0.60586897763739123</v>
      </c>
      <c r="R232" s="22">
        <f t="shared" si="38"/>
        <v>0.17795752704947043</v>
      </c>
      <c r="S232" s="22">
        <f t="shared" si="39"/>
        <v>0.12544591533377908</v>
      </c>
      <c r="Z232" s="23">
        <v>230</v>
      </c>
      <c r="AA232" s="3">
        <f t="shared" si="40"/>
        <v>134.89277138740792</v>
      </c>
      <c r="AB232" s="3">
        <f t="shared" si="41"/>
        <v>214.31935970882992</v>
      </c>
      <c r="AC232" s="3">
        <f t="shared" si="42"/>
        <v>47.779628006922273</v>
      </c>
      <c r="AE232" s="23">
        <v>230</v>
      </c>
      <c r="AF232" s="6">
        <f t="shared" si="46"/>
        <v>-4.201085101637192E-4</v>
      </c>
      <c r="AG232" s="6">
        <f t="shared" si="43"/>
        <v>8.1241021456124329E-5</v>
      </c>
      <c r="AH232" s="6">
        <f t="shared" si="44"/>
        <v>4.8965271293632817E-4</v>
      </c>
      <c r="AI232" s="6">
        <f t="shared" si="47"/>
        <v>1.6475637629824737E-4</v>
      </c>
      <c r="AK232" s="23">
        <v>230</v>
      </c>
      <c r="AL232" s="6">
        <v>-2.3229917081670219E-4</v>
      </c>
    </row>
    <row r="233" spans="1:38" x14ac:dyDescent="0.2">
      <c r="A233" s="5">
        <v>45429</v>
      </c>
      <c r="B233" s="13">
        <v>92.471396999999996</v>
      </c>
      <c r="C233" s="13">
        <v>189.86999499999999</v>
      </c>
      <c r="D233" s="13">
        <v>45.639603000000001</v>
      </c>
      <c r="F233" s="5">
        <v>45429</v>
      </c>
      <c r="G233" s="6">
        <f t="shared" si="45"/>
        <v>-1.9923986168704721E-2</v>
      </c>
      <c r="H233" s="6">
        <f t="shared" si="45"/>
        <v>1.5802254863084286E-4</v>
      </c>
      <c r="I233" s="6">
        <f t="shared" si="45"/>
        <v>-2.3980687972298131E-3</v>
      </c>
      <c r="K233" s="23">
        <v>231</v>
      </c>
      <c r="L233" s="3">
        <v>0.75562713268221882</v>
      </c>
      <c r="M233" s="3">
        <v>-1.2819031737766411</v>
      </c>
      <c r="N233" s="3">
        <v>1.8730354972918624</v>
      </c>
      <c r="P233" s="23">
        <v>231</v>
      </c>
      <c r="Q233" s="22">
        <f t="shared" si="37"/>
        <v>0.75562713268221882</v>
      </c>
      <c r="R233" s="22">
        <f t="shared" si="38"/>
        <v>-1.0288112674318568</v>
      </c>
      <c r="S233" s="22">
        <f t="shared" si="39"/>
        <v>1.83867995912898</v>
      </c>
      <c r="Z233" s="23">
        <v>231</v>
      </c>
      <c r="AA233" s="3">
        <f t="shared" si="40"/>
        <v>134.99560890162292</v>
      </c>
      <c r="AB233" s="3">
        <f t="shared" si="41"/>
        <v>214.25283438865983</v>
      </c>
      <c r="AC233" s="3">
        <f t="shared" si="42"/>
        <v>47.810068691731153</v>
      </c>
      <c r="AE233" s="23">
        <v>231</v>
      </c>
      <c r="AF233" s="6">
        <f t="shared" si="46"/>
        <v>7.623649003374311E-4</v>
      </c>
      <c r="AG233" s="6">
        <f t="shared" si="43"/>
        <v>-3.1040275717730825E-4</v>
      </c>
      <c r="AH233" s="6">
        <f t="shared" si="44"/>
        <v>6.3710593988863806E-4</v>
      </c>
      <c r="AI233" s="6">
        <f t="shared" si="47"/>
        <v>3.3052968800531546E-4</v>
      </c>
      <c r="AK233" s="23">
        <v>231</v>
      </c>
      <c r="AL233" s="6">
        <v>-2.3156640116241966E-4</v>
      </c>
    </row>
    <row r="234" spans="1:38" x14ac:dyDescent="0.2">
      <c r="A234" s="5">
        <v>45432</v>
      </c>
      <c r="B234" s="13">
        <v>94.772216999999998</v>
      </c>
      <c r="C234" s="13">
        <v>191.03999300000001</v>
      </c>
      <c r="D234" s="13">
        <v>44.991314000000003</v>
      </c>
      <c r="F234" s="5">
        <v>45432</v>
      </c>
      <c r="G234" s="6">
        <f t="shared" si="45"/>
        <v>2.4881423603884789E-2</v>
      </c>
      <c r="H234" s="6">
        <f t="shared" si="45"/>
        <v>6.1621005467453749E-3</v>
      </c>
      <c r="I234" s="6">
        <f t="shared" si="45"/>
        <v>-1.4204527589777638E-2</v>
      </c>
      <c r="K234" s="23">
        <v>232</v>
      </c>
      <c r="L234" s="3">
        <v>0.14495743940084546</v>
      </c>
      <c r="M234" s="3">
        <v>-2.6707506632439331</v>
      </c>
      <c r="N234" s="3">
        <v>-0.98302237653181668</v>
      </c>
      <c r="P234" s="23">
        <v>232</v>
      </c>
      <c r="Q234" s="22">
        <f t="shared" si="37"/>
        <v>0.14495743940084546</v>
      </c>
      <c r="R234" s="22">
        <f t="shared" si="38"/>
        <v>-2.5312469014323873</v>
      </c>
      <c r="S234" s="22">
        <f t="shared" si="39"/>
        <v>-1.1388720550477385</v>
      </c>
      <c r="Z234" s="23">
        <v>232</v>
      </c>
      <c r="AA234" s="3">
        <f t="shared" si="40"/>
        <v>134.95330772238117</v>
      </c>
      <c r="AB234" s="3">
        <f t="shared" si="41"/>
        <v>214.16899425648037</v>
      </c>
      <c r="AC234" s="3">
        <f t="shared" si="42"/>
        <v>47.759769746277023</v>
      </c>
      <c r="AE234" s="23">
        <v>232</v>
      </c>
      <c r="AF234" s="6">
        <f t="shared" si="46"/>
        <v>-3.1335226075812628E-4</v>
      </c>
      <c r="AG234" s="6">
        <f t="shared" si="43"/>
        <v>-3.9131399320191385E-4</v>
      </c>
      <c r="AH234" s="6">
        <f t="shared" si="44"/>
        <v>-1.0520575859961356E-3</v>
      </c>
      <c r="AI234" s="6">
        <f t="shared" si="47"/>
        <v>-6.7305626347055614E-4</v>
      </c>
      <c r="AK234" s="23">
        <v>232</v>
      </c>
      <c r="AL234" s="6">
        <v>-2.3075291127093721E-4</v>
      </c>
    </row>
    <row r="235" spans="1:38" x14ac:dyDescent="0.2">
      <c r="A235" s="5">
        <v>45433</v>
      </c>
      <c r="B235" s="13">
        <v>95.378165999999993</v>
      </c>
      <c r="C235" s="13">
        <v>192.35000600000001</v>
      </c>
      <c r="D235" s="13">
        <v>44.801814999999998</v>
      </c>
      <c r="F235" s="5">
        <v>45433</v>
      </c>
      <c r="G235" s="6">
        <f t="shared" si="45"/>
        <v>6.3937408998251399E-3</v>
      </c>
      <c r="H235" s="6">
        <f t="shared" si="45"/>
        <v>6.8572709799041842E-3</v>
      </c>
      <c r="I235" s="6">
        <f t="shared" si="45"/>
        <v>-4.2119018795495622E-3</v>
      </c>
      <c r="K235" s="23">
        <v>233</v>
      </c>
      <c r="L235" s="3">
        <v>-0.59454065418555324</v>
      </c>
      <c r="M235" s="3">
        <v>1.7039031769828736</v>
      </c>
      <c r="N235" s="3">
        <v>2.8983416824592139</v>
      </c>
      <c r="P235" s="23">
        <v>233</v>
      </c>
      <c r="Q235" s="22">
        <f t="shared" si="37"/>
        <v>-0.59454065418555324</v>
      </c>
      <c r="R235" s="22">
        <f t="shared" si="38"/>
        <v>1.4786873161819021</v>
      </c>
      <c r="S235" s="22">
        <f t="shared" si="39"/>
        <v>2.9483892726307572</v>
      </c>
      <c r="Z235" s="23">
        <v>233</v>
      </c>
      <c r="AA235" s="3">
        <f t="shared" si="40"/>
        <v>134.90154214086229</v>
      </c>
      <c r="AB235" s="3">
        <f t="shared" si="41"/>
        <v>214.40849110415186</v>
      </c>
      <c r="AC235" s="3">
        <f t="shared" si="42"/>
        <v>47.831079249955451</v>
      </c>
      <c r="AE235" s="23">
        <v>233</v>
      </c>
      <c r="AF235" s="6">
        <f t="shared" si="46"/>
        <v>-3.8358142080796576E-4</v>
      </c>
      <c r="AG235" s="6">
        <f t="shared" si="43"/>
        <v>1.1182610652999969E-3</v>
      </c>
      <c r="AH235" s="6">
        <f t="shared" si="44"/>
        <v>1.4930872585285915E-3</v>
      </c>
      <c r="AI235" s="6">
        <f t="shared" si="47"/>
        <v>9.8656435503127185E-4</v>
      </c>
      <c r="AK235" s="23">
        <v>233</v>
      </c>
      <c r="AL235" s="6">
        <v>-2.2985937943031939E-4</v>
      </c>
    </row>
    <row r="236" spans="1:38" x14ac:dyDescent="0.2">
      <c r="A236" s="5">
        <v>45434</v>
      </c>
      <c r="B236" s="13">
        <v>94.9422</v>
      </c>
      <c r="C236" s="13">
        <v>190.89999399999999</v>
      </c>
      <c r="D236" s="13">
        <v>43.854317000000002</v>
      </c>
      <c r="F236" s="5">
        <v>45434</v>
      </c>
      <c r="G236" s="6">
        <f t="shared" si="45"/>
        <v>-4.5709203508903506E-3</v>
      </c>
      <c r="H236" s="6">
        <f t="shared" si="45"/>
        <v>-7.5384037159843542E-3</v>
      </c>
      <c r="I236" s="6">
        <f t="shared" si="45"/>
        <v>-2.1148652124919454E-2</v>
      </c>
      <c r="K236" s="23">
        <v>234</v>
      </c>
      <c r="L236" s="3">
        <v>0.21152384976174352</v>
      </c>
      <c r="M236" s="3">
        <v>0.32736305967682161</v>
      </c>
      <c r="N236" s="3">
        <v>2.1094484235502833</v>
      </c>
      <c r="P236" s="23">
        <v>234</v>
      </c>
      <c r="Q236" s="22">
        <f t="shared" si="37"/>
        <v>0.21152384976174352</v>
      </c>
      <c r="R236" s="22">
        <f t="shared" si="38"/>
        <v>0.37247298567678794</v>
      </c>
      <c r="S236" s="22">
        <f t="shared" si="39"/>
        <v>2.1360907395887807</v>
      </c>
      <c r="Z236" s="23">
        <v>234</v>
      </c>
      <c r="AA236" s="3">
        <f t="shared" si="40"/>
        <v>134.96350078429793</v>
      </c>
      <c r="AB236" s="3">
        <f t="shared" si="41"/>
        <v>214.34783840392362</v>
      </c>
      <c r="AC236" s="3">
        <f t="shared" si="42"/>
        <v>47.818035755981903</v>
      </c>
      <c r="AE236" s="23">
        <v>234</v>
      </c>
      <c r="AF236" s="6">
        <f t="shared" si="46"/>
        <v>4.5928788101590179E-4</v>
      </c>
      <c r="AG236" s="6">
        <f t="shared" si="43"/>
        <v>-2.828838536939049E-4</v>
      </c>
      <c r="AH236" s="6">
        <f t="shared" si="44"/>
        <v>-2.726991357520081E-4</v>
      </c>
      <c r="AI236" s="6">
        <f t="shared" si="47"/>
        <v>-1.2986638367809E-4</v>
      </c>
      <c r="AK236" s="23">
        <v>234</v>
      </c>
      <c r="AL236" s="6">
        <v>-2.2957051074674051E-4</v>
      </c>
    </row>
    <row r="237" spans="1:38" x14ac:dyDescent="0.2">
      <c r="A237" s="5">
        <v>45435</v>
      </c>
      <c r="B237" s="13">
        <v>103.790482</v>
      </c>
      <c r="C237" s="13">
        <v>186.88000500000001</v>
      </c>
      <c r="D237" s="13">
        <v>43.614944000000001</v>
      </c>
      <c r="F237" s="5">
        <v>45435</v>
      </c>
      <c r="G237" s="6">
        <f t="shared" si="45"/>
        <v>9.3196513247007173E-2</v>
      </c>
      <c r="H237" s="6">
        <f t="shared" si="45"/>
        <v>-2.1058088666047747E-2</v>
      </c>
      <c r="I237" s="6">
        <f t="shared" si="45"/>
        <v>-5.4583679868962509E-3</v>
      </c>
      <c r="K237" s="23">
        <v>235</v>
      </c>
      <c r="L237" s="3">
        <v>0.61164317340452679</v>
      </c>
      <c r="M237" s="3">
        <v>-0.12917538974807322</v>
      </c>
      <c r="N237" s="3">
        <v>1.731355349672054</v>
      </c>
      <c r="P237" s="23">
        <v>235</v>
      </c>
      <c r="Q237" s="22">
        <f t="shared" si="37"/>
        <v>0.61164317340452679</v>
      </c>
      <c r="R237" s="22">
        <f t="shared" si="38"/>
        <v>4.1615270299974472E-2</v>
      </c>
      <c r="S237" s="22">
        <f t="shared" si="39"/>
        <v>1.7608932766576879</v>
      </c>
      <c r="Z237" s="23">
        <v>235</v>
      </c>
      <c r="AA237" s="3">
        <f t="shared" si="40"/>
        <v>134.9956001981005</v>
      </c>
      <c r="AB237" s="3">
        <f t="shared" si="41"/>
        <v>214.33269144803918</v>
      </c>
      <c r="AC237" s="3">
        <f t="shared" si="42"/>
        <v>47.812522536679715</v>
      </c>
      <c r="AE237" s="23">
        <v>235</v>
      </c>
      <c r="AF237" s="6">
        <f t="shared" si="46"/>
        <v>2.3783773847019241E-4</v>
      </c>
      <c r="AG237" s="6">
        <f t="shared" si="43"/>
        <v>-7.066530736776766E-5</v>
      </c>
      <c r="AH237" s="6">
        <f t="shared" si="44"/>
        <v>-1.1529581286695567E-4</v>
      </c>
      <c r="AI237" s="6">
        <f t="shared" si="47"/>
        <v>-2.9048425674810247E-5</v>
      </c>
      <c r="AK237" s="23">
        <v>235</v>
      </c>
      <c r="AL237" s="6">
        <v>-2.2762716977327014E-4</v>
      </c>
    </row>
    <row r="238" spans="1:38" x14ac:dyDescent="0.2">
      <c r="A238" s="5">
        <v>45436</v>
      </c>
      <c r="B238" s="13">
        <v>106.460258</v>
      </c>
      <c r="C238" s="13">
        <v>189.979996</v>
      </c>
      <c r="D238" s="13">
        <v>43.993946000000001</v>
      </c>
      <c r="F238" s="5">
        <v>45436</v>
      </c>
      <c r="G238" s="6">
        <f t="shared" si="45"/>
        <v>2.5722744018088273E-2</v>
      </c>
      <c r="H238" s="6">
        <f t="shared" si="45"/>
        <v>1.658813632844236E-2</v>
      </c>
      <c r="I238" s="6">
        <f t="shared" si="45"/>
        <v>8.689727997816421E-3</v>
      </c>
      <c r="K238" s="23">
        <v>236</v>
      </c>
      <c r="L238" s="3">
        <v>2.8275129461976021</v>
      </c>
      <c r="M238" s="3">
        <v>0.75775071042628273</v>
      </c>
      <c r="N238" s="3">
        <v>0.62008597010846145</v>
      </c>
      <c r="P238" s="23">
        <v>236</v>
      </c>
      <c r="Q238" s="22">
        <f t="shared" si="37"/>
        <v>2.8275129461976021</v>
      </c>
      <c r="R238" s="22">
        <f t="shared" si="38"/>
        <v>1.4964641387306479</v>
      </c>
      <c r="S238" s="22">
        <f t="shared" si="39"/>
        <v>0.88038780685276552</v>
      </c>
      <c r="Z238" s="23">
        <v>236</v>
      </c>
      <c r="AA238" s="3">
        <f t="shared" si="40"/>
        <v>135.16147496174952</v>
      </c>
      <c r="AB238" s="3">
        <f t="shared" si="41"/>
        <v>214.42233864162901</v>
      </c>
      <c r="AC238" s="3">
        <f t="shared" si="42"/>
        <v>47.798309847322287</v>
      </c>
      <c r="AE238" s="23">
        <v>236</v>
      </c>
      <c r="AF238" s="6">
        <f t="shared" si="46"/>
        <v>1.228741999039995E-3</v>
      </c>
      <c r="AG238" s="6">
        <f t="shared" si="43"/>
        <v>4.1826187589100172E-4</v>
      </c>
      <c r="AH238" s="6">
        <f t="shared" si="44"/>
        <v>-2.9725872226304961E-4</v>
      </c>
      <c r="AI238" s="6">
        <f t="shared" si="47"/>
        <v>2.5837363135147723E-4</v>
      </c>
      <c r="AK238" s="23">
        <v>236</v>
      </c>
      <c r="AL238" s="6">
        <v>-2.2507949489158354E-4</v>
      </c>
    </row>
    <row r="239" spans="1:38" x14ac:dyDescent="0.2">
      <c r="A239" s="5">
        <v>45440</v>
      </c>
      <c r="B239" s="13">
        <v>113.89164700000001</v>
      </c>
      <c r="C239" s="13">
        <v>189.990005</v>
      </c>
      <c r="D239" s="13">
        <v>42.976630999999998</v>
      </c>
      <c r="F239" s="5">
        <v>45440</v>
      </c>
      <c r="G239" s="6">
        <f t="shared" si="45"/>
        <v>6.9804348961844509E-2</v>
      </c>
      <c r="H239" s="6">
        <f t="shared" si="45"/>
        <v>5.2684494213695032E-5</v>
      </c>
      <c r="I239" s="6">
        <f t="shared" si="45"/>
        <v>-2.3123977103577054E-2</v>
      </c>
      <c r="K239" s="23">
        <v>237</v>
      </c>
      <c r="L239" s="3">
        <v>0.21961802691339743</v>
      </c>
      <c r="M239" s="3">
        <v>-1.2299689679093326</v>
      </c>
      <c r="N239" s="3">
        <v>2.014785235694672</v>
      </c>
      <c r="P239" s="23">
        <v>237</v>
      </c>
      <c r="Q239" s="22">
        <f t="shared" si="37"/>
        <v>0.21961802691339743</v>
      </c>
      <c r="R239" s="22">
        <f t="shared" si="38"/>
        <v>-1.1242501851944986</v>
      </c>
      <c r="S239" s="22">
        <f t="shared" si="39"/>
        <v>1.9423740317134057</v>
      </c>
      <c r="Z239" s="23">
        <v>237</v>
      </c>
      <c r="AA239" s="3">
        <f t="shared" si="40"/>
        <v>134.97203809048892</v>
      </c>
      <c r="AB239" s="3">
        <f t="shared" si="41"/>
        <v>214.27282637878869</v>
      </c>
      <c r="AC239" s="3">
        <f t="shared" si="42"/>
        <v>47.817544813019623</v>
      </c>
      <c r="AE239" s="23">
        <v>237</v>
      </c>
      <c r="AF239" s="6">
        <f t="shared" si="46"/>
        <v>-1.4015596627234839E-3</v>
      </c>
      <c r="AG239" s="6">
        <f t="shared" si="43"/>
        <v>-6.9727932167651385E-4</v>
      </c>
      <c r="AH239" s="6">
        <f t="shared" si="44"/>
        <v>4.0241936919471755E-4</v>
      </c>
      <c r="AI239" s="6">
        <f t="shared" si="47"/>
        <v>-3.4327097899385377E-4</v>
      </c>
      <c r="AK239" s="23">
        <v>237</v>
      </c>
      <c r="AL239" s="6">
        <v>-2.2497151512754221E-4</v>
      </c>
    </row>
    <row r="240" spans="1:38" x14ac:dyDescent="0.2">
      <c r="A240" s="5">
        <v>45441</v>
      </c>
      <c r="B240" s="13">
        <v>114.815567</v>
      </c>
      <c r="C240" s="13">
        <v>190.28999300000001</v>
      </c>
      <c r="D240" s="13">
        <v>42.527813000000002</v>
      </c>
      <c r="F240" s="5">
        <v>45441</v>
      </c>
      <c r="G240" s="6">
        <f t="shared" si="45"/>
        <v>8.1122718332451438E-3</v>
      </c>
      <c r="H240" s="6">
        <f t="shared" si="45"/>
        <v>1.5789672725152748E-3</v>
      </c>
      <c r="I240" s="6">
        <f t="shared" si="45"/>
        <v>-1.0443303478115729E-2</v>
      </c>
      <c r="K240" s="23">
        <v>238</v>
      </c>
      <c r="L240" s="3">
        <v>-0.68961897153113583</v>
      </c>
      <c r="M240" s="3">
        <v>-1.9973338179837321</v>
      </c>
      <c r="N240" s="3">
        <v>-0.715842904787243</v>
      </c>
      <c r="P240" s="23">
        <v>238</v>
      </c>
      <c r="Q240" s="22">
        <f t="shared" si="37"/>
        <v>-0.68961897153113583</v>
      </c>
      <c r="R240" s="22">
        <f t="shared" si="38"/>
        <v>-2.109518504916053</v>
      </c>
      <c r="S240" s="22">
        <f t="shared" si="39"/>
        <v>-0.89307484564599537</v>
      </c>
      <c r="Z240" s="23">
        <v>238</v>
      </c>
      <c r="AA240" s="3">
        <f t="shared" si="40"/>
        <v>134.90777724335936</v>
      </c>
      <c r="AB240" s="3">
        <f t="shared" si="41"/>
        <v>214.21930459248574</v>
      </c>
      <c r="AC240" s="3">
        <f t="shared" si="42"/>
        <v>47.76968290279757</v>
      </c>
      <c r="AE240" s="23">
        <v>238</v>
      </c>
      <c r="AF240" s="6">
        <f t="shared" si="46"/>
        <v>-4.761048883804575E-4</v>
      </c>
      <c r="AG240" s="6">
        <f t="shared" si="43"/>
        <v>-2.4978335894232373E-4</v>
      </c>
      <c r="AH240" s="6">
        <f t="shared" si="44"/>
        <v>-1.0009278060847393E-3</v>
      </c>
      <c r="AI240" s="6">
        <f t="shared" si="47"/>
        <v>-6.3306266604403751E-4</v>
      </c>
      <c r="AK240" s="23">
        <v>238</v>
      </c>
      <c r="AL240" s="6">
        <v>-2.2431435273365108E-4</v>
      </c>
    </row>
    <row r="241" spans="1:38" x14ac:dyDescent="0.2">
      <c r="A241" s="5">
        <v>45442</v>
      </c>
      <c r="B241" s="13">
        <v>110.490921</v>
      </c>
      <c r="C241" s="13">
        <v>191.28999300000001</v>
      </c>
      <c r="D241" s="13">
        <v>43.295788000000002</v>
      </c>
      <c r="F241" s="5">
        <v>45442</v>
      </c>
      <c r="G241" s="6">
        <f t="shared" si="45"/>
        <v>-3.7666024851839119E-2</v>
      </c>
      <c r="H241" s="6">
        <f t="shared" si="45"/>
        <v>5.2551370896314342E-3</v>
      </c>
      <c r="I241" s="6">
        <f t="shared" si="45"/>
        <v>1.8058182300604075E-2</v>
      </c>
      <c r="K241" s="23">
        <v>239</v>
      </c>
      <c r="L241" s="3">
        <v>0.69907949008888248</v>
      </c>
      <c r="M241" s="3">
        <v>0.15081116257915123</v>
      </c>
      <c r="N241" s="3">
        <v>-1.5886817257279975</v>
      </c>
      <c r="P241" s="23">
        <v>239</v>
      </c>
      <c r="Q241" s="22">
        <f t="shared" si="37"/>
        <v>0.69907949008888248</v>
      </c>
      <c r="R241" s="22">
        <f t="shared" si="38"/>
        <v>0.33482244746231671</v>
      </c>
      <c r="S241" s="22">
        <f t="shared" si="39"/>
        <v>-1.5180310983049901</v>
      </c>
      <c r="Z241" s="23">
        <v>239</v>
      </c>
      <c r="AA241" s="3">
        <f t="shared" si="40"/>
        <v>135.0126289848715</v>
      </c>
      <c r="AB241" s="3">
        <f t="shared" si="41"/>
        <v>214.36696341811299</v>
      </c>
      <c r="AC241" s="3">
        <f t="shared" si="42"/>
        <v>47.759878708889794</v>
      </c>
      <c r="AE241" s="23">
        <v>239</v>
      </c>
      <c r="AF241" s="6">
        <f t="shared" si="46"/>
        <v>7.7721050375756384E-4</v>
      </c>
      <c r="AG241" s="6">
        <f t="shared" si="43"/>
        <v>6.8928813819146839E-4</v>
      </c>
      <c r="AH241" s="6">
        <f t="shared" si="44"/>
        <v>-2.0523883166079226E-4</v>
      </c>
      <c r="AI241" s="6">
        <f t="shared" si="47"/>
        <v>3.0433547487117014E-4</v>
      </c>
      <c r="AK241" s="23">
        <v>239</v>
      </c>
      <c r="AL241" s="6">
        <v>-2.2204527402402974E-4</v>
      </c>
    </row>
    <row r="242" spans="1:38" x14ac:dyDescent="0.2">
      <c r="A242" s="5">
        <v>45443</v>
      </c>
      <c r="B242" s="13">
        <v>109.62400100000001</v>
      </c>
      <c r="C242" s="13">
        <v>192.25</v>
      </c>
      <c r="D242" s="13">
        <v>44.871631999999998</v>
      </c>
      <c r="F242" s="5">
        <v>45443</v>
      </c>
      <c r="G242" s="6">
        <f t="shared" si="45"/>
        <v>-7.8460745204576021E-3</v>
      </c>
      <c r="H242" s="6">
        <f t="shared" si="45"/>
        <v>5.0185949873498004E-3</v>
      </c>
      <c r="I242" s="6">
        <f t="shared" si="45"/>
        <v>3.6397166394107394E-2</v>
      </c>
      <c r="K242" s="23">
        <v>240</v>
      </c>
      <c r="L242" s="3">
        <v>-0.52428357827788952</v>
      </c>
      <c r="M242" s="3">
        <v>1.1907033771345172</v>
      </c>
      <c r="N242" s="3">
        <v>-1.3392880909652076</v>
      </c>
      <c r="P242" s="23">
        <v>240</v>
      </c>
      <c r="Q242" s="22">
        <f t="shared" si="37"/>
        <v>-0.52428357827788952</v>
      </c>
      <c r="R242" s="22">
        <f t="shared" si="38"/>
        <v>1.0037982657219007</v>
      </c>
      <c r="S242" s="22">
        <f t="shared" si="39"/>
        <v>-1.295882076892531</v>
      </c>
      <c r="Z242" s="23">
        <v>240</v>
      </c>
      <c r="AA242" s="3">
        <f t="shared" si="40"/>
        <v>134.92523393543885</v>
      </c>
      <c r="AB242" s="3">
        <f t="shared" si="41"/>
        <v>214.41049278875616</v>
      </c>
      <c r="AC242" s="3">
        <f t="shared" si="42"/>
        <v>47.764647682934523</v>
      </c>
      <c r="AE242" s="23">
        <v>240</v>
      </c>
      <c r="AF242" s="6">
        <f t="shared" si="46"/>
        <v>-6.4731018194186252E-4</v>
      </c>
      <c r="AG242" s="6">
        <f t="shared" si="43"/>
        <v>2.0306007021364536E-4</v>
      </c>
      <c r="AH242" s="6">
        <f t="shared" si="44"/>
        <v>9.985314397042977E-5</v>
      </c>
      <c r="AI242" s="6">
        <f t="shared" si="47"/>
        <v>-1.3457097026903246E-5</v>
      </c>
      <c r="AK242" s="23">
        <v>240</v>
      </c>
      <c r="AL242" s="6">
        <v>-2.212807927631566E-4</v>
      </c>
    </row>
    <row r="243" spans="1:38" x14ac:dyDescent="0.2">
      <c r="A243" s="5">
        <v>45446</v>
      </c>
      <c r="B243" s="13">
        <v>114.990555</v>
      </c>
      <c r="C243" s="13">
        <v>194.029999</v>
      </c>
      <c r="D243" s="13">
        <v>45.619658999999999</v>
      </c>
      <c r="F243" s="5">
        <v>45446</v>
      </c>
      <c r="G243" s="6">
        <f t="shared" si="45"/>
        <v>4.8954188417187794E-2</v>
      </c>
      <c r="H243" s="6">
        <f t="shared" si="45"/>
        <v>9.2587724317294562E-3</v>
      </c>
      <c r="I243" s="6">
        <f t="shared" si="45"/>
        <v>1.6670376508703733E-2</v>
      </c>
      <c r="K243" s="23">
        <v>241</v>
      </c>
      <c r="L243" s="3">
        <v>-3.8465814742614707E-2</v>
      </c>
      <c r="M243" s="3">
        <v>-0.9112514410202055</v>
      </c>
      <c r="N243" s="3">
        <v>-0.32946955659504013</v>
      </c>
      <c r="P243" s="23">
        <v>241</v>
      </c>
      <c r="Q243" s="22">
        <f t="shared" si="37"/>
        <v>-3.8465814742614707E-2</v>
      </c>
      <c r="R243" s="22">
        <f t="shared" si="38"/>
        <v>-0.88750818168276213</v>
      </c>
      <c r="S243" s="22">
        <f t="shared" si="39"/>
        <v>-0.3893493283554757</v>
      </c>
      <c r="Z243" s="23">
        <v>241</v>
      </c>
      <c r="AA243" s="3">
        <f t="shared" si="40"/>
        <v>134.96363145003698</v>
      </c>
      <c r="AB243" s="3">
        <f t="shared" si="41"/>
        <v>214.30377614992051</v>
      </c>
      <c r="AC243" s="3">
        <f t="shared" si="42"/>
        <v>47.781193719837255</v>
      </c>
      <c r="AE243" s="23">
        <v>241</v>
      </c>
      <c r="AF243" s="6">
        <f t="shared" si="46"/>
        <v>2.8458364294192684E-4</v>
      </c>
      <c r="AG243" s="6">
        <f t="shared" si="43"/>
        <v>-4.9772115836133057E-4</v>
      </c>
      <c r="AH243" s="6">
        <f t="shared" si="44"/>
        <v>3.4640759861903625E-4</v>
      </c>
      <c r="AI243" s="6">
        <f t="shared" si="47"/>
        <v>3.8597742540486018E-5</v>
      </c>
      <c r="AK243" s="23">
        <v>241</v>
      </c>
      <c r="AL243" s="6">
        <v>-2.1995645767338147E-4</v>
      </c>
    </row>
    <row r="244" spans="1:38" x14ac:dyDescent="0.2">
      <c r="A244" s="5">
        <v>45447</v>
      </c>
      <c r="B244" s="13">
        <v>116.427429</v>
      </c>
      <c r="C244" s="13">
        <v>194.35000600000001</v>
      </c>
      <c r="D244" s="13">
        <v>45.140918999999997</v>
      </c>
      <c r="F244" s="5">
        <v>45447</v>
      </c>
      <c r="G244" s="6">
        <f t="shared" si="45"/>
        <v>1.249558278938645E-2</v>
      </c>
      <c r="H244" s="6">
        <f t="shared" si="45"/>
        <v>1.6492655859881022E-3</v>
      </c>
      <c r="I244" s="6">
        <f t="shared" si="45"/>
        <v>-1.0494159984843376E-2</v>
      </c>
      <c r="K244" s="23">
        <v>242</v>
      </c>
      <c r="L244" s="3">
        <v>0.41557227642804279</v>
      </c>
      <c r="M244" s="3">
        <v>-0.65135324689447371</v>
      </c>
      <c r="N244" s="3">
        <v>-0.37907731138524214</v>
      </c>
      <c r="P244" s="23">
        <v>242</v>
      </c>
      <c r="Q244" s="22">
        <f t="shared" si="37"/>
        <v>0.41557227642804279</v>
      </c>
      <c r="R244" s="22">
        <f t="shared" si="38"/>
        <v>-0.51417279247058167</v>
      </c>
      <c r="S244" s="22">
        <f t="shared" si="39"/>
        <v>-0.38753042790563846</v>
      </c>
      <c r="Z244" s="23">
        <v>242</v>
      </c>
      <c r="AA244" s="3">
        <f t="shared" si="40"/>
        <v>134.99970028335113</v>
      </c>
      <c r="AB244" s="3">
        <f t="shared" si="41"/>
        <v>214.32994574993646</v>
      </c>
      <c r="AC244" s="3">
        <f t="shared" si="42"/>
        <v>47.782172778955648</v>
      </c>
      <c r="AE244" s="23">
        <v>242</v>
      </c>
      <c r="AF244" s="6">
        <f t="shared" si="46"/>
        <v>2.6724853893322909E-4</v>
      </c>
      <c r="AG244" s="6">
        <f t="shared" si="43"/>
        <v>1.22114507201454E-4</v>
      </c>
      <c r="AH244" s="6">
        <f t="shared" si="44"/>
        <v>2.049047004004656E-5</v>
      </c>
      <c r="AI244" s="6">
        <f t="shared" si="47"/>
        <v>1.0541049682517568E-4</v>
      </c>
      <c r="AK244" s="23">
        <v>242</v>
      </c>
      <c r="AL244" s="6">
        <v>-2.1960360736378304E-4</v>
      </c>
    </row>
    <row r="245" spans="1:38" x14ac:dyDescent="0.2">
      <c r="A245" s="5">
        <v>45448</v>
      </c>
      <c r="B245" s="13">
        <v>122.429947</v>
      </c>
      <c r="C245" s="13">
        <v>195.86999499999999</v>
      </c>
      <c r="D245" s="13">
        <v>45.499972999999997</v>
      </c>
      <c r="F245" s="5">
        <v>45448</v>
      </c>
      <c r="G245" s="6">
        <f t="shared" si="45"/>
        <v>5.1555875205317792E-2</v>
      </c>
      <c r="H245" s="6">
        <f t="shared" si="45"/>
        <v>7.8208847598388864E-3</v>
      </c>
      <c r="I245" s="6">
        <f t="shared" si="45"/>
        <v>7.9540693444899446E-3</v>
      </c>
      <c r="K245" s="23">
        <v>243</v>
      </c>
      <c r="L245" s="3">
        <v>-1.4464855412819315</v>
      </c>
      <c r="M245" s="3">
        <v>-3.0077800431817008E-2</v>
      </c>
      <c r="N245" s="3">
        <v>0.3039994284154437</v>
      </c>
      <c r="P245" s="23">
        <v>243</v>
      </c>
      <c r="Q245" s="22">
        <f t="shared" si="37"/>
        <v>-1.4464855412819315</v>
      </c>
      <c r="R245" s="22">
        <f t="shared" si="38"/>
        <v>-0.42139706053699677</v>
      </c>
      <c r="S245" s="22">
        <f t="shared" si="39"/>
        <v>0.19074537835491534</v>
      </c>
      <c r="Z245" s="23">
        <v>243</v>
      </c>
      <c r="AA245" s="3">
        <f t="shared" si="40"/>
        <v>134.86533214049098</v>
      </c>
      <c r="AB245" s="3">
        <f t="shared" si="41"/>
        <v>214.33965577041425</v>
      </c>
      <c r="AC245" s="3">
        <f t="shared" si="42"/>
        <v>47.793073944741792</v>
      </c>
      <c r="AE245" s="23">
        <v>243</v>
      </c>
      <c r="AF245" s="6">
        <f t="shared" si="46"/>
        <v>-9.953217864789865E-4</v>
      </c>
      <c r="AG245" s="6">
        <f t="shared" si="43"/>
        <v>4.5304077523233843E-5</v>
      </c>
      <c r="AH245" s="6">
        <f t="shared" si="44"/>
        <v>2.2814294855466599E-4</v>
      </c>
      <c r="AI245" s="6">
        <f t="shared" si="47"/>
        <v>-8.0543603313065784E-5</v>
      </c>
      <c r="AK245" s="23">
        <v>243</v>
      </c>
      <c r="AL245" s="6">
        <v>-2.1828389052909735E-4</v>
      </c>
    </row>
    <row r="246" spans="1:38" x14ac:dyDescent="0.2">
      <c r="A246" s="5">
        <v>45449</v>
      </c>
      <c r="B246" s="13">
        <v>120.98806</v>
      </c>
      <c r="C246" s="13">
        <v>194.479996</v>
      </c>
      <c r="D246" s="13">
        <v>45.490001999999997</v>
      </c>
      <c r="F246" s="5">
        <v>45449</v>
      </c>
      <c r="G246" s="6">
        <f t="shared" si="45"/>
        <v>-1.1777241069948263E-2</v>
      </c>
      <c r="H246" s="6">
        <f t="shared" si="45"/>
        <v>-7.0965387016014292E-3</v>
      </c>
      <c r="I246" s="6">
        <f t="shared" si="45"/>
        <v>-2.1914298718372915E-4</v>
      </c>
      <c r="K246" s="23">
        <v>244</v>
      </c>
      <c r="L246" s="3">
        <v>-1.0085434787056302</v>
      </c>
      <c r="M246" s="3">
        <v>-0.62851250210370957</v>
      </c>
      <c r="N246" s="3">
        <v>-0.80003424549536084</v>
      </c>
      <c r="P246" s="23">
        <v>244</v>
      </c>
      <c r="Q246" s="22">
        <f t="shared" si="37"/>
        <v>-1.0085434787056302</v>
      </c>
      <c r="R246" s="22">
        <f t="shared" si="38"/>
        <v>-0.87856702158100219</v>
      </c>
      <c r="S246" s="22">
        <f t="shared" si="39"/>
        <v>-0.91304379344972153</v>
      </c>
      <c r="Z246" s="23">
        <v>244</v>
      </c>
      <c r="AA246" s="3">
        <f t="shared" si="40"/>
        <v>134.90019059787707</v>
      </c>
      <c r="AB246" s="3">
        <f t="shared" si="41"/>
        <v>214.31709853622976</v>
      </c>
      <c r="AC246" s="3">
        <f t="shared" si="42"/>
        <v>47.775024732887729</v>
      </c>
      <c r="AE246" s="23">
        <v>244</v>
      </c>
      <c r="AF246" s="6">
        <f t="shared" si="46"/>
        <v>2.5846862817036076E-4</v>
      </c>
      <c r="AG246" s="6">
        <f t="shared" si="43"/>
        <v>-1.0524060096772647E-4</v>
      </c>
      <c r="AH246" s="6">
        <f t="shared" si="44"/>
        <v>-3.7765329501360245E-4</v>
      </c>
      <c r="AI246" s="6">
        <f t="shared" si="47"/>
        <v>-1.5508446746075323E-4</v>
      </c>
      <c r="AK246" s="23">
        <v>244</v>
      </c>
      <c r="AL246" s="6">
        <v>-2.1814910615148284E-4</v>
      </c>
    </row>
    <row r="247" spans="1:38" x14ac:dyDescent="0.2">
      <c r="A247" s="5">
        <v>45450</v>
      </c>
      <c r="B247" s="13">
        <v>120.878075</v>
      </c>
      <c r="C247" s="13">
        <v>196.88999899999999</v>
      </c>
      <c r="D247" s="13">
        <v>45.720001000000003</v>
      </c>
      <c r="F247" s="5">
        <v>45450</v>
      </c>
      <c r="G247" s="6">
        <f t="shared" si="45"/>
        <v>-9.0905664575502421E-4</v>
      </c>
      <c r="H247" s="6">
        <f t="shared" si="45"/>
        <v>1.2392035425586867E-2</v>
      </c>
      <c r="I247" s="6">
        <f t="shared" si="45"/>
        <v>5.0560340709593365E-3</v>
      </c>
      <c r="K247" s="23">
        <v>245</v>
      </c>
      <c r="L247" s="3">
        <v>0.30737916138811128</v>
      </c>
      <c r="M247" s="3">
        <v>0.42143553737081524</v>
      </c>
      <c r="N247" s="3">
        <v>2.3000743316243399</v>
      </c>
      <c r="P247" s="23">
        <v>245</v>
      </c>
      <c r="Q247" s="22">
        <f t="shared" si="37"/>
        <v>0.30737916138811128</v>
      </c>
      <c r="R247" s="22">
        <f t="shared" si="38"/>
        <v>0.4890235678635737</v>
      </c>
      <c r="S247" s="22">
        <f t="shared" si="39"/>
        <v>2.3390968181509426</v>
      </c>
      <c r="Z247" s="23">
        <v>245</v>
      </c>
      <c r="AA247" s="3">
        <f t="shared" si="40"/>
        <v>134.99967865289645</v>
      </c>
      <c r="AB247" s="3">
        <f t="shared" si="41"/>
        <v>214.40161769221058</v>
      </c>
      <c r="AC247" s="3">
        <f t="shared" si="42"/>
        <v>47.831967400831111</v>
      </c>
      <c r="AE247" s="23">
        <v>245</v>
      </c>
      <c r="AF247" s="6">
        <f t="shared" si="46"/>
        <v>7.3749380618703952E-4</v>
      </c>
      <c r="AG247" s="6">
        <f t="shared" si="43"/>
        <v>3.9436496928191289E-4</v>
      </c>
      <c r="AH247" s="6">
        <f t="shared" si="44"/>
        <v>1.1918919615792056E-3</v>
      </c>
      <c r="AI247" s="6">
        <f t="shared" si="47"/>
        <v>8.2187788319672001E-4</v>
      </c>
      <c r="AK247" s="23">
        <v>245</v>
      </c>
      <c r="AL247" s="6">
        <v>-2.1606527127257524E-4</v>
      </c>
    </row>
    <row r="248" spans="1:38" x14ac:dyDescent="0.2">
      <c r="A248" s="5">
        <v>45453</v>
      </c>
      <c r="B248" s="13">
        <v>121.779999</v>
      </c>
      <c r="C248" s="13">
        <v>193.11999499999999</v>
      </c>
      <c r="D248" s="13">
        <v>47.57</v>
      </c>
      <c r="F248" s="5">
        <v>45453</v>
      </c>
      <c r="G248" s="6">
        <f t="shared" si="45"/>
        <v>7.4614358311051454E-3</v>
      </c>
      <c r="H248" s="6">
        <f t="shared" si="45"/>
        <v>-1.9147767886371958E-2</v>
      </c>
      <c r="I248" s="6">
        <f t="shared" si="45"/>
        <v>4.0463669281197046E-2</v>
      </c>
      <c r="K248" s="23">
        <v>246</v>
      </c>
      <c r="L248" s="3">
        <v>1.9959349982952723</v>
      </c>
      <c r="M248" s="3">
        <v>0.28053611018746449</v>
      </c>
      <c r="N248" s="3">
        <v>-0.579460173709055</v>
      </c>
      <c r="P248" s="23">
        <v>246</v>
      </c>
      <c r="Q248" s="22">
        <f t="shared" si="37"/>
        <v>1.9959349982952723</v>
      </c>
      <c r="R248" s="22">
        <f t="shared" si="38"/>
        <v>0.81153279128289735</v>
      </c>
      <c r="S248" s="22">
        <f t="shared" si="39"/>
        <v>-0.40702267225347449</v>
      </c>
      <c r="Z248" s="23">
        <v>246</v>
      </c>
      <c r="AA248" s="3">
        <f t="shared" si="40"/>
        <v>135.1266959869869</v>
      </c>
      <c r="AB248" s="3">
        <f t="shared" si="41"/>
        <v>214.42481575388589</v>
      </c>
      <c r="AC248" s="3">
        <f t="shared" si="42"/>
        <v>47.785628504485395</v>
      </c>
      <c r="AE248" s="23">
        <v>246</v>
      </c>
      <c r="AF248" s="6">
        <f t="shared" si="46"/>
        <v>9.4087138101284218E-4</v>
      </c>
      <c r="AG248" s="6">
        <f t="shared" si="43"/>
        <v>1.0819909814596684E-4</v>
      </c>
      <c r="AH248" s="6">
        <f t="shared" si="44"/>
        <v>-9.6878507959741178E-4</v>
      </c>
      <c r="AI248" s="6">
        <f t="shared" si="47"/>
        <v>-2.0990932526517849E-4</v>
      </c>
      <c r="AK248" s="23">
        <v>246</v>
      </c>
      <c r="AL248" s="6">
        <v>-2.1498507230448548E-4</v>
      </c>
    </row>
    <row r="249" spans="1:38" x14ac:dyDescent="0.2">
      <c r="A249" s="5">
        <v>45454</v>
      </c>
      <c r="B249" s="13">
        <v>120.910004</v>
      </c>
      <c r="C249" s="13">
        <v>207.14999399999999</v>
      </c>
      <c r="D249" s="13">
        <v>48.209999000000003</v>
      </c>
      <c r="F249" s="5">
        <v>45454</v>
      </c>
      <c r="G249" s="6">
        <f t="shared" si="45"/>
        <v>-7.1439892194448129E-3</v>
      </c>
      <c r="H249" s="6">
        <f t="shared" si="45"/>
        <v>7.2649126777369677E-2</v>
      </c>
      <c r="I249" s="6">
        <f t="shared" si="45"/>
        <v>1.3453836451545076E-2</v>
      </c>
      <c r="K249" s="23">
        <v>247</v>
      </c>
      <c r="L249" s="3">
        <v>1.1044075137925495</v>
      </c>
      <c r="M249" s="3">
        <v>0.49851220702545873</v>
      </c>
      <c r="N249" s="3">
        <v>0.32142561720052021</v>
      </c>
      <c r="P249" s="23">
        <v>247</v>
      </c>
      <c r="Q249" s="22">
        <f t="shared" si="37"/>
        <v>1.1044075137925495</v>
      </c>
      <c r="R249" s="22">
        <f t="shared" si="38"/>
        <v>0.77945177800229837</v>
      </c>
      <c r="S249" s="22">
        <f t="shared" si="39"/>
        <v>0.4357281812029794</v>
      </c>
      <c r="Z249" s="23">
        <v>247</v>
      </c>
      <c r="AA249" s="3">
        <f t="shared" si="40"/>
        <v>135.06366587497482</v>
      </c>
      <c r="AB249" s="3">
        <f t="shared" si="41"/>
        <v>214.42720084950446</v>
      </c>
      <c r="AC249" s="3">
        <f t="shared" si="42"/>
        <v>47.801083672524769</v>
      </c>
      <c r="AE249" s="23">
        <v>247</v>
      </c>
      <c r="AF249" s="6">
        <f t="shared" si="46"/>
        <v>-4.6645195867256461E-4</v>
      </c>
      <c r="AG249" s="6">
        <f t="shared" si="43"/>
        <v>1.1123225687192928E-5</v>
      </c>
      <c r="AH249" s="6">
        <f t="shared" si="44"/>
        <v>3.2342711654242962E-4</v>
      </c>
      <c r="AI249" s="6">
        <f t="shared" si="47"/>
        <v>5.6144939700097923E-5</v>
      </c>
      <c r="AK249" s="23">
        <v>247</v>
      </c>
      <c r="AL249" s="6">
        <v>-2.146453360869216E-4</v>
      </c>
    </row>
    <row r="250" spans="1:38" x14ac:dyDescent="0.2">
      <c r="A250" s="5">
        <v>45455</v>
      </c>
      <c r="B250" s="13">
        <v>125.199997</v>
      </c>
      <c r="C250" s="13">
        <v>213.070007</v>
      </c>
      <c r="D250" s="13">
        <v>48.860000999999997</v>
      </c>
      <c r="F250" s="5">
        <v>45455</v>
      </c>
      <c r="G250" s="6">
        <f t="shared" si="45"/>
        <v>3.5480877165465996E-2</v>
      </c>
      <c r="H250" s="6">
        <f t="shared" si="45"/>
        <v>2.8578388469564731E-2</v>
      </c>
      <c r="I250" s="6">
        <f t="shared" si="45"/>
        <v>1.3482721706756129E-2</v>
      </c>
      <c r="K250" s="23">
        <v>248</v>
      </c>
      <c r="L250" s="3">
        <v>-0.60087630300090256</v>
      </c>
      <c r="M250" s="3">
        <v>-0.68256531261377662</v>
      </c>
      <c r="N250" s="3">
        <v>1.3110616257676559</v>
      </c>
      <c r="P250" s="23">
        <v>248</v>
      </c>
      <c r="Q250" s="22">
        <f t="shared" si="37"/>
        <v>-0.60087630300090256</v>
      </c>
      <c r="R250" s="22">
        <f t="shared" si="38"/>
        <v>-0.8199878195556527</v>
      </c>
      <c r="S250" s="22">
        <f t="shared" si="39"/>
        <v>1.2150513594585073</v>
      </c>
      <c r="Z250" s="23">
        <v>248</v>
      </c>
      <c r="AA250" s="3">
        <f t="shared" si="40"/>
        <v>134.94077008271873</v>
      </c>
      <c r="AB250" s="3">
        <f t="shared" si="41"/>
        <v>214.33760065122522</v>
      </c>
      <c r="AC250" s="3">
        <f t="shared" si="42"/>
        <v>47.815451472861064</v>
      </c>
      <c r="AE250" s="23">
        <v>248</v>
      </c>
      <c r="AF250" s="6">
        <f t="shared" si="46"/>
        <v>-9.0991008914154126E-4</v>
      </c>
      <c r="AG250" s="6">
        <f t="shared" si="43"/>
        <v>-4.1785835903407342E-4</v>
      </c>
      <c r="AH250" s="6">
        <f t="shared" si="44"/>
        <v>3.0057478267075943E-4</v>
      </c>
      <c r="AI250" s="6">
        <f t="shared" si="47"/>
        <v>-1.9297379128839219E-4</v>
      </c>
      <c r="AK250" s="23">
        <v>248</v>
      </c>
      <c r="AL250" s="6">
        <v>-2.1370651588447639E-4</v>
      </c>
    </row>
    <row r="251" spans="1:38" x14ac:dyDescent="0.2">
      <c r="A251" s="5">
        <v>45456</v>
      </c>
      <c r="B251" s="13">
        <v>129.61000100000001</v>
      </c>
      <c r="C251" s="13">
        <v>214.240005</v>
      </c>
      <c r="D251" s="13">
        <v>47.650002000000001</v>
      </c>
      <c r="F251" s="5">
        <v>45456</v>
      </c>
      <c r="G251" s="6">
        <f t="shared" si="45"/>
        <v>3.5223674965423557E-2</v>
      </c>
      <c r="H251" s="6">
        <f t="shared" si="45"/>
        <v>5.4911435751723303E-3</v>
      </c>
      <c r="I251" s="6">
        <f t="shared" si="45"/>
        <v>-2.4764612673667252E-2</v>
      </c>
      <c r="K251" s="23">
        <v>249</v>
      </c>
      <c r="L251" s="3">
        <v>-0.94388307806470617</v>
      </c>
      <c r="M251" s="3">
        <v>-1.0249959444579368</v>
      </c>
      <c r="N251" s="3">
        <v>0.27253024428033612</v>
      </c>
      <c r="P251" s="23">
        <v>249</v>
      </c>
      <c r="Q251" s="22">
        <f t="shared" si="37"/>
        <v>-0.94388307806470617</v>
      </c>
      <c r="R251" s="22">
        <f t="shared" si="38"/>
        <v>-1.2426359817613417</v>
      </c>
      <c r="S251" s="22">
        <f t="shared" si="39"/>
        <v>0.13361403087976989</v>
      </c>
      <c r="Z251" s="23">
        <v>249</v>
      </c>
      <c r="AA251" s="3">
        <f t="shared" si="40"/>
        <v>134.9181778323962</v>
      </c>
      <c r="AB251" s="3">
        <f t="shared" si="41"/>
        <v>214.31706901439074</v>
      </c>
      <c r="AC251" s="3">
        <f t="shared" si="42"/>
        <v>47.797778610531324</v>
      </c>
      <c r="AE251" s="23">
        <v>249</v>
      </c>
      <c r="AF251" s="6">
        <f t="shared" si="46"/>
        <v>-1.6742345777842615E-4</v>
      </c>
      <c r="AG251" s="6">
        <f t="shared" si="43"/>
        <v>-9.5791110715448546E-5</v>
      </c>
      <c r="AH251" s="6">
        <f t="shared" si="44"/>
        <v>-3.6960567735666583E-4</v>
      </c>
      <c r="AI251" s="6">
        <f t="shared" si="47"/>
        <v>-2.3333413511659185E-4</v>
      </c>
      <c r="AK251" s="23">
        <v>249</v>
      </c>
      <c r="AL251" s="6">
        <v>-2.1348930505059595E-4</v>
      </c>
    </row>
    <row r="252" spans="1:38" x14ac:dyDescent="0.2">
      <c r="A252" s="5">
        <v>45457</v>
      </c>
      <c r="B252" s="13">
        <v>131.88000500000001</v>
      </c>
      <c r="C252" s="13">
        <v>212.490005</v>
      </c>
      <c r="D252" s="13">
        <v>46.77</v>
      </c>
      <c r="F252" s="5">
        <v>45457</v>
      </c>
      <c r="G252" s="6">
        <f t="shared" si="45"/>
        <v>1.7514111430336321E-2</v>
      </c>
      <c r="H252" s="6">
        <f t="shared" si="45"/>
        <v>-8.168409070005378E-3</v>
      </c>
      <c r="I252" s="6">
        <f t="shared" si="45"/>
        <v>-1.8468037000292203E-2</v>
      </c>
      <c r="K252" s="23">
        <v>250</v>
      </c>
      <c r="L252" s="3">
        <v>-0.784734318908761</v>
      </c>
      <c r="M252" s="3">
        <v>-0.56105564944521091</v>
      </c>
      <c r="N252" s="3">
        <v>2.2499772758721996</v>
      </c>
      <c r="P252" s="23">
        <v>250</v>
      </c>
      <c r="Q252" s="22">
        <f t="shared" si="37"/>
        <v>-0.784734318908761</v>
      </c>
      <c r="R252" s="22">
        <f t="shared" si="38"/>
        <v>-0.75291847320742433</v>
      </c>
      <c r="S252" s="22">
        <f t="shared" si="39"/>
        <v>2.1431641683625084</v>
      </c>
      <c r="Z252" s="23">
        <v>250</v>
      </c>
      <c r="AA252" s="3">
        <f t="shared" si="40"/>
        <v>134.93253411113537</v>
      </c>
      <c r="AB252" s="3">
        <f t="shared" si="41"/>
        <v>214.35006930807629</v>
      </c>
      <c r="AC252" s="3">
        <f t="shared" si="42"/>
        <v>47.83333566258586</v>
      </c>
      <c r="AE252" s="23">
        <v>250</v>
      </c>
      <c r="AF252" s="6">
        <f t="shared" si="46"/>
        <v>1.064072978884667E-4</v>
      </c>
      <c r="AG252" s="6">
        <f t="shared" si="43"/>
        <v>1.5397884003043316E-4</v>
      </c>
      <c r="AH252" s="6">
        <f t="shared" si="44"/>
        <v>7.4390595312512353E-4</v>
      </c>
      <c r="AI252" s="6">
        <f t="shared" si="47"/>
        <v>4.0993173249465054E-4</v>
      </c>
      <c r="AK252" s="23">
        <v>250</v>
      </c>
      <c r="AL252" s="6">
        <v>-2.1304853754075542E-4</v>
      </c>
    </row>
    <row r="253" spans="1:38" x14ac:dyDescent="0.2">
      <c r="A253" s="5">
        <v>45460</v>
      </c>
      <c r="B253" s="13">
        <v>130.979996</v>
      </c>
      <c r="C253" s="13">
        <v>216.66999799999999</v>
      </c>
      <c r="D253" s="13">
        <v>47.400002000000001</v>
      </c>
      <c r="F253" s="5">
        <v>45460</v>
      </c>
      <c r="G253" s="6">
        <f t="shared" si="45"/>
        <v>-6.8244537903984215E-3</v>
      </c>
      <c r="H253" s="6">
        <f t="shared" si="45"/>
        <v>1.9671480547990949E-2</v>
      </c>
      <c r="I253" s="6">
        <f t="shared" si="45"/>
        <v>1.3470215950395437E-2</v>
      </c>
      <c r="K253" s="23">
        <v>251</v>
      </c>
      <c r="L253" s="3">
        <v>0.40955357343650228</v>
      </c>
      <c r="M253" s="3">
        <v>-6.5400048913350592E-2</v>
      </c>
      <c r="N253" s="3">
        <v>-0.4605700185429436</v>
      </c>
      <c r="P253" s="23">
        <v>251</v>
      </c>
      <c r="Q253" s="22">
        <f t="shared" si="37"/>
        <v>0.40955357343650228</v>
      </c>
      <c r="R253" s="22">
        <f t="shared" si="38"/>
        <v>4.8169379250054434E-2</v>
      </c>
      <c r="S253" s="22">
        <f t="shared" si="39"/>
        <v>-0.43139850633210342</v>
      </c>
      <c r="Z253" s="23">
        <v>251</v>
      </c>
      <c r="AA253" s="3">
        <f t="shared" si="40"/>
        <v>135.0230895399757</v>
      </c>
      <c r="AB253" s="3">
        <f t="shared" si="41"/>
        <v>214.40134915648409</v>
      </c>
      <c r="AC253" s="3">
        <f t="shared" si="42"/>
        <v>47.789948331631074</v>
      </c>
      <c r="AE253" s="23">
        <v>251</v>
      </c>
      <c r="AF253" s="6">
        <f t="shared" si="46"/>
        <v>6.7111634297001288E-4</v>
      </c>
      <c r="AG253" s="6">
        <f t="shared" si="43"/>
        <v>2.3923411162551922E-4</v>
      </c>
      <c r="AH253" s="6">
        <f t="shared" si="44"/>
        <v>-9.0705217091358037E-4</v>
      </c>
      <c r="AI253" s="6">
        <f t="shared" si="47"/>
        <v>-1.902182692481769E-4</v>
      </c>
      <c r="AK253" s="23">
        <v>251</v>
      </c>
      <c r="AL253" s="6">
        <v>-2.1104613722253696E-4</v>
      </c>
    </row>
    <row r="254" spans="1:38" x14ac:dyDescent="0.2">
      <c r="A254" s="5">
        <v>45461</v>
      </c>
      <c r="B254" s="13">
        <v>134.33000200000001</v>
      </c>
      <c r="C254" s="13">
        <v>213.33000200000001</v>
      </c>
      <c r="D254" s="13">
        <v>47.560001</v>
      </c>
      <c r="F254" s="5">
        <v>45461</v>
      </c>
      <c r="G254" s="6">
        <f t="shared" si="45"/>
        <v>2.5576470471109225E-2</v>
      </c>
      <c r="H254" s="6">
        <f t="shared" si="45"/>
        <v>-1.5415129140306627E-2</v>
      </c>
      <c r="I254" s="6">
        <f t="shared" si="45"/>
        <v>3.3755061866875824E-3</v>
      </c>
      <c r="K254" s="23">
        <v>252</v>
      </c>
      <c r="L254" s="3">
        <v>1.0414932928687</v>
      </c>
      <c r="M254" s="3">
        <v>-2.0599150150286021</v>
      </c>
      <c r="N254" s="3">
        <v>1.8394630068718465</v>
      </c>
      <c r="P254" s="23">
        <v>252</v>
      </c>
      <c r="Q254" s="22">
        <f t="shared" si="37"/>
        <v>1.0414932928687</v>
      </c>
      <c r="R254" s="22">
        <f t="shared" si="38"/>
        <v>-1.7000826055127887</v>
      </c>
      <c r="S254" s="22">
        <f t="shared" si="39"/>
        <v>1.7769491673689195</v>
      </c>
      <c r="Z254" s="23">
        <v>252</v>
      </c>
      <c r="AA254" s="3">
        <f t="shared" si="40"/>
        <v>135.07227761223831</v>
      </c>
      <c r="AB254" s="3">
        <f t="shared" si="41"/>
        <v>214.30302934613425</v>
      </c>
      <c r="AC254" s="3">
        <f t="shared" si="42"/>
        <v>47.8289240995271</v>
      </c>
      <c r="AE254" s="23">
        <v>252</v>
      </c>
      <c r="AF254" s="6">
        <f t="shared" si="46"/>
        <v>3.6429378434599258E-4</v>
      </c>
      <c r="AG254" s="6">
        <f t="shared" si="43"/>
        <v>-4.5857831929063675E-4</v>
      </c>
      <c r="AH254" s="6">
        <f t="shared" si="44"/>
        <v>8.1556413548633522E-4</v>
      </c>
      <c r="AI254" s="6">
        <f t="shared" si="47"/>
        <v>2.7936020608632653E-4</v>
      </c>
      <c r="AK254" s="23">
        <v>252</v>
      </c>
      <c r="AL254" s="6">
        <v>-2.1013342740886512E-4</v>
      </c>
    </row>
    <row r="255" spans="1:38" x14ac:dyDescent="0.2">
      <c r="K255" s="23">
        <v>253</v>
      </c>
      <c r="L255" s="3">
        <v>-1.2388723769363188</v>
      </c>
      <c r="M255" s="3">
        <v>-0.30684201959002844</v>
      </c>
      <c r="N255" s="3">
        <v>-0.45046126664520653</v>
      </c>
      <c r="P255" s="23">
        <v>253</v>
      </c>
      <c r="Q255" s="22">
        <f t="shared" si="37"/>
        <v>-1.2388723769363188</v>
      </c>
      <c r="R255" s="22">
        <f t="shared" si="38"/>
        <v>-0.63145260146306836</v>
      </c>
      <c r="S255" s="22">
        <f t="shared" si="39"/>
        <v>-0.5620071859936725</v>
      </c>
      <c r="Z255" s="23">
        <v>253</v>
      </c>
      <c r="AA255" s="3">
        <f t="shared" si="40"/>
        <v>134.90705944015028</v>
      </c>
      <c r="AB255" s="3">
        <f t="shared" si="41"/>
        <v>214.36999791503305</v>
      </c>
      <c r="AC255" s="3">
        <f t="shared" si="42"/>
        <v>47.789596024997465</v>
      </c>
      <c r="AE255" s="23">
        <v>253</v>
      </c>
      <c r="AF255" s="6">
        <f t="shared" si="46"/>
        <v>-1.2231834319277324E-3</v>
      </c>
      <c r="AG255" s="6">
        <f t="shared" si="43"/>
        <v>3.1249473748995449E-4</v>
      </c>
      <c r="AH255" s="6">
        <f t="shared" si="44"/>
        <v>-8.2226550711861357E-4</v>
      </c>
      <c r="AI255" s="6">
        <f t="shared" si="47"/>
        <v>-5.052830064674386E-4</v>
      </c>
      <c r="AK255" s="23">
        <v>253</v>
      </c>
      <c r="AL255" s="6">
        <v>-2.0990932526517849E-4</v>
      </c>
    </row>
    <row r="256" spans="1:38" x14ac:dyDescent="0.2">
      <c r="K256" s="23">
        <v>254</v>
      </c>
      <c r="L256" s="3">
        <v>-0.26003849427989417</v>
      </c>
      <c r="M256" s="3">
        <v>-0.92938511920225719</v>
      </c>
      <c r="N256" s="3">
        <v>-1.5160273256952779</v>
      </c>
      <c r="P256" s="23">
        <v>254</v>
      </c>
      <c r="Q256" s="22">
        <f t="shared" si="37"/>
        <v>-0.26003849427989417</v>
      </c>
      <c r="R256" s="22">
        <f t="shared" si="38"/>
        <v>-0.96507680044747013</v>
      </c>
      <c r="S256" s="22">
        <f t="shared" si="39"/>
        <v>-1.5880072807515282</v>
      </c>
      <c r="Z256" s="23">
        <v>254</v>
      </c>
      <c r="AA256" s="3">
        <f t="shared" si="40"/>
        <v>134.98173743839598</v>
      </c>
      <c r="AB256" s="3">
        <f t="shared" si="41"/>
        <v>214.35468705536022</v>
      </c>
      <c r="AC256" s="3">
        <f t="shared" si="42"/>
        <v>47.772886601721346</v>
      </c>
      <c r="AE256" s="23">
        <v>254</v>
      </c>
      <c r="AF256" s="6">
        <f t="shared" si="46"/>
        <v>5.5355144909108311E-4</v>
      </c>
      <c r="AG256" s="6">
        <f t="shared" si="43"/>
        <v>-7.1422586284231038E-5</v>
      </c>
      <c r="AH256" s="6">
        <f t="shared" si="44"/>
        <v>-3.4964562720674053E-4</v>
      </c>
      <c r="AI256" s="6">
        <f t="shared" si="47"/>
        <v>-7.162814762429747E-5</v>
      </c>
      <c r="AK256" s="23">
        <v>254</v>
      </c>
      <c r="AL256" s="6">
        <v>-2.0970856711713946E-4</v>
      </c>
    </row>
    <row r="257" spans="11:38" x14ac:dyDescent="0.2">
      <c r="K257" s="23">
        <v>255</v>
      </c>
      <c r="L257" s="3">
        <v>0.64661619076592136</v>
      </c>
      <c r="M257" s="3">
        <v>0.28565586434459694</v>
      </c>
      <c r="N257" s="3">
        <v>-0.97569757353799336</v>
      </c>
      <c r="P257" s="23">
        <v>255</v>
      </c>
      <c r="Q257" s="22">
        <f t="shared" si="37"/>
        <v>0.64661619076592136</v>
      </c>
      <c r="R257" s="22">
        <f t="shared" si="38"/>
        <v>0.45037548909732783</v>
      </c>
      <c r="S257" s="22">
        <f t="shared" si="39"/>
        <v>-0.90340031001306231</v>
      </c>
      <c r="Z257" s="23">
        <v>255</v>
      </c>
      <c r="AA257" s="3">
        <f t="shared" si="40"/>
        <v>135.0511408836208</v>
      </c>
      <c r="AB257" s="3">
        <f t="shared" si="41"/>
        <v>214.4420306951825</v>
      </c>
      <c r="AC257" s="3">
        <f t="shared" si="42"/>
        <v>47.785615710613072</v>
      </c>
      <c r="AE257" s="23">
        <v>255</v>
      </c>
      <c r="AF257" s="6">
        <f t="shared" si="46"/>
        <v>5.1416915015267683E-4</v>
      </c>
      <c r="AG257" s="6">
        <f t="shared" si="43"/>
        <v>4.0747249813910535E-4</v>
      </c>
      <c r="AH257" s="6">
        <f t="shared" si="44"/>
        <v>2.6645048681794847E-4</v>
      </c>
      <c r="AI257" s="6">
        <f t="shared" si="47"/>
        <v>3.6535192344729902E-4</v>
      </c>
      <c r="AK257" s="23">
        <v>255</v>
      </c>
      <c r="AL257" s="6">
        <v>-2.0794136122323501E-4</v>
      </c>
    </row>
    <row r="258" spans="11:38" x14ac:dyDescent="0.2">
      <c r="K258" s="23">
        <v>256</v>
      </c>
      <c r="L258" s="3">
        <v>-2.8148444628640915E-2</v>
      </c>
      <c r="M258" s="3">
        <v>-0.10779988661710872</v>
      </c>
      <c r="N258" s="3">
        <v>1.0226006741578173</v>
      </c>
      <c r="P258" s="23">
        <v>256</v>
      </c>
      <c r="Q258" s="22">
        <f t="shared" si="37"/>
        <v>-2.8148444628640915E-2</v>
      </c>
      <c r="R258" s="22">
        <f t="shared" si="38"/>
        <v>-0.11139348265779966</v>
      </c>
      <c r="S258" s="22">
        <f t="shared" si="39"/>
        <v>1.008458763145748</v>
      </c>
      <c r="Z258" s="23">
        <v>256</v>
      </c>
      <c r="AA258" s="3">
        <f t="shared" si="40"/>
        <v>135.00410346015096</v>
      </c>
      <c r="AB258" s="3">
        <f t="shared" si="41"/>
        <v>214.41332302897248</v>
      </c>
      <c r="AC258" s="3">
        <f t="shared" si="42"/>
        <v>47.819481103982262</v>
      </c>
      <c r="AE258" s="23">
        <v>256</v>
      </c>
      <c r="AF258" s="6">
        <f t="shared" si="46"/>
        <v>-3.4829341804953895E-4</v>
      </c>
      <c r="AG258" s="6">
        <f t="shared" si="43"/>
        <v>-1.3387145289078806E-4</v>
      </c>
      <c r="AH258" s="6">
        <f t="shared" si="44"/>
        <v>7.086942977627686E-4</v>
      </c>
      <c r="AI258" s="6">
        <f t="shared" si="47"/>
        <v>2.0239874187156227E-4</v>
      </c>
      <c r="AK258" s="23">
        <v>256</v>
      </c>
      <c r="AL258" s="6">
        <v>-2.0545297680992224E-4</v>
      </c>
    </row>
    <row r="259" spans="11:38" x14ac:dyDescent="0.2">
      <c r="K259" s="23">
        <v>257</v>
      </c>
      <c r="L259" s="3">
        <v>0.83055626517271608</v>
      </c>
      <c r="M259" s="3">
        <v>0.81063651922087376</v>
      </c>
      <c r="N259" s="3">
        <v>-0.51183515222042275</v>
      </c>
      <c r="P259" s="23">
        <v>257</v>
      </c>
      <c r="Q259" s="22">
        <f t="shared" si="37"/>
        <v>0.83055626517271608</v>
      </c>
      <c r="R259" s="22">
        <f t="shared" si="38"/>
        <v>1.0055699960297975</v>
      </c>
      <c r="S259" s="22">
        <f t="shared" si="39"/>
        <v>-0.39411851568375311</v>
      </c>
      <c r="Z259" s="23">
        <v>257</v>
      </c>
      <c r="AA259" s="3">
        <f t="shared" si="40"/>
        <v>135.06998649108684</v>
      </c>
      <c r="AB259" s="3">
        <f t="shared" si="41"/>
        <v>214.48316396330233</v>
      </c>
      <c r="AC259" s="3">
        <f t="shared" si="42"/>
        <v>47.796277965788057</v>
      </c>
      <c r="AE259" s="23">
        <v>257</v>
      </c>
      <c r="AF259" s="6">
        <f t="shared" si="46"/>
        <v>4.880076178968018E-4</v>
      </c>
      <c r="AG259" s="6">
        <f t="shared" si="43"/>
        <v>3.2573038532879295E-4</v>
      </c>
      <c r="AH259" s="6">
        <f t="shared" si="44"/>
        <v>-4.8522354610558427E-4</v>
      </c>
      <c r="AI259" s="6">
        <f t="shared" si="47"/>
        <v>-6.7434373030750175E-6</v>
      </c>
      <c r="AK259" s="23">
        <v>257</v>
      </c>
      <c r="AL259" s="6">
        <v>-2.049044906344666E-4</v>
      </c>
    </row>
    <row r="260" spans="11:38" x14ac:dyDescent="0.2">
      <c r="K260" s="23">
        <v>258</v>
      </c>
      <c r="L260" s="3">
        <v>4.1341686009597658E-2</v>
      </c>
      <c r="M260" s="3">
        <v>5.1953630415738854E-2</v>
      </c>
      <c r="N260" s="3">
        <v>-4.2025851795357068E-2</v>
      </c>
      <c r="P260" s="23">
        <v>258</v>
      </c>
      <c r="Q260" s="22">
        <f t="shared" ref="Q260:Q323" si="48">SUMPRODUCT($V$9:$X$9,L260:N260)</f>
        <v>4.1341686009597658E-2</v>
      </c>
      <c r="R260" s="22">
        <f t="shared" ref="R260:R323" si="49">SUMPRODUCT($V$10:$X$10,L260:N260)</f>
        <v>6.1221393855379808E-2</v>
      </c>
      <c r="S260" s="22">
        <f t="shared" ref="S260:S323" si="50">SUMPRODUCT($V$11:$X$11,L260:N260)</f>
        <v>-3.5338185719921589E-2</v>
      </c>
      <c r="Z260" s="23">
        <v>258</v>
      </c>
      <c r="AA260" s="3">
        <f t="shared" ref="AA260:AA323" si="51">$V$17*EXP((($V$15-($V$16^2))/2)*((Z260/1000)+($V$16*Q260)))</f>
        <v>135.01451562355379</v>
      </c>
      <c r="AB260" s="3">
        <f t="shared" ref="AB260:AB323" si="52">$W$17*EXP((($W$15-($W$16^2))/2)*((Z260/1000)+($W$16*R260)))</f>
        <v>214.43199166798561</v>
      </c>
      <c r="AC260" s="3">
        <f t="shared" ref="AC260:AC323" si="53">$X$17*EXP((($X$15-($X$16^2))/2)*((Z260/1000)+($X$16*S260)))</f>
        <v>47.803402993222512</v>
      </c>
      <c r="AE260" s="23">
        <v>258</v>
      </c>
      <c r="AF260" s="6">
        <f t="shared" si="46"/>
        <v>-4.1068240972030878E-4</v>
      </c>
      <c r="AG260" s="6">
        <f t="shared" ref="AG260:AG323" si="54">(AB260/AB259)-1</f>
        <v>-2.3858420573030781E-4</v>
      </c>
      <c r="AH260" s="6">
        <f t="shared" ref="AH260:AH323" si="55">(AC260/AC259)-1</f>
        <v>1.4907075901504641E-4</v>
      </c>
      <c r="AI260" s="6">
        <f t="shared" si="47"/>
        <v>-9.8559112392898607E-5</v>
      </c>
      <c r="AK260" s="23">
        <v>258</v>
      </c>
      <c r="AL260" s="6">
        <v>-2.0168281878206188E-4</v>
      </c>
    </row>
    <row r="261" spans="11:38" x14ac:dyDescent="0.2">
      <c r="K261" s="23">
        <v>259</v>
      </c>
      <c r="L261" s="3">
        <v>0.37152998339237786</v>
      </c>
      <c r="M261" s="3">
        <v>0.30897632901262662</v>
      </c>
      <c r="N261" s="3">
        <v>0.47440023804498715</v>
      </c>
      <c r="P261" s="23">
        <v>259</v>
      </c>
      <c r="Q261" s="22">
        <f t="shared" si="48"/>
        <v>0.37152998339237786</v>
      </c>
      <c r="R261" s="22">
        <f t="shared" si="49"/>
        <v>0.39818733205193169</v>
      </c>
      <c r="S261" s="22">
        <f t="shared" si="50"/>
        <v>0.52011921523896321</v>
      </c>
      <c r="Z261" s="23">
        <v>259</v>
      </c>
      <c r="AA261" s="3">
        <f t="shared" si="51"/>
        <v>135.04147722566037</v>
      </c>
      <c r="AB261" s="3">
        <f t="shared" si="52"/>
        <v>214.45604173848633</v>
      </c>
      <c r="AC261" s="3">
        <f t="shared" si="53"/>
        <v>47.813916034088763</v>
      </c>
      <c r="AE261" s="23">
        <v>259</v>
      </c>
      <c r="AF261" s="6">
        <f t="shared" ref="AF261:AF324" si="56">(AA261/AA260)-1</f>
        <v>1.9969409942377503E-4</v>
      </c>
      <c r="AG261" s="6">
        <f t="shared" si="54"/>
        <v>1.121571007836053E-4</v>
      </c>
      <c r="AH261" s="6">
        <f t="shared" si="55"/>
        <v>2.1992243664614719E-4</v>
      </c>
      <c r="AI261" s="6">
        <f t="shared" ref="AI261:AI324" si="57">SUMPRODUCT($V$22:$X$22,AF261:AH261)</f>
        <v>1.7815890164978309E-4</v>
      </c>
      <c r="AK261" s="23">
        <v>259</v>
      </c>
      <c r="AL261" s="6">
        <v>-2.0154288864596137E-4</v>
      </c>
    </row>
    <row r="262" spans="11:38" x14ac:dyDescent="0.2">
      <c r="K262" s="23">
        <v>260</v>
      </c>
      <c r="L262" s="3">
        <v>0.35273427666906576</v>
      </c>
      <c r="M262" s="3">
        <v>-0.15249120388931853</v>
      </c>
      <c r="N262" s="3">
        <v>-1.76721985121326</v>
      </c>
      <c r="P262" s="23">
        <v>260</v>
      </c>
      <c r="Q262" s="22">
        <f t="shared" si="48"/>
        <v>0.35273427666906576</v>
      </c>
      <c r="R262" s="22">
        <f t="shared" si="49"/>
        <v>-5.1070837611174119E-2</v>
      </c>
      <c r="S262" s="22">
        <f t="shared" si="50"/>
        <v>-1.7414792703618032</v>
      </c>
      <c r="Z262" s="23">
        <v>260</v>
      </c>
      <c r="AA262" s="3">
        <f t="shared" si="51"/>
        <v>135.04274171479372</v>
      </c>
      <c r="AB262" s="3">
        <f t="shared" si="52"/>
        <v>214.43393669243468</v>
      </c>
      <c r="AC262" s="3">
        <f t="shared" si="53"/>
        <v>47.775931440654901</v>
      </c>
      <c r="AE262" s="23">
        <v>260</v>
      </c>
      <c r="AF262" s="6">
        <f t="shared" si="56"/>
        <v>9.3637092790643806E-6</v>
      </c>
      <c r="AG262" s="6">
        <f t="shared" si="54"/>
        <v>-1.030749512694884E-4</v>
      </c>
      <c r="AH262" s="6">
        <f t="shared" si="55"/>
        <v>-7.9442548497343779E-4</v>
      </c>
      <c r="AI262" s="6">
        <f t="shared" si="57"/>
        <v>-3.9169495932655509E-4</v>
      </c>
      <c r="AK262" s="23">
        <v>260</v>
      </c>
      <c r="AL262" s="6">
        <v>-1.9928280117038067E-4</v>
      </c>
    </row>
    <row r="263" spans="11:38" x14ac:dyDescent="0.2">
      <c r="K263" s="23">
        <v>261</v>
      </c>
      <c r="L263" s="3">
        <v>1.9168374882099879</v>
      </c>
      <c r="M263" s="3">
        <v>1.4262998828185314</v>
      </c>
      <c r="N263" s="3">
        <v>-0.58826396528598335</v>
      </c>
      <c r="P263" s="23">
        <v>261</v>
      </c>
      <c r="Q263" s="22">
        <f t="shared" si="48"/>
        <v>1.9168374882099879</v>
      </c>
      <c r="R263" s="22">
        <f t="shared" si="49"/>
        <v>1.8928609324332317</v>
      </c>
      <c r="S263" s="22">
        <f t="shared" si="50"/>
        <v>-0.34811408360308205</v>
      </c>
      <c r="Z263" s="23">
        <v>261</v>
      </c>
      <c r="AA263" s="3">
        <f t="shared" si="51"/>
        <v>135.16062625253852</v>
      </c>
      <c r="AB263" s="3">
        <f t="shared" si="52"/>
        <v>214.55235025849609</v>
      </c>
      <c r="AC263" s="3">
        <f t="shared" si="53"/>
        <v>47.80086234023976</v>
      </c>
      <c r="AE263" s="23">
        <v>261</v>
      </c>
      <c r="AF263" s="6">
        <f t="shared" si="56"/>
        <v>8.7294241991742183E-4</v>
      </c>
      <c r="AG263" s="6">
        <f t="shared" si="54"/>
        <v>5.5221467221033826E-4</v>
      </c>
      <c r="AH263" s="6">
        <f t="shared" si="55"/>
        <v>5.2182969191982842E-4</v>
      </c>
      <c r="AI263" s="6">
        <f t="shared" si="57"/>
        <v>6.0268698062102563E-4</v>
      </c>
      <c r="AK263" s="23">
        <v>261</v>
      </c>
      <c r="AL263" s="6">
        <v>-1.982667554448092E-4</v>
      </c>
    </row>
    <row r="264" spans="11:38" x14ac:dyDescent="0.2">
      <c r="K264" s="23">
        <v>262</v>
      </c>
      <c r="L264" s="3">
        <v>-0.73386877126533701</v>
      </c>
      <c r="M264" s="3">
        <v>0.21025602491523102</v>
      </c>
      <c r="N264" s="3">
        <v>-1.2011801535565572</v>
      </c>
      <c r="P264" s="23">
        <v>262</v>
      </c>
      <c r="Q264" s="22">
        <f t="shared" si="48"/>
        <v>-0.73386877126533701</v>
      </c>
      <c r="R264" s="22">
        <f t="shared" si="49"/>
        <v>3.2630230528583049E-3</v>
      </c>
      <c r="S264" s="22">
        <f t="shared" si="50"/>
        <v>-1.2374137745225453</v>
      </c>
      <c r="Z264" s="23">
        <v>262</v>
      </c>
      <c r="AA264" s="3">
        <f t="shared" si="51"/>
        <v>134.96803954428714</v>
      </c>
      <c r="AB264" s="3">
        <f t="shared" si="52"/>
        <v>214.44566331408114</v>
      </c>
      <c r="AC264" s="3">
        <f t="shared" si="53"/>
        <v>47.786501754023242</v>
      </c>
      <c r="AE264" s="23">
        <v>262</v>
      </c>
      <c r="AF264" s="6">
        <f t="shared" si="56"/>
        <v>-1.4248728612099582E-3</v>
      </c>
      <c r="AG264" s="6">
        <f t="shared" si="54"/>
        <v>-4.9725367392339237E-4</v>
      </c>
      <c r="AH264" s="6">
        <f t="shared" si="55"/>
        <v>-3.0042525413664922E-4</v>
      </c>
      <c r="AI264" s="6">
        <f t="shared" si="57"/>
        <v>-5.9420472247667113E-4</v>
      </c>
      <c r="AK264" s="23">
        <v>262</v>
      </c>
      <c r="AL264" s="6">
        <v>-1.9758750104248435E-4</v>
      </c>
    </row>
    <row r="265" spans="11:38" x14ac:dyDescent="0.2">
      <c r="K265" s="23">
        <v>263</v>
      </c>
      <c r="L265" s="3">
        <v>1.8330087218874018</v>
      </c>
      <c r="M265" s="3">
        <v>1.1577917457977285</v>
      </c>
      <c r="N265" s="3">
        <v>-2.3251450984458248</v>
      </c>
      <c r="P265" s="23">
        <v>263</v>
      </c>
      <c r="Q265" s="22">
        <f t="shared" si="48"/>
        <v>1.8330087218874018</v>
      </c>
      <c r="R265" s="22">
        <f t="shared" si="49"/>
        <v>1.6116804032351517</v>
      </c>
      <c r="S265" s="22">
        <f t="shared" si="50"/>
        <v>-2.1000073763138323</v>
      </c>
      <c r="Z265" s="23">
        <v>263</v>
      </c>
      <c r="AA265" s="3">
        <f t="shared" si="51"/>
        <v>135.15974944690873</v>
      </c>
      <c r="AB265" s="3">
        <f t="shared" si="52"/>
        <v>214.54437697580258</v>
      </c>
      <c r="AC265" s="3">
        <f t="shared" si="53"/>
        <v>47.772605001029824</v>
      </c>
      <c r="AE265" s="23">
        <v>263</v>
      </c>
      <c r="AF265" s="6">
        <f t="shared" si="56"/>
        <v>1.4204096263745747E-3</v>
      </c>
      <c r="AG265" s="6">
        <f t="shared" si="54"/>
        <v>4.6032015847696783E-4</v>
      </c>
      <c r="AH265" s="6">
        <f t="shared" si="55"/>
        <v>-2.9080917169765907E-4</v>
      </c>
      <c r="AI265" s="6">
        <f t="shared" si="57"/>
        <v>3.1432985347790707E-4</v>
      </c>
      <c r="AK265" s="23">
        <v>263</v>
      </c>
      <c r="AL265" s="6">
        <v>-1.9667796311132472E-4</v>
      </c>
    </row>
    <row r="266" spans="11:38" x14ac:dyDescent="0.2">
      <c r="K266" s="23">
        <v>264</v>
      </c>
      <c r="L266" s="3">
        <v>1.4005850423045842</v>
      </c>
      <c r="M266" s="3">
        <v>0.80192348239893319</v>
      </c>
      <c r="N266" s="3">
        <v>-0.1398176638398913</v>
      </c>
      <c r="P266" s="23">
        <v>264</v>
      </c>
      <c r="Q266" s="22">
        <f t="shared" si="48"/>
        <v>1.4005850423045842</v>
      </c>
      <c r="R266" s="22">
        <f t="shared" si="49"/>
        <v>1.1518388426730413</v>
      </c>
      <c r="S266" s="22">
        <f t="shared" si="50"/>
        <v>1.8767516146232427E-2</v>
      </c>
      <c r="Z266" s="23">
        <v>264</v>
      </c>
      <c r="AA266" s="3">
        <f t="shared" si="51"/>
        <v>135.13053120931707</v>
      </c>
      <c r="AB266" s="3">
        <f t="shared" si="52"/>
        <v>214.52164130447414</v>
      </c>
      <c r="AC266" s="3">
        <f t="shared" si="53"/>
        <v>47.810024148681428</v>
      </c>
      <c r="AE266" s="23">
        <v>264</v>
      </c>
      <c r="AF266" s="6">
        <f t="shared" si="56"/>
        <v>-2.1617558268072212E-4</v>
      </c>
      <c r="AG266" s="6">
        <f t="shared" si="54"/>
        <v>-1.0597188166339144E-4</v>
      </c>
      <c r="AH266" s="6">
        <f t="shared" si="55"/>
        <v>7.8327626577623377E-4</v>
      </c>
      <c r="AI266" s="6">
        <f t="shared" si="57"/>
        <v>2.7214904448097377E-4</v>
      </c>
      <c r="AK266" s="23">
        <v>264</v>
      </c>
      <c r="AL266" s="6">
        <v>-1.9660104591426861E-4</v>
      </c>
    </row>
    <row r="267" spans="11:38" x14ac:dyDescent="0.2">
      <c r="K267" s="23">
        <v>265</v>
      </c>
      <c r="L267" s="3">
        <v>1.6506425472884747E-2</v>
      </c>
      <c r="M267" s="3">
        <v>0.51859185453397449</v>
      </c>
      <c r="N267" s="3">
        <v>-0.39361159842416182</v>
      </c>
      <c r="P267" s="23">
        <v>265</v>
      </c>
      <c r="Q267" s="22">
        <f t="shared" si="48"/>
        <v>1.6506425472884747E-2</v>
      </c>
      <c r="R267" s="22">
        <f t="shared" si="49"/>
        <v>0.5036187501155539</v>
      </c>
      <c r="S267" s="22">
        <f t="shared" si="50"/>
        <v>-0.35705983424534893</v>
      </c>
      <c r="Z267" s="23">
        <v>265</v>
      </c>
      <c r="AA267" s="3">
        <f t="shared" si="51"/>
        <v>135.03122483798717</v>
      </c>
      <c r="AB267" s="3">
        <f t="shared" si="52"/>
        <v>214.48784679994677</v>
      </c>
      <c r="AC267" s="3">
        <f t="shared" si="53"/>
        <v>47.804501007621226</v>
      </c>
      <c r="AE267" s="23">
        <v>265</v>
      </c>
      <c r="AF267" s="6">
        <f t="shared" si="56"/>
        <v>-7.3489218492062136E-4</v>
      </c>
      <c r="AG267" s="6">
        <f t="shared" si="54"/>
        <v>-1.5753424373354807E-4</v>
      </c>
      <c r="AH267" s="6">
        <f t="shared" si="55"/>
        <v>-1.1552265782222015E-4</v>
      </c>
      <c r="AI267" s="6">
        <f t="shared" si="57"/>
        <v>-2.5410061831086518E-4</v>
      </c>
      <c r="AK267" s="23">
        <v>265</v>
      </c>
      <c r="AL267" s="6">
        <v>-1.9546174460685072E-4</v>
      </c>
    </row>
    <row r="268" spans="11:38" x14ac:dyDescent="0.2">
      <c r="K268" s="23">
        <v>266</v>
      </c>
      <c r="L268" s="3">
        <v>0.14455960053837735</v>
      </c>
      <c r="M268" s="3">
        <v>-0.33029848974588261</v>
      </c>
      <c r="N268" s="3">
        <v>-1.2086657669308607</v>
      </c>
      <c r="P268" s="23">
        <v>266</v>
      </c>
      <c r="Q268" s="22">
        <f t="shared" si="48"/>
        <v>0.14455960053837735</v>
      </c>
      <c r="R268" s="22">
        <f t="shared" si="49"/>
        <v>-0.27868895897637869</v>
      </c>
      <c r="S268" s="22">
        <f t="shared" si="50"/>
        <v>-1.2129333017813264</v>
      </c>
      <c r="Z268" s="23">
        <v>266</v>
      </c>
      <c r="AA268" s="3">
        <f t="shared" si="51"/>
        <v>135.04330316054345</v>
      </c>
      <c r="AB268" s="3">
        <f t="shared" si="52"/>
        <v>214.44618582761791</v>
      </c>
      <c r="AC268" s="3">
        <f t="shared" si="53"/>
        <v>47.790714694674826</v>
      </c>
      <c r="AE268" s="23">
        <v>266</v>
      </c>
      <c r="AF268" s="6">
        <f t="shared" si="56"/>
        <v>8.9448367003752693E-5</v>
      </c>
      <c r="AG268" s="6">
        <f t="shared" si="54"/>
        <v>-1.9423465222112579E-4</v>
      </c>
      <c r="AH268" s="6">
        <f t="shared" si="55"/>
        <v>-2.883894331248138E-4</v>
      </c>
      <c r="AI268" s="6">
        <f t="shared" si="57"/>
        <v>-1.7986769978280972E-4</v>
      </c>
      <c r="AK268" s="23">
        <v>266</v>
      </c>
      <c r="AL268" s="6">
        <v>-1.950359886083497E-4</v>
      </c>
    </row>
    <row r="269" spans="11:38" x14ac:dyDescent="0.2">
      <c r="K269" s="23">
        <v>267</v>
      </c>
      <c r="L269" s="3">
        <v>0.47221484488708582</v>
      </c>
      <c r="M269" s="3">
        <v>-0.34300250217835221</v>
      </c>
      <c r="N269" s="3">
        <v>-0.73556440747987906</v>
      </c>
      <c r="P269" s="23">
        <v>267</v>
      </c>
      <c r="Q269" s="22">
        <f t="shared" si="48"/>
        <v>0.47221484488708582</v>
      </c>
      <c r="R269" s="22">
        <f t="shared" si="49"/>
        <v>-0.20201999683194977</v>
      </c>
      <c r="S269" s="22">
        <f t="shared" si="50"/>
        <v>-0.71812162162327164</v>
      </c>
      <c r="Z269" s="23">
        <v>267</v>
      </c>
      <c r="AA269" s="3">
        <f t="shared" si="51"/>
        <v>135.0700839331181</v>
      </c>
      <c r="AB269" s="3">
        <f t="shared" si="52"/>
        <v>214.45495552153704</v>
      </c>
      <c r="AC269" s="3">
        <f t="shared" si="53"/>
        <v>47.800180824335158</v>
      </c>
      <c r="AE269" s="23">
        <v>267</v>
      </c>
      <c r="AF269" s="6">
        <f t="shared" si="56"/>
        <v>1.9831248161050752E-4</v>
      </c>
      <c r="AG269" s="6">
        <f t="shared" si="54"/>
        <v>4.0894613654751666E-5</v>
      </c>
      <c r="AH269" s="6">
        <f t="shared" si="55"/>
        <v>1.9807466200938428E-4</v>
      </c>
      <c r="AI269" s="6">
        <f t="shared" si="57"/>
        <v>1.4310920900548752E-4</v>
      </c>
      <c r="AK269" s="23">
        <v>267</v>
      </c>
      <c r="AL269" s="6">
        <v>-1.9469538068104806E-4</v>
      </c>
    </row>
    <row r="270" spans="11:38" x14ac:dyDescent="0.2">
      <c r="K270" s="23">
        <v>268</v>
      </c>
      <c r="L270" s="3">
        <v>-0.59139295842338124</v>
      </c>
      <c r="M270" s="3">
        <v>0.79001561494703432</v>
      </c>
      <c r="N270" s="3">
        <v>0.63070869476575497</v>
      </c>
      <c r="P270" s="23">
        <v>268</v>
      </c>
      <c r="Q270" s="22">
        <f t="shared" si="48"/>
        <v>-0.59139295842338124</v>
      </c>
      <c r="R270" s="22">
        <f t="shared" si="49"/>
        <v>0.59993209258776092</v>
      </c>
      <c r="S270" s="22">
        <f t="shared" si="50"/>
        <v>0.63348185073106922</v>
      </c>
      <c r="Z270" s="23">
        <v>268</v>
      </c>
      <c r="AA270" s="3">
        <f t="shared" si="51"/>
        <v>134.99441174546541</v>
      </c>
      <c r="AB270" s="3">
        <f t="shared" si="52"/>
        <v>214.50631121177122</v>
      </c>
      <c r="AC270" s="3">
        <f t="shared" si="53"/>
        <v>47.824405016041268</v>
      </c>
      <c r="AE270" s="23">
        <v>268</v>
      </c>
      <c r="AF270" s="6">
        <f t="shared" si="56"/>
        <v>-5.602438782088548E-4</v>
      </c>
      <c r="AG270" s="6">
        <f t="shared" si="54"/>
        <v>2.3947075556862707E-4</v>
      </c>
      <c r="AH270" s="6">
        <f t="shared" si="55"/>
        <v>5.0678033614848239E-4</v>
      </c>
      <c r="AI270" s="6">
        <f t="shared" si="57"/>
        <v>1.998171400740656E-4</v>
      </c>
      <c r="AK270" s="23">
        <v>268</v>
      </c>
      <c r="AL270" s="6">
        <v>-1.9398664084912534E-4</v>
      </c>
    </row>
    <row r="271" spans="11:38" x14ac:dyDescent="0.2">
      <c r="K271" s="23">
        <v>269</v>
      </c>
      <c r="L271" s="3">
        <v>1.4055517154662223</v>
      </c>
      <c r="M271" s="3">
        <v>-0.70607911639792831</v>
      </c>
      <c r="N271" s="3">
        <v>-0.11286619450329877</v>
      </c>
      <c r="P271" s="23">
        <v>269</v>
      </c>
      <c r="Q271" s="22">
        <f t="shared" si="48"/>
        <v>1.4055517154662223</v>
      </c>
      <c r="R271" s="22">
        <f t="shared" si="49"/>
        <v>-0.29825368674906194</v>
      </c>
      <c r="S271" s="22">
        <f t="shared" si="50"/>
        <v>-5.1003402638908069E-2</v>
      </c>
      <c r="Z271" s="23">
        <v>269</v>
      </c>
      <c r="AA271" s="3">
        <f t="shared" si="51"/>
        <v>135.14414978934934</v>
      </c>
      <c r="AB271" s="3">
        <f t="shared" si="52"/>
        <v>214.45784352416217</v>
      </c>
      <c r="AC271" s="3">
        <f t="shared" si="53"/>
        <v>47.813564409776127</v>
      </c>
      <c r="AE271" s="23">
        <v>269</v>
      </c>
      <c r="AF271" s="6">
        <f t="shared" si="56"/>
        <v>1.109216610879038E-3</v>
      </c>
      <c r="AG271" s="6">
        <f t="shared" si="54"/>
        <v>-2.2594993748781267E-4</v>
      </c>
      <c r="AH271" s="6">
        <f t="shared" si="55"/>
        <v>-2.2667519358587906E-4</v>
      </c>
      <c r="AI271" s="6">
        <f t="shared" si="57"/>
        <v>4.075700694142762E-5</v>
      </c>
      <c r="AK271" s="23">
        <v>269</v>
      </c>
      <c r="AL271" s="6">
        <v>-1.9395035663747896E-4</v>
      </c>
    </row>
    <row r="272" spans="11:38" x14ac:dyDescent="0.2">
      <c r="K272" s="23">
        <v>270</v>
      </c>
      <c r="L272" s="3">
        <v>-3.2388562222591885E-2</v>
      </c>
      <c r="M272" s="3">
        <v>1.101287965942255</v>
      </c>
      <c r="N272" s="3">
        <v>-0.60892157677217729</v>
      </c>
      <c r="P272" s="23">
        <v>270</v>
      </c>
      <c r="Q272" s="22">
        <f t="shared" si="48"/>
        <v>-3.2388562222591885E-2</v>
      </c>
      <c r="R272" s="22">
        <f t="shared" si="49"/>
        <v>1.0511931956127236</v>
      </c>
      <c r="S272" s="22">
        <f t="shared" si="50"/>
        <v>-0.5375457253588487</v>
      </c>
      <c r="Z272" s="23">
        <v>270</v>
      </c>
      <c r="AA272" s="3">
        <f t="shared" si="51"/>
        <v>135.04086689976941</v>
      </c>
      <c r="AB272" s="3">
        <f t="shared" si="52"/>
        <v>214.54135257883698</v>
      </c>
      <c r="AC272" s="3">
        <f t="shared" si="53"/>
        <v>47.806134455775883</v>
      </c>
      <c r="AE272" s="23">
        <v>270</v>
      </c>
      <c r="AF272" s="6">
        <f t="shared" si="56"/>
        <v>-7.6424240147221489E-4</v>
      </c>
      <c r="AG272" s="6">
        <f t="shared" si="54"/>
        <v>3.8939613167099374E-4</v>
      </c>
      <c r="AH272" s="6">
        <f t="shared" si="55"/>
        <v>-1.5539427131117112E-4</v>
      </c>
      <c r="AI272" s="6">
        <f t="shared" si="57"/>
        <v>-8.6487256299622205E-5</v>
      </c>
      <c r="AK272" s="23">
        <v>270</v>
      </c>
      <c r="AL272" s="6">
        <v>-1.9361642746762998E-4</v>
      </c>
    </row>
    <row r="273" spans="11:38" x14ac:dyDescent="0.2">
      <c r="K273" s="23">
        <v>271</v>
      </c>
      <c r="L273" s="3">
        <v>-0.89196009420124989</v>
      </c>
      <c r="M273" s="3">
        <v>0.1574250103832176</v>
      </c>
      <c r="N273" s="3">
        <v>0.39333559784408367</v>
      </c>
      <c r="P273" s="23">
        <v>271</v>
      </c>
      <c r="Q273" s="22">
        <f t="shared" si="48"/>
        <v>-0.89196009420124989</v>
      </c>
      <c r="R273" s="22">
        <f t="shared" si="49"/>
        <v>-9.0478305495099304E-2</v>
      </c>
      <c r="S273" s="22">
        <f t="shared" si="50"/>
        <v>0.33379241649673985</v>
      </c>
      <c r="Z273" s="23">
        <v>271</v>
      </c>
      <c r="AA273" s="3">
        <f t="shared" si="51"/>
        <v>134.98022902898092</v>
      </c>
      <c r="AB273" s="3">
        <f t="shared" si="52"/>
        <v>214.47858044761784</v>
      </c>
      <c r="AC273" s="3">
        <f t="shared" si="53"/>
        <v>47.822088653173779</v>
      </c>
      <c r="AE273" s="23">
        <v>271</v>
      </c>
      <c r="AF273" s="6">
        <f t="shared" si="56"/>
        <v>-4.4903348283087396E-4</v>
      </c>
      <c r="AG273" s="6">
        <f t="shared" si="54"/>
        <v>-2.925875616266449E-4</v>
      </c>
      <c r="AH273" s="6">
        <f t="shared" si="55"/>
        <v>3.3372699088762836E-4</v>
      </c>
      <c r="AI273" s="6">
        <f t="shared" si="57"/>
        <v>-4.2035197236067756E-5</v>
      </c>
      <c r="AK273" s="23">
        <v>271</v>
      </c>
      <c r="AL273" s="6">
        <v>-1.9320549361335766E-4</v>
      </c>
    </row>
    <row r="274" spans="11:38" x14ac:dyDescent="0.2">
      <c r="K274" s="23">
        <v>272</v>
      </c>
      <c r="L274" s="3">
        <v>-0.63647624775385381</v>
      </c>
      <c r="M274" s="3">
        <v>1.3287484397603593</v>
      </c>
      <c r="N274" s="3">
        <v>0.20390556103024848</v>
      </c>
      <c r="P274" s="23">
        <v>272</v>
      </c>
      <c r="Q274" s="22">
        <f t="shared" si="48"/>
        <v>-0.63647624775385381</v>
      </c>
      <c r="R274" s="22">
        <f t="shared" si="49"/>
        <v>1.1062263936176273</v>
      </c>
      <c r="S274" s="22">
        <f t="shared" si="50"/>
        <v>0.24001456993283726</v>
      </c>
      <c r="Z274" s="23">
        <v>272</v>
      </c>
      <c r="AA274" s="3">
        <f t="shared" si="51"/>
        <v>135.00168392299889</v>
      </c>
      <c r="AB274" s="3">
        <f t="shared" si="52"/>
        <v>214.55312614991547</v>
      </c>
      <c r="AC274" s="3">
        <f t="shared" si="53"/>
        <v>47.821421945497164</v>
      </c>
      <c r="AE274" s="23">
        <v>272</v>
      </c>
      <c r="AF274" s="6">
        <f t="shared" si="56"/>
        <v>1.5894841913022262E-4</v>
      </c>
      <c r="AG274" s="6">
        <f t="shared" si="54"/>
        <v>3.4756711901984261E-4</v>
      </c>
      <c r="AH274" s="6">
        <f t="shared" si="55"/>
        <v>-1.3941416935003836E-5</v>
      </c>
      <c r="AI274" s="6">
        <f t="shared" si="57"/>
        <v>1.4716453786223772E-4</v>
      </c>
      <c r="AK274" s="23">
        <v>272</v>
      </c>
      <c r="AL274" s="6">
        <v>-1.9297379128839219E-4</v>
      </c>
    </row>
    <row r="275" spans="11:38" x14ac:dyDescent="0.2">
      <c r="K275" s="23">
        <v>273</v>
      </c>
      <c r="L275" s="3">
        <v>1.3361425968789495</v>
      </c>
      <c r="M275" s="3">
        <v>0.7079150546592381</v>
      </c>
      <c r="N275" s="3">
        <v>1.0054557630951018</v>
      </c>
      <c r="P275" s="23">
        <v>273</v>
      </c>
      <c r="Q275" s="22">
        <f t="shared" si="48"/>
        <v>1.3361425968789495</v>
      </c>
      <c r="R275" s="22">
        <f t="shared" si="49"/>
        <v>1.0438725639068851</v>
      </c>
      <c r="S275" s="22">
        <f t="shared" si="50"/>
        <v>1.1474219184616867</v>
      </c>
      <c r="Z275" s="23">
        <v>273</v>
      </c>
      <c r="AA275" s="3">
        <f t="shared" si="51"/>
        <v>135.14963718872229</v>
      </c>
      <c r="AB275" s="3">
        <f t="shared" si="52"/>
        <v>214.55373460083388</v>
      </c>
      <c r="AC275" s="3">
        <f t="shared" si="53"/>
        <v>47.83800271893184</v>
      </c>
      <c r="AE275" s="23">
        <v>273</v>
      </c>
      <c r="AF275" s="6">
        <f t="shared" si="56"/>
        <v>1.095936446302348E-3</v>
      </c>
      <c r="AG275" s="6">
        <f t="shared" si="54"/>
        <v>2.8358986388088425E-6</v>
      </c>
      <c r="AH275" s="6">
        <f t="shared" si="55"/>
        <v>3.467227188178601E-4</v>
      </c>
      <c r="AI275" s="6">
        <f t="shared" si="57"/>
        <v>3.7620507725208977E-4</v>
      </c>
      <c r="AK275" s="23">
        <v>273</v>
      </c>
      <c r="AL275" s="6">
        <v>-1.9283556191557752E-4</v>
      </c>
    </row>
    <row r="276" spans="11:38" x14ac:dyDescent="0.2">
      <c r="K276" s="23">
        <v>274</v>
      </c>
      <c r="L276" s="3">
        <v>1.1598432853350074</v>
      </c>
      <c r="M276" s="3">
        <v>-0.11511578522811482</v>
      </c>
      <c r="N276" s="3">
        <v>1.0491550328842727</v>
      </c>
      <c r="P276" s="23">
        <v>274</v>
      </c>
      <c r="Q276" s="22">
        <f t="shared" si="48"/>
        <v>1.1598432853350074</v>
      </c>
      <c r="R276" s="22">
        <f t="shared" si="49"/>
        <v>0.20388023929575555</v>
      </c>
      <c r="S276" s="22">
        <f t="shared" si="50"/>
        <v>1.1245988807916223</v>
      </c>
      <c r="Z276" s="23">
        <v>274</v>
      </c>
      <c r="AA276" s="3">
        <f t="shared" si="51"/>
        <v>135.13929494127905</v>
      </c>
      <c r="AB276" s="3">
        <f t="shared" si="52"/>
        <v>214.50867342749811</v>
      </c>
      <c r="AC276" s="3">
        <f t="shared" si="53"/>
        <v>47.838558350724931</v>
      </c>
      <c r="AE276" s="23">
        <v>274</v>
      </c>
      <c r="AF276" s="6">
        <f t="shared" si="56"/>
        <v>-7.6524418846979358E-5</v>
      </c>
      <c r="AG276" s="6">
        <f t="shared" si="54"/>
        <v>-2.1002278715676059E-4</v>
      </c>
      <c r="AH276" s="6">
        <f t="shared" si="55"/>
        <v>1.1614861856967806E-5</v>
      </c>
      <c r="AI276" s="6">
        <f t="shared" si="57"/>
        <v>-8.3586171438626556E-5</v>
      </c>
      <c r="AK276" s="23">
        <v>274</v>
      </c>
      <c r="AL276" s="6">
        <v>-1.918008188283582E-4</v>
      </c>
    </row>
    <row r="277" spans="11:38" x14ac:dyDescent="0.2">
      <c r="K277" s="23">
        <v>275</v>
      </c>
      <c r="L277" s="3">
        <v>-1.2189968761291949</v>
      </c>
      <c r="M277" s="3">
        <v>-0.4355596991014164</v>
      </c>
      <c r="N277" s="3">
        <v>-2.5605832827202537</v>
      </c>
      <c r="P277" s="23">
        <v>275</v>
      </c>
      <c r="Q277" s="22">
        <f t="shared" si="48"/>
        <v>-1.2189968761291949</v>
      </c>
      <c r="R277" s="22">
        <f t="shared" si="49"/>
        <v>-0.74994986271904795</v>
      </c>
      <c r="S277" s="22">
        <f t="shared" si="50"/>
        <v>-2.6684281463714705</v>
      </c>
      <c r="Z277" s="23">
        <v>275</v>
      </c>
      <c r="AA277" s="3">
        <f t="shared" si="51"/>
        <v>134.96674677421515</v>
      </c>
      <c r="AB277" s="3">
        <f t="shared" si="52"/>
        <v>214.45693840357109</v>
      </c>
      <c r="AC277" s="3">
        <f t="shared" si="53"/>
        <v>47.774195347327797</v>
      </c>
      <c r="AE277" s="23">
        <v>275</v>
      </c>
      <c r="AF277" s="6">
        <f t="shared" si="56"/>
        <v>-1.2768171325658884E-3</v>
      </c>
      <c r="AG277" s="6">
        <f t="shared" si="54"/>
        <v>-2.411791705220212E-4</v>
      </c>
      <c r="AH277" s="6">
        <f t="shared" si="55"/>
        <v>-1.3454210497996222E-3</v>
      </c>
      <c r="AI277" s="6">
        <f t="shared" si="57"/>
        <v>-9.452156086057152E-4</v>
      </c>
      <c r="AK277" s="23">
        <v>275</v>
      </c>
      <c r="AL277" s="6">
        <v>-1.9153649648787077E-4</v>
      </c>
    </row>
    <row r="278" spans="11:38" x14ac:dyDescent="0.2">
      <c r="K278" s="23">
        <v>276</v>
      </c>
      <c r="L278" s="3">
        <v>0.60050714246539949</v>
      </c>
      <c r="M278" s="3">
        <v>-0.86782079390303246</v>
      </c>
      <c r="N278" s="3">
        <v>-0.76810805462096965</v>
      </c>
      <c r="P278" s="23">
        <v>276</v>
      </c>
      <c r="Q278" s="22">
        <f t="shared" si="48"/>
        <v>0.60050714246539949</v>
      </c>
      <c r="R278" s="22">
        <f t="shared" si="49"/>
        <v>-0.67234615621027971</v>
      </c>
      <c r="S278" s="22">
        <f t="shared" si="50"/>
        <v>-0.77451055686513792</v>
      </c>
      <c r="Z278" s="23">
        <v>276</v>
      </c>
      <c r="AA278" s="3">
        <f t="shared" si="51"/>
        <v>135.10338045966941</v>
      </c>
      <c r="AB278" s="3">
        <f t="shared" si="52"/>
        <v>214.46576341661739</v>
      </c>
      <c r="AC278" s="3">
        <f t="shared" si="53"/>
        <v>47.807743707043898</v>
      </c>
      <c r="AE278" s="23">
        <v>276</v>
      </c>
      <c r="AF278" s="6">
        <f t="shared" si="56"/>
        <v>1.0123507361619044E-3</v>
      </c>
      <c r="AG278" s="6">
        <f t="shared" si="54"/>
        <v>4.1150513067966799E-5</v>
      </c>
      <c r="AH278" s="6">
        <f t="shared" si="55"/>
        <v>7.0222762460359078E-4</v>
      </c>
      <c r="AI278" s="6">
        <f t="shared" si="57"/>
        <v>5.3287525787778514E-4</v>
      </c>
      <c r="AK278" s="23">
        <v>276</v>
      </c>
      <c r="AL278" s="6">
        <v>-1.9069134848687108E-4</v>
      </c>
    </row>
    <row r="279" spans="11:38" x14ac:dyDescent="0.2">
      <c r="K279" s="23">
        <v>277</v>
      </c>
      <c r="L279" s="3">
        <v>-2.0182451250105751</v>
      </c>
      <c r="M279" s="3">
        <v>-0.10308265408598717</v>
      </c>
      <c r="N279" s="3">
        <v>0.65243205600220033</v>
      </c>
      <c r="P279" s="23">
        <v>277</v>
      </c>
      <c r="Q279" s="22">
        <f t="shared" si="48"/>
        <v>-2.0182451250105751</v>
      </c>
      <c r="R279" s="22">
        <f t="shared" si="49"/>
        <v>-0.64678828847555869</v>
      </c>
      <c r="S279" s="22">
        <f t="shared" si="50"/>
        <v>0.48934921506806761</v>
      </c>
      <c r="Z279" s="23">
        <v>277</v>
      </c>
      <c r="AA279" s="3">
        <f t="shared" si="51"/>
        <v>134.91322621362428</v>
      </c>
      <c r="AB279" s="3">
        <f t="shared" si="52"/>
        <v>214.47153304590594</v>
      </c>
      <c r="AC279" s="3">
        <f t="shared" si="53"/>
        <v>47.830460107900691</v>
      </c>
      <c r="AE279" s="23">
        <v>277</v>
      </c>
      <c r="AF279" s="6">
        <f t="shared" si="56"/>
        <v>-1.4074721550131342E-3</v>
      </c>
      <c r="AG279" s="6">
        <f t="shared" si="54"/>
        <v>2.6902332552536379E-5</v>
      </c>
      <c r="AH279" s="6">
        <f t="shared" si="55"/>
        <v>4.7516153441584663E-4</v>
      </c>
      <c r="AI279" s="6">
        <f t="shared" si="57"/>
        <v>-5.8255924122108132E-5</v>
      </c>
      <c r="AK279" s="23">
        <v>277</v>
      </c>
      <c r="AL279" s="6">
        <v>-1.9053109039286477E-4</v>
      </c>
    </row>
    <row r="280" spans="11:38" x14ac:dyDescent="0.2">
      <c r="K280" s="23">
        <v>278</v>
      </c>
      <c r="L280" s="3">
        <v>0.93275918344978836</v>
      </c>
      <c r="M280" s="3">
        <v>1.5066641947874337</v>
      </c>
      <c r="N280" s="3">
        <v>0.78960476891682196</v>
      </c>
      <c r="P280" s="23">
        <v>278</v>
      </c>
      <c r="Q280" s="22">
        <f t="shared" si="48"/>
        <v>0.93275918344978836</v>
      </c>
      <c r="R280" s="22">
        <f t="shared" si="49"/>
        <v>1.7032196583543846</v>
      </c>
      <c r="S280" s="22">
        <f t="shared" si="50"/>
        <v>0.95337862695132436</v>
      </c>
      <c r="Z280" s="23">
        <v>278</v>
      </c>
      <c r="AA280" s="3">
        <f t="shared" si="51"/>
        <v>135.1331622906589</v>
      </c>
      <c r="AB280" s="3">
        <f t="shared" si="52"/>
        <v>214.61382348626796</v>
      </c>
      <c r="AC280" s="3">
        <f t="shared" si="53"/>
        <v>47.8394037082194</v>
      </c>
      <c r="AE280" s="23">
        <v>278</v>
      </c>
      <c r="AF280" s="6">
        <f t="shared" si="56"/>
        <v>1.6302039704125804E-3</v>
      </c>
      <c r="AG280" s="6">
        <f t="shared" si="54"/>
        <v>6.6344674438245654E-4</v>
      </c>
      <c r="AH280" s="6">
        <f t="shared" si="55"/>
        <v>1.8698545442652481E-4</v>
      </c>
      <c r="AI280" s="6">
        <f t="shared" si="57"/>
        <v>6.4239060910831203E-4</v>
      </c>
      <c r="AK280" s="23">
        <v>278</v>
      </c>
      <c r="AL280" s="6">
        <v>-1.9044173110208674E-4</v>
      </c>
    </row>
    <row r="281" spans="11:38" x14ac:dyDescent="0.2">
      <c r="K281" s="23">
        <v>279</v>
      </c>
      <c r="L281" s="3">
        <v>0.71725254299019525</v>
      </c>
      <c r="M281" s="3">
        <v>-0.72363304790336636</v>
      </c>
      <c r="N281" s="3">
        <v>-1.1958441266693594</v>
      </c>
      <c r="P281" s="23">
        <v>279</v>
      </c>
      <c r="Q281" s="22">
        <f t="shared" si="48"/>
        <v>0.71725254299019525</v>
      </c>
      <c r="R281" s="22">
        <f t="shared" si="49"/>
        <v>-0.5018923315968602</v>
      </c>
      <c r="S281" s="22">
        <f t="shared" si="50"/>
        <v>-1.1819902663720838</v>
      </c>
      <c r="Z281" s="23">
        <v>279</v>
      </c>
      <c r="AA281" s="3">
        <f t="shared" si="51"/>
        <v>135.11993229729623</v>
      </c>
      <c r="AB281" s="3">
        <f t="shared" si="52"/>
        <v>214.48857917919324</v>
      </c>
      <c r="AC281" s="3">
        <f t="shared" si="53"/>
        <v>47.803572208092142</v>
      </c>
      <c r="AE281" s="23">
        <v>279</v>
      </c>
      <c r="AF281" s="6">
        <f t="shared" si="56"/>
        <v>-9.7903380180008881E-5</v>
      </c>
      <c r="AG281" s="6">
        <f t="shared" si="54"/>
        <v>-5.8357986936818929E-4</v>
      </c>
      <c r="AH281" s="6">
        <f t="shared" si="55"/>
        <v>-7.4899554237339849E-4</v>
      </c>
      <c r="AI281" s="6">
        <f t="shared" si="57"/>
        <v>-5.6088162438289733E-4</v>
      </c>
      <c r="AK281" s="23">
        <v>279</v>
      </c>
      <c r="AL281" s="6">
        <v>-1.902182692481769E-4</v>
      </c>
    </row>
    <row r="282" spans="11:38" x14ac:dyDescent="0.2">
      <c r="K282" s="23">
        <v>280</v>
      </c>
      <c r="L282" s="3">
        <v>-0.38762036092048668</v>
      </c>
      <c r="M282" s="3">
        <v>0.46517837149540292</v>
      </c>
      <c r="N282" s="3">
        <v>0.4591636574371743</v>
      </c>
      <c r="P282" s="23">
        <v>280</v>
      </c>
      <c r="Q282" s="22">
        <f t="shared" si="48"/>
        <v>-0.38762036092048668</v>
      </c>
      <c r="R282" s="22">
        <f t="shared" si="49"/>
        <v>0.34256467495440723</v>
      </c>
      <c r="S282" s="22">
        <f t="shared" si="50"/>
        <v>0.45737026411236703</v>
      </c>
      <c r="Z282" s="23">
        <v>280</v>
      </c>
      <c r="AA282" s="3">
        <f t="shared" si="51"/>
        <v>135.04119331825328</v>
      </c>
      <c r="AB282" s="3">
        <f t="shared" si="52"/>
        <v>214.54243928858477</v>
      </c>
      <c r="AC282" s="3">
        <f t="shared" si="53"/>
        <v>47.832755418077056</v>
      </c>
      <c r="AE282" s="23">
        <v>280</v>
      </c>
      <c r="AF282" s="6">
        <f t="shared" si="56"/>
        <v>-5.8273400307595757E-4</v>
      </c>
      <c r="AG282" s="6">
        <f t="shared" si="54"/>
        <v>2.511094511308265E-4</v>
      </c>
      <c r="AH282" s="6">
        <f t="shared" si="55"/>
        <v>6.1048178278144682E-4</v>
      </c>
      <c r="AI282" s="6">
        <f t="shared" si="57"/>
        <v>2.460583095322488E-4</v>
      </c>
      <c r="AK282" s="23">
        <v>280</v>
      </c>
      <c r="AL282" s="6">
        <v>-1.889736380375373E-4</v>
      </c>
    </row>
    <row r="283" spans="11:38" x14ac:dyDescent="0.2">
      <c r="K283" s="23">
        <v>281</v>
      </c>
      <c r="L283" s="3">
        <v>0.39640492518460596</v>
      </c>
      <c r="M283" s="3">
        <v>1.0471876370394197</v>
      </c>
      <c r="N283" s="3">
        <v>-9.994927131448117E-2</v>
      </c>
      <c r="P283" s="23">
        <v>281</v>
      </c>
      <c r="Q283" s="22">
        <f t="shared" si="48"/>
        <v>0.39640492518460596</v>
      </c>
      <c r="R283" s="22">
        <f t="shared" si="49"/>
        <v>1.1154584621483314</v>
      </c>
      <c r="S283" s="22">
        <f t="shared" si="50"/>
        <v>-2.0248388986226773E-3</v>
      </c>
      <c r="Z283" s="23">
        <v>281</v>
      </c>
      <c r="AA283" s="3">
        <f t="shared" si="51"/>
        <v>135.10159236182062</v>
      </c>
      <c r="AB283" s="3">
        <f t="shared" si="52"/>
        <v>214.59210888613379</v>
      </c>
      <c r="AC283" s="3">
        <f t="shared" si="53"/>
        <v>47.825790111162242</v>
      </c>
      <c r="AE283" s="23">
        <v>281</v>
      </c>
      <c r="AF283" s="6">
        <f t="shared" si="56"/>
        <v>4.4726384655824347E-4</v>
      </c>
      <c r="AG283" s="6">
        <f t="shared" si="54"/>
        <v>2.3151408977040155E-4</v>
      </c>
      <c r="AH283" s="6">
        <f t="shared" si="55"/>
        <v>-1.4561793176948168E-4</v>
      </c>
      <c r="AI283" s="6">
        <f t="shared" si="57"/>
        <v>1.0495463143502249E-4</v>
      </c>
      <c r="AK283" s="23">
        <v>281</v>
      </c>
      <c r="AL283" s="6">
        <v>-1.8755544681952615E-4</v>
      </c>
    </row>
    <row r="284" spans="11:38" x14ac:dyDescent="0.2">
      <c r="K284" s="23">
        <v>282</v>
      </c>
      <c r="L284" s="3">
        <v>0.14683327520898379</v>
      </c>
      <c r="M284" s="3">
        <v>-1.7155782345955002</v>
      </c>
      <c r="N284" s="3">
        <v>0.33769715839260034</v>
      </c>
      <c r="P284" s="23">
        <v>282</v>
      </c>
      <c r="Q284" s="22">
        <f t="shared" si="48"/>
        <v>0.14683327520898379</v>
      </c>
      <c r="R284" s="22">
        <f t="shared" si="49"/>
        <v>-1.6113923954830489</v>
      </c>
      <c r="S284" s="22">
        <f t="shared" si="50"/>
        <v>0.23685579798797363</v>
      </c>
      <c r="Z284" s="23">
        <v>282</v>
      </c>
      <c r="AA284" s="3">
        <f t="shared" si="51"/>
        <v>135.0858560028781</v>
      </c>
      <c r="AB284" s="3">
        <f t="shared" si="52"/>
        <v>214.43624767245251</v>
      </c>
      <c r="AC284" s="3">
        <f t="shared" si="53"/>
        <v>47.830853911140643</v>
      </c>
      <c r="AE284" s="23">
        <v>282</v>
      </c>
      <c r="AF284" s="6">
        <f t="shared" si="56"/>
        <v>-1.1647796793079479E-4</v>
      </c>
      <c r="AG284" s="6">
        <f t="shared" si="54"/>
        <v>-7.2631381689802765E-4</v>
      </c>
      <c r="AH284" s="6">
        <f t="shared" si="55"/>
        <v>1.0588011126699826E-4</v>
      </c>
      <c r="AI284" s="6">
        <f t="shared" si="57"/>
        <v>-2.2985937943031939E-4</v>
      </c>
      <c r="AK284" s="23">
        <v>282</v>
      </c>
      <c r="AL284" s="6">
        <v>-1.850425008091627E-4</v>
      </c>
    </row>
    <row r="285" spans="11:38" x14ac:dyDescent="0.2">
      <c r="K285" s="23">
        <v>283</v>
      </c>
      <c r="L285" s="3">
        <v>-0.77607423627614602</v>
      </c>
      <c r="M285" s="3">
        <v>-2.1106918908138113</v>
      </c>
      <c r="N285" s="3">
        <v>1.669212702387876</v>
      </c>
      <c r="P285" s="23">
        <v>283</v>
      </c>
      <c r="Q285" s="22">
        <f t="shared" si="48"/>
        <v>-0.77607423627614602</v>
      </c>
      <c r="R285" s="22">
        <f t="shared" si="49"/>
        <v>-2.2420809770487686</v>
      </c>
      <c r="S285" s="22">
        <f t="shared" si="50"/>
        <v>1.4662955481832514</v>
      </c>
      <c r="Z285" s="23">
        <v>283</v>
      </c>
      <c r="AA285" s="3">
        <f t="shared" si="51"/>
        <v>135.02053439765143</v>
      </c>
      <c r="AB285" s="3">
        <f t="shared" si="52"/>
        <v>214.40349560473868</v>
      </c>
      <c r="AC285" s="3">
        <f t="shared" si="53"/>
        <v>47.852988041118103</v>
      </c>
      <c r="AE285" s="23">
        <v>283</v>
      </c>
      <c r="AF285" s="6">
        <f t="shared" si="56"/>
        <v>-4.8355621498430423E-4</v>
      </c>
      <c r="AG285" s="6">
        <f t="shared" si="54"/>
        <v>-1.5273568750306943E-4</v>
      </c>
      <c r="AH285" s="6">
        <f t="shared" si="55"/>
        <v>4.6275841151777186E-4</v>
      </c>
      <c r="AI285" s="6">
        <f t="shared" si="57"/>
        <v>5.8072551560062213E-5</v>
      </c>
      <c r="AK285" s="23">
        <v>283</v>
      </c>
      <c r="AL285" s="6">
        <v>-1.8480032227836116E-4</v>
      </c>
    </row>
    <row r="286" spans="11:38" x14ac:dyDescent="0.2">
      <c r="K286" s="23">
        <v>284</v>
      </c>
      <c r="L286" s="3">
        <v>0.14290667085571521</v>
      </c>
      <c r="M286" s="3">
        <v>-0.43764240387021652</v>
      </c>
      <c r="N286" s="3">
        <v>1.8486278612625349</v>
      </c>
      <c r="P286" s="23">
        <v>284</v>
      </c>
      <c r="Q286" s="22">
        <f t="shared" si="48"/>
        <v>0.14290667085571521</v>
      </c>
      <c r="R286" s="22">
        <f t="shared" si="49"/>
        <v>-0.38245504745181674</v>
      </c>
      <c r="S286" s="22">
        <f t="shared" si="50"/>
        <v>1.8221645704630927</v>
      </c>
      <c r="Z286" s="23">
        <v>284</v>
      </c>
      <c r="AA286" s="3">
        <f t="shared" si="51"/>
        <v>135.09086584520549</v>
      </c>
      <c r="AB286" s="3">
        <f t="shared" si="52"/>
        <v>214.51694147520405</v>
      </c>
      <c r="AC286" s="3">
        <f t="shared" si="53"/>
        <v>47.860071336900241</v>
      </c>
      <c r="AE286" s="23">
        <v>284</v>
      </c>
      <c r="AF286" s="6">
        <f t="shared" si="56"/>
        <v>5.2089445407554891E-4</v>
      </c>
      <c r="AG286" s="6">
        <f t="shared" si="54"/>
        <v>5.2912323162179753E-4</v>
      </c>
      <c r="AH286" s="6">
        <f t="shared" si="55"/>
        <v>1.4802201643182578E-4</v>
      </c>
      <c r="AI286" s="6">
        <f t="shared" si="57"/>
        <v>3.5598192927706053E-4</v>
      </c>
      <c r="AK286" s="23">
        <v>284</v>
      </c>
      <c r="AL286" s="6">
        <v>-1.8458374790824574E-4</v>
      </c>
    </row>
    <row r="287" spans="11:38" x14ac:dyDescent="0.2">
      <c r="K287" s="23">
        <v>285</v>
      </c>
      <c r="L287" s="3">
        <v>-0.65323894295272422</v>
      </c>
      <c r="M287" s="3">
        <v>0.80181279841474162</v>
      </c>
      <c r="N287" s="3">
        <v>-1.2932900542699686</v>
      </c>
      <c r="P287" s="23">
        <v>285</v>
      </c>
      <c r="Q287" s="22">
        <f t="shared" si="48"/>
        <v>-0.65323894295272422</v>
      </c>
      <c r="R287" s="22">
        <f t="shared" si="49"/>
        <v>0.59450728883763515</v>
      </c>
      <c r="S287" s="22">
        <f t="shared" si="50"/>
        <v>-1.2849080231688894</v>
      </c>
      <c r="Z287" s="23">
        <v>285</v>
      </c>
      <c r="AA287" s="3">
        <f t="shared" si="51"/>
        <v>135.03487601299747</v>
      </c>
      <c r="AB287" s="3">
        <f t="shared" si="52"/>
        <v>214.57859212691307</v>
      </c>
      <c r="AC287" s="3">
        <f t="shared" si="53"/>
        <v>47.807489496823138</v>
      </c>
      <c r="AE287" s="23">
        <v>285</v>
      </c>
      <c r="AF287" s="6">
        <f t="shared" si="56"/>
        <v>-4.1446053260307814E-4</v>
      </c>
      <c r="AG287" s="6">
        <f t="shared" si="54"/>
        <v>2.8739292703439112E-4</v>
      </c>
      <c r="AH287" s="6">
        <f t="shared" si="55"/>
        <v>-1.0986577873435266E-3</v>
      </c>
      <c r="AI287" s="6">
        <f t="shared" si="57"/>
        <v>-4.7670058636316574E-4</v>
      </c>
      <c r="AK287" s="23">
        <v>285</v>
      </c>
      <c r="AL287" s="6">
        <v>-1.8457302925083406E-4</v>
      </c>
    </row>
    <row r="288" spans="11:38" x14ac:dyDescent="0.2">
      <c r="K288" s="23">
        <v>286</v>
      </c>
      <c r="L288" s="3">
        <v>0.46085833029363316</v>
      </c>
      <c r="M288" s="3">
        <v>0.1510265454768728</v>
      </c>
      <c r="N288" s="3">
        <v>0.35734019534050915</v>
      </c>
      <c r="P288" s="23">
        <v>286</v>
      </c>
      <c r="Q288" s="22">
        <f t="shared" si="48"/>
        <v>0.46085833029363316</v>
      </c>
      <c r="R288" s="22">
        <f t="shared" si="49"/>
        <v>0.27039773270699941</v>
      </c>
      <c r="S288" s="22">
        <f t="shared" si="50"/>
        <v>0.40026511956016259</v>
      </c>
      <c r="Z288" s="23">
        <v>286</v>
      </c>
      <c r="AA288" s="3">
        <f t="shared" si="51"/>
        <v>135.11959119837587</v>
      </c>
      <c r="AB288" s="3">
        <f t="shared" si="52"/>
        <v>214.56382523407737</v>
      </c>
      <c r="AC288" s="3">
        <f t="shared" si="53"/>
        <v>47.837464441516225</v>
      </c>
      <c r="AE288" s="23">
        <v>286</v>
      </c>
      <c r="AF288" s="6">
        <f t="shared" si="56"/>
        <v>6.2735781954770253E-4</v>
      </c>
      <c r="AG288" s="6">
        <f t="shared" si="54"/>
        <v>-6.8818108504342668E-5</v>
      </c>
      <c r="AH288" s="6">
        <f t="shared" si="55"/>
        <v>6.269926534225867E-4</v>
      </c>
      <c r="AI288" s="6">
        <f t="shared" si="57"/>
        <v>3.835319199731846E-4</v>
      </c>
      <c r="AK288" s="23">
        <v>286</v>
      </c>
      <c r="AL288" s="6">
        <v>-1.8408318767631492E-4</v>
      </c>
    </row>
    <row r="289" spans="11:38" x14ac:dyDescent="0.2">
      <c r="K289" s="23">
        <v>287</v>
      </c>
      <c r="L289" s="3">
        <v>0.30528353189933255</v>
      </c>
      <c r="M289" s="3">
        <v>-0.17338016471707043</v>
      </c>
      <c r="N289" s="3">
        <v>-1.142376000687972</v>
      </c>
      <c r="P289" s="23">
        <v>287</v>
      </c>
      <c r="Q289" s="22">
        <f t="shared" si="48"/>
        <v>0.30528353189933255</v>
      </c>
      <c r="R289" s="22">
        <f t="shared" si="49"/>
        <v>-8.405019842813434E-2</v>
      </c>
      <c r="S289" s="22">
        <f t="shared" si="50"/>
        <v>-1.1246808823127552</v>
      </c>
      <c r="Z289" s="23">
        <v>287</v>
      </c>
      <c r="AA289" s="3">
        <f t="shared" si="51"/>
        <v>135.11077821525413</v>
      </c>
      <c r="AB289" s="3">
        <f t="shared" si="52"/>
        <v>214.54727748857891</v>
      </c>
      <c r="AC289" s="3">
        <f t="shared" si="53"/>
        <v>47.812145237840078</v>
      </c>
      <c r="AE289" s="23">
        <v>287</v>
      </c>
      <c r="AF289" s="6">
        <f t="shared" si="56"/>
        <v>-6.5223577451534176E-5</v>
      </c>
      <c r="AG289" s="6">
        <f t="shared" si="54"/>
        <v>-7.7122718521671629E-5</v>
      </c>
      <c r="AH289" s="6">
        <f t="shared" si="55"/>
        <v>-5.2927562051496846E-4</v>
      </c>
      <c r="AI289" s="6">
        <f t="shared" si="57"/>
        <v>-2.7821169620462769E-4</v>
      </c>
      <c r="AK289" s="23">
        <v>287</v>
      </c>
      <c r="AL289" s="6">
        <v>-1.8348158041388564E-4</v>
      </c>
    </row>
    <row r="290" spans="11:38" x14ac:dyDescent="0.2">
      <c r="K290" s="23">
        <v>288</v>
      </c>
      <c r="L290" s="3">
        <v>1.2516759990680193</v>
      </c>
      <c r="M290" s="3">
        <v>0.11604693509940445</v>
      </c>
      <c r="N290" s="3">
        <v>0.64103910388001295</v>
      </c>
      <c r="P290" s="23">
        <v>288</v>
      </c>
      <c r="Q290" s="22">
        <f t="shared" si="48"/>
        <v>1.2516759990680193</v>
      </c>
      <c r="R290" s="22">
        <f t="shared" si="49"/>
        <v>0.45128767237532963</v>
      </c>
      <c r="S290" s="22">
        <f t="shared" si="50"/>
        <v>0.74034325312485549</v>
      </c>
      <c r="Z290" s="23">
        <v>288</v>
      </c>
      <c r="AA290" s="3">
        <f t="shared" si="51"/>
        <v>135.18317741004432</v>
      </c>
      <c r="AB290" s="3">
        <f t="shared" si="52"/>
        <v>214.58299307610397</v>
      </c>
      <c r="AC290" s="3">
        <f t="shared" si="53"/>
        <v>47.845222330438489</v>
      </c>
      <c r="AE290" s="23">
        <v>288</v>
      </c>
      <c r="AF290" s="6">
        <f t="shared" si="56"/>
        <v>5.3585062381067416E-4</v>
      </c>
      <c r="AG290" s="6">
        <f t="shared" si="54"/>
        <v>1.6646954434995642E-4</v>
      </c>
      <c r="AH290" s="6">
        <f t="shared" si="55"/>
        <v>6.9181360580805595E-4</v>
      </c>
      <c r="AI290" s="6">
        <f t="shared" si="57"/>
        <v>4.767505878982448E-4</v>
      </c>
      <c r="AK290" s="23">
        <v>288</v>
      </c>
      <c r="AL290" s="6">
        <v>-1.8306719907207336E-4</v>
      </c>
    </row>
    <row r="291" spans="11:38" x14ac:dyDescent="0.2">
      <c r="K291" s="23">
        <v>289</v>
      </c>
      <c r="L291" s="3">
        <v>0.25275363837738513</v>
      </c>
      <c r="M291" s="3">
        <v>-0.73244977576166015</v>
      </c>
      <c r="N291" s="3">
        <v>-1.2938753718125438</v>
      </c>
      <c r="P291" s="23">
        <v>289</v>
      </c>
      <c r="Q291" s="22">
        <f t="shared" si="48"/>
        <v>0.25275363837738513</v>
      </c>
      <c r="R291" s="22">
        <f t="shared" si="49"/>
        <v>-0.63640201759053672</v>
      </c>
      <c r="S291" s="22">
        <f t="shared" si="50"/>
        <v>-1.3153651086006548</v>
      </c>
      <c r="Z291" s="23">
        <v>289</v>
      </c>
      <c r="AA291" s="3">
        <f t="shared" si="51"/>
        <v>135.11220782593142</v>
      </c>
      <c r="AB291" s="3">
        <f t="shared" si="52"/>
        <v>214.52337889444993</v>
      </c>
      <c r="AC291" s="3">
        <f t="shared" si="53"/>
        <v>47.810758234570834</v>
      </c>
      <c r="AE291" s="23">
        <v>289</v>
      </c>
      <c r="AF291" s="6">
        <f t="shared" si="56"/>
        <v>-5.249882823632479E-4</v>
      </c>
      <c r="AG291" s="6">
        <f t="shared" si="54"/>
        <v>-2.7781410259708483E-4</v>
      </c>
      <c r="AH291" s="6">
        <f t="shared" si="55"/>
        <v>-7.2032470932270609E-4</v>
      </c>
      <c r="AI291" s="6">
        <f t="shared" si="57"/>
        <v>-5.2637871157684701E-4</v>
      </c>
      <c r="AK291" s="23">
        <v>289</v>
      </c>
      <c r="AL291" s="6">
        <v>-1.8266750565200108E-4</v>
      </c>
    </row>
    <row r="292" spans="11:38" x14ac:dyDescent="0.2">
      <c r="K292" s="23">
        <v>290</v>
      </c>
      <c r="L292" s="3">
        <v>-0.25100613280124956</v>
      </c>
      <c r="M292" s="3">
        <v>0.92348036070478434</v>
      </c>
      <c r="N292" s="3">
        <v>-0.9122518126107465</v>
      </c>
      <c r="P292" s="23">
        <v>290</v>
      </c>
      <c r="Q292" s="22">
        <f t="shared" si="48"/>
        <v>-0.25100613280124956</v>
      </c>
      <c r="R292" s="22">
        <f t="shared" si="49"/>
        <v>0.82074149480121783</v>
      </c>
      <c r="S292" s="22">
        <f t="shared" si="50"/>
        <v>-0.86740086597222221</v>
      </c>
      <c r="Z292" s="23">
        <v>290</v>
      </c>
      <c r="AA292" s="3">
        <f t="shared" si="51"/>
        <v>135.07774503429903</v>
      </c>
      <c r="AB292" s="3">
        <f t="shared" si="52"/>
        <v>214.61324065787312</v>
      </c>
      <c r="AC292" s="3">
        <f t="shared" si="53"/>
        <v>47.819421452195002</v>
      </c>
      <c r="AE292" s="23">
        <v>290</v>
      </c>
      <c r="AF292" s="6">
        <f t="shared" si="56"/>
        <v>-2.5506793343788026E-4</v>
      </c>
      <c r="AG292" s="6">
        <f t="shared" si="54"/>
        <v>4.1889030410713346E-4</v>
      </c>
      <c r="AH292" s="6">
        <f t="shared" si="55"/>
        <v>1.8119808060079734E-4</v>
      </c>
      <c r="AI292" s="6">
        <f t="shared" si="57"/>
        <v>1.7713715602027944E-4</v>
      </c>
      <c r="AK292" s="23">
        <v>290</v>
      </c>
      <c r="AL292" s="6">
        <v>-1.8253668714912632E-4</v>
      </c>
    </row>
    <row r="293" spans="11:38" x14ac:dyDescent="0.2">
      <c r="K293" s="23">
        <v>291</v>
      </c>
      <c r="L293" s="3">
        <v>-1.1966413511198783</v>
      </c>
      <c r="M293" s="3">
        <v>1.1216836696674721</v>
      </c>
      <c r="N293" s="3">
        <v>1.1008343012708692</v>
      </c>
      <c r="P293" s="23">
        <v>291</v>
      </c>
      <c r="Q293" s="22">
        <f t="shared" si="48"/>
        <v>-1.1966413511198783</v>
      </c>
      <c r="R293" s="22">
        <f t="shared" si="49"/>
        <v>0.75494931365147411</v>
      </c>
      <c r="S293" s="22">
        <f t="shared" si="50"/>
        <v>1.076653351176367</v>
      </c>
      <c r="Z293" s="23">
        <v>291</v>
      </c>
      <c r="AA293" s="3">
        <f t="shared" si="51"/>
        <v>135.01075401232185</v>
      </c>
      <c r="AB293" s="3">
        <f t="shared" si="52"/>
        <v>214.61364727226803</v>
      </c>
      <c r="AC293" s="3">
        <f t="shared" si="53"/>
        <v>47.853865711733043</v>
      </c>
      <c r="AE293" s="23">
        <v>291</v>
      </c>
      <c r="AF293" s="6">
        <f t="shared" si="56"/>
        <v>-4.9594418355269898E-4</v>
      </c>
      <c r="AG293" s="6">
        <f t="shared" si="54"/>
        <v>1.8946379714002148E-6</v>
      </c>
      <c r="AH293" s="6">
        <f t="shared" si="55"/>
        <v>7.2029854172273033E-4</v>
      </c>
      <c r="AI293" s="6">
        <f t="shared" si="57"/>
        <v>2.2560863035467896E-4</v>
      </c>
      <c r="AK293" s="23">
        <v>291</v>
      </c>
      <c r="AL293" s="6">
        <v>-1.8176654971324702E-4</v>
      </c>
    </row>
    <row r="294" spans="11:38" x14ac:dyDescent="0.2">
      <c r="K294" s="23">
        <v>292</v>
      </c>
      <c r="L294" s="3">
        <v>-1.0989073435180714</v>
      </c>
      <c r="M294" s="3">
        <v>-0.68778573249053465</v>
      </c>
      <c r="N294" s="3">
        <v>0.42005047511562499</v>
      </c>
      <c r="P294" s="23">
        <v>292</v>
      </c>
      <c r="Q294" s="22">
        <f t="shared" si="48"/>
        <v>-1.0989073435180714</v>
      </c>
      <c r="R294" s="22">
        <f t="shared" si="49"/>
        <v>-0.96013372586221235</v>
      </c>
      <c r="S294" s="22">
        <f t="shared" si="50"/>
        <v>0.29031638758669676</v>
      </c>
      <c r="Z294" s="23">
        <v>292</v>
      </c>
      <c r="AA294" s="3">
        <f t="shared" si="51"/>
        <v>135.02059807244262</v>
      </c>
      <c r="AB294" s="3">
        <f t="shared" si="52"/>
        <v>214.51717793361695</v>
      </c>
      <c r="AC294" s="3">
        <f t="shared" si="53"/>
        <v>47.841263354321519</v>
      </c>
      <c r="AE294" s="23">
        <v>292</v>
      </c>
      <c r="AF294" s="6">
        <f t="shared" si="56"/>
        <v>7.2913155642950755E-5</v>
      </c>
      <c r="AG294" s="6">
        <f t="shared" si="54"/>
        <v>-4.4950234934826305E-4</v>
      </c>
      <c r="AH294" s="6">
        <f t="shared" si="55"/>
        <v>-2.6335087508788657E-4</v>
      </c>
      <c r="AI294" s="6">
        <f t="shared" si="57"/>
        <v>-2.6125108493285084E-4</v>
      </c>
      <c r="AK294" s="23">
        <v>292</v>
      </c>
      <c r="AL294" s="6">
        <v>-1.7986769978280972E-4</v>
      </c>
    </row>
    <row r="295" spans="11:38" x14ac:dyDescent="0.2">
      <c r="K295" s="23">
        <v>293</v>
      </c>
      <c r="L295" s="3">
        <v>0.46461613833522336</v>
      </c>
      <c r="M295" s="3">
        <v>-0.37145068278157262</v>
      </c>
      <c r="N295" s="3">
        <v>1.8334152868713758</v>
      </c>
      <c r="P295" s="23">
        <v>293</v>
      </c>
      <c r="Q295" s="22">
        <f t="shared" si="48"/>
        <v>0.46461613833522336</v>
      </c>
      <c r="R295" s="22">
        <f t="shared" si="49"/>
        <v>-0.23146274823502178</v>
      </c>
      <c r="S295" s="22">
        <f t="shared" si="50"/>
        <v>1.8357066357181315</v>
      </c>
      <c r="Z295" s="23">
        <v>293</v>
      </c>
      <c r="AA295" s="3">
        <f t="shared" si="51"/>
        <v>135.13842055706948</v>
      </c>
      <c r="AB295" s="3">
        <f t="shared" si="52"/>
        <v>214.56424412674124</v>
      </c>
      <c r="AC295" s="3">
        <f t="shared" si="53"/>
        <v>47.868849379549552</v>
      </c>
      <c r="AE295" s="23">
        <v>293</v>
      </c>
      <c r="AF295" s="6">
        <f t="shared" si="56"/>
        <v>8.726260015796683E-4</v>
      </c>
      <c r="AG295" s="6">
        <f t="shared" si="54"/>
        <v>2.1940524100516612E-4</v>
      </c>
      <c r="AH295" s="6">
        <f t="shared" si="55"/>
        <v>5.766157349091916E-4</v>
      </c>
      <c r="AI295" s="6">
        <f t="shared" si="57"/>
        <v>5.1079411537687804E-4</v>
      </c>
      <c r="AK295" s="23">
        <v>293</v>
      </c>
      <c r="AL295" s="6">
        <v>-1.7958491488873074E-4</v>
      </c>
    </row>
    <row r="296" spans="11:38" x14ac:dyDescent="0.2">
      <c r="K296" s="23">
        <v>294</v>
      </c>
      <c r="L296" s="3">
        <v>-1.16659179663484</v>
      </c>
      <c r="M296" s="3">
        <v>0.79593646254913863</v>
      </c>
      <c r="N296" s="3">
        <v>-0.15395010817441768</v>
      </c>
      <c r="P296" s="23">
        <v>294</v>
      </c>
      <c r="Q296" s="22">
        <f t="shared" si="48"/>
        <v>-1.16659179663484</v>
      </c>
      <c r="R296" s="22">
        <f t="shared" si="49"/>
        <v>0.44957309249245758</v>
      </c>
      <c r="S296" s="22">
        <f t="shared" si="50"/>
        <v>-0.19057031373017513</v>
      </c>
      <c r="Z296" s="23">
        <v>294</v>
      </c>
      <c r="AA296" s="3">
        <f t="shared" si="51"/>
        <v>135.02091088520569</v>
      </c>
      <c r="AB296" s="3">
        <f t="shared" si="52"/>
        <v>214.60852207863707</v>
      </c>
      <c r="AC296" s="3">
        <f t="shared" si="53"/>
        <v>47.834875336656985</v>
      </c>
      <c r="AE296" s="23">
        <v>294</v>
      </c>
      <c r="AF296" s="6">
        <f t="shared" si="56"/>
        <v>-8.6955043117553643E-4</v>
      </c>
      <c r="AG296" s="6">
        <f t="shared" si="54"/>
        <v>2.0636221135550414E-4</v>
      </c>
      <c r="AH296" s="6">
        <f t="shared" si="55"/>
        <v>-7.0973176361910362E-4</v>
      </c>
      <c r="AI296" s="6">
        <f t="shared" si="57"/>
        <v>-4.2106260588927749E-4</v>
      </c>
      <c r="AK296" s="23">
        <v>294</v>
      </c>
      <c r="AL296" s="6">
        <v>-1.7808456399707738E-4</v>
      </c>
    </row>
    <row r="297" spans="11:38" x14ac:dyDescent="0.2">
      <c r="K297" s="23">
        <v>295</v>
      </c>
      <c r="L297" s="3">
        <v>7.8445986924166669E-2</v>
      </c>
      <c r="M297" s="3">
        <v>-0.46681586013807719</v>
      </c>
      <c r="N297" s="3">
        <v>-1.5251212171207509</v>
      </c>
      <c r="P297" s="23">
        <v>295</v>
      </c>
      <c r="Q297" s="22">
        <f t="shared" si="48"/>
        <v>7.8445986924166669E-2</v>
      </c>
      <c r="R297" s="22">
        <f t="shared" si="49"/>
        <v>-0.42802315014067399</v>
      </c>
      <c r="S297" s="22">
        <f t="shared" si="50"/>
        <v>-1.5416160115719899</v>
      </c>
      <c r="Z297" s="23">
        <v>295</v>
      </c>
      <c r="AA297" s="3">
        <f t="shared" si="51"/>
        <v>135.11526492891088</v>
      </c>
      <c r="AB297" s="3">
        <f t="shared" si="52"/>
        <v>214.5612406554911</v>
      </c>
      <c r="AC297" s="3">
        <f t="shared" si="53"/>
        <v>47.812552145626981</v>
      </c>
      <c r="AE297" s="23">
        <v>295</v>
      </c>
      <c r="AF297" s="6">
        <f t="shared" si="56"/>
        <v>6.9881059968102122E-4</v>
      </c>
      <c r="AG297" s="6">
        <f t="shared" si="54"/>
        <v>-2.2031475119443922E-4</v>
      </c>
      <c r="AH297" s="6">
        <f t="shared" si="55"/>
        <v>-4.666718763850497E-4</v>
      </c>
      <c r="AI297" s="6">
        <f t="shared" si="57"/>
        <v>-1.4735038735512183E-4</v>
      </c>
      <c r="AK297" s="23">
        <v>295</v>
      </c>
      <c r="AL297" s="6">
        <v>-1.775542585983114E-4</v>
      </c>
    </row>
    <row r="298" spans="11:38" x14ac:dyDescent="0.2">
      <c r="K298" s="23">
        <v>296</v>
      </c>
      <c r="L298" s="3">
        <v>-0.79953840601119741</v>
      </c>
      <c r="M298" s="3">
        <v>0.53189382762083837</v>
      </c>
      <c r="N298" s="3">
        <v>-0.77449724262069641</v>
      </c>
      <c r="P298" s="23">
        <v>296</v>
      </c>
      <c r="Q298" s="22">
        <f t="shared" si="48"/>
        <v>-0.79953840601119741</v>
      </c>
      <c r="R298" s="22">
        <f t="shared" si="49"/>
        <v>0.29501985712985279</v>
      </c>
      <c r="S298" s="22">
        <f t="shared" si="50"/>
        <v>-0.79715157772832668</v>
      </c>
      <c r="Z298" s="23">
        <v>296</v>
      </c>
      <c r="AA298" s="3">
        <f t="shared" si="51"/>
        <v>135.05323756977072</v>
      </c>
      <c r="AB298" s="3">
        <f t="shared" si="52"/>
        <v>214.60798587526219</v>
      </c>
      <c r="AC298" s="3">
        <f t="shared" si="53"/>
        <v>47.826322914204745</v>
      </c>
      <c r="AE298" s="23">
        <v>296</v>
      </c>
      <c r="AF298" s="6">
        <f t="shared" si="56"/>
        <v>-4.5906995906641601E-4</v>
      </c>
      <c r="AG298" s="6">
        <f t="shared" si="54"/>
        <v>2.1786423134151356E-4</v>
      </c>
      <c r="AH298" s="6">
        <f t="shared" si="55"/>
        <v>2.8801576071124657E-4</v>
      </c>
      <c r="AI298" s="6">
        <f t="shared" si="57"/>
        <v>1.140455814763075E-4</v>
      </c>
      <c r="AK298" s="23">
        <v>296</v>
      </c>
      <c r="AL298" s="6">
        <v>-1.7741847816079014E-4</v>
      </c>
    </row>
    <row r="299" spans="11:38" x14ac:dyDescent="0.2">
      <c r="K299" s="23">
        <v>297</v>
      </c>
      <c r="L299" s="3">
        <v>1.964380306134897</v>
      </c>
      <c r="M299" s="3">
        <v>0.62546084467798135</v>
      </c>
      <c r="N299" s="3">
        <v>-0.22116633805654828</v>
      </c>
      <c r="P299" s="23">
        <v>297</v>
      </c>
      <c r="Q299" s="22">
        <f t="shared" si="48"/>
        <v>1.964380306134897</v>
      </c>
      <c r="R299" s="22">
        <f t="shared" si="49"/>
        <v>1.1349588637009109</v>
      </c>
      <c r="S299" s="22">
        <f t="shared" si="50"/>
        <v>-3.0723008602864144E-2</v>
      </c>
      <c r="Z299" s="23">
        <v>297</v>
      </c>
      <c r="AA299" s="3">
        <f t="shared" si="51"/>
        <v>135.25960161589174</v>
      </c>
      <c r="AB299" s="3">
        <f t="shared" si="52"/>
        <v>214.6616104718783</v>
      </c>
      <c r="AC299" s="3">
        <f t="shared" si="53"/>
        <v>47.840476112630455</v>
      </c>
      <c r="AE299" s="23">
        <v>297</v>
      </c>
      <c r="AF299" s="6">
        <f t="shared" si="56"/>
        <v>1.5280199855587373E-3</v>
      </c>
      <c r="AG299" s="6">
        <f t="shared" si="54"/>
        <v>2.4987232603401743E-4</v>
      </c>
      <c r="AH299" s="6">
        <f t="shared" si="55"/>
        <v>2.9592905252395774E-4</v>
      </c>
      <c r="AI299" s="6">
        <f t="shared" si="57"/>
        <v>5.2622738485943457E-4</v>
      </c>
      <c r="AK299" s="23">
        <v>297</v>
      </c>
      <c r="AL299" s="6">
        <v>-1.7632100666161723E-4</v>
      </c>
    </row>
    <row r="300" spans="11:38" x14ac:dyDescent="0.2">
      <c r="K300" s="23">
        <v>298</v>
      </c>
      <c r="L300" s="3">
        <v>0.43820605197297896</v>
      </c>
      <c r="M300" s="3">
        <v>0.12576129297347446</v>
      </c>
      <c r="N300" s="3">
        <v>0.11750884418085826</v>
      </c>
      <c r="P300" s="23">
        <v>298</v>
      </c>
      <c r="Q300" s="22">
        <f t="shared" si="48"/>
        <v>0.43820605197297896</v>
      </c>
      <c r="R300" s="22">
        <f t="shared" si="49"/>
        <v>0.239934323823774</v>
      </c>
      <c r="S300" s="22">
        <f t="shared" si="50"/>
        <v>0.15827937792656543</v>
      </c>
      <c r="Z300" s="23">
        <v>298</v>
      </c>
      <c r="AA300" s="3">
        <f t="shared" si="51"/>
        <v>135.14972741909128</v>
      </c>
      <c r="AB300" s="3">
        <f t="shared" si="52"/>
        <v>214.61329342029984</v>
      </c>
      <c r="AC300" s="3">
        <f t="shared" si="53"/>
        <v>47.844681929584539</v>
      </c>
      <c r="AE300" s="23">
        <v>298</v>
      </c>
      <c r="AF300" s="6">
        <f t="shared" si="56"/>
        <v>-8.1232086659899227E-4</v>
      </c>
      <c r="AG300" s="6">
        <f t="shared" si="54"/>
        <v>-2.2508473439775134E-4</v>
      </c>
      <c r="AH300" s="6">
        <f t="shared" si="55"/>
        <v>8.7913359059887952E-5</v>
      </c>
      <c r="AI300" s="6">
        <f t="shared" si="57"/>
        <v>-2.0168281878206188E-4</v>
      </c>
      <c r="AK300" s="23">
        <v>298</v>
      </c>
      <c r="AL300" s="6">
        <v>-1.7520152385525067E-4</v>
      </c>
    </row>
    <row r="301" spans="11:38" x14ac:dyDescent="0.2">
      <c r="K301" s="23">
        <v>299</v>
      </c>
      <c r="L301" s="3">
        <v>-1.2010448196914587</v>
      </c>
      <c r="M301" s="3">
        <v>-0.55918691058919312</v>
      </c>
      <c r="N301" s="3">
        <v>-1.055926328326301</v>
      </c>
      <c r="P301" s="23">
        <v>299</v>
      </c>
      <c r="Q301" s="22">
        <f t="shared" si="48"/>
        <v>-1.2010448196914587</v>
      </c>
      <c r="R301" s="22">
        <f t="shared" si="49"/>
        <v>-0.86406944215760406</v>
      </c>
      <c r="S301" s="22">
        <f t="shared" si="50"/>
        <v>-1.1778226315069329</v>
      </c>
      <c r="Z301" s="23">
        <v>299</v>
      </c>
      <c r="AA301" s="3">
        <f t="shared" si="51"/>
        <v>135.03161566094769</v>
      </c>
      <c r="AB301" s="3">
        <f t="shared" si="52"/>
        <v>214.55271262097253</v>
      </c>
      <c r="AC301" s="3">
        <f t="shared" si="53"/>
        <v>47.822611560711763</v>
      </c>
      <c r="AE301" s="23">
        <v>299</v>
      </c>
      <c r="AF301" s="6">
        <f t="shared" si="56"/>
        <v>-8.7393264048052366E-4</v>
      </c>
      <c r="AG301" s="6">
        <f t="shared" si="54"/>
        <v>-2.822788764005324E-4</v>
      </c>
      <c r="AH301" s="6">
        <f t="shared" si="55"/>
        <v>-4.612919969926299E-4</v>
      </c>
      <c r="AI301" s="6">
        <f t="shared" si="57"/>
        <v>-4.8116553348297452E-4</v>
      </c>
      <c r="AK301" s="23">
        <v>299</v>
      </c>
      <c r="AL301" s="6">
        <v>-1.7428764378142337E-4</v>
      </c>
    </row>
    <row r="302" spans="11:38" x14ac:dyDescent="0.2">
      <c r="K302" s="23">
        <v>300</v>
      </c>
      <c r="L302" s="3">
        <v>-0.43534224161341828</v>
      </c>
      <c r="M302" s="3">
        <v>-0.12663979343528015</v>
      </c>
      <c r="N302" s="3">
        <v>-0.48416532824119424</v>
      </c>
      <c r="P302" s="23">
        <v>300</v>
      </c>
      <c r="Q302" s="22">
        <f t="shared" si="48"/>
        <v>-0.43534224161341828</v>
      </c>
      <c r="R302" s="22">
        <f t="shared" si="49"/>
        <v>-0.24000289003264291</v>
      </c>
      <c r="S302" s="22">
        <f t="shared" si="50"/>
        <v>-0.52295586862213961</v>
      </c>
      <c r="Z302" s="23">
        <v>300</v>
      </c>
      <c r="AA302" s="3">
        <f t="shared" si="51"/>
        <v>135.09066060537043</v>
      </c>
      <c r="AB302" s="3">
        <f t="shared" si="52"/>
        <v>214.59364147110031</v>
      </c>
      <c r="AC302" s="3">
        <f t="shared" si="53"/>
        <v>47.834841521401344</v>
      </c>
      <c r="AE302" s="23">
        <v>300</v>
      </c>
      <c r="AF302" s="6">
        <f t="shared" si="56"/>
        <v>4.372675549628724E-4</v>
      </c>
      <c r="AG302" s="6">
        <f t="shared" si="54"/>
        <v>1.9076361061953762E-4</v>
      </c>
      <c r="AH302" s="6">
        <f t="shared" si="55"/>
        <v>2.5573594353067719E-4</v>
      </c>
      <c r="AI302" s="6">
        <f t="shared" si="57"/>
        <v>2.693019492982174E-4</v>
      </c>
      <c r="AK302" s="23">
        <v>300</v>
      </c>
      <c r="AL302" s="6">
        <v>-1.7411769727292416E-4</v>
      </c>
    </row>
    <row r="303" spans="11:38" x14ac:dyDescent="0.2">
      <c r="K303" s="23">
        <v>301</v>
      </c>
      <c r="L303" s="3">
        <v>-0.54957029353305953</v>
      </c>
      <c r="M303" s="3">
        <v>-1.1566382129725383</v>
      </c>
      <c r="N303" s="3">
        <v>-0.94733981671119738</v>
      </c>
      <c r="P303" s="23">
        <v>301</v>
      </c>
      <c r="Q303" s="22">
        <f t="shared" si="48"/>
        <v>-0.54957029353305953</v>
      </c>
      <c r="R303" s="22">
        <f t="shared" si="49"/>
        <v>-1.2623591851399001</v>
      </c>
      <c r="S303" s="22">
        <f t="shared" si="50"/>
        <v>-1.0587338959125665</v>
      </c>
      <c r="Z303" s="23">
        <v>301</v>
      </c>
      <c r="AA303" s="3">
        <f t="shared" si="51"/>
        <v>135.08489530273309</v>
      </c>
      <c r="AB303" s="3">
        <f t="shared" si="52"/>
        <v>214.53786134980643</v>
      </c>
      <c r="AC303" s="3">
        <f t="shared" si="53"/>
        <v>47.826560117358085</v>
      </c>
      <c r="AE303" s="23">
        <v>301</v>
      </c>
      <c r="AF303" s="6">
        <f t="shared" si="56"/>
        <v>-4.2677285102543649E-5</v>
      </c>
      <c r="AG303" s="6">
        <f t="shared" si="54"/>
        <v>-2.5993370964527696E-4</v>
      </c>
      <c r="AH303" s="6">
        <f t="shared" si="55"/>
        <v>-1.7312493947652108E-4</v>
      </c>
      <c r="AI303" s="6">
        <f t="shared" si="57"/>
        <v>-1.7741847816079014E-4</v>
      </c>
      <c r="AK303" s="23">
        <v>301</v>
      </c>
      <c r="AL303" s="6">
        <v>-1.7249691668258516E-4</v>
      </c>
    </row>
    <row r="304" spans="11:38" x14ac:dyDescent="0.2">
      <c r="K304" s="23">
        <v>302</v>
      </c>
      <c r="L304" s="3">
        <v>-0.46482528828706465</v>
      </c>
      <c r="M304" s="3">
        <v>0.56468776466371917</v>
      </c>
      <c r="N304" s="3">
        <v>1.144185083951363</v>
      </c>
      <c r="P304" s="23">
        <v>302</v>
      </c>
      <c r="Q304" s="22">
        <f t="shared" si="48"/>
        <v>-0.46482528828706465</v>
      </c>
      <c r="R304" s="22">
        <f t="shared" si="49"/>
        <v>0.41739509836880484</v>
      </c>
      <c r="S304" s="22">
        <f t="shared" si="50"/>
        <v>1.1395305523178447</v>
      </c>
      <c r="Z304" s="23">
        <v>302</v>
      </c>
      <c r="AA304" s="3">
        <f t="shared" si="51"/>
        <v>135.09378786127769</v>
      </c>
      <c r="AB304" s="3">
        <f t="shared" si="52"/>
        <v>214.64080906272935</v>
      </c>
      <c r="AC304" s="3">
        <f t="shared" si="53"/>
        <v>47.865391909132377</v>
      </c>
      <c r="AE304" s="23">
        <v>302</v>
      </c>
      <c r="AF304" s="6">
        <f t="shared" si="56"/>
        <v>6.5829406941997348E-5</v>
      </c>
      <c r="AG304" s="6">
        <f t="shared" si="54"/>
        <v>4.7985801795169536E-4</v>
      </c>
      <c r="AH304" s="6">
        <f t="shared" si="55"/>
        <v>8.1192943165908638E-4</v>
      </c>
      <c r="AI304" s="6">
        <f t="shared" si="57"/>
        <v>5.4648443191808167E-4</v>
      </c>
      <c r="AK304" s="23">
        <v>302</v>
      </c>
      <c r="AL304" s="6">
        <v>-1.7234660748880471E-4</v>
      </c>
    </row>
    <row r="305" spans="11:38" x14ac:dyDescent="0.2">
      <c r="K305" s="23">
        <v>303</v>
      </c>
      <c r="L305" s="3">
        <v>1.0677953830023386</v>
      </c>
      <c r="M305" s="3">
        <v>0.32065812153784173</v>
      </c>
      <c r="N305" s="3">
        <v>-0.76718145026997475</v>
      </c>
      <c r="P305" s="23">
        <v>303</v>
      </c>
      <c r="Q305" s="22">
        <f t="shared" si="48"/>
        <v>1.0677953830023386</v>
      </c>
      <c r="R305" s="22">
        <f t="shared" si="49"/>
        <v>0.59833541662673717</v>
      </c>
      <c r="S305" s="22">
        <f t="shared" si="50"/>
        <v>-0.66169365392949153</v>
      </c>
      <c r="Z305" s="23">
        <v>303</v>
      </c>
      <c r="AA305" s="3">
        <f t="shared" si="51"/>
        <v>135.20939562559175</v>
      </c>
      <c r="AB305" s="3">
        <f t="shared" si="52"/>
        <v>214.65571388521377</v>
      </c>
      <c r="AC305" s="3">
        <f t="shared" si="53"/>
        <v>47.835297638619437</v>
      </c>
      <c r="AE305" s="23">
        <v>303</v>
      </c>
      <c r="AF305" s="6">
        <f t="shared" si="56"/>
        <v>8.5575929244630089E-4</v>
      </c>
      <c r="AG305" s="6">
        <f t="shared" si="54"/>
        <v>6.9440767342943133E-5</v>
      </c>
      <c r="AH305" s="6">
        <f t="shared" si="55"/>
        <v>-6.2872713065986741E-4</v>
      </c>
      <c r="AI305" s="6">
        <f t="shared" si="57"/>
        <v>-8.7471081737650058E-5</v>
      </c>
      <c r="AK305" s="23">
        <v>303</v>
      </c>
      <c r="AL305" s="6">
        <v>-1.7151225687555004E-4</v>
      </c>
    </row>
    <row r="306" spans="11:38" x14ac:dyDescent="0.2">
      <c r="K306" s="23">
        <v>304</v>
      </c>
      <c r="L306" s="3">
        <v>-0.50830684962998252</v>
      </c>
      <c r="M306" s="3">
        <v>-1.0429117357331279</v>
      </c>
      <c r="N306" s="3">
        <v>-1.7963776296430776</v>
      </c>
      <c r="P306" s="23">
        <v>304</v>
      </c>
      <c r="Q306" s="22">
        <f t="shared" si="48"/>
        <v>-0.50830684962998252</v>
      </c>
      <c r="R306" s="22">
        <f t="shared" si="49"/>
        <v>-1.1417031645186069</v>
      </c>
      <c r="S306" s="22">
        <f t="shared" si="50"/>
        <v>-1.8931141589316332</v>
      </c>
      <c r="Z306" s="23">
        <v>304</v>
      </c>
      <c r="AA306" s="3">
        <f t="shared" si="51"/>
        <v>135.095883894476</v>
      </c>
      <c r="AB306" s="3">
        <f t="shared" si="52"/>
        <v>214.55775984895655</v>
      </c>
      <c r="AC306" s="3">
        <f t="shared" si="53"/>
        <v>47.815034377801986</v>
      </c>
      <c r="AE306" s="23">
        <v>304</v>
      </c>
      <c r="AF306" s="6">
        <f t="shared" si="56"/>
        <v>-8.3952546781640436E-4</v>
      </c>
      <c r="AG306" s="6">
        <f t="shared" si="54"/>
        <v>-4.563309053566833E-4</v>
      </c>
      <c r="AH306" s="6">
        <f t="shared" si="55"/>
        <v>-4.2360478177716487E-4</v>
      </c>
      <c r="AI306" s="6">
        <f t="shared" si="57"/>
        <v>-5.1824306223784426E-4</v>
      </c>
      <c r="AK306" s="23">
        <v>304</v>
      </c>
      <c r="AL306" s="6">
        <v>-1.6880868318479015E-4</v>
      </c>
    </row>
    <row r="307" spans="11:38" x14ac:dyDescent="0.2">
      <c r="K307" s="23">
        <v>305</v>
      </c>
      <c r="L307" s="3">
        <v>-0.31573723485504812</v>
      </c>
      <c r="M307" s="3">
        <v>1.0595724193560443</v>
      </c>
      <c r="N307" s="3">
        <v>-0.59886490059587294</v>
      </c>
      <c r="P307" s="23">
        <v>305</v>
      </c>
      <c r="Q307" s="22">
        <f t="shared" si="48"/>
        <v>-0.31573723485504812</v>
      </c>
      <c r="R307" s="22">
        <f t="shared" si="49"/>
        <v>0.93416671741325064</v>
      </c>
      <c r="S307" s="22">
        <f t="shared" si="50"/>
        <v>-0.55173206326787227</v>
      </c>
      <c r="Z307" s="23">
        <v>305</v>
      </c>
      <c r="AA307" s="3">
        <f t="shared" si="51"/>
        <v>135.11272153046156</v>
      </c>
      <c r="AB307" s="3">
        <f t="shared" si="52"/>
        <v>214.68399570118194</v>
      </c>
      <c r="AC307" s="3">
        <f t="shared" si="53"/>
        <v>47.839089976707477</v>
      </c>
      <c r="AE307" s="23">
        <v>305</v>
      </c>
      <c r="AF307" s="6">
        <f t="shared" si="56"/>
        <v>1.2463470758805606E-4</v>
      </c>
      <c r="AG307" s="6">
        <f t="shared" si="54"/>
        <v>5.8835370165244427E-4</v>
      </c>
      <c r="AH307" s="6">
        <f t="shared" si="55"/>
        <v>5.030969697819021E-4</v>
      </c>
      <c r="AI307" s="6">
        <f t="shared" si="57"/>
        <v>4.5724437349782261E-4</v>
      </c>
      <c r="AK307" s="23">
        <v>305</v>
      </c>
      <c r="AL307" s="6">
        <v>-1.6880488928851521E-4</v>
      </c>
    </row>
    <row r="308" spans="11:38" x14ac:dyDescent="0.2">
      <c r="K308" s="23">
        <v>306</v>
      </c>
      <c r="L308" s="3">
        <v>-1.0037135244480841</v>
      </c>
      <c r="M308" s="3">
        <v>-1.7120712693306472</v>
      </c>
      <c r="N308" s="3">
        <v>4.7810226681271432E-2</v>
      </c>
      <c r="P308" s="23">
        <v>306</v>
      </c>
      <c r="Q308" s="22">
        <f t="shared" si="48"/>
        <v>-1.0037135244480841</v>
      </c>
      <c r="R308" s="22">
        <f t="shared" si="49"/>
        <v>-1.9201729631524285</v>
      </c>
      <c r="S308" s="22">
        <f t="shared" si="50"/>
        <v>-0.13871267317932293</v>
      </c>
      <c r="Z308" s="23">
        <v>306</v>
      </c>
      <c r="AA308" s="3">
        <f t="shared" si="51"/>
        <v>135.06468955809925</v>
      </c>
      <c r="AB308" s="3">
        <f t="shared" si="52"/>
        <v>214.52058075848544</v>
      </c>
      <c r="AC308" s="3">
        <f t="shared" si="53"/>
        <v>47.847156103568039</v>
      </c>
      <c r="AE308" s="23">
        <v>306</v>
      </c>
      <c r="AF308" s="6">
        <f t="shared" si="56"/>
        <v>-3.5549555821423606E-4</v>
      </c>
      <c r="AG308" s="6">
        <f t="shared" si="54"/>
        <v>-7.6118828589333276E-4</v>
      </c>
      <c r="AH308" s="6">
        <f t="shared" si="55"/>
        <v>1.6860953802622092E-4</v>
      </c>
      <c r="AI308" s="6">
        <f t="shared" si="57"/>
        <v>-2.6164071959371426E-4</v>
      </c>
      <c r="AK308" s="23">
        <v>306</v>
      </c>
      <c r="AL308" s="6">
        <v>-1.6802752276228741E-4</v>
      </c>
    </row>
    <row r="309" spans="11:38" x14ac:dyDescent="0.2">
      <c r="K309" s="23">
        <v>307</v>
      </c>
      <c r="L309" s="3">
        <v>1.2442897385705705</v>
      </c>
      <c r="M309" s="3">
        <v>-1.0746761498869595</v>
      </c>
      <c r="N309" s="3">
        <v>0.51858405002774455</v>
      </c>
      <c r="P309" s="23">
        <v>307</v>
      </c>
      <c r="Q309" s="22">
        <f t="shared" si="48"/>
        <v>1.2442897385705705</v>
      </c>
      <c r="R309" s="22">
        <f t="shared" si="49"/>
        <v>-0.69677743299856854</v>
      </c>
      <c r="S309" s="22">
        <f t="shared" si="50"/>
        <v>0.54137058104024249</v>
      </c>
      <c r="Z309" s="23">
        <v>307</v>
      </c>
      <c r="AA309" s="3">
        <f t="shared" si="51"/>
        <v>135.23301891852867</v>
      </c>
      <c r="AB309" s="3">
        <f t="shared" si="52"/>
        <v>214.59670904473103</v>
      </c>
      <c r="AC309" s="3">
        <f t="shared" si="53"/>
        <v>47.859827021619559</v>
      </c>
      <c r="AE309" s="23">
        <v>307</v>
      </c>
      <c r="AF309" s="6">
        <f t="shared" si="56"/>
        <v>1.2462869531641996E-3</v>
      </c>
      <c r="AG309" s="6">
        <f t="shared" si="54"/>
        <v>3.5487637585362997E-4</v>
      </c>
      <c r="AH309" s="6">
        <f t="shared" si="55"/>
        <v>2.6482071419442477E-4</v>
      </c>
      <c r="AI309" s="6">
        <f t="shared" si="57"/>
        <v>4.9263344356910161E-4</v>
      </c>
      <c r="AK309" s="23">
        <v>307</v>
      </c>
      <c r="AL309" s="6">
        <v>-1.6613287072856365E-4</v>
      </c>
    </row>
    <row r="310" spans="11:38" x14ac:dyDescent="0.2">
      <c r="K310" s="23">
        <v>308</v>
      </c>
      <c r="L310" s="3">
        <v>1.2143501846895159</v>
      </c>
      <c r="M310" s="3">
        <v>-0.6946686210691575</v>
      </c>
      <c r="N310" s="3">
        <v>-1.0285108342868108</v>
      </c>
      <c r="P310" s="23">
        <v>308</v>
      </c>
      <c r="Q310" s="22">
        <f t="shared" si="48"/>
        <v>1.2143501846895159</v>
      </c>
      <c r="R310" s="22">
        <f t="shared" si="49"/>
        <v>-0.3391462561218867</v>
      </c>
      <c r="S310" s="22">
        <f t="shared" si="50"/>
        <v>-0.97588691360286239</v>
      </c>
      <c r="Z310" s="23">
        <v>308</v>
      </c>
      <c r="AA310" s="3">
        <f t="shared" si="51"/>
        <v>135.23346337901722</v>
      </c>
      <c r="AB310" s="3">
        <f t="shared" si="52"/>
        <v>214.62199173859801</v>
      </c>
      <c r="AC310" s="3">
        <f t="shared" si="53"/>
        <v>47.834628446662201</v>
      </c>
      <c r="AE310" s="23">
        <v>308</v>
      </c>
      <c r="AF310" s="6">
        <f t="shared" si="56"/>
        <v>3.2866269799036729E-6</v>
      </c>
      <c r="AG310" s="6">
        <f t="shared" si="54"/>
        <v>1.1781491887519202E-4</v>
      </c>
      <c r="AH310" s="6">
        <f t="shared" si="55"/>
        <v>-5.2650785691255031E-4</v>
      </c>
      <c r="AI310" s="6">
        <f t="shared" si="57"/>
        <v>-1.950359886083497E-4</v>
      </c>
      <c r="AK310" s="23">
        <v>308</v>
      </c>
      <c r="AL310" s="6">
        <v>-1.6596289435866774E-4</v>
      </c>
    </row>
    <row r="311" spans="11:38" x14ac:dyDescent="0.2">
      <c r="K311" s="23">
        <v>309</v>
      </c>
      <c r="L311" s="3">
        <v>-0.11331098085392545</v>
      </c>
      <c r="M311" s="3">
        <v>0.23542835146634211</v>
      </c>
      <c r="N311" s="3">
        <v>-1.0964989449654554</v>
      </c>
      <c r="P311" s="23">
        <v>309</v>
      </c>
      <c r="Q311" s="22">
        <f t="shared" si="48"/>
        <v>-0.11331098085392545</v>
      </c>
      <c r="R311" s="22">
        <f t="shared" si="49"/>
        <v>0.19585532866941502</v>
      </c>
      <c r="S311" s="22">
        <f t="shared" si="50"/>
        <v>-1.0845228724130604</v>
      </c>
      <c r="Z311" s="23">
        <v>309</v>
      </c>
      <c r="AA311" s="3">
        <f t="shared" si="51"/>
        <v>135.13823895940064</v>
      </c>
      <c r="AB311" s="3">
        <f t="shared" si="52"/>
        <v>214.6577000025429</v>
      </c>
      <c r="AC311" s="3">
        <f t="shared" si="53"/>
        <v>47.833705578813458</v>
      </c>
      <c r="AE311" s="23">
        <v>309</v>
      </c>
      <c r="AF311" s="6">
        <f t="shared" si="56"/>
        <v>-7.0414834640231128E-4</v>
      </c>
      <c r="AG311" s="6">
        <f t="shared" si="54"/>
        <v>1.6637746978132029E-4</v>
      </c>
      <c r="AH311" s="6">
        <f t="shared" si="55"/>
        <v>-1.9292882138088885E-5</v>
      </c>
      <c r="AI311" s="6">
        <f t="shared" si="57"/>
        <v>-9.1279351819140164E-5</v>
      </c>
      <c r="AK311" s="23">
        <v>309</v>
      </c>
      <c r="AL311" s="6">
        <v>-1.6449227022562456E-4</v>
      </c>
    </row>
    <row r="312" spans="11:38" x14ac:dyDescent="0.2">
      <c r="K312" s="23">
        <v>310</v>
      </c>
      <c r="L312" s="3">
        <v>-0.44375086728429675</v>
      </c>
      <c r="M312" s="3">
        <v>0.25422547226361175</v>
      </c>
      <c r="N312" s="3">
        <v>1.1218375440530706</v>
      </c>
      <c r="P312" s="23">
        <v>310</v>
      </c>
      <c r="Q312" s="22">
        <f t="shared" si="48"/>
        <v>-0.44375086728429675</v>
      </c>
      <c r="R312" s="22">
        <f t="shared" si="49"/>
        <v>0.1242954289821023</v>
      </c>
      <c r="S312" s="22">
        <f t="shared" si="50"/>
        <v>1.0989308116106324</v>
      </c>
      <c r="Z312" s="23">
        <v>310</v>
      </c>
      <c r="AA312" s="3">
        <f t="shared" si="51"/>
        <v>135.11653960770869</v>
      </c>
      <c r="AB312" s="3">
        <f t="shared" si="52"/>
        <v>214.65776777147002</v>
      </c>
      <c r="AC312" s="3">
        <f t="shared" si="53"/>
        <v>47.872287796776561</v>
      </c>
      <c r="AE312" s="23">
        <v>310</v>
      </c>
      <c r="AF312" s="6">
        <f t="shared" si="56"/>
        <v>-1.6057151446580153E-4</v>
      </c>
      <c r="AG312" s="6">
        <f t="shared" si="54"/>
        <v>3.1570694702942603E-7</v>
      </c>
      <c r="AH312" s="6">
        <f t="shared" si="55"/>
        <v>8.0659061421717304E-4</v>
      </c>
      <c r="AI312" s="6">
        <f t="shared" si="57"/>
        <v>3.3096197093602787E-4</v>
      </c>
      <c r="AK312" s="23">
        <v>310</v>
      </c>
      <c r="AL312" s="6">
        <v>-1.6433511646812284E-4</v>
      </c>
    </row>
    <row r="313" spans="11:38" x14ac:dyDescent="0.2">
      <c r="K313" s="23">
        <v>311</v>
      </c>
      <c r="L313" s="3">
        <v>-0.3836456475840343</v>
      </c>
      <c r="M313" s="3">
        <v>1.4372489233488015</v>
      </c>
      <c r="N313" s="3">
        <v>-1.6894754555076206</v>
      </c>
      <c r="P313" s="23">
        <v>311</v>
      </c>
      <c r="Q313" s="22">
        <f t="shared" si="48"/>
        <v>-0.3836456475840343</v>
      </c>
      <c r="R313" s="22">
        <f t="shared" si="49"/>
        <v>1.2792529334215021</v>
      </c>
      <c r="S313" s="22">
        <f t="shared" si="50"/>
        <v>-1.617802299437969</v>
      </c>
      <c r="Z313" s="23">
        <v>311</v>
      </c>
      <c r="AA313" s="3">
        <f t="shared" si="51"/>
        <v>135.12361861527222</v>
      </c>
      <c r="AB313" s="3">
        <f t="shared" si="52"/>
        <v>214.72992171719429</v>
      </c>
      <c r="AC313" s="3">
        <f t="shared" si="53"/>
        <v>47.826416045354449</v>
      </c>
      <c r="AE313" s="23">
        <v>311</v>
      </c>
      <c r="AF313" s="6">
        <f t="shared" si="56"/>
        <v>5.239186545247243E-5</v>
      </c>
      <c r="AG313" s="6">
        <f t="shared" si="54"/>
        <v>3.3613479946881242E-4</v>
      </c>
      <c r="AH313" s="6">
        <f t="shared" si="55"/>
        <v>-9.5821097201043148E-4</v>
      </c>
      <c r="AI313" s="6">
        <f t="shared" si="57"/>
        <v>-3.0306938450011534E-4</v>
      </c>
      <c r="AK313" s="23">
        <v>311</v>
      </c>
      <c r="AL313" s="6">
        <v>-1.6356274769050995E-4</v>
      </c>
    </row>
    <row r="314" spans="11:38" x14ac:dyDescent="0.2">
      <c r="K314" s="23">
        <v>312</v>
      </c>
      <c r="L314" s="3">
        <v>-0.78286132377487205</v>
      </c>
      <c r="M314" s="3">
        <v>-0.28994641728745041</v>
      </c>
      <c r="N314" s="3">
        <v>3.5493505940563018E-2</v>
      </c>
      <c r="P314" s="23">
        <v>312</v>
      </c>
      <c r="Q314" s="22">
        <f t="shared" si="48"/>
        <v>-0.78286132377487205</v>
      </c>
      <c r="R314" s="22">
        <f t="shared" si="49"/>
        <v>-0.4914699129546245</v>
      </c>
      <c r="S314" s="22">
        <f t="shared" si="50"/>
        <v>-4.2758287374927074E-2</v>
      </c>
      <c r="Z314" s="23">
        <v>312</v>
      </c>
      <c r="AA314" s="3">
        <f t="shared" si="51"/>
        <v>135.09685466616835</v>
      </c>
      <c r="AB314" s="3">
        <f t="shared" si="52"/>
        <v>214.63013093743925</v>
      </c>
      <c r="AC314" s="3">
        <f t="shared" si="53"/>
        <v>47.854504622028017</v>
      </c>
      <c r="AE314" s="23">
        <v>312</v>
      </c>
      <c r="AF314" s="6">
        <f t="shared" si="56"/>
        <v>-1.9807010334782493E-4</v>
      </c>
      <c r="AG314" s="6">
        <f t="shared" si="54"/>
        <v>-4.6472694143884219E-4</v>
      </c>
      <c r="AH314" s="6">
        <f t="shared" si="55"/>
        <v>5.8730256197603303E-4</v>
      </c>
      <c r="AI314" s="6">
        <f t="shared" si="57"/>
        <v>6.2017702716055145E-5</v>
      </c>
      <c r="AK314" s="23">
        <v>312</v>
      </c>
      <c r="AL314" s="6">
        <v>-1.6255636961123304E-4</v>
      </c>
    </row>
    <row r="315" spans="11:38" x14ac:dyDescent="0.2">
      <c r="K315" s="23">
        <v>313</v>
      </c>
      <c r="L315" s="3">
        <v>-8.1433402507043923E-2</v>
      </c>
      <c r="M315" s="3">
        <v>2.2837474341521697</v>
      </c>
      <c r="N315" s="3">
        <v>2.4108322351104343</v>
      </c>
      <c r="P315" s="23">
        <v>313</v>
      </c>
      <c r="Q315" s="22">
        <f t="shared" si="48"/>
        <v>-8.1433402507043923E-2</v>
      </c>
      <c r="R315" s="22">
        <f t="shared" si="49"/>
        <v>2.1759942602182889</v>
      </c>
      <c r="S315" s="22">
        <f t="shared" si="50"/>
        <v>2.5395361062046811</v>
      </c>
      <c r="Z315" s="23">
        <v>313</v>
      </c>
      <c r="AA315" s="3">
        <f t="shared" si="51"/>
        <v>135.15119090740913</v>
      </c>
      <c r="AB315" s="3">
        <f t="shared" si="52"/>
        <v>214.79119211789362</v>
      </c>
      <c r="AC315" s="3">
        <f t="shared" si="53"/>
        <v>47.899984115426342</v>
      </c>
      <c r="AE315" s="23">
        <v>313</v>
      </c>
      <c r="AF315" s="6">
        <f t="shared" si="56"/>
        <v>4.0220211917629811E-4</v>
      </c>
      <c r="AG315" s="6">
        <f t="shared" si="54"/>
        <v>7.5041272048292917E-4</v>
      </c>
      <c r="AH315" s="6">
        <f t="shared" si="55"/>
        <v>9.5037016384424966E-4</v>
      </c>
      <c r="AI315" s="6">
        <f t="shared" si="57"/>
        <v>7.7075144973419722E-4</v>
      </c>
      <c r="AK315" s="23">
        <v>313</v>
      </c>
      <c r="AL315" s="6">
        <v>-1.5728936358992972E-4</v>
      </c>
    </row>
    <row r="316" spans="11:38" x14ac:dyDescent="0.2">
      <c r="K316" s="23">
        <v>314</v>
      </c>
      <c r="L316" s="3">
        <v>0.59558604145829219</v>
      </c>
      <c r="M316" s="3">
        <v>-1.9856255910575258</v>
      </c>
      <c r="N316" s="3">
        <v>0.3153973990587719</v>
      </c>
      <c r="P316" s="23">
        <v>314</v>
      </c>
      <c r="Q316" s="22">
        <f t="shared" si="48"/>
        <v>0.59558604145829219</v>
      </c>
      <c r="R316" s="22">
        <f t="shared" si="49"/>
        <v>-1.7495591871213632</v>
      </c>
      <c r="S316" s="22">
        <f t="shared" si="50"/>
        <v>0.23137006364858528</v>
      </c>
      <c r="Z316" s="23">
        <v>314</v>
      </c>
      <c r="AA316" s="3">
        <f t="shared" si="51"/>
        <v>135.20374934664338</v>
      </c>
      <c r="AB316" s="3">
        <f t="shared" si="52"/>
        <v>214.56476570614501</v>
      </c>
      <c r="AC316" s="3">
        <f t="shared" si="53"/>
        <v>47.861128386218354</v>
      </c>
      <c r="AE316" s="23">
        <v>314</v>
      </c>
      <c r="AF316" s="6">
        <f t="shared" si="56"/>
        <v>3.8888624570287966E-4</v>
      </c>
      <c r="AG316" s="6">
        <f t="shared" si="54"/>
        <v>-1.0541699103951974E-3</v>
      </c>
      <c r="AH316" s="6">
        <f t="shared" si="55"/>
        <v>-8.1118459484985639E-4</v>
      </c>
      <c r="AI316" s="6">
        <f t="shared" si="57"/>
        <v>-6.5621528718017843E-4</v>
      </c>
      <c r="AK316" s="23">
        <v>314</v>
      </c>
      <c r="AL316" s="6">
        <v>-1.5695152038573966E-4</v>
      </c>
    </row>
    <row r="317" spans="11:38" x14ac:dyDescent="0.2">
      <c r="K317" s="23">
        <v>315</v>
      </c>
      <c r="L317" s="3">
        <v>2.1791419027976322</v>
      </c>
      <c r="M317" s="3">
        <v>-0.51485715963912515</v>
      </c>
      <c r="N317" s="3">
        <v>0.58476939249363635</v>
      </c>
      <c r="P317" s="23">
        <v>315</v>
      </c>
      <c r="Q317" s="22">
        <f t="shared" si="48"/>
        <v>2.1791419027976322</v>
      </c>
      <c r="R317" s="22">
        <f t="shared" si="49"/>
        <v>9.5679387375013192E-2</v>
      </c>
      <c r="S317" s="22">
        <f t="shared" si="50"/>
        <v>0.71419485740240396</v>
      </c>
      <c r="Z317" s="23">
        <v>315</v>
      </c>
      <c r="AA317" s="3">
        <f t="shared" si="51"/>
        <v>135.32320994397847</v>
      </c>
      <c r="AB317" s="3">
        <f t="shared" si="52"/>
        <v>214.67745138255938</v>
      </c>
      <c r="AC317" s="3">
        <f t="shared" si="53"/>
        <v>47.870401786742313</v>
      </c>
      <c r="AE317" s="23">
        <v>315</v>
      </c>
      <c r="AF317" s="6">
        <f t="shared" si="56"/>
        <v>8.8355979706467025E-4</v>
      </c>
      <c r="AG317" s="6">
        <f t="shared" si="54"/>
        <v>5.2518257619560416E-4</v>
      </c>
      <c r="AH317" s="6">
        <f t="shared" si="55"/>
        <v>1.9375641228358553E-4</v>
      </c>
      <c r="AI317" s="6">
        <f t="shared" si="57"/>
        <v>4.4771624660900901E-4</v>
      </c>
      <c r="AK317" s="23">
        <v>315</v>
      </c>
      <c r="AL317" s="6">
        <v>-1.5590089058638014E-4</v>
      </c>
    </row>
    <row r="318" spans="11:38" x14ac:dyDescent="0.2">
      <c r="K318" s="23">
        <v>316</v>
      </c>
      <c r="L318" s="3">
        <v>-0.25349744720418921</v>
      </c>
      <c r="M318" s="3">
        <v>-0.24756647779356192</v>
      </c>
      <c r="N318" s="3">
        <v>0.30466816876213587</v>
      </c>
      <c r="P318" s="23">
        <v>316</v>
      </c>
      <c r="Q318" s="22">
        <f t="shared" si="48"/>
        <v>-0.25349744720418921</v>
      </c>
      <c r="R318" s="22">
        <f t="shared" si="49"/>
        <v>-0.30705733321297862</v>
      </c>
      <c r="S318" s="22">
        <f t="shared" si="50"/>
        <v>0.26799333656743446</v>
      </c>
      <c r="Z318" s="23">
        <v>316</v>
      </c>
      <c r="AA318" s="3">
        <f t="shared" si="51"/>
        <v>135.14646194370428</v>
      </c>
      <c r="AB318" s="3">
        <f t="shared" si="52"/>
        <v>214.65805724889685</v>
      </c>
      <c r="AC318" s="3">
        <f t="shared" si="53"/>
        <v>47.863658446758002</v>
      </c>
      <c r="AE318" s="23">
        <v>316</v>
      </c>
      <c r="AF318" s="6">
        <f t="shared" si="56"/>
        <v>-1.3061174084427751E-3</v>
      </c>
      <c r="AG318" s="6">
        <f t="shared" si="54"/>
        <v>-9.0340804484223547E-5</v>
      </c>
      <c r="AH318" s="6">
        <f t="shared" si="55"/>
        <v>-1.4086658420686682E-4</v>
      </c>
      <c r="AI318" s="6">
        <f t="shared" si="57"/>
        <v>-3.5623272615112334E-4</v>
      </c>
      <c r="AK318" s="23">
        <v>316</v>
      </c>
      <c r="AL318" s="6">
        <v>-1.5508446746075323E-4</v>
      </c>
    </row>
    <row r="319" spans="11:38" x14ac:dyDescent="0.2">
      <c r="K319" s="23">
        <v>317</v>
      </c>
      <c r="L319" s="3">
        <v>0.22376680421293466</v>
      </c>
      <c r="M319" s="3">
        <v>-1.0219952971863344</v>
      </c>
      <c r="N319" s="3">
        <v>0.4064168846439572</v>
      </c>
      <c r="P319" s="23">
        <v>317</v>
      </c>
      <c r="Q319" s="22">
        <f t="shared" si="48"/>
        <v>0.22376680421293466</v>
      </c>
      <c r="R319" s="22">
        <f t="shared" si="49"/>
        <v>-0.92295163649035072</v>
      </c>
      <c r="S319" s="22">
        <f t="shared" si="50"/>
        <v>0.35567301298808368</v>
      </c>
      <c r="Z319" s="23">
        <v>317</v>
      </c>
      <c r="AA319" s="3">
        <f t="shared" si="51"/>
        <v>135.18429185250932</v>
      </c>
      <c r="AB319" s="3">
        <f t="shared" si="52"/>
        <v>214.62614053180994</v>
      </c>
      <c r="AC319" s="3">
        <f t="shared" si="53"/>
        <v>47.866119437205342</v>
      </c>
      <c r="AE319" s="23">
        <v>317</v>
      </c>
      <c r="AF319" s="6">
        <f t="shared" si="56"/>
        <v>2.7991786289449649E-4</v>
      </c>
      <c r="AG319" s="6">
        <f t="shared" si="54"/>
        <v>-1.4868632231168633E-4</v>
      </c>
      <c r="AH319" s="6">
        <f t="shared" si="55"/>
        <v>5.1416680780347335E-5</v>
      </c>
      <c r="AI319" s="6">
        <f t="shared" si="57"/>
        <v>2.7080866120965392E-5</v>
      </c>
      <c r="AK319" s="23">
        <v>317</v>
      </c>
      <c r="AL319" s="6">
        <v>-1.5437656229513324E-4</v>
      </c>
    </row>
    <row r="320" spans="11:38" x14ac:dyDescent="0.2">
      <c r="K320" s="23">
        <v>318</v>
      </c>
      <c r="L320" s="3">
        <v>0.36560616460937151</v>
      </c>
      <c r="M320" s="3">
        <v>-0.73085001464620469</v>
      </c>
      <c r="N320" s="3">
        <v>-0.45127089532070364</v>
      </c>
      <c r="P320" s="23">
        <v>318</v>
      </c>
      <c r="Q320" s="22">
        <f t="shared" si="48"/>
        <v>0.36560616460937151</v>
      </c>
      <c r="R320" s="22">
        <f t="shared" si="49"/>
        <v>-0.60424412997014287</v>
      </c>
      <c r="S320" s="22">
        <f t="shared" si="50"/>
        <v>-0.46827078686762935</v>
      </c>
      <c r="Z320" s="23">
        <v>318</v>
      </c>
      <c r="AA320" s="3">
        <f t="shared" si="51"/>
        <v>135.19740027458957</v>
      </c>
      <c r="AB320" s="3">
        <f t="shared" si="52"/>
        <v>214.64913949457474</v>
      </c>
      <c r="AC320" s="3">
        <f t="shared" si="53"/>
        <v>47.852865675223413</v>
      </c>
      <c r="AE320" s="23">
        <v>318</v>
      </c>
      <c r="AF320" s="6">
        <f t="shared" si="56"/>
        <v>9.6967050687846168E-5</v>
      </c>
      <c r="AG320" s="6">
        <f t="shared" si="54"/>
        <v>1.0715825531693035E-4</v>
      </c>
      <c r="AH320" s="6">
        <f t="shared" si="55"/>
        <v>-2.7689234343131197E-4</v>
      </c>
      <c r="AI320" s="6">
        <f t="shared" si="57"/>
        <v>-6.7702755045595542E-5</v>
      </c>
      <c r="AK320" s="23">
        <v>318</v>
      </c>
      <c r="AL320" s="6">
        <v>-1.540598338771293E-4</v>
      </c>
    </row>
    <row r="321" spans="11:38" x14ac:dyDescent="0.2">
      <c r="K321" s="23">
        <v>319</v>
      </c>
      <c r="L321" s="3">
        <v>-0.9487797895902601</v>
      </c>
      <c r="M321" s="3">
        <v>-0.32215887168513829</v>
      </c>
      <c r="N321" s="3">
        <v>-0.66365574891332024</v>
      </c>
      <c r="P321" s="23">
        <v>319</v>
      </c>
      <c r="Q321" s="22">
        <f t="shared" si="48"/>
        <v>-0.9487797895902601</v>
      </c>
      <c r="R321" s="22">
        <f t="shared" si="49"/>
        <v>-0.56748963761462656</v>
      </c>
      <c r="S321" s="22">
        <f t="shared" si="50"/>
        <v>-0.7531060923719991</v>
      </c>
      <c r="Z321" s="23">
        <v>319</v>
      </c>
      <c r="AA321" s="3">
        <f t="shared" si="51"/>
        <v>135.10317930236849</v>
      </c>
      <c r="AB321" s="3">
        <f t="shared" si="52"/>
        <v>214.65557199854362</v>
      </c>
      <c r="AC321" s="3">
        <f t="shared" si="53"/>
        <v>47.848905724178465</v>
      </c>
      <c r="AE321" s="23">
        <v>319</v>
      </c>
      <c r="AF321" s="6">
        <f t="shared" si="56"/>
        <v>-6.9691408288707901E-4</v>
      </c>
      <c r="AG321" s="6">
        <f t="shared" si="54"/>
        <v>2.9967527398477856E-5</v>
      </c>
      <c r="AH321" s="6">
        <f t="shared" si="55"/>
        <v>-8.2752641645811309E-5</v>
      </c>
      <c r="AI321" s="6">
        <f t="shared" si="57"/>
        <v>-1.6613287072856365E-4</v>
      </c>
      <c r="AK321" s="23">
        <v>319</v>
      </c>
      <c r="AL321" s="6">
        <v>-1.5375486500185945E-4</v>
      </c>
    </row>
    <row r="322" spans="11:38" x14ac:dyDescent="0.2">
      <c r="K322" s="23">
        <v>320</v>
      </c>
      <c r="L322" s="3">
        <v>1.8170121844488867</v>
      </c>
      <c r="M322" s="3">
        <v>-0.34258626970738965</v>
      </c>
      <c r="N322" s="3">
        <v>-0.20625283482526102</v>
      </c>
      <c r="P322" s="23">
        <v>320</v>
      </c>
      <c r="Q322" s="22">
        <f t="shared" si="48"/>
        <v>1.8170121844488867</v>
      </c>
      <c r="R322" s="22">
        <f t="shared" si="49"/>
        <v>0.16323892278918534</v>
      </c>
      <c r="S322" s="22">
        <f t="shared" si="50"/>
        <v>-8.9317309151830698E-2</v>
      </c>
      <c r="Z322" s="23">
        <v>320</v>
      </c>
      <c r="AA322" s="3">
        <f t="shared" si="51"/>
        <v>135.30975788482456</v>
      </c>
      <c r="AB322" s="3">
        <f t="shared" si="52"/>
        <v>214.70278949146629</v>
      </c>
      <c r="AC322" s="3">
        <f t="shared" si="53"/>
        <v>47.861296211681235</v>
      </c>
      <c r="AE322" s="23">
        <v>320</v>
      </c>
      <c r="AF322" s="6">
        <f t="shared" si="56"/>
        <v>1.5290430878294181E-3</v>
      </c>
      <c r="AG322" s="6">
        <f t="shared" si="54"/>
        <v>2.1996863385864707E-4</v>
      </c>
      <c r="AH322" s="6">
        <f t="shared" si="55"/>
        <v>2.5895027932709702E-4</v>
      </c>
      <c r="AI322" s="6">
        <f t="shared" si="57"/>
        <v>4.9932526511360371E-4</v>
      </c>
      <c r="AK322" s="23">
        <v>320</v>
      </c>
      <c r="AL322" s="6">
        <v>-1.5019403805391907E-4</v>
      </c>
    </row>
    <row r="323" spans="11:38" x14ac:dyDescent="0.2">
      <c r="K323" s="23">
        <v>321</v>
      </c>
      <c r="L323" s="3">
        <v>-0.93264910018180747</v>
      </c>
      <c r="M323" s="3">
        <v>-0.17866669948276773</v>
      </c>
      <c r="N323" s="3">
        <v>0.94566065889480588</v>
      </c>
      <c r="P323" s="23">
        <v>321</v>
      </c>
      <c r="Q323" s="22">
        <f t="shared" si="48"/>
        <v>-0.93264910018180747</v>
      </c>
      <c r="R323" s="22">
        <f t="shared" si="49"/>
        <v>-0.42500317404765192</v>
      </c>
      <c r="S323" s="22">
        <f t="shared" si="50"/>
        <v>0.85867734532638162</v>
      </c>
      <c r="Z323" s="23">
        <v>321</v>
      </c>
      <c r="AA323" s="3">
        <f t="shared" si="51"/>
        <v>135.1096675801692</v>
      </c>
      <c r="AB323" s="3">
        <f t="shared" si="52"/>
        <v>214.67249115996441</v>
      </c>
      <c r="AC323" s="3">
        <f t="shared" si="53"/>
        <v>47.878590724456927</v>
      </c>
      <c r="AE323" s="23">
        <v>321</v>
      </c>
      <c r="AF323" s="6">
        <f t="shared" si="56"/>
        <v>-1.4787573918038088E-3</v>
      </c>
      <c r="AG323" s="6">
        <f t="shared" si="54"/>
        <v>-1.4111754939771792E-4</v>
      </c>
      <c r="AH323" s="6">
        <f t="shared" si="55"/>
        <v>3.6134651889074831E-4</v>
      </c>
      <c r="AI323" s="6">
        <f t="shared" si="57"/>
        <v>-1.8253668714912632E-4</v>
      </c>
      <c r="AK323" s="23">
        <v>321</v>
      </c>
      <c r="AL323" s="6">
        <v>-1.4947190560301584E-4</v>
      </c>
    </row>
    <row r="324" spans="11:38" x14ac:dyDescent="0.2">
      <c r="K324" s="23">
        <v>322</v>
      </c>
      <c r="L324" s="3">
        <v>0.61791934630426981</v>
      </c>
      <c r="M324" s="3">
        <v>-0.42542403260058298</v>
      </c>
      <c r="N324" s="3">
        <v>1.2886589996397366</v>
      </c>
      <c r="P324" s="23">
        <v>322</v>
      </c>
      <c r="Q324" s="22">
        <f t="shared" ref="Q324:Q387" si="58">SUMPRODUCT($V$9:$X$9,L324:N324)</f>
        <v>0.61791934630426981</v>
      </c>
      <c r="R324" s="22">
        <f t="shared" ref="R324:R387" si="59">SUMPRODUCT($V$10:$X$10,L324:N324)</f>
        <v>-0.24181880619076987</v>
      </c>
      <c r="S324" s="22">
        <f t="shared" ref="S324:S387" si="60">SUMPRODUCT($V$11:$X$11,L324:N324)</f>
        <v>1.3018206988144785</v>
      </c>
      <c r="Z324" s="23">
        <v>322</v>
      </c>
      <c r="AA324" s="3">
        <f t="shared" ref="AA324:AA387" si="61">$V$17*EXP((($V$15-($V$16^2))/2)*((Z324/1000)+($V$16*Q324)))</f>
        <v>135.22661244571603</v>
      </c>
      <c r="AB324" s="3">
        <f t="shared" ref="AB324:AB387" si="62">$W$17*EXP((($W$15-($W$16^2))/2)*((Z324/1000)+($W$16*R324)))</f>
        <v>214.6875300681927</v>
      </c>
      <c r="AC324" s="3">
        <f t="shared" ref="AC324:AC387" si="63">$X$17*EXP((($X$15-($X$16^2))/2)*((Z324/1000)+($X$16*S324)))</f>
        <v>47.887183083035943</v>
      </c>
      <c r="AE324" s="23">
        <v>322</v>
      </c>
      <c r="AF324" s="6">
        <f t="shared" si="56"/>
        <v>8.6555512748520691E-4</v>
      </c>
      <c r="AG324" s="6">
        <f t="shared" ref="AG324:AG387" si="64">(AB324/AB323)-1</f>
        <v>7.0055125121148976E-5</v>
      </c>
      <c r="AH324" s="6">
        <f t="shared" ref="AH324:AH387" si="65">(AC324/AC323)-1</f>
        <v>1.7946139284807927E-4</v>
      </c>
      <c r="AI324" s="6">
        <f t="shared" si="57"/>
        <v>2.7838794607107923E-4</v>
      </c>
      <c r="AK324" s="23">
        <v>322</v>
      </c>
      <c r="AL324" s="6">
        <v>-1.4735038735512183E-4</v>
      </c>
    </row>
    <row r="325" spans="11:38" x14ac:dyDescent="0.2">
      <c r="K325" s="23">
        <v>323</v>
      </c>
      <c r="L325" s="3">
        <v>-1.0532624685374192</v>
      </c>
      <c r="M325" s="3">
        <v>1.1128695370932382</v>
      </c>
      <c r="N325" s="3">
        <v>-0.3068690453759978</v>
      </c>
      <c r="P325" s="23">
        <v>323</v>
      </c>
      <c r="Q325" s="22">
        <f t="shared" si="58"/>
        <v>-1.0532624685374192</v>
      </c>
      <c r="R325" s="22">
        <f t="shared" si="59"/>
        <v>0.78536605063614506</v>
      </c>
      <c r="S325" s="22">
        <f t="shared" si="60"/>
        <v>-0.31374800093929334</v>
      </c>
      <c r="Z325" s="23">
        <v>323</v>
      </c>
      <c r="AA325" s="3">
        <f t="shared" si="61"/>
        <v>135.1060808976452</v>
      </c>
      <c r="AB325" s="3">
        <f t="shared" si="62"/>
        <v>214.75218225821945</v>
      </c>
      <c r="AC325" s="3">
        <f t="shared" si="63"/>
        <v>47.860275368371752</v>
      </c>
      <c r="AE325" s="23">
        <v>323</v>
      </c>
      <c r="AF325" s="6">
        <f t="shared" ref="AF325:AF388" si="66">(AA325/AA324)-1</f>
        <v>-8.9133008577890749E-4</v>
      </c>
      <c r="AG325" s="6">
        <f t="shared" si="64"/>
        <v>3.0114552999993549E-4</v>
      </c>
      <c r="AH325" s="6">
        <f t="shared" si="65"/>
        <v>-5.6189804728190573E-4</v>
      </c>
      <c r="AI325" s="6">
        <f t="shared" ref="AI325:AI388" si="67">SUMPRODUCT($V$22:$X$22,AF325:AH325)</f>
        <v>-3.257192029326617E-4</v>
      </c>
      <c r="AK325" s="23">
        <v>323</v>
      </c>
      <c r="AL325" s="6">
        <v>-1.4627505686754528E-4</v>
      </c>
    </row>
    <row r="326" spans="11:38" x14ac:dyDescent="0.2">
      <c r="K326" s="23">
        <v>324</v>
      </c>
      <c r="L326" s="3">
        <v>0.3079500540178845</v>
      </c>
      <c r="M326" s="3">
        <v>1.1407165663294911</v>
      </c>
      <c r="N326" s="3">
        <v>-0.31659526475579569</v>
      </c>
      <c r="P326" s="23">
        <v>324</v>
      </c>
      <c r="Q326" s="22">
        <f t="shared" si="58"/>
        <v>0.3079500540178845</v>
      </c>
      <c r="R326" s="22">
        <f t="shared" si="59"/>
        <v>1.1814805050850605</v>
      </c>
      <c r="S326" s="22">
        <f t="shared" si="60"/>
        <v>-0.2182971821900242</v>
      </c>
      <c r="Z326" s="23">
        <v>324</v>
      </c>
      <c r="AA326" s="3">
        <f t="shared" si="61"/>
        <v>135.20906012171184</v>
      </c>
      <c r="AB326" s="3">
        <f t="shared" si="62"/>
        <v>214.77974594170701</v>
      </c>
      <c r="AC326" s="3">
        <f t="shared" si="63"/>
        <v>47.862870152319417</v>
      </c>
      <c r="AE326" s="23">
        <v>324</v>
      </c>
      <c r="AF326" s="6">
        <f t="shared" si="66"/>
        <v>7.6221013430677331E-4</v>
      </c>
      <c r="AG326" s="6">
        <f t="shared" si="64"/>
        <v>1.283511217335942E-4</v>
      </c>
      <c r="AH326" s="6">
        <f t="shared" si="65"/>
        <v>5.4215817349323459E-5</v>
      </c>
      <c r="AI326" s="6">
        <f t="shared" si="67"/>
        <v>2.2176203727530819E-4</v>
      </c>
      <c r="AK326" s="23">
        <v>324</v>
      </c>
      <c r="AL326" s="6">
        <v>-1.459902620026321E-4</v>
      </c>
    </row>
    <row r="327" spans="11:38" x14ac:dyDescent="0.2">
      <c r="K327" s="23">
        <v>325</v>
      </c>
      <c r="L327" s="3">
        <v>-0.16401987897198414</v>
      </c>
      <c r="M327" s="3">
        <v>-1.3891453477232054</v>
      </c>
      <c r="N327" s="3">
        <v>0.59330772352403094</v>
      </c>
      <c r="P327" s="23">
        <v>325</v>
      </c>
      <c r="Q327" s="22">
        <f t="shared" si="58"/>
        <v>-0.16401987897198414</v>
      </c>
      <c r="R327" s="22">
        <f t="shared" si="59"/>
        <v>-1.3815413162225683</v>
      </c>
      <c r="S327" s="22">
        <f t="shared" si="60"/>
        <v>0.48858928590809492</v>
      </c>
      <c r="Z327" s="23">
        <v>325</v>
      </c>
      <c r="AA327" s="3">
        <f t="shared" si="61"/>
        <v>135.17691601475389</v>
      </c>
      <c r="AB327" s="3">
        <f t="shared" si="62"/>
        <v>214.63337424855538</v>
      </c>
      <c r="AC327" s="3">
        <f t="shared" si="63"/>
        <v>47.876007420120715</v>
      </c>
      <c r="AE327" s="23">
        <v>325</v>
      </c>
      <c r="AF327" s="6">
        <f t="shared" si="66"/>
        <v>-2.3773633903689806E-4</v>
      </c>
      <c r="AG327" s="6">
        <f t="shared" si="64"/>
        <v>-6.8149672358464031E-4</v>
      </c>
      <c r="AH327" s="6">
        <f t="shared" si="65"/>
        <v>2.7447722544615694E-4</v>
      </c>
      <c r="AI327" s="6">
        <f t="shared" si="67"/>
        <v>-1.6255636961123304E-4</v>
      </c>
      <c r="AK327" s="23">
        <v>325</v>
      </c>
      <c r="AL327" s="6">
        <v>-1.4420479867178205E-4</v>
      </c>
    </row>
    <row r="328" spans="11:38" x14ac:dyDescent="0.2">
      <c r="K328" s="23">
        <v>326</v>
      </c>
      <c r="L328" s="3">
        <v>-0.51924820519431414</v>
      </c>
      <c r="M328" s="3">
        <v>-1.0547904067670653</v>
      </c>
      <c r="N328" s="3">
        <v>-2.2731035856145332</v>
      </c>
      <c r="P328" s="23">
        <v>326</v>
      </c>
      <c r="Q328" s="22">
        <f t="shared" si="58"/>
        <v>-0.51924820519431414</v>
      </c>
      <c r="R328" s="22">
        <f t="shared" si="59"/>
        <v>-1.1561047972733245</v>
      </c>
      <c r="S328" s="22">
        <f t="shared" si="60"/>
        <v>-2.3690693965288006</v>
      </c>
      <c r="Z328" s="23">
        <v>326</v>
      </c>
      <c r="AA328" s="3">
        <f t="shared" si="61"/>
        <v>135.15338346219042</v>
      </c>
      <c r="AB328" s="3">
        <f t="shared" si="62"/>
        <v>214.65089319297712</v>
      </c>
      <c r="AC328" s="3">
        <f t="shared" si="63"/>
        <v>47.827704395390768</v>
      </c>
      <c r="AE328" s="23">
        <v>326</v>
      </c>
      <c r="AF328" s="6">
        <f t="shared" si="66"/>
        <v>-1.740870649904469E-4</v>
      </c>
      <c r="AG328" s="6">
        <f t="shared" si="64"/>
        <v>8.1622648309354062E-5</v>
      </c>
      <c r="AH328" s="6">
        <f t="shared" si="65"/>
        <v>-1.0089192339302056E-3</v>
      </c>
      <c r="AI328" s="6">
        <f t="shared" si="67"/>
        <v>-4.6026314135840798E-4</v>
      </c>
      <c r="AK328" s="23">
        <v>326</v>
      </c>
      <c r="AL328" s="6">
        <v>-1.4314343160674593E-4</v>
      </c>
    </row>
    <row r="329" spans="11:38" x14ac:dyDescent="0.2">
      <c r="K329" s="23">
        <v>327</v>
      </c>
      <c r="L329" s="3">
        <v>0.53300979947817906</v>
      </c>
      <c r="M329" s="3">
        <v>0.50500205273828602</v>
      </c>
      <c r="N329" s="3">
        <v>-1.1823018787616322E-2</v>
      </c>
      <c r="P329" s="23">
        <v>327</v>
      </c>
      <c r="Q329" s="22">
        <f t="shared" si="58"/>
        <v>0.53300979947817906</v>
      </c>
      <c r="R329" s="22">
        <f t="shared" si="59"/>
        <v>0.63067172058019383</v>
      </c>
      <c r="S329" s="22">
        <f t="shared" si="60"/>
        <v>6.117178255865794E-2</v>
      </c>
      <c r="Z329" s="23">
        <v>327</v>
      </c>
      <c r="AA329" s="3">
        <f t="shared" si="61"/>
        <v>135.23361248279969</v>
      </c>
      <c r="AB329" s="3">
        <f t="shared" si="62"/>
        <v>214.76018701953905</v>
      </c>
      <c r="AC329" s="3">
        <f t="shared" si="63"/>
        <v>47.870536663790695</v>
      </c>
      <c r="AE329" s="23">
        <v>327</v>
      </c>
      <c r="AF329" s="6">
        <f t="shared" si="66"/>
        <v>5.9361459220674817E-4</v>
      </c>
      <c r="AG329" s="6">
        <f t="shared" si="64"/>
        <v>5.0917014570095454E-4</v>
      </c>
      <c r="AH329" s="6">
        <f t="shared" si="65"/>
        <v>8.9555350693459879E-4</v>
      </c>
      <c r="AI329" s="6">
        <f t="shared" si="67"/>
        <v>6.9993154755725322E-4</v>
      </c>
      <c r="AK329" s="23">
        <v>327</v>
      </c>
      <c r="AL329" s="6">
        <v>-1.421190519283799E-4</v>
      </c>
    </row>
    <row r="330" spans="11:38" x14ac:dyDescent="0.2">
      <c r="K330" s="23">
        <v>328</v>
      </c>
      <c r="L330" s="3">
        <v>1.5412817777106476</v>
      </c>
      <c r="M330" s="3">
        <v>-0.99312593666490934</v>
      </c>
      <c r="N330" s="3">
        <v>-0.63183847184644659</v>
      </c>
      <c r="P330" s="23">
        <v>328</v>
      </c>
      <c r="Q330" s="22">
        <f t="shared" si="58"/>
        <v>1.5412817777106476</v>
      </c>
      <c r="R330" s="22">
        <f t="shared" si="59"/>
        <v>-0.53770882197841496</v>
      </c>
      <c r="S330" s="22">
        <f t="shared" si="60"/>
        <v>-0.575554141710097</v>
      </c>
      <c r="Z330" s="23">
        <v>328</v>
      </c>
      <c r="AA330" s="3">
        <f t="shared" si="61"/>
        <v>135.31064342294201</v>
      </c>
      <c r="AB330" s="3">
        <f t="shared" si="62"/>
        <v>214.69578106841678</v>
      </c>
      <c r="AC330" s="3">
        <f t="shared" si="63"/>
        <v>47.860508881604694</v>
      </c>
      <c r="AE330" s="23">
        <v>328</v>
      </c>
      <c r="AF330" s="6">
        <f t="shared" si="66"/>
        <v>5.6961386099274591E-4</v>
      </c>
      <c r="AG330" s="6">
        <f t="shared" si="64"/>
        <v>-2.9989707131516941E-4</v>
      </c>
      <c r="AH330" s="6">
        <f t="shared" si="65"/>
        <v>-2.0947712068553059E-4</v>
      </c>
      <c r="AI330" s="6">
        <f t="shared" si="67"/>
        <v>-8.5305907070248866E-5</v>
      </c>
      <c r="AK330" s="23">
        <v>328</v>
      </c>
      <c r="AL330" s="6">
        <v>-1.4198176849120062E-4</v>
      </c>
    </row>
    <row r="331" spans="11:38" x14ac:dyDescent="0.2">
      <c r="K331" s="23">
        <v>329</v>
      </c>
      <c r="L331" s="3">
        <v>0.63336977239917724</v>
      </c>
      <c r="M331" s="3">
        <v>-0.33758666925339242</v>
      </c>
      <c r="N331" s="3">
        <v>0.60104711622675067</v>
      </c>
      <c r="P331" s="23">
        <v>329</v>
      </c>
      <c r="Q331" s="22">
        <f t="shared" si="58"/>
        <v>0.63336977239917724</v>
      </c>
      <c r="R331" s="22">
        <f t="shared" si="59"/>
        <v>-0.15308419924881803</v>
      </c>
      <c r="S331" s="22">
        <f t="shared" si="60"/>
        <v>0.62444117375004626</v>
      </c>
      <c r="Z331" s="23">
        <v>329</v>
      </c>
      <c r="AA331" s="3">
        <f t="shared" si="61"/>
        <v>135.24631908701389</v>
      </c>
      <c r="AB331" s="3">
        <f t="shared" si="62"/>
        <v>214.72266212861535</v>
      </c>
      <c r="AC331" s="3">
        <f t="shared" si="63"/>
        <v>47.882148931455475</v>
      </c>
      <c r="AE331" s="23">
        <v>329</v>
      </c>
      <c r="AF331" s="6">
        <f t="shared" si="66"/>
        <v>-4.7538267723001848E-4</v>
      </c>
      <c r="AG331" s="6">
        <f t="shared" si="64"/>
        <v>1.2520534900506419E-4</v>
      </c>
      <c r="AH331" s="6">
        <f t="shared" si="65"/>
        <v>4.5214834435447493E-4</v>
      </c>
      <c r="AI331" s="6">
        <f t="shared" si="67"/>
        <v>1.522120916652825E-4</v>
      </c>
      <c r="AK331" s="23">
        <v>329</v>
      </c>
      <c r="AL331" s="6">
        <v>-1.3985461782789479E-4</v>
      </c>
    </row>
    <row r="332" spans="11:38" x14ac:dyDescent="0.2">
      <c r="K332" s="23">
        <v>330</v>
      </c>
      <c r="L332" s="3">
        <v>7.6353331045083031E-2</v>
      </c>
      <c r="M332" s="3">
        <v>0.64888434462347344</v>
      </c>
      <c r="N332" s="3">
        <v>-0.42511526354810319</v>
      </c>
      <c r="P332" s="23">
        <v>330</v>
      </c>
      <c r="Q332" s="22">
        <f t="shared" si="58"/>
        <v>7.6353331045083031E-2</v>
      </c>
      <c r="R332" s="22">
        <f t="shared" si="59"/>
        <v>0.64526131864644709</v>
      </c>
      <c r="S332" s="22">
        <f t="shared" si="60"/>
        <v>-0.37548593996393004</v>
      </c>
      <c r="Z332" s="23">
        <v>330</v>
      </c>
      <c r="AA332" s="3">
        <f t="shared" si="61"/>
        <v>135.20789528057955</v>
      </c>
      <c r="AB332" s="3">
        <f t="shared" si="62"/>
        <v>214.77386987843798</v>
      </c>
      <c r="AC332" s="3">
        <f t="shared" si="63"/>
        <v>47.865856648575217</v>
      </c>
      <c r="AE332" s="23">
        <v>330</v>
      </c>
      <c r="AF332" s="6">
        <f t="shared" si="66"/>
        <v>-2.8410241915433065E-4</v>
      </c>
      <c r="AG332" s="6">
        <f t="shared" si="64"/>
        <v>2.3848321045849552E-4</v>
      </c>
      <c r="AH332" s="6">
        <f t="shared" si="65"/>
        <v>-3.4025797178782735E-4</v>
      </c>
      <c r="AI332" s="6">
        <f t="shared" si="67"/>
        <v>-1.2646744747491504E-4</v>
      </c>
      <c r="AK332" s="23">
        <v>330</v>
      </c>
      <c r="AL332" s="6">
        <v>-1.3930696305902159E-4</v>
      </c>
    </row>
    <row r="333" spans="11:38" x14ac:dyDescent="0.2">
      <c r="K333" s="23">
        <v>331</v>
      </c>
      <c r="L333" s="3">
        <v>-1.410119267135604</v>
      </c>
      <c r="M333" s="3">
        <v>-0.94094367007718027</v>
      </c>
      <c r="N333" s="3">
        <v>0.49040784803892734</v>
      </c>
      <c r="P333" s="23">
        <v>331</v>
      </c>
      <c r="Q333" s="22">
        <f t="shared" si="58"/>
        <v>-1.410119267135604</v>
      </c>
      <c r="R333" s="22">
        <f t="shared" si="59"/>
        <v>-1.2882313647388006</v>
      </c>
      <c r="S333" s="22">
        <f t="shared" si="60"/>
        <v>0.32042039718341153</v>
      </c>
      <c r="Z333" s="23">
        <v>331</v>
      </c>
      <c r="AA333" s="3">
        <f t="shared" si="61"/>
        <v>135.10098804415188</v>
      </c>
      <c r="AB333" s="3">
        <f t="shared" si="62"/>
        <v>214.66449329012391</v>
      </c>
      <c r="AC333" s="3">
        <f t="shared" si="63"/>
        <v>47.878805384940875</v>
      </c>
      <c r="AE333" s="23">
        <v>331</v>
      </c>
      <c r="AF333" s="6">
        <f t="shared" si="66"/>
        <v>-7.9068782341318311E-4</v>
      </c>
      <c r="AG333" s="6">
        <f t="shared" si="64"/>
        <v>-5.0926394526473739E-4</v>
      </c>
      <c r="AH333" s="6">
        <f t="shared" si="65"/>
        <v>2.705213543074958E-4</v>
      </c>
      <c r="AI333" s="6">
        <f t="shared" si="67"/>
        <v>-2.146453360869216E-4</v>
      </c>
      <c r="AK333" s="23">
        <v>331</v>
      </c>
      <c r="AL333" s="6">
        <v>-1.361773868740257E-4</v>
      </c>
    </row>
    <row r="334" spans="11:38" x14ac:dyDescent="0.2">
      <c r="K334" s="23">
        <v>332</v>
      </c>
      <c r="L334" s="3">
        <v>-0.37561435543323646</v>
      </c>
      <c r="M334" s="3">
        <v>1.2944475131604398</v>
      </c>
      <c r="N334" s="3">
        <v>-0.36464131585736731</v>
      </c>
      <c r="P334" s="23">
        <v>332</v>
      </c>
      <c r="Q334" s="22">
        <f t="shared" si="58"/>
        <v>-0.37561435543323646</v>
      </c>
      <c r="R334" s="22">
        <f t="shared" si="59"/>
        <v>1.1439867337548728</v>
      </c>
      <c r="S334" s="22">
        <f t="shared" si="60"/>
        <v>-0.30811351800070241</v>
      </c>
      <c r="Z334" s="23">
        <v>332</v>
      </c>
      <c r="AA334" s="3">
        <f t="shared" si="61"/>
        <v>135.17987724610865</v>
      </c>
      <c r="AB334" s="3">
        <f t="shared" si="62"/>
        <v>214.81174608951025</v>
      </c>
      <c r="AC334" s="3">
        <f t="shared" si="63"/>
        <v>47.868917111286478</v>
      </c>
      <c r="AE334" s="23">
        <v>332</v>
      </c>
      <c r="AF334" s="6">
        <f t="shared" si="66"/>
        <v>5.8392764626558069E-4</v>
      </c>
      <c r="AG334" s="6">
        <f t="shared" si="64"/>
        <v>6.8596719061186917E-4</v>
      </c>
      <c r="AH334" s="6">
        <f t="shared" si="65"/>
        <v>-2.0652715904034835E-4</v>
      </c>
      <c r="AI334" s="6">
        <f t="shared" si="67"/>
        <v>2.6393682439911358E-4</v>
      </c>
      <c r="AK334" s="23">
        <v>332</v>
      </c>
      <c r="AL334" s="6">
        <v>-1.3241895950008573E-4</v>
      </c>
    </row>
    <row r="335" spans="11:38" x14ac:dyDescent="0.2">
      <c r="K335" s="23">
        <v>333</v>
      </c>
      <c r="L335" s="3">
        <v>-0.92301528935696742</v>
      </c>
      <c r="M335" s="3">
        <v>-6.4987242504585638E-2</v>
      </c>
      <c r="N335" s="3">
        <v>0.83372426302249458</v>
      </c>
      <c r="P335" s="23">
        <v>333</v>
      </c>
      <c r="Q335" s="22">
        <f t="shared" si="58"/>
        <v>-0.92301528935696742</v>
      </c>
      <c r="R335" s="22">
        <f t="shared" si="59"/>
        <v>-0.31297387714452385</v>
      </c>
      <c r="S335" s="22">
        <f t="shared" si="60"/>
        <v>0.75533733270616588</v>
      </c>
      <c r="Z335" s="23">
        <v>333</v>
      </c>
      <c r="AA335" s="3">
        <f t="shared" si="61"/>
        <v>135.14218094544339</v>
      </c>
      <c r="AB335" s="3">
        <f t="shared" si="62"/>
        <v>214.73036039101112</v>
      </c>
      <c r="AC335" s="3">
        <f t="shared" si="63"/>
        <v>47.888205752929764</v>
      </c>
      <c r="AE335" s="23">
        <v>333</v>
      </c>
      <c r="AF335" s="6">
        <f t="shared" si="66"/>
        <v>-2.7886029661527978E-4</v>
      </c>
      <c r="AG335" s="6">
        <f t="shared" si="64"/>
        <v>-3.7886987085533619E-4</v>
      </c>
      <c r="AH335" s="6">
        <f t="shared" si="65"/>
        <v>4.0294710654187327E-4</v>
      </c>
      <c r="AI335" s="6">
        <f t="shared" si="67"/>
        <v>-7.0503161785806403E-6</v>
      </c>
      <c r="AK335" s="23">
        <v>333</v>
      </c>
      <c r="AL335" s="6">
        <v>-1.3130078534601131E-4</v>
      </c>
    </row>
    <row r="336" spans="11:38" x14ac:dyDescent="0.2">
      <c r="K336" s="23">
        <v>334</v>
      </c>
      <c r="L336" s="3">
        <v>-0.28975454795536848</v>
      </c>
      <c r="M336" s="3">
        <v>-1.0732903896527635</v>
      </c>
      <c r="N336" s="3">
        <v>-0.62149822329945981</v>
      </c>
      <c r="P336" s="23">
        <v>334</v>
      </c>
      <c r="Q336" s="22">
        <f t="shared" si="58"/>
        <v>-0.28975454795536848</v>
      </c>
      <c r="R336" s="22">
        <f t="shared" si="59"/>
        <v>-1.1116467263119012</v>
      </c>
      <c r="S336" s="22">
        <f t="shared" si="60"/>
        <v>-0.70942530622856825</v>
      </c>
      <c r="Z336" s="23">
        <v>334</v>
      </c>
      <c r="AA336" s="3">
        <f t="shared" si="61"/>
        <v>135.19150979244915</v>
      </c>
      <c r="AB336" s="3">
        <f t="shared" si="62"/>
        <v>214.68769051039513</v>
      </c>
      <c r="AC336" s="3">
        <f t="shared" si="63"/>
        <v>47.863897212188384</v>
      </c>
      <c r="AE336" s="23">
        <v>334</v>
      </c>
      <c r="AF336" s="6">
        <f t="shared" si="66"/>
        <v>3.6501443635628128E-4</v>
      </c>
      <c r="AG336" s="6">
        <f t="shared" si="64"/>
        <v>-1.9871377544511404E-4</v>
      </c>
      <c r="AH336" s="6">
        <f t="shared" si="65"/>
        <v>-5.0761017998446345E-4</v>
      </c>
      <c r="AI336" s="6">
        <f t="shared" si="67"/>
        <v>-2.2497151512754221E-4</v>
      </c>
      <c r="AK336" s="23">
        <v>334</v>
      </c>
      <c r="AL336" s="6">
        <v>-1.3129509888224475E-4</v>
      </c>
    </row>
    <row r="337" spans="11:38" x14ac:dyDescent="0.2">
      <c r="K337" s="23">
        <v>335</v>
      </c>
      <c r="L337" s="3">
        <v>8.9170910647388038E-2</v>
      </c>
      <c r="M337" s="3">
        <v>0.47352636439822787</v>
      </c>
      <c r="N337" s="3">
        <v>1.4746352064310968</v>
      </c>
      <c r="P337" s="23">
        <v>335</v>
      </c>
      <c r="Q337" s="22">
        <f t="shared" si="58"/>
        <v>8.9170910647388038E-2</v>
      </c>
      <c r="R337" s="22">
        <f t="shared" si="59"/>
        <v>0.47995826169018263</v>
      </c>
      <c r="S337" s="22">
        <f t="shared" si="60"/>
        <v>1.5045368170788975</v>
      </c>
      <c r="Z337" s="23">
        <v>335</v>
      </c>
      <c r="AA337" s="3">
        <f t="shared" si="61"/>
        <v>135.22210058439407</v>
      </c>
      <c r="AB337" s="3">
        <f t="shared" si="62"/>
        <v>214.78552704234681</v>
      </c>
      <c r="AC337" s="3">
        <f t="shared" si="63"/>
        <v>47.903030159408324</v>
      </c>
      <c r="AE337" s="23">
        <v>335</v>
      </c>
      <c r="AF337" s="6">
        <f t="shared" si="66"/>
        <v>2.2627746366521428E-4</v>
      </c>
      <c r="AG337" s="6">
        <f t="shared" si="64"/>
        <v>4.5571561051827025E-4</v>
      </c>
      <c r="AH337" s="6">
        <f t="shared" si="65"/>
        <v>8.1758798382969289E-4</v>
      </c>
      <c r="AI337" s="6">
        <f t="shared" si="67"/>
        <v>5.726705491377992E-4</v>
      </c>
      <c r="AK337" s="23">
        <v>335</v>
      </c>
      <c r="AL337" s="6">
        <v>-1.3078178043487437E-4</v>
      </c>
    </row>
    <row r="338" spans="11:38" x14ac:dyDescent="0.2">
      <c r="K338" s="23">
        <v>336</v>
      </c>
      <c r="L338" s="3">
        <v>-0.84989083606795413</v>
      </c>
      <c r="M338" s="3">
        <v>1.4247580200608767</v>
      </c>
      <c r="N338" s="3">
        <v>-1.0163937746896308</v>
      </c>
      <c r="P338" s="23">
        <v>336</v>
      </c>
      <c r="Q338" s="22">
        <f t="shared" si="58"/>
        <v>-0.84989083606795413</v>
      </c>
      <c r="R338" s="22">
        <f t="shared" si="59"/>
        <v>1.1407330979241372</v>
      </c>
      <c r="S338" s="22">
        <f t="shared" si="60"/>
        <v>-0.98425871770749329</v>
      </c>
      <c r="Z338" s="23">
        <v>336</v>
      </c>
      <c r="AA338" s="3">
        <f t="shared" si="61"/>
        <v>135.15552246036114</v>
      </c>
      <c r="AB338" s="3">
        <f t="shared" si="62"/>
        <v>214.82865910663463</v>
      </c>
      <c r="AC338" s="3">
        <f t="shared" si="63"/>
        <v>47.861058082884284</v>
      </c>
      <c r="AE338" s="23">
        <v>336</v>
      </c>
      <c r="AF338" s="6">
        <f t="shared" si="66"/>
        <v>-4.9236126154816873E-4</v>
      </c>
      <c r="AG338" s="6">
        <f t="shared" si="64"/>
        <v>2.0081457480758402E-4</v>
      </c>
      <c r="AH338" s="6">
        <f t="shared" si="65"/>
        <v>-8.7618834099567611E-4</v>
      </c>
      <c r="AI338" s="6">
        <f t="shared" si="67"/>
        <v>-4.2247190457503364E-4</v>
      </c>
      <c r="AK338" s="23">
        <v>336</v>
      </c>
      <c r="AL338" s="6">
        <v>-1.2986638367809E-4</v>
      </c>
    </row>
    <row r="339" spans="11:38" x14ac:dyDescent="0.2">
      <c r="K339" s="23">
        <v>337</v>
      </c>
      <c r="L339" s="3">
        <v>0.61107610449799932</v>
      </c>
      <c r="M339" s="3">
        <v>0.19595323735246806</v>
      </c>
      <c r="N339" s="3">
        <v>-0.258349395330707</v>
      </c>
      <c r="P339" s="23">
        <v>337</v>
      </c>
      <c r="Q339" s="22">
        <f t="shared" si="58"/>
        <v>0.61107610449799932</v>
      </c>
      <c r="R339" s="22">
        <f t="shared" si="59"/>
        <v>0.35439503569105463</v>
      </c>
      <c r="S339" s="22">
        <f t="shared" si="60"/>
        <v>-0.19807708939303714</v>
      </c>
      <c r="Z339" s="23">
        <v>337</v>
      </c>
      <c r="AA339" s="3">
        <f t="shared" si="61"/>
        <v>135.26589747239149</v>
      </c>
      <c r="AB339" s="3">
        <f t="shared" si="62"/>
        <v>214.78669495803362</v>
      </c>
      <c r="AC339" s="3">
        <f t="shared" si="63"/>
        <v>47.875562174847765</v>
      </c>
      <c r="AE339" s="23">
        <v>337</v>
      </c>
      <c r="AF339" s="6">
        <f t="shared" si="66"/>
        <v>8.1665188385260379E-4</v>
      </c>
      <c r="AG339" s="6">
        <f t="shared" si="64"/>
        <v>-1.9533775789282171E-4</v>
      </c>
      <c r="AH339" s="6">
        <f t="shared" si="65"/>
        <v>3.0304578595741205E-4</v>
      </c>
      <c r="AI339" s="6">
        <f t="shared" si="67"/>
        <v>2.3133276518886859E-4</v>
      </c>
      <c r="AK339" s="23">
        <v>337</v>
      </c>
      <c r="AL339" s="6">
        <v>-1.2822240792085272E-4</v>
      </c>
    </row>
    <row r="340" spans="11:38" x14ac:dyDescent="0.2">
      <c r="K340" s="23">
        <v>338</v>
      </c>
      <c r="L340" s="3">
        <v>0.93667830752526771</v>
      </c>
      <c r="M340" s="3">
        <v>-5.3293206551219108E-2</v>
      </c>
      <c r="N340" s="3">
        <v>0.22176920521193658</v>
      </c>
      <c r="P340" s="23">
        <v>338</v>
      </c>
      <c r="Q340" s="22">
        <f t="shared" si="58"/>
        <v>0.93667830752526771</v>
      </c>
      <c r="R340" s="22">
        <f t="shared" si="59"/>
        <v>0.20283684914791283</v>
      </c>
      <c r="S340" s="22">
        <f t="shared" si="60"/>
        <v>0.28835129811061289</v>
      </c>
      <c r="Z340" s="23">
        <v>338</v>
      </c>
      <c r="AA340" s="3">
        <f t="shared" si="61"/>
        <v>135.29257091733098</v>
      </c>
      <c r="AB340" s="3">
        <f t="shared" si="62"/>
        <v>214.78205904116766</v>
      </c>
      <c r="AC340" s="3">
        <f t="shared" si="63"/>
        <v>47.88490052333993</v>
      </c>
      <c r="AE340" s="23">
        <v>338</v>
      </c>
      <c r="AF340" s="6">
        <f t="shared" si="66"/>
        <v>1.9719268077111884E-4</v>
      </c>
      <c r="AG340" s="6">
        <f t="shared" si="64"/>
        <v>-2.1583817688797247E-5</v>
      </c>
      <c r="AH340" s="6">
        <f t="shared" si="65"/>
        <v>1.9505459712543249E-4</v>
      </c>
      <c r="AI340" s="6">
        <f t="shared" si="67"/>
        <v>1.1965876866958936E-4</v>
      </c>
      <c r="AK340" s="23">
        <v>338</v>
      </c>
      <c r="AL340" s="6">
        <v>-1.2811479063681849E-4</v>
      </c>
    </row>
    <row r="341" spans="11:38" x14ac:dyDescent="0.2">
      <c r="K341" s="23">
        <v>339</v>
      </c>
      <c r="L341" s="3">
        <v>-1.7754712953610321</v>
      </c>
      <c r="M341" s="3">
        <v>-0.45986528157098072</v>
      </c>
      <c r="N341" s="3">
        <v>-1.3575928865003717</v>
      </c>
      <c r="P341" s="23">
        <v>339</v>
      </c>
      <c r="Q341" s="22">
        <f t="shared" si="58"/>
        <v>-1.7754712953610321</v>
      </c>
      <c r="R341" s="22">
        <f t="shared" si="59"/>
        <v>-0.92432141135685564</v>
      </c>
      <c r="S341" s="22">
        <f t="shared" si="60"/>
        <v>-1.5152144159475898</v>
      </c>
      <c r="Z341" s="23">
        <v>339</v>
      </c>
      <c r="AA341" s="3">
        <f t="shared" si="61"/>
        <v>135.09526952796881</v>
      </c>
      <c r="AB341" s="3">
        <f t="shared" si="62"/>
        <v>214.7200695721136</v>
      </c>
      <c r="AC341" s="3">
        <f t="shared" si="63"/>
        <v>47.854753628532173</v>
      </c>
      <c r="AE341" s="23">
        <v>339</v>
      </c>
      <c r="AF341" s="6">
        <f t="shared" si="66"/>
        <v>-1.4583312891787159E-3</v>
      </c>
      <c r="AG341" s="6">
        <f t="shared" si="64"/>
        <v>-2.8861567549354206E-4</v>
      </c>
      <c r="AH341" s="6">
        <f t="shared" si="65"/>
        <v>-6.2956995792573522E-4</v>
      </c>
      <c r="AI341" s="6">
        <f t="shared" si="67"/>
        <v>-6.7598822532506382E-4</v>
      </c>
      <c r="AK341" s="23">
        <v>339</v>
      </c>
      <c r="AL341" s="6">
        <v>-1.2773098014142169E-4</v>
      </c>
    </row>
    <row r="342" spans="11:38" x14ac:dyDescent="0.2">
      <c r="K342" s="23">
        <v>340</v>
      </c>
      <c r="L342" s="3">
        <v>-4.0577485614578655E-2</v>
      </c>
      <c r="M342" s="3">
        <v>-0.77114582984557145</v>
      </c>
      <c r="N342" s="3">
        <v>-1.4832987676708731</v>
      </c>
      <c r="P342" s="23">
        <v>340</v>
      </c>
      <c r="Q342" s="22">
        <f t="shared" si="58"/>
        <v>-4.0577485614578655E-2</v>
      </c>
      <c r="R342" s="22">
        <f t="shared" si="59"/>
        <v>-0.7532306079772052</v>
      </c>
      <c r="S342" s="22">
        <f t="shared" si="60"/>
        <v>-1.5286055244478984</v>
      </c>
      <c r="Z342" s="23">
        <v>340</v>
      </c>
      <c r="AA342" s="3">
        <f t="shared" si="61"/>
        <v>135.22579382696426</v>
      </c>
      <c r="AB342" s="3">
        <f t="shared" si="62"/>
        <v>214.73440090236599</v>
      </c>
      <c r="AC342" s="3">
        <f t="shared" si="63"/>
        <v>47.855472027609657</v>
      </c>
      <c r="AE342" s="23">
        <v>340</v>
      </c>
      <c r="AF342" s="6">
        <f t="shared" si="66"/>
        <v>9.6616483650024954E-4</v>
      </c>
      <c r="AG342" s="6">
        <f t="shared" si="64"/>
        <v>6.6744251159045476E-5</v>
      </c>
      <c r="AH342" s="6">
        <f t="shared" si="65"/>
        <v>1.5012073472542298E-5</v>
      </c>
      <c r="AI342" s="6">
        <f t="shared" si="67"/>
        <v>2.2334888826835988E-4</v>
      </c>
      <c r="AK342" s="23">
        <v>340</v>
      </c>
      <c r="AL342" s="6">
        <v>-1.2735712649418755E-4</v>
      </c>
    </row>
    <row r="343" spans="11:38" x14ac:dyDescent="0.2">
      <c r="K343" s="23">
        <v>341</v>
      </c>
      <c r="L343" s="3">
        <v>0.14525332438102215</v>
      </c>
      <c r="M343" s="3">
        <v>1.2384977341787806</v>
      </c>
      <c r="N343" s="3">
        <v>1.023971684876428</v>
      </c>
      <c r="P343" s="23">
        <v>341</v>
      </c>
      <c r="Q343" s="22">
        <f t="shared" si="58"/>
        <v>0.14525332438102215</v>
      </c>
      <c r="R343" s="22">
        <f t="shared" si="59"/>
        <v>1.2314526602854707</v>
      </c>
      <c r="S343" s="22">
        <f t="shared" si="60"/>
        <v>1.1095549624530203</v>
      </c>
      <c r="Z343" s="23">
        <v>341</v>
      </c>
      <c r="AA343" s="3">
        <f t="shared" si="61"/>
        <v>135.24215065815369</v>
      </c>
      <c r="AB343" s="3">
        <f t="shared" si="62"/>
        <v>214.85537726758821</v>
      </c>
      <c r="AC343" s="3">
        <f t="shared" si="63"/>
        <v>47.901916298516923</v>
      </c>
      <c r="AE343" s="23">
        <v>341</v>
      </c>
      <c r="AF343" s="6">
        <f t="shared" si="66"/>
        <v>1.2095940224510215E-4</v>
      </c>
      <c r="AG343" s="6">
        <f t="shared" si="64"/>
        <v>5.6337673290274282E-4</v>
      </c>
      <c r="AH343" s="6">
        <f t="shared" si="65"/>
        <v>9.7051118585711471E-4</v>
      </c>
      <c r="AI343" s="6">
        <f t="shared" si="67"/>
        <v>6.5810377060068206E-4</v>
      </c>
      <c r="AK343" s="23">
        <v>341</v>
      </c>
      <c r="AL343" s="6">
        <v>-1.2712946259125778E-4</v>
      </c>
    </row>
    <row r="344" spans="11:38" x14ac:dyDescent="0.2">
      <c r="K344" s="23">
        <v>342</v>
      </c>
      <c r="L344" s="3">
        <v>2.4538507288373004</v>
      </c>
      <c r="M344" s="3">
        <v>1.2043570987457073</v>
      </c>
      <c r="N344" s="3">
        <v>2.4299235730283977</v>
      </c>
      <c r="P344" s="23">
        <v>342</v>
      </c>
      <c r="Q344" s="22">
        <f t="shared" si="58"/>
        <v>2.4538507288373004</v>
      </c>
      <c r="R344" s="22">
        <f t="shared" si="59"/>
        <v>1.8249404310833857</v>
      </c>
      <c r="S344" s="22">
        <f t="shared" si="60"/>
        <v>2.6815964529196101</v>
      </c>
      <c r="Z344" s="23">
        <v>342</v>
      </c>
      <c r="AA344" s="3">
        <f t="shared" si="61"/>
        <v>135.41517572220164</v>
      </c>
      <c r="AB344" s="3">
        <f t="shared" si="62"/>
        <v>214.89456495917494</v>
      </c>
      <c r="AC344" s="3">
        <f t="shared" si="63"/>
        <v>47.929997383238394</v>
      </c>
      <c r="AE344" s="23">
        <v>342</v>
      </c>
      <c r="AF344" s="6">
        <f t="shared" si="66"/>
        <v>1.2793723199899798E-3</v>
      </c>
      <c r="AG344" s="6">
        <f t="shared" si="64"/>
        <v>1.8239102081185621E-4</v>
      </c>
      <c r="AH344" s="6">
        <f t="shared" si="65"/>
        <v>5.8622048743250943E-4</v>
      </c>
      <c r="AI344" s="6">
        <f t="shared" si="67"/>
        <v>5.8351054062677488E-4</v>
      </c>
      <c r="AK344" s="23">
        <v>342</v>
      </c>
      <c r="AL344" s="6">
        <v>-1.2646744747491504E-4</v>
      </c>
    </row>
    <row r="345" spans="11:38" x14ac:dyDescent="0.2">
      <c r="K345" s="23">
        <v>343</v>
      </c>
      <c r="L345" s="3">
        <v>-0.54082921436868125</v>
      </c>
      <c r="M345" s="3">
        <v>-7.0600033183525299E-2</v>
      </c>
      <c r="N345" s="3">
        <v>-8.7401215123389928E-2</v>
      </c>
      <c r="P345" s="23">
        <v>343</v>
      </c>
      <c r="Q345" s="22">
        <f t="shared" si="58"/>
        <v>-0.54082921436868125</v>
      </c>
      <c r="R345" s="22">
        <f t="shared" si="59"/>
        <v>-0.2146848589312319</v>
      </c>
      <c r="S345" s="22">
        <f t="shared" si="60"/>
        <v>-0.13256497800313896</v>
      </c>
      <c r="Z345" s="23">
        <v>343</v>
      </c>
      <c r="AA345" s="3">
        <f t="shared" si="61"/>
        <v>135.19686394578073</v>
      </c>
      <c r="AB345" s="3">
        <f t="shared" si="62"/>
        <v>214.77888660697286</v>
      </c>
      <c r="AC345" s="3">
        <f t="shared" si="63"/>
        <v>47.882390041155453</v>
      </c>
      <c r="AE345" s="23">
        <v>343</v>
      </c>
      <c r="AF345" s="6">
        <f t="shared" si="66"/>
        <v>-1.6121662528338909E-3</v>
      </c>
      <c r="AG345" s="6">
        <f t="shared" si="64"/>
        <v>-5.3830282875722002E-4</v>
      </c>
      <c r="AH345" s="6">
        <f t="shared" si="65"/>
        <v>-9.9326819699740998E-4</v>
      </c>
      <c r="AI345" s="6">
        <f t="shared" si="67"/>
        <v>-9.5780992928063964E-4</v>
      </c>
      <c r="AK345" s="23">
        <v>343</v>
      </c>
      <c r="AL345" s="6">
        <v>-1.249389114918398E-4</v>
      </c>
    </row>
    <row r="346" spans="11:38" x14ac:dyDescent="0.2">
      <c r="K346" s="23">
        <v>344</v>
      </c>
      <c r="L346" s="3">
        <v>-0.77649102811071447</v>
      </c>
      <c r="M346" s="3">
        <v>7.8206821395756132E-2</v>
      </c>
      <c r="N346" s="3">
        <v>-2.4519902532362634</v>
      </c>
      <c r="P346" s="23">
        <v>344</v>
      </c>
      <c r="Q346" s="22">
        <f t="shared" si="58"/>
        <v>-0.77649102811071447</v>
      </c>
      <c r="R346" s="22">
        <f t="shared" si="59"/>
        <v>-0.13539713111964352</v>
      </c>
      <c r="S346" s="22">
        <f t="shared" si="60"/>
        <v>-2.4937448905806128</v>
      </c>
      <c r="Z346" s="23">
        <v>344</v>
      </c>
      <c r="AA346" s="3">
        <f t="shared" si="61"/>
        <v>135.18214189830684</v>
      </c>
      <c r="AB346" s="3">
        <f t="shared" si="62"/>
        <v>214.78782388671959</v>
      </c>
      <c r="AC346" s="3">
        <f t="shared" si="63"/>
        <v>47.842635049318808</v>
      </c>
      <c r="AE346" s="23">
        <v>344</v>
      </c>
      <c r="AF346" s="6">
        <f t="shared" si="66"/>
        <v>-1.0889340953801341E-4</v>
      </c>
      <c r="AG346" s="6">
        <f t="shared" si="64"/>
        <v>4.1611537744401517E-5</v>
      </c>
      <c r="AH346" s="6">
        <f t="shared" si="65"/>
        <v>-8.3026331397562103E-4</v>
      </c>
      <c r="AI346" s="6">
        <f t="shared" si="67"/>
        <v>-3.808331349860916E-4</v>
      </c>
      <c r="AK346" s="23">
        <v>344</v>
      </c>
      <c r="AL346" s="6">
        <v>-1.2364206316962668E-4</v>
      </c>
    </row>
    <row r="347" spans="11:38" x14ac:dyDescent="0.2">
      <c r="K347" s="23">
        <v>345</v>
      </c>
      <c r="L347" s="3">
        <v>1.4069380196800252</v>
      </c>
      <c r="M347" s="3">
        <v>-0.77532344884043347</v>
      </c>
      <c r="N347" s="3">
        <v>8.4802565466671864E-2</v>
      </c>
      <c r="P347" s="23">
        <v>345</v>
      </c>
      <c r="Q347" s="22">
        <f t="shared" si="58"/>
        <v>1.4069380196800252</v>
      </c>
      <c r="R347" s="22">
        <f t="shared" si="59"/>
        <v>-0.36452466506774062</v>
      </c>
      <c r="S347" s="22">
        <f t="shared" si="60"/>
        <v>0.14133745389811489</v>
      </c>
      <c r="Z347" s="23">
        <v>345</v>
      </c>
      <c r="AA347" s="3">
        <f t="shared" si="61"/>
        <v>135.34585147433987</v>
      </c>
      <c r="AB347" s="3">
        <f t="shared" si="62"/>
        <v>214.77862710975759</v>
      </c>
      <c r="AC347" s="3">
        <f t="shared" si="63"/>
        <v>47.889013768322386</v>
      </c>
      <c r="AE347" s="23">
        <v>345</v>
      </c>
      <c r="AF347" s="6">
        <f t="shared" si="66"/>
        <v>1.2110296059384407E-3</v>
      </c>
      <c r="AG347" s="6">
        <f t="shared" si="64"/>
        <v>-4.2817962375929497E-5</v>
      </c>
      <c r="AH347" s="6">
        <f t="shared" si="65"/>
        <v>9.6940143359103281E-4</v>
      </c>
      <c r="AI347" s="6">
        <f t="shared" si="67"/>
        <v>6.6345027947207764E-4</v>
      </c>
      <c r="AK347" s="23">
        <v>345</v>
      </c>
      <c r="AL347" s="6">
        <v>-1.2216975136674084E-4</v>
      </c>
    </row>
    <row r="348" spans="11:38" x14ac:dyDescent="0.2">
      <c r="K348" s="23">
        <v>346</v>
      </c>
      <c r="L348" s="3">
        <v>0.93129413032886044</v>
      </c>
      <c r="M348" s="3">
        <v>0.70738690758479505</v>
      </c>
      <c r="N348" s="3">
        <v>0.1275612553946196</v>
      </c>
      <c r="P348" s="23">
        <v>346</v>
      </c>
      <c r="Q348" s="22">
        <f t="shared" si="58"/>
        <v>0.93129413032886044</v>
      </c>
      <c r="R348" s="22">
        <f t="shared" si="59"/>
        <v>0.93352438792143455</v>
      </c>
      <c r="S348" s="22">
        <f t="shared" si="60"/>
        <v>0.24311430633948256</v>
      </c>
      <c r="Z348" s="23">
        <v>346</v>
      </c>
      <c r="AA348" s="3">
        <f t="shared" si="61"/>
        <v>135.31340374526278</v>
      </c>
      <c r="AB348" s="3">
        <f t="shared" si="62"/>
        <v>214.85923792083474</v>
      </c>
      <c r="AC348" s="3">
        <f t="shared" si="63"/>
        <v>47.891719231191125</v>
      </c>
      <c r="AE348" s="23">
        <v>346</v>
      </c>
      <c r="AF348" s="6">
        <f t="shared" si="66"/>
        <v>-2.3973936935361984E-4</v>
      </c>
      <c r="AG348" s="6">
        <f t="shared" si="64"/>
        <v>3.753204504652885E-4</v>
      </c>
      <c r="AH348" s="6">
        <f t="shared" si="65"/>
        <v>5.6494436945886406E-5</v>
      </c>
      <c r="AI348" s="6">
        <f t="shared" si="67"/>
        <v>1.0883678041777588E-4</v>
      </c>
      <c r="AK348" s="23">
        <v>346</v>
      </c>
      <c r="AL348" s="6">
        <v>-1.2148177853450459E-4</v>
      </c>
    </row>
    <row r="349" spans="11:38" x14ac:dyDescent="0.2">
      <c r="K349" s="23">
        <v>347</v>
      </c>
      <c r="L349" s="3">
        <v>0.67686571202648271</v>
      </c>
      <c r="M349" s="3">
        <v>-0.23665242023915453</v>
      </c>
      <c r="N349" s="3">
        <v>-1.0032853105976198</v>
      </c>
      <c r="P349" s="23">
        <v>347</v>
      </c>
      <c r="Q349" s="22">
        <f t="shared" si="58"/>
        <v>0.67686571202648271</v>
      </c>
      <c r="R349" s="22">
        <f t="shared" si="59"/>
        <v>-4.4134891978666796E-2</v>
      </c>
      <c r="S349" s="22">
        <f t="shared" si="60"/>
        <v>-0.9621395706627538</v>
      </c>
      <c r="Z349" s="23">
        <v>347</v>
      </c>
      <c r="AA349" s="3">
        <f t="shared" si="61"/>
        <v>135.29728437580476</v>
      </c>
      <c r="AB349" s="3">
        <f t="shared" si="62"/>
        <v>214.80601709833715</v>
      </c>
      <c r="AC349" s="3">
        <f t="shared" si="63"/>
        <v>47.87188324230668</v>
      </c>
      <c r="AE349" s="23">
        <v>347</v>
      </c>
      <c r="AF349" s="6">
        <f t="shared" si="66"/>
        <v>-1.1912618419052112E-4</v>
      </c>
      <c r="AG349" s="6">
        <f t="shared" si="64"/>
        <v>-2.4770088087722186E-4</v>
      </c>
      <c r="AH349" s="6">
        <f t="shared" si="65"/>
        <v>-4.1418410537086281E-4</v>
      </c>
      <c r="AI349" s="6">
        <f t="shared" si="67"/>
        <v>-2.9690339256202016E-4</v>
      </c>
      <c r="AK349" s="23">
        <v>347</v>
      </c>
      <c r="AL349" s="6">
        <v>-1.2095841521632679E-4</v>
      </c>
    </row>
    <row r="350" spans="11:38" x14ac:dyDescent="0.2">
      <c r="K350" s="23">
        <v>348</v>
      </c>
      <c r="L350" s="3">
        <v>-0.65447768855316057</v>
      </c>
      <c r="M350" s="3">
        <v>3.3006683367641051E-2</v>
      </c>
      <c r="N350" s="3">
        <v>0.42461044397475722</v>
      </c>
      <c r="P350" s="23">
        <v>348</v>
      </c>
      <c r="Q350" s="22">
        <f t="shared" si="58"/>
        <v>-0.65447768855316057</v>
      </c>
      <c r="R350" s="22">
        <f t="shared" si="59"/>
        <v>-0.14579833042633178</v>
      </c>
      <c r="S350" s="22">
        <f t="shared" si="60"/>
        <v>0.37494068855411533</v>
      </c>
      <c r="Z350" s="23">
        <v>348</v>
      </c>
      <c r="AA350" s="3">
        <f t="shared" si="61"/>
        <v>135.20174352822625</v>
      </c>
      <c r="AB350" s="3">
        <f t="shared" si="62"/>
        <v>214.80431471969587</v>
      </c>
      <c r="AC350" s="3">
        <f t="shared" si="63"/>
        <v>47.895893230616103</v>
      </c>
      <c r="AE350" s="23">
        <v>348</v>
      </c>
      <c r="AF350" s="6">
        <f t="shared" si="66"/>
        <v>-7.0615495365855541E-4</v>
      </c>
      <c r="AG350" s="6">
        <f t="shared" si="64"/>
        <v>-7.9251906640598335E-6</v>
      </c>
      <c r="AH350" s="6">
        <f t="shared" si="65"/>
        <v>5.0154676781555274E-4</v>
      </c>
      <c r="AI350" s="6">
        <f t="shared" si="67"/>
        <v>8.16912380528667E-5</v>
      </c>
      <c r="AK350" s="23">
        <v>348</v>
      </c>
      <c r="AL350" s="6">
        <v>-1.2066901168799049E-4</v>
      </c>
    </row>
    <row r="351" spans="11:38" x14ac:dyDescent="0.2">
      <c r="K351" s="23">
        <v>349</v>
      </c>
      <c r="L351" s="3">
        <v>1.011457178549348</v>
      </c>
      <c r="M351" s="3">
        <v>0.21744165213600652</v>
      </c>
      <c r="N351" s="3">
        <v>0.22637057680192357</v>
      </c>
      <c r="P351" s="23">
        <v>349</v>
      </c>
      <c r="Q351" s="22">
        <f t="shared" si="58"/>
        <v>1.011457178549348</v>
      </c>
      <c r="R351" s="22">
        <f t="shared" si="59"/>
        <v>0.48370524348838684</v>
      </c>
      <c r="S351" s="22">
        <f t="shared" si="60"/>
        <v>0.31601523491039973</v>
      </c>
      <c r="Z351" s="23">
        <v>349</v>
      </c>
      <c r="AA351" s="3">
        <f t="shared" si="61"/>
        <v>135.32728159447606</v>
      </c>
      <c r="AB351" s="3">
        <f t="shared" si="62"/>
        <v>214.84561134234164</v>
      </c>
      <c r="AC351" s="3">
        <f t="shared" si="63"/>
        <v>47.895826728421774</v>
      </c>
      <c r="AE351" s="23">
        <v>349</v>
      </c>
      <c r="AF351" s="6">
        <f t="shared" si="66"/>
        <v>9.2852401880172408E-4</v>
      </c>
      <c r="AG351" s="6">
        <f t="shared" si="64"/>
        <v>1.9225229576824709E-4</v>
      </c>
      <c r="AH351" s="6">
        <f t="shared" si="65"/>
        <v>-1.3884738302438748E-6</v>
      </c>
      <c r="AI351" s="6">
        <f t="shared" si="67"/>
        <v>2.5236829405562159E-4</v>
      </c>
      <c r="AK351" s="23">
        <v>349</v>
      </c>
      <c r="AL351" s="6">
        <v>-1.1905556502772032E-4</v>
      </c>
    </row>
    <row r="352" spans="11:38" x14ac:dyDescent="0.2">
      <c r="K352" s="23">
        <v>350</v>
      </c>
      <c r="L352" s="3">
        <v>1.0782000120644897</v>
      </c>
      <c r="M352" s="3">
        <v>0.13375753679843239</v>
      </c>
      <c r="N352" s="3">
        <v>-1.4644693080473341</v>
      </c>
      <c r="P352" s="23">
        <v>350</v>
      </c>
      <c r="Q352" s="22">
        <f t="shared" si="58"/>
        <v>1.0782000120644897</v>
      </c>
      <c r="R352" s="22">
        <f t="shared" si="59"/>
        <v>0.42126803818590125</v>
      </c>
      <c r="S352" s="22">
        <f t="shared" si="60"/>
        <v>-1.3667500679995053</v>
      </c>
      <c r="Z352" s="23">
        <v>350</v>
      </c>
      <c r="AA352" s="3">
        <f t="shared" si="61"/>
        <v>135.33486151011255</v>
      </c>
      <c r="AB352" s="3">
        <f t="shared" si="62"/>
        <v>214.84621571900294</v>
      </c>
      <c r="AC352" s="3">
        <f t="shared" si="63"/>
        <v>47.867755614522274</v>
      </c>
      <c r="AE352" s="23">
        <v>350</v>
      </c>
      <c r="AF352" s="6">
        <f t="shared" si="66"/>
        <v>5.6011733533534169E-5</v>
      </c>
      <c r="AG352" s="6">
        <f t="shared" si="64"/>
        <v>2.8130742699694622E-6</v>
      </c>
      <c r="AH352" s="6">
        <f t="shared" si="65"/>
        <v>-5.8608684340433204E-4</v>
      </c>
      <c r="AI352" s="6">
        <f t="shared" si="67"/>
        <v>-2.5155215683075329E-4</v>
      </c>
      <c r="AK352" s="23">
        <v>350</v>
      </c>
      <c r="AL352" s="6">
        <v>-1.1872815718825261E-4</v>
      </c>
    </row>
    <row r="353" spans="11:38" x14ac:dyDescent="0.2">
      <c r="K353" s="23">
        <v>351</v>
      </c>
      <c r="L353" s="3">
        <v>-0.33909700343789545</v>
      </c>
      <c r="M353" s="3">
        <v>0.99016330722691703</v>
      </c>
      <c r="N353" s="3">
        <v>-0.6066420293290874</v>
      </c>
      <c r="P353" s="23">
        <v>351</v>
      </c>
      <c r="Q353" s="22">
        <f t="shared" si="58"/>
        <v>-0.33909700343789545</v>
      </c>
      <c r="R353" s="22">
        <f t="shared" si="59"/>
        <v>0.86102325846611183</v>
      </c>
      <c r="S353" s="22">
        <f t="shared" si="60"/>
        <v>-0.56570705392535259</v>
      </c>
      <c r="Z353" s="23">
        <v>351</v>
      </c>
      <c r="AA353" s="3">
        <f t="shared" si="61"/>
        <v>135.23295522452793</v>
      </c>
      <c r="AB353" s="3">
        <f t="shared" si="62"/>
        <v>214.8763585377275</v>
      </c>
      <c r="AC353" s="3">
        <f t="shared" si="63"/>
        <v>47.882518037801368</v>
      </c>
      <c r="AE353" s="23">
        <v>351</v>
      </c>
      <c r="AF353" s="6">
        <f t="shared" si="66"/>
        <v>-7.5299360746750033E-4</v>
      </c>
      <c r="AG353" s="6">
        <f t="shared" si="64"/>
        <v>1.402995096919657E-4</v>
      </c>
      <c r="AH353" s="6">
        <f t="shared" si="65"/>
        <v>3.0840015558641909E-4</v>
      </c>
      <c r="AI353" s="6">
        <f t="shared" si="67"/>
        <v>3.7286176912576502E-5</v>
      </c>
      <c r="AK353" s="23">
        <v>351</v>
      </c>
      <c r="AL353" s="6">
        <v>-1.1866627269631615E-4</v>
      </c>
    </row>
    <row r="354" spans="11:38" x14ac:dyDescent="0.2">
      <c r="K354" s="23">
        <v>352</v>
      </c>
      <c r="L354" s="3">
        <v>-2.4528331970776289</v>
      </c>
      <c r="M354" s="3">
        <v>0.38563728423827875</v>
      </c>
      <c r="N354" s="3">
        <v>-3.544640584998243</v>
      </c>
      <c r="P354" s="23">
        <v>352</v>
      </c>
      <c r="Q354" s="22">
        <f t="shared" si="58"/>
        <v>-2.4528331970776289</v>
      </c>
      <c r="R354" s="22">
        <f t="shared" si="59"/>
        <v>-0.29430790621612113</v>
      </c>
      <c r="S354" s="22">
        <f t="shared" si="60"/>
        <v>-3.6884679746164046</v>
      </c>
      <c r="Z354" s="23">
        <v>352</v>
      </c>
      <c r="AA354" s="3">
        <f t="shared" si="61"/>
        <v>135.07981433499776</v>
      </c>
      <c r="AB354" s="3">
        <f t="shared" si="62"/>
        <v>214.81268512198073</v>
      </c>
      <c r="AC354" s="3">
        <f t="shared" si="63"/>
        <v>47.829641270569311</v>
      </c>
      <c r="AE354" s="23">
        <v>352</v>
      </c>
      <c r="AF354" s="6">
        <f t="shared" si="66"/>
        <v>-1.132422857105353E-3</v>
      </c>
      <c r="AG354" s="6">
        <f t="shared" si="64"/>
        <v>-2.9632583212069186E-4</v>
      </c>
      <c r="AH354" s="6">
        <f t="shared" si="65"/>
        <v>-1.1043021419698817E-3</v>
      </c>
      <c r="AI354" s="6">
        <f t="shared" si="67"/>
        <v>-8.2713457654975953E-4</v>
      </c>
      <c r="AK354" s="23">
        <v>352</v>
      </c>
      <c r="AL354" s="6">
        <v>-1.1844618380389417E-4</v>
      </c>
    </row>
    <row r="355" spans="11:38" x14ac:dyDescent="0.2">
      <c r="K355" s="23">
        <v>353</v>
      </c>
      <c r="L355" s="3">
        <v>-0.41201498428848904</v>
      </c>
      <c r="M355" s="3">
        <v>0.8409857653349051</v>
      </c>
      <c r="N355" s="3">
        <v>-0.44403615444115269</v>
      </c>
      <c r="P355" s="23">
        <v>353</v>
      </c>
      <c r="Q355" s="22">
        <f t="shared" si="58"/>
        <v>-0.41201498428848904</v>
      </c>
      <c r="R355" s="22">
        <f t="shared" si="59"/>
        <v>0.69765765720962503</v>
      </c>
      <c r="S355" s="22">
        <f t="shared" si="60"/>
        <v>-0.41903579914995281</v>
      </c>
      <c r="Z355" s="23">
        <v>353</v>
      </c>
      <c r="AA355" s="3">
        <f t="shared" si="61"/>
        <v>135.23288257604617</v>
      </c>
      <c r="AB355" s="3">
        <f t="shared" si="62"/>
        <v>214.87530329717825</v>
      </c>
      <c r="AC355" s="3">
        <f t="shared" si="63"/>
        <v>47.886947275847682</v>
      </c>
      <c r="AE355" s="23">
        <v>353</v>
      </c>
      <c r="AF355" s="6">
        <f t="shared" si="66"/>
        <v>1.1331688735432E-3</v>
      </c>
      <c r="AG355" s="6">
        <f t="shared" si="64"/>
        <v>2.9150129175081751E-4</v>
      </c>
      <c r="AH355" s="6">
        <f t="shared" si="65"/>
        <v>1.198127432196161E-3</v>
      </c>
      <c r="AI355" s="6">
        <f t="shared" si="67"/>
        <v>8.6781657130969865E-4</v>
      </c>
      <c r="AK355" s="23">
        <v>353</v>
      </c>
      <c r="AL355" s="6">
        <v>-1.1835421335895103E-4</v>
      </c>
    </row>
    <row r="356" spans="11:38" x14ac:dyDescent="0.2">
      <c r="K356" s="23">
        <v>354</v>
      </c>
      <c r="L356" s="3">
        <v>-0.45067319508278941</v>
      </c>
      <c r="M356" s="3">
        <v>0.33264394211430814</v>
      </c>
      <c r="N356" s="3">
        <v>-0.23131751826441807</v>
      </c>
      <c r="P356" s="23">
        <v>354</v>
      </c>
      <c r="Q356" s="22">
        <f t="shared" si="58"/>
        <v>-0.45067319508278941</v>
      </c>
      <c r="R356" s="22">
        <f t="shared" si="59"/>
        <v>0.19789445471408529</v>
      </c>
      <c r="S356" s="22">
        <f t="shared" si="60"/>
        <v>-0.24299406964357689</v>
      </c>
      <c r="Z356" s="23">
        <v>354</v>
      </c>
      <c r="AA356" s="3">
        <f t="shared" si="61"/>
        <v>135.23268406785948</v>
      </c>
      <c r="AB356" s="3">
        <f t="shared" si="62"/>
        <v>214.85018451897835</v>
      </c>
      <c r="AC356" s="3">
        <f t="shared" si="63"/>
        <v>47.890933616424782</v>
      </c>
      <c r="AE356" s="23">
        <v>354</v>
      </c>
      <c r="AF356" s="6">
        <f t="shared" si="66"/>
        <v>-1.4678988046190611E-6</v>
      </c>
      <c r="AG356" s="6">
        <f t="shared" si="64"/>
        <v>-1.1689932632763522E-4</v>
      </c>
      <c r="AH356" s="6">
        <f t="shared" si="65"/>
        <v>8.3244825654471555E-5</v>
      </c>
      <c r="AI356" s="6">
        <f t="shared" si="67"/>
        <v>-3.7481724310839363E-6</v>
      </c>
      <c r="AK356" s="23">
        <v>354</v>
      </c>
      <c r="AL356" s="6">
        <v>-1.1521465643916652E-4</v>
      </c>
    </row>
    <row r="357" spans="11:38" x14ac:dyDescent="0.2">
      <c r="K357" s="23">
        <v>355</v>
      </c>
      <c r="L357" s="3">
        <v>0.17340364863660632</v>
      </c>
      <c r="M357" s="3">
        <v>-0.22019188650994578</v>
      </c>
      <c r="N357" s="3">
        <v>1.4490560697811317</v>
      </c>
      <c r="P357" s="23">
        <v>355</v>
      </c>
      <c r="Q357" s="22">
        <f t="shared" si="58"/>
        <v>0.17340364863660632</v>
      </c>
      <c r="R357" s="22">
        <f t="shared" si="59"/>
        <v>-0.16488655576382621</v>
      </c>
      <c r="S357" s="22">
        <f t="shared" si="60"/>
        <v>1.4408726043378304</v>
      </c>
      <c r="Z357" s="23">
        <v>355</v>
      </c>
      <c r="AA357" s="3">
        <f t="shared" si="61"/>
        <v>135.28136842791463</v>
      </c>
      <c r="AB357" s="3">
        <f t="shared" si="62"/>
        <v>214.83312460991769</v>
      </c>
      <c r="AC357" s="3">
        <f t="shared" si="63"/>
        <v>47.920938330269891</v>
      </c>
      <c r="AE357" s="23">
        <v>355</v>
      </c>
      <c r="AF357" s="6">
        <f t="shared" si="66"/>
        <v>3.6000439088179625E-4</v>
      </c>
      <c r="AG357" s="6">
        <f t="shared" si="64"/>
        <v>-7.940374405013273E-5</v>
      </c>
      <c r="AH357" s="6">
        <f t="shared" si="65"/>
        <v>6.2652179816380382E-4</v>
      </c>
      <c r="AI357" s="6">
        <f t="shared" si="67"/>
        <v>3.2614437693252453E-4</v>
      </c>
      <c r="AK357" s="23">
        <v>355</v>
      </c>
      <c r="AL357" s="6">
        <v>-1.1508339453711325E-4</v>
      </c>
    </row>
    <row r="358" spans="11:38" x14ac:dyDescent="0.2">
      <c r="K358" s="23">
        <v>356</v>
      </c>
      <c r="L358" s="3">
        <v>6.127951175590036E-3</v>
      </c>
      <c r="M358" s="3">
        <v>-0.90001542233388132</v>
      </c>
      <c r="N358" s="3">
        <v>1.3599783184481264</v>
      </c>
      <c r="P358" s="23">
        <v>356</v>
      </c>
      <c r="Q358" s="22">
        <f t="shared" si="58"/>
        <v>6.127951175590036E-3</v>
      </c>
      <c r="R358" s="22">
        <f t="shared" si="59"/>
        <v>-0.86459482769006268</v>
      </c>
      <c r="S358" s="22">
        <f t="shared" si="60"/>
        <v>1.2958246635995487</v>
      </c>
      <c r="Z358" s="23">
        <v>356</v>
      </c>
      <c r="AA358" s="3">
        <f t="shared" si="61"/>
        <v>135.27168174616972</v>
      </c>
      <c r="AB358" s="3">
        <f t="shared" si="62"/>
        <v>214.7962534540826</v>
      </c>
      <c r="AC358" s="3">
        <f t="shared" si="63"/>
        <v>47.919385341521085</v>
      </c>
      <c r="AE358" s="23">
        <v>356</v>
      </c>
      <c r="AF358" s="6">
        <f t="shared" si="66"/>
        <v>-7.1603960378863185E-5</v>
      </c>
      <c r="AG358" s="6">
        <f t="shared" si="64"/>
        <v>-1.7162695884087587E-4</v>
      </c>
      <c r="AH358" s="6">
        <f t="shared" si="65"/>
        <v>-3.2407310935789191E-5</v>
      </c>
      <c r="AI358" s="6">
        <f t="shared" si="67"/>
        <v>-8.8973517591184326E-5</v>
      </c>
      <c r="AK358" s="23">
        <v>356</v>
      </c>
      <c r="AL358" s="6">
        <v>-1.1499173001973121E-4</v>
      </c>
    </row>
    <row r="359" spans="11:38" x14ac:dyDescent="0.2">
      <c r="K359" s="23">
        <v>357</v>
      </c>
      <c r="L359" s="3">
        <v>-1.3755328245465603</v>
      </c>
      <c r="M359" s="3">
        <v>2.1847585650920047</v>
      </c>
      <c r="N359" s="3">
        <v>1.0574451570552215</v>
      </c>
      <c r="P359" s="23">
        <v>357</v>
      </c>
      <c r="Q359" s="22">
        <f t="shared" si="58"/>
        <v>-1.3755328245465603</v>
      </c>
      <c r="R359" s="22">
        <f t="shared" si="59"/>
        <v>1.729614894533303</v>
      </c>
      <c r="S359" s="22">
        <f t="shared" si="60"/>
        <v>1.0882552281028286</v>
      </c>
      <c r="Z359" s="23">
        <v>357</v>
      </c>
      <c r="AA359" s="3">
        <f t="shared" si="61"/>
        <v>135.1724498711603</v>
      </c>
      <c r="AB359" s="3">
        <f t="shared" si="62"/>
        <v>214.95312866483491</v>
      </c>
      <c r="AC359" s="3">
        <f t="shared" si="63"/>
        <v>47.91675336218038</v>
      </c>
      <c r="AE359" s="23">
        <v>357</v>
      </c>
      <c r="AF359" s="6">
        <f t="shared" si="66"/>
        <v>-7.3357463830181491E-4</v>
      </c>
      <c r="AG359" s="6">
        <f t="shared" si="64"/>
        <v>7.3034425987250629E-4</v>
      </c>
      <c r="AH359" s="6">
        <f t="shared" si="65"/>
        <v>-5.492514818261629E-5</v>
      </c>
      <c r="AI359" s="6">
        <f t="shared" si="67"/>
        <v>8.4189246612836858E-5</v>
      </c>
      <c r="AK359" s="23">
        <v>357</v>
      </c>
      <c r="AL359" s="6">
        <v>-1.1426064793232938E-4</v>
      </c>
    </row>
    <row r="360" spans="11:38" x14ac:dyDescent="0.2">
      <c r="K360" s="23">
        <v>358</v>
      </c>
      <c r="L360" s="3">
        <v>-0.56556547171453442</v>
      </c>
      <c r="M360" s="3">
        <v>-2.1464262915176926</v>
      </c>
      <c r="N360" s="3">
        <v>-0.22703525676960098</v>
      </c>
      <c r="P360" s="23">
        <v>358</v>
      </c>
      <c r="Q360" s="22">
        <f t="shared" si="58"/>
        <v>-0.56556547171453442</v>
      </c>
      <c r="R360" s="22">
        <f t="shared" si="59"/>
        <v>-2.2193617009012514</v>
      </c>
      <c r="S360" s="22">
        <f t="shared" si="60"/>
        <v>-0.4068613707409503</v>
      </c>
      <c r="Z360" s="23">
        <v>358</v>
      </c>
      <c r="AA360" s="3">
        <f t="shared" si="61"/>
        <v>135.23482076324865</v>
      </c>
      <c r="AB360" s="3">
        <f t="shared" si="62"/>
        <v>214.72515468946901</v>
      </c>
      <c r="AC360" s="3">
        <f t="shared" si="63"/>
        <v>47.891906734591814</v>
      </c>
      <c r="AE360" s="23">
        <v>358</v>
      </c>
      <c r="AF360" s="6">
        <f t="shared" si="66"/>
        <v>4.6141719076486787E-4</v>
      </c>
      <c r="AG360" s="6">
        <f t="shared" si="64"/>
        <v>-1.0605752834673687E-3</v>
      </c>
      <c r="AH360" s="6">
        <f t="shared" si="65"/>
        <v>-5.185373767033763E-4</v>
      </c>
      <c r="AI360" s="6">
        <f t="shared" si="67"/>
        <v>-5.1225973057712477E-4</v>
      </c>
      <c r="AK360" s="23">
        <v>358</v>
      </c>
      <c r="AL360" s="6">
        <v>-1.1360160996948811E-4</v>
      </c>
    </row>
    <row r="361" spans="11:38" x14ac:dyDescent="0.2">
      <c r="K361" s="23">
        <v>359</v>
      </c>
      <c r="L361" s="3">
        <v>-1.2734999265257474</v>
      </c>
      <c r="M361" s="3">
        <v>-0.42031959285357468</v>
      </c>
      <c r="N361" s="3">
        <v>-0.15349141882017386</v>
      </c>
      <c r="P361" s="23">
        <v>359</v>
      </c>
      <c r="Q361" s="22">
        <f t="shared" si="58"/>
        <v>-1.2734999265257474</v>
      </c>
      <c r="R361" s="22">
        <f t="shared" si="59"/>
        <v>-0.75006866299954111</v>
      </c>
      <c r="S361" s="22">
        <f t="shared" si="60"/>
        <v>-0.27643616780006353</v>
      </c>
      <c r="Z361" s="23">
        <v>359</v>
      </c>
      <c r="AA361" s="3">
        <f t="shared" si="61"/>
        <v>135.18527405685757</v>
      </c>
      <c r="AB361" s="3">
        <f t="shared" si="62"/>
        <v>214.81581544394274</v>
      </c>
      <c r="AC361" s="3">
        <f t="shared" si="63"/>
        <v>47.89510656325411</v>
      </c>
      <c r="AE361" s="23">
        <v>359</v>
      </c>
      <c r="AF361" s="6">
        <f t="shared" si="66"/>
        <v>-3.6637536184425112E-4</v>
      </c>
      <c r="AG361" s="6">
        <f t="shared" si="64"/>
        <v>4.2221766986183518E-4</v>
      </c>
      <c r="AH361" s="6">
        <f t="shared" si="65"/>
        <v>6.6813557456191219E-5</v>
      </c>
      <c r="AI361" s="6">
        <f t="shared" si="67"/>
        <v>1.045672129380781E-4</v>
      </c>
      <c r="AK361" s="23">
        <v>359</v>
      </c>
      <c r="AL361" s="6">
        <v>-1.1226155447648938E-4</v>
      </c>
    </row>
    <row r="362" spans="11:38" x14ac:dyDescent="0.2">
      <c r="K362" s="23">
        <v>360</v>
      </c>
      <c r="L362" s="3">
        <v>-1.2472561752299001</v>
      </c>
      <c r="M362" s="3">
        <v>0.51202859727921224</v>
      </c>
      <c r="N362" s="3">
        <v>0.1687347970276534</v>
      </c>
      <c r="P362" s="23">
        <v>360</v>
      </c>
      <c r="Q362" s="22">
        <f t="shared" si="58"/>
        <v>-1.2472561752299001</v>
      </c>
      <c r="R362" s="22">
        <f t="shared" si="59"/>
        <v>0.15442898525618132</v>
      </c>
      <c r="S362" s="22">
        <f t="shared" si="60"/>
        <v>0.10613443931082239</v>
      </c>
      <c r="Z362" s="23">
        <v>360</v>
      </c>
      <c r="AA362" s="3">
        <f t="shared" si="61"/>
        <v>135.18986028298491</v>
      </c>
      <c r="AB362" s="3">
        <f t="shared" si="62"/>
        <v>214.87328941734236</v>
      </c>
      <c r="AC362" s="3">
        <f t="shared" si="63"/>
        <v>47.902656785683703</v>
      </c>
      <c r="AE362" s="23">
        <v>360</v>
      </c>
      <c r="AF362" s="6">
        <f t="shared" si="66"/>
        <v>3.3925486036423536E-5</v>
      </c>
      <c r="AG362" s="6">
        <f t="shared" si="64"/>
        <v>2.675500092059746E-4</v>
      </c>
      <c r="AH362" s="6">
        <f t="shared" si="65"/>
        <v>1.576407898711274E-4</v>
      </c>
      <c r="AI362" s="6">
        <f t="shared" si="67"/>
        <v>1.7136595587138317E-4</v>
      </c>
      <c r="AK362" s="23">
        <v>360</v>
      </c>
      <c r="AL362" s="6">
        <v>-1.113691748479917E-4</v>
      </c>
    </row>
    <row r="363" spans="11:38" x14ac:dyDescent="0.2">
      <c r="K363" s="23">
        <v>361</v>
      </c>
      <c r="L363" s="3">
        <v>-1.0971661016279088</v>
      </c>
      <c r="M363" s="3">
        <v>-0.38734117295088155</v>
      </c>
      <c r="N363" s="3">
        <v>1.4014212377980513</v>
      </c>
      <c r="P363" s="23">
        <v>361</v>
      </c>
      <c r="Q363" s="22">
        <f t="shared" si="58"/>
        <v>-1.0971661016279088</v>
      </c>
      <c r="R363" s="22">
        <f t="shared" si="59"/>
        <v>-0.67048590147176612</v>
      </c>
      <c r="S363" s="22">
        <f t="shared" si="60"/>
        <v>1.2862693366471156</v>
      </c>
      <c r="Z363" s="23">
        <v>361</v>
      </c>
      <c r="AA363" s="3">
        <f t="shared" si="61"/>
        <v>135.20357757037928</v>
      </c>
      <c r="AB363" s="3">
        <f t="shared" si="62"/>
        <v>214.82904783341112</v>
      </c>
      <c r="AC363" s="3">
        <f t="shared" si="63"/>
        <v>47.923973078249162</v>
      </c>
      <c r="AE363" s="23">
        <v>361</v>
      </c>
      <c r="AF363" s="6">
        <f t="shared" si="66"/>
        <v>1.0146683609013607E-4</v>
      </c>
      <c r="AG363" s="6">
        <f t="shared" si="64"/>
        <v>-2.0589615419952523E-4</v>
      </c>
      <c r="AH363" s="6">
        <f t="shared" si="65"/>
        <v>4.4499186466473439E-4</v>
      </c>
      <c r="AI363" s="6">
        <f t="shared" si="67"/>
        <v>1.4847605234732388E-4</v>
      </c>
      <c r="AK363" s="23">
        <v>361</v>
      </c>
      <c r="AL363" s="6">
        <v>-1.1025270737129999E-4</v>
      </c>
    </row>
    <row r="364" spans="11:38" x14ac:dyDescent="0.2">
      <c r="K364" s="23">
        <v>362</v>
      </c>
      <c r="L364" s="3">
        <v>0.64769989020708296</v>
      </c>
      <c r="M364" s="3">
        <v>0.36230140057815463</v>
      </c>
      <c r="N364" s="3">
        <v>1.3089851358582993</v>
      </c>
      <c r="P364" s="23">
        <v>362</v>
      </c>
      <c r="Q364" s="22">
        <f t="shared" si="58"/>
        <v>0.64769989020708296</v>
      </c>
      <c r="R364" s="22">
        <f t="shared" si="59"/>
        <v>0.52444020405737801</v>
      </c>
      <c r="S364" s="22">
        <f t="shared" si="60"/>
        <v>1.3749581715114527</v>
      </c>
      <c r="Z364" s="23">
        <v>362</v>
      </c>
      <c r="AA364" s="3">
        <f t="shared" si="61"/>
        <v>135.3349424761436</v>
      </c>
      <c r="AB364" s="3">
        <f t="shared" si="62"/>
        <v>214.90361071112306</v>
      </c>
      <c r="AC364" s="3">
        <f t="shared" si="63"/>
        <v>47.926454589983727</v>
      </c>
      <c r="AE364" s="23">
        <v>362</v>
      </c>
      <c r="AF364" s="6">
        <f t="shared" si="66"/>
        <v>9.7160820833996908E-4</v>
      </c>
      <c r="AG364" s="6">
        <f t="shared" si="64"/>
        <v>3.4708005488037763E-4</v>
      </c>
      <c r="AH364" s="6">
        <f t="shared" si="65"/>
        <v>5.1780175456483946E-5</v>
      </c>
      <c r="AI364" s="6">
        <f t="shared" si="67"/>
        <v>3.3910073983154374E-4</v>
      </c>
      <c r="AK364" s="23">
        <v>362</v>
      </c>
      <c r="AL364" s="6">
        <v>-1.0855220609351512E-4</v>
      </c>
    </row>
    <row r="365" spans="11:38" x14ac:dyDescent="0.2">
      <c r="K365" s="23">
        <v>363</v>
      </c>
      <c r="L365" s="3">
        <v>-2.4075284757817159</v>
      </c>
      <c r="M365" s="3">
        <v>-0.83960440834993566</v>
      </c>
      <c r="N365" s="3">
        <v>-1.3075078943708847</v>
      </c>
      <c r="P365" s="23">
        <v>363</v>
      </c>
      <c r="Q365" s="22">
        <f t="shared" si="58"/>
        <v>-2.4075284757817159</v>
      </c>
      <c r="R365" s="22">
        <f t="shared" si="59"/>
        <v>-1.4613012437156021</v>
      </c>
      <c r="S365" s="22">
        <f t="shared" si="60"/>
        <v>-1.5377788588915788</v>
      </c>
      <c r="Z365" s="23">
        <v>363</v>
      </c>
      <c r="AA365" s="3">
        <f t="shared" si="61"/>
        <v>135.11229874203602</v>
      </c>
      <c r="AB365" s="3">
        <f t="shared" si="62"/>
        <v>214.79109581837392</v>
      </c>
      <c r="AC365" s="3">
        <f t="shared" si="63"/>
        <v>47.87715087330885</v>
      </c>
      <c r="AE365" s="23">
        <v>363</v>
      </c>
      <c r="AF365" s="6">
        <f t="shared" si="66"/>
        <v>-1.6451311836691573E-3</v>
      </c>
      <c r="AG365" s="6">
        <f t="shared" si="64"/>
        <v>-5.2355980607687869E-4</v>
      </c>
      <c r="AH365" s="6">
        <f t="shared" si="65"/>
        <v>-1.0287369908055233E-3</v>
      </c>
      <c r="AI365" s="6">
        <f t="shared" si="67"/>
        <v>-9.7520381472322444E-4</v>
      </c>
      <c r="AK365" s="23">
        <v>363</v>
      </c>
      <c r="AL365" s="6">
        <v>-1.0717908398010789E-4</v>
      </c>
    </row>
    <row r="366" spans="11:38" x14ac:dyDescent="0.2">
      <c r="K366" s="23">
        <v>364</v>
      </c>
      <c r="L366" s="3">
        <v>0.8994835110685252</v>
      </c>
      <c r="M366" s="3">
        <v>0.44529818858669612</v>
      </c>
      <c r="N366" s="3">
        <v>0.68001905072288449</v>
      </c>
      <c r="P366" s="23">
        <v>364</v>
      </c>
      <c r="Q366" s="22">
        <f t="shared" si="58"/>
        <v>0.8994835110685252</v>
      </c>
      <c r="R366" s="22">
        <f t="shared" si="59"/>
        <v>0.67263559057943212</v>
      </c>
      <c r="S366" s="22">
        <f t="shared" si="60"/>
        <v>0.77356377428086498</v>
      </c>
      <c r="Z366" s="23">
        <v>364</v>
      </c>
      <c r="AA366" s="3">
        <f t="shared" si="61"/>
        <v>135.35883545610989</v>
      </c>
      <c r="AB366" s="3">
        <f t="shared" si="62"/>
        <v>214.92088530833203</v>
      </c>
      <c r="AC366" s="3">
        <f t="shared" si="63"/>
        <v>47.91797531389696</v>
      </c>
      <c r="AE366" s="23">
        <v>364</v>
      </c>
      <c r="AF366" s="6">
        <f t="shared" si="66"/>
        <v>1.8246800355647963E-3</v>
      </c>
      <c r="AG366" s="6">
        <f t="shared" si="64"/>
        <v>6.0425917314499422E-4</v>
      </c>
      <c r="AH366" s="6">
        <f t="shared" si="65"/>
        <v>8.5269152076605792E-4</v>
      </c>
      <c r="AI366" s="6">
        <f t="shared" si="67"/>
        <v>9.6013790205843339E-4</v>
      </c>
      <c r="AK366" s="23">
        <v>364</v>
      </c>
      <c r="AL366" s="6">
        <v>-1.065371076681587E-4</v>
      </c>
    </row>
    <row r="367" spans="11:38" x14ac:dyDescent="0.2">
      <c r="K367" s="23">
        <v>365</v>
      </c>
      <c r="L367" s="3">
        <v>-0.11057719770160801</v>
      </c>
      <c r="M367" s="3">
        <v>0.32084277509411435</v>
      </c>
      <c r="N367" s="3">
        <v>0.67154692493100843</v>
      </c>
      <c r="P367" s="23">
        <v>365</v>
      </c>
      <c r="Q367" s="22">
        <f t="shared" si="58"/>
        <v>-0.11057719770160801</v>
      </c>
      <c r="R367" s="22">
        <f t="shared" si="59"/>
        <v>0.27880771114652564</v>
      </c>
      <c r="S367" s="22">
        <f t="shared" si="60"/>
        <v>0.68045104474655771</v>
      </c>
      <c r="Z367" s="23">
        <v>365</v>
      </c>
      <c r="AA367" s="3">
        <f t="shared" si="61"/>
        <v>135.28695191204307</v>
      </c>
      <c r="AB367" s="3">
        <f t="shared" si="62"/>
        <v>214.90199328939809</v>
      </c>
      <c r="AC367" s="3">
        <f t="shared" si="63"/>
        <v>47.917318748497273</v>
      </c>
      <c r="AE367" s="23">
        <v>365</v>
      </c>
      <c r="AF367" s="6">
        <f t="shared" si="66"/>
        <v>-5.3105912018669432E-4</v>
      </c>
      <c r="AG367" s="6">
        <f t="shared" si="64"/>
        <v>-8.790220134646809E-5</v>
      </c>
      <c r="AH367" s="6">
        <f t="shared" si="65"/>
        <v>-1.3701860218096051E-5</v>
      </c>
      <c r="AI367" s="6">
        <f t="shared" si="67"/>
        <v>-1.4314343160674593E-4</v>
      </c>
      <c r="AK367" s="23">
        <v>365</v>
      </c>
      <c r="AL367" s="6">
        <v>-1.0625007372185858E-4</v>
      </c>
    </row>
    <row r="368" spans="11:38" x14ac:dyDescent="0.2">
      <c r="K368" s="23">
        <v>366</v>
      </c>
      <c r="L368" s="3">
        <v>0.19078480372997678</v>
      </c>
      <c r="M368" s="3">
        <v>-0.5436966524450666</v>
      </c>
      <c r="N368" s="3">
        <v>1.1519471831732595</v>
      </c>
      <c r="P368" s="23">
        <v>366</v>
      </c>
      <c r="Q368" s="22">
        <f t="shared" si="58"/>
        <v>0.19078480372997678</v>
      </c>
      <c r="R368" s="22">
        <f t="shared" si="59"/>
        <v>-0.47154152180798381</v>
      </c>
      <c r="S368" s="22">
        <f t="shared" si="60"/>
        <v>1.1257556545169445</v>
      </c>
      <c r="Z368" s="23">
        <v>366</v>
      </c>
      <c r="AA368" s="3">
        <f t="shared" si="61"/>
        <v>135.31184083093396</v>
      </c>
      <c r="AB368" s="3">
        <f t="shared" si="62"/>
        <v>214.86213163658968</v>
      </c>
      <c r="AC368" s="3">
        <f t="shared" si="63"/>
        <v>47.925955364505313</v>
      </c>
      <c r="AE368" s="23">
        <v>366</v>
      </c>
      <c r="AF368" s="6">
        <f t="shared" si="66"/>
        <v>1.8397131829139823E-4</v>
      </c>
      <c r="AG368" s="6">
        <f t="shared" si="64"/>
        <v>-1.8548758993930381E-4</v>
      </c>
      <c r="AH368" s="6">
        <f t="shared" si="65"/>
        <v>1.8023996821203703E-4</v>
      </c>
      <c r="AI368" s="6">
        <f t="shared" si="67"/>
        <v>5.2981592874939985E-5</v>
      </c>
      <c r="AK368" s="23">
        <v>366</v>
      </c>
      <c r="AL368" s="6">
        <v>-1.0602319147279271E-4</v>
      </c>
    </row>
    <row r="369" spans="11:38" x14ac:dyDescent="0.2">
      <c r="K369" s="23">
        <v>367</v>
      </c>
      <c r="L369" s="3">
        <v>1.9395151907048442</v>
      </c>
      <c r="M369" s="3">
        <v>-1.1432721408482902</v>
      </c>
      <c r="N369" s="3">
        <v>-1.5610562935199785</v>
      </c>
      <c r="P369" s="23">
        <v>367</v>
      </c>
      <c r="Q369" s="22">
        <f t="shared" si="58"/>
        <v>1.9395151907048442</v>
      </c>
      <c r="R369" s="22">
        <f t="shared" si="59"/>
        <v>-0.57417820096658445</v>
      </c>
      <c r="S369" s="22">
        <f t="shared" si="60"/>
        <v>-1.4795840032037282</v>
      </c>
      <c r="Z369" s="23">
        <v>367</v>
      </c>
      <c r="AA369" s="3">
        <f t="shared" si="61"/>
        <v>135.4435963542997</v>
      </c>
      <c r="AB369" s="3">
        <f t="shared" si="62"/>
        <v>214.8603715685322</v>
      </c>
      <c r="AC369" s="3">
        <f t="shared" si="63"/>
        <v>47.881953240145904</v>
      </c>
      <c r="AE369" s="23">
        <v>367</v>
      </c>
      <c r="AF369" s="6">
        <f t="shared" si="66"/>
        <v>9.7371761818210167E-4</v>
      </c>
      <c r="AG369" s="6">
        <f t="shared" si="64"/>
        <v>-8.191615917030326E-6</v>
      </c>
      <c r="AH369" s="6">
        <f t="shared" si="65"/>
        <v>-9.1812722406359182E-4</v>
      </c>
      <c r="AI369" s="6">
        <f t="shared" si="67"/>
        <v>-2.212807927631566E-4</v>
      </c>
      <c r="AK369" s="23">
        <v>367</v>
      </c>
      <c r="AL369" s="6">
        <v>-1.028832061568452E-4</v>
      </c>
    </row>
    <row r="370" spans="11:38" x14ac:dyDescent="0.2">
      <c r="K370" s="23">
        <v>368</v>
      </c>
      <c r="L370" s="3">
        <v>1.1575187332994221</v>
      </c>
      <c r="M370" s="3">
        <v>-0.73971783174686512</v>
      </c>
      <c r="N370" s="3">
        <v>-0.11848738905596579</v>
      </c>
      <c r="P370" s="23">
        <v>368</v>
      </c>
      <c r="Q370" s="22">
        <f t="shared" si="58"/>
        <v>1.1575187332994221</v>
      </c>
      <c r="R370" s="22">
        <f t="shared" si="59"/>
        <v>-0.39792474662326732</v>
      </c>
      <c r="S370" s="22">
        <f t="shared" si="60"/>
        <v>-7.7589447054081662E-2</v>
      </c>
      <c r="Z370" s="23">
        <v>368</v>
      </c>
      <c r="AA370" s="3">
        <f t="shared" si="61"/>
        <v>135.38850497219246</v>
      </c>
      <c r="AB370" s="3">
        <f t="shared" si="62"/>
        <v>214.87501594370124</v>
      </c>
      <c r="AC370" s="3">
        <f t="shared" si="63"/>
        <v>47.907088364968573</v>
      </c>
      <c r="AE370" s="23">
        <v>368</v>
      </c>
      <c r="AF370" s="6">
        <f t="shared" si="66"/>
        <v>-4.0674777981475341E-4</v>
      </c>
      <c r="AG370" s="6">
        <f t="shared" si="64"/>
        <v>6.8157636804455635E-5</v>
      </c>
      <c r="AH370" s="6">
        <f t="shared" si="65"/>
        <v>5.2493942125964033E-4</v>
      </c>
      <c r="AI370" s="6">
        <f t="shared" si="67"/>
        <v>1.7872835648544694E-4</v>
      </c>
      <c r="AK370" s="23">
        <v>368</v>
      </c>
      <c r="AL370" s="6">
        <v>-1.0069837722472275E-4</v>
      </c>
    </row>
    <row r="371" spans="11:38" x14ac:dyDescent="0.2">
      <c r="K371" s="23">
        <v>369</v>
      </c>
      <c r="L371" s="3">
        <v>0.40313908500969359</v>
      </c>
      <c r="M371" s="3">
        <v>-2.171996768734044</v>
      </c>
      <c r="N371" s="3">
        <v>1.5058899094314091</v>
      </c>
      <c r="P371" s="23">
        <v>369</v>
      </c>
      <c r="Q371" s="22">
        <f t="shared" si="58"/>
        <v>0.40313908500969359</v>
      </c>
      <c r="R371" s="22">
        <f t="shared" si="59"/>
        <v>-1.9811528803916461</v>
      </c>
      <c r="S371" s="22">
        <f t="shared" si="60"/>
        <v>1.3893625836973185</v>
      </c>
      <c r="Z371" s="23">
        <v>369</v>
      </c>
      <c r="AA371" s="3">
        <f t="shared" si="61"/>
        <v>135.33547416226193</v>
      </c>
      <c r="AB371" s="3">
        <f t="shared" si="62"/>
        <v>214.7861818269493</v>
      </c>
      <c r="AC371" s="3">
        <f t="shared" si="63"/>
        <v>47.933358129768251</v>
      </c>
      <c r="AE371" s="23">
        <v>369</v>
      </c>
      <c r="AF371" s="6">
        <f t="shared" si="66"/>
        <v>-3.9169359275681437E-4</v>
      </c>
      <c r="AG371" s="6">
        <f t="shared" si="64"/>
        <v>-4.1342226950769057E-4</v>
      </c>
      <c r="AH371" s="6">
        <f t="shared" si="65"/>
        <v>5.4834818178783884E-4</v>
      </c>
      <c r="AI371" s="6">
        <f t="shared" si="67"/>
        <v>2.3720168925472917E-5</v>
      </c>
      <c r="AK371" s="23">
        <v>369</v>
      </c>
      <c r="AL371" s="6">
        <v>-9.8805167611670813E-5</v>
      </c>
    </row>
    <row r="372" spans="11:38" x14ac:dyDescent="0.2">
      <c r="K372" s="23">
        <v>370</v>
      </c>
      <c r="L372" s="3">
        <v>-0.21040644889516044</v>
      </c>
      <c r="M372" s="3">
        <v>-0.45084236560529778</v>
      </c>
      <c r="N372" s="3">
        <v>-0.87824399751968341</v>
      </c>
      <c r="P372" s="23">
        <v>370</v>
      </c>
      <c r="Q372" s="22">
        <f t="shared" si="58"/>
        <v>-0.21040644889516044</v>
      </c>
      <c r="R372" s="22">
        <f t="shared" si="59"/>
        <v>-0.491017634327853</v>
      </c>
      <c r="S372" s="22">
        <f t="shared" si="60"/>
        <v>-0.91884960282870742</v>
      </c>
      <c r="Z372" s="23">
        <v>370</v>
      </c>
      <c r="AA372" s="3">
        <f t="shared" si="61"/>
        <v>135.29285430899353</v>
      </c>
      <c r="AB372" s="3">
        <f t="shared" si="62"/>
        <v>214.87809435601585</v>
      </c>
      <c r="AC372" s="3">
        <f t="shared" si="63"/>
        <v>47.894474532067377</v>
      </c>
      <c r="AE372" s="23">
        <v>370</v>
      </c>
      <c r="AF372" s="6">
        <f t="shared" si="66"/>
        <v>-3.1492004245170513E-4</v>
      </c>
      <c r="AG372" s="6">
        <f t="shared" si="64"/>
        <v>4.2792570865013424E-4</v>
      </c>
      <c r="AH372" s="6">
        <f t="shared" si="65"/>
        <v>-8.1120120137645468E-4</v>
      </c>
      <c r="AI372" s="6">
        <f t="shared" si="67"/>
        <v>-2.7825055108219871E-4</v>
      </c>
      <c r="AK372" s="23">
        <v>370</v>
      </c>
      <c r="AL372" s="6">
        <v>-9.8559112392898607E-5</v>
      </c>
    </row>
    <row r="373" spans="11:38" x14ac:dyDescent="0.2">
      <c r="K373" s="23">
        <v>371</v>
      </c>
      <c r="L373" s="3">
        <v>-0.43131941702237281</v>
      </c>
      <c r="M373" s="3">
        <v>-9.8261505509077154E-2</v>
      </c>
      <c r="N373" s="3">
        <v>9.7099886789895409E-2</v>
      </c>
      <c r="P373" s="23">
        <v>371</v>
      </c>
      <c r="Q373" s="22">
        <f t="shared" si="58"/>
        <v>-0.43131941702237281</v>
      </c>
      <c r="R373" s="22">
        <f t="shared" si="59"/>
        <v>-0.21159758583335136</v>
      </c>
      <c r="S373" s="22">
        <f t="shared" si="60"/>
        <v>5.7555692288172158E-2</v>
      </c>
      <c r="Z373" s="23">
        <v>371</v>
      </c>
      <c r="AA373" s="3">
        <f t="shared" si="61"/>
        <v>135.27920984805812</v>
      </c>
      <c r="AB373" s="3">
        <f t="shared" si="62"/>
        <v>214.89880905723177</v>
      </c>
      <c r="AC373" s="3">
        <f t="shared" si="63"/>
        <v>47.912271311088311</v>
      </c>
      <c r="AE373" s="23">
        <v>371</v>
      </c>
      <c r="AF373" s="6">
        <f t="shared" si="66"/>
        <v>-1.0085130515646856E-4</v>
      </c>
      <c r="AG373" s="6">
        <f t="shared" si="64"/>
        <v>9.6402107799820058E-5</v>
      </c>
      <c r="AH373" s="6">
        <f t="shared" si="65"/>
        <v>3.7158313552465572E-4</v>
      </c>
      <c r="AI373" s="6">
        <f t="shared" si="67"/>
        <v>1.807828876847384E-4</v>
      </c>
      <c r="AK373" s="23">
        <v>371</v>
      </c>
      <c r="AL373" s="6">
        <v>-9.5388320783107436E-5</v>
      </c>
    </row>
    <row r="374" spans="11:38" x14ac:dyDescent="0.2">
      <c r="K374" s="23">
        <v>372</v>
      </c>
      <c r="L374" s="3">
        <v>-1.5144477220180603</v>
      </c>
      <c r="M374" s="3">
        <v>0.89609001285668988</v>
      </c>
      <c r="N374" s="3">
        <v>1.4139622860243497E-2</v>
      </c>
      <c r="P374" s="23">
        <v>372</v>
      </c>
      <c r="Q374" s="22">
        <f t="shared" si="58"/>
        <v>-1.5144477220180603</v>
      </c>
      <c r="R374" s="22">
        <f t="shared" si="59"/>
        <v>0.45159292126067541</v>
      </c>
      <c r="S374" s="22">
        <f t="shared" si="60"/>
        <v>-4.3282496105350274E-2</v>
      </c>
      <c r="Z374" s="23">
        <v>372</v>
      </c>
      <c r="AA374" s="3">
        <f t="shared" si="61"/>
        <v>135.2019812577461</v>
      </c>
      <c r="AB374" s="3">
        <f t="shared" si="62"/>
        <v>214.94210601066564</v>
      </c>
      <c r="AC374" s="3">
        <f t="shared" si="63"/>
        <v>47.91148150830405</v>
      </c>
      <c r="AE374" s="23">
        <v>372</v>
      </c>
      <c r="AF374" s="6">
        <f t="shared" si="66"/>
        <v>-5.7088291984230821E-4</v>
      </c>
      <c r="AG374" s="6">
        <f t="shared" si="64"/>
        <v>2.0147600456144055E-4</v>
      </c>
      <c r="AH374" s="6">
        <f t="shared" si="65"/>
        <v>-1.6484352810874903E-5</v>
      </c>
      <c r="AI374" s="6">
        <f t="shared" si="67"/>
        <v>-5.1077941136851176E-5</v>
      </c>
      <c r="AK374" s="23">
        <v>372</v>
      </c>
      <c r="AL374" s="6">
        <v>-9.5113284352199565E-5</v>
      </c>
    </row>
    <row r="375" spans="11:38" x14ac:dyDescent="0.2">
      <c r="K375" s="23">
        <v>373</v>
      </c>
      <c r="L375" s="3">
        <v>-1.4190852463281922</v>
      </c>
      <c r="M375" s="3">
        <v>1.1933854084824473</v>
      </c>
      <c r="N375" s="3">
        <v>-1.2297073939196741</v>
      </c>
      <c r="P375" s="23">
        <v>373</v>
      </c>
      <c r="Q375" s="22">
        <f t="shared" si="58"/>
        <v>-1.4190852463281922</v>
      </c>
      <c r="R375" s="22">
        <f t="shared" si="59"/>
        <v>0.76361017115173935</v>
      </c>
      <c r="S375" s="22">
        <f t="shared" si="60"/>
        <v>-1.2546025985649818</v>
      </c>
      <c r="Z375" s="23">
        <v>373</v>
      </c>
      <c r="AA375" s="3">
        <f t="shared" si="61"/>
        <v>135.21166439675702</v>
      </c>
      <c r="AB375" s="3">
        <f t="shared" si="62"/>
        <v>214.96474512845862</v>
      </c>
      <c r="AC375" s="3">
        <f t="shared" si="63"/>
        <v>47.891532695086482</v>
      </c>
      <c r="AE375" s="23">
        <v>373</v>
      </c>
      <c r="AF375" s="6">
        <f t="shared" si="66"/>
        <v>7.1619801136346695E-5</v>
      </c>
      <c r="AG375" s="6">
        <f t="shared" si="64"/>
        <v>1.0532658404227568E-4</v>
      </c>
      <c r="AH375" s="6">
        <f t="shared" si="65"/>
        <v>-4.1636811448020339E-4</v>
      </c>
      <c r="AI375" s="6">
        <f t="shared" si="67"/>
        <v>-1.361773868740257E-4</v>
      </c>
      <c r="AK375" s="23">
        <v>373</v>
      </c>
      <c r="AL375" s="6">
        <v>-9.4791305093089241E-5</v>
      </c>
    </row>
    <row r="376" spans="11:38" x14ac:dyDescent="0.2">
      <c r="K376" s="23">
        <v>374</v>
      </c>
      <c r="L376" s="3">
        <v>-0.78258332166858946</v>
      </c>
      <c r="M376" s="3">
        <v>-0.5052734730604278</v>
      </c>
      <c r="N376" s="3">
        <v>0.6369756080894361</v>
      </c>
      <c r="P376" s="23">
        <v>374</v>
      </c>
      <c r="Q376" s="22">
        <f t="shared" si="58"/>
        <v>-0.78258332166858946</v>
      </c>
      <c r="R376" s="22">
        <f t="shared" si="59"/>
        <v>-0.69864500010786545</v>
      </c>
      <c r="S376" s="22">
        <f t="shared" si="60"/>
        <v>0.54191512575438439</v>
      </c>
      <c r="Z376" s="23">
        <v>374</v>
      </c>
      <c r="AA376" s="3">
        <f t="shared" si="61"/>
        <v>135.26125768105157</v>
      </c>
      <c r="AB376" s="3">
        <f t="shared" si="62"/>
        <v>214.88299001141095</v>
      </c>
      <c r="AC376" s="3">
        <f t="shared" si="63"/>
        <v>47.923482208790162</v>
      </c>
      <c r="AE376" s="23">
        <v>374</v>
      </c>
      <c r="AF376" s="6">
        <f t="shared" si="66"/>
        <v>3.6678258873457104E-4</v>
      </c>
      <c r="AG376" s="6">
        <f t="shared" si="64"/>
        <v>-3.80318721559747E-4</v>
      </c>
      <c r="AH376" s="6">
        <f t="shared" si="65"/>
        <v>6.6712238898469778E-4</v>
      </c>
      <c r="AI376" s="6">
        <f t="shared" si="67"/>
        <v>2.4045004024411681E-4</v>
      </c>
      <c r="AK376" s="23">
        <v>374</v>
      </c>
      <c r="AL376" s="6">
        <v>-9.2888544729347034E-5</v>
      </c>
    </row>
    <row r="377" spans="11:38" x14ac:dyDescent="0.2">
      <c r="K377" s="23">
        <v>375</v>
      </c>
      <c r="L377" s="3">
        <v>-0.58365391862288751</v>
      </c>
      <c r="M377" s="3">
        <v>-0.11152044023322606</v>
      </c>
      <c r="N377" s="3">
        <v>-0.65240975528971135</v>
      </c>
      <c r="P377" s="23">
        <v>375</v>
      </c>
      <c r="Q377" s="22">
        <f t="shared" si="58"/>
        <v>-0.58365391862288751</v>
      </c>
      <c r="R377" s="22">
        <f t="shared" si="59"/>
        <v>-0.26568922560178143</v>
      </c>
      <c r="S377" s="22">
        <f t="shared" si="60"/>
        <v>-0.70065267983875035</v>
      </c>
      <c r="Z377" s="23">
        <v>375</v>
      </c>
      <c r="AA377" s="3">
        <f t="shared" si="61"/>
        <v>135.27858509613185</v>
      </c>
      <c r="AB377" s="3">
        <f t="shared" si="62"/>
        <v>214.91273795758585</v>
      </c>
      <c r="AC377" s="3">
        <f t="shared" si="63"/>
        <v>47.902989261479703</v>
      </c>
      <c r="AE377" s="23">
        <v>375</v>
      </c>
      <c r="AF377" s="6">
        <f t="shared" si="66"/>
        <v>1.2810331189694324E-4</v>
      </c>
      <c r="AG377" s="6">
        <f t="shared" si="64"/>
        <v>1.3843788274403579E-4</v>
      </c>
      <c r="AH377" s="6">
        <f t="shared" si="65"/>
        <v>-4.2761807710833821E-4</v>
      </c>
      <c r="AI377" s="6">
        <f t="shared" si="67"/>
        <v>-1.1835421335895103E-4</v>
      </c>
      <c r="AK377" s="23">
        <v>375</v>
      </c>
      <c r="AL377" s="6">
        <v>-9.1279351819140164E-5</v>
      </c>
    </row>
    <row r="378" spans="11:38" x14ac:dyDescent="0.2">
      <c r="K378" s="23">
        <v>376</v>
      </c>
      <c r="L378" s="3">
        <v>-0.48522125607535244</v>
      </c>
      <c r="M378" s="3">
        <v>-2.1211556488500092</v>
      </c>
      <c r="N378" s="3">
        <v>-1.7036412045740541</v>
      </c>
      <c r="P378" s="23">
        <v>376</v>
      </c>
      <c r="Q378" s="22">
        <f t="shared" si="58"/>
        <v>-0.48522125607535244</v>
      </c>
      <c r="R378" s="22">
        <f t="shared" si="59"/>
        <v>-2.1732406473249872</v>
      </c>
      <c r="S378" s="22">
        <f t="shared" si="60"/>
        <v>-1.868417162011677</v>
      </c>
      <c r="Z378" s="23">
        <v>376</v>
      </c>
      <c r="AA378" s="3">
        <f t="shared" si="61"/>
        <v>135.28850022897581</v>
      </c>
      <c r="AB378" s="3">
        <f t="shared" si="62"/>
        <v>214.80481607842455</v>
      </c>
      <c r="AC378" s="3">
        <f t="shared" si="63"/>
        <v>47.883795166985969</v>
      </c>
      <c r="AE378" s="23">
        <v>376</v>
      </c>
      <c r="AF378" s="6">
        <f t="shared" si="66"/>
        <v>7.3294179096405898E-5</v>
      </c>
      <c r="AG378" s="6">
        <f t="shared" si="64"/>
        <v>-5.0216604277120158E-4</v>
      </c>
      <c r="AH378" s="6">
        <f t="shared" si="65"/>
        <v>-4.0068677946092368E-4</v>
      </c>
      <c r="AI378" s="6">
        <f t="shared" si="67"/>
        <v>-3.4140832990805505E-4</v>
      </c>
      <c r="AK378" s="23">
        <v>376</v>
      </c>
      <c r="AL378" s="6">
        <v>-9.0916084784192804E-5</v>
      </c>
    </row>
    <row r="379" spans="11:38" x14ac:dyDescent="0.2">
      <c r="K379" s="23">
        <v>377</v>
      </c>
      <c r="L379" s="3">
        <v>-0.1674417750133515</v>
      </c>
      <c r="M379" s="3">
        <v>-1.7989483592413291</v>
      </c>
      <c r="N379" s="3">
        <v>1.384505670074027</v>
      </c>
      <c r="P379" s="23">
        <v>377</v>
      </c>
      <c r="Q379" s="22">
        <f t="shared" si="58"/>
        <v>-0.1674417750133515</v>
      </c>
      <c r="R379" s="22">
        <f t="shared" si="59"/>
        <v>-1.7769017270822804</v>
      </c>
      <c r="S379" s="22">
        <f t="shared" si="60"/>
        <v>1.249251481079668</v>
      </c>
      <c r="Z379" s="23">
        <v>377</v>
      </c>
      <c r="AA379" s="3">
        <f t="shared" si="61"/>
        <v>135.31460088531401</v>
      </c>
      <c r="AB379" s="3">
        <f t="shared" si="62"/>
        <v>214.83239971857435</v>
      </c>
      <c r="AC379" s="3">
        <f t="shared" si="63"/>
        <v>47.938545578018335</v>
      </c>
      <c r="AE379" s="23">
        <v>377</v>
      </c>
      <c r="AF379" s="6">
        <f t="shared" si="66"/>
        <v>1.9292590496622353E-4</v>
      </c>
      <c r="AG379" s="6">
        <f t="shared" si="64"/>
        <v>1.2841257776896597E-4</v>
      </c>
      <c r="AH379" s="6">
        <f t="shared" si="65"/>
        <v>1.1434016631604038E-3</v>
      </c>
      <c r="AI379" s="6">
        <f t="shared" si="67"/>
        <v>5.9806033163456462E-4</v>
      </c>
      <c r="AK379" s="23">
        <v>377</v>
      </c>
      <c r="AL379" s="6">
        <v>-9.0282172866096289E-5</v>
      </c>
    </row>
    <row r="380" spans="11:38" x14ac:dyDescent="0.2">
      <c r="K380" s="23">
        <v>378</v>
      </c>
      <c r="L380" s="3">
        <v>-7.9301511043384246E-2</v>
      </c>
      <c r="M380" s="3">
        <v>-0.54545434550636318</v>
      </c>
      <c r="N380" s="3">
        <v>-0.80519271623454935</v>
      </c>
      <c r="P380" s="23">
        <v>378</v>
      </c>
      <c r="Q380" s="22">
        <f t="shared" si="58"/>
        <v>-7.9301511043384246E-2</v>
      </c>
      <c r="R380" s="22">
        <f t="shared" si="59"/>
        <v>-0.5465106726579233</v>
      </c>
      <c r="S380" s="22">
        <f t="shared" si="60"/>
        <v>-0.84229136983235042</v>
      </c>
      <c r="Z380" s="23">
        <v>378</v>
      </c>
      <c r="AA380" s="3">
        <f t="shared" si="61"/>
        <v>135.32375912063046</v>
      </c>
      <c r="AB380" s="3">
        <f t="shared" si="62"/>
        <v>214.90905022201909</v>
      </c>
      <c r="AC380" s="3">
        <f t="shared" si="63"/>
        <v>47.903395977098164</v>
      </c>
      <c r="AE380" s="23">
        <v>378</v>
      </c>
      <c r="AF380" s="6">
        <f t="shared" si="66"/>
        <v>6.7681057746460382E-5</v>
      </c>
      <c r="AG380" s="6">
        <f t="shared" si="64"/>
        <v>3.5679210186700949E-4</v>
      </c>
      <c r="AH380" s="6">
        <f t="shared" si="65"/>
        <v>-7.332220970902581E-4</v>
      </c>
      <c r="AI380" s="6">
        <f t="shared" si="67"/>
        <v>-1.9153649648787077E-4</v>
      </c>
      <c r="AK380" s="23">
        <v>378</v>
      </c>
      <c r="AL380" s="6">
        <v>-8.9824760818674187E-5</v>
      </c>
    </row>
    <row r="381" spans="11:38" x14ac:dyDescent="0.2">
      <c r="K381" s="23">
        <v>379</v>
      </c>
      <c r="L381" s="3">
        <v>-0.46194836246932963</v>
      </c>
      <c r="M381" s="3">
        <v>-0.60430025901514306</v>
      </c>
      <c r="N381" s="3">
        <v>0.6240934712529943</v>
      </c>
      <c r="P381" s="23">
        <v>379</v>
      </c>
      <c r="Q381" s="22">
        <f t="shared" si="58"/>
        <v>-0.46194836246932963</v>
      </c>
      <c r="R381" s="22">
        <f t="shared" si="59"/>
        <v>-0.7069656748154125</v>
      </c>
      <c r="S381" s="22">
        <f t="shared" si="60"/>
        <v>0.54707081696848192</v>
      </c>
      <c r="Z381" s="23">
        <v>379</v>
      </c>
      <c r="AA381" s="3">
        <f t="shared" si="61"/>
        <v>135.29817800165983</v>
      </c>
      <c r="AB381" s="3">
        <f t="shared" si="62"/>
        <v>214.90388825908531</v>
      </c>
      <c r="AC381" s="3">
        <f t="shared" si="63"/>
        <v>47.928324288855912</v>
      </c>
      <c r="AE381" s="23">
        <v>379</v>
      </c>
      <c r="AF381" s="6">
        <f t="shared" si="66"/>
        <v>-1.8903642004075571E-4</v>
      </c>
      <c r="AG381" s="6">
        <f t="shared" si="64"/>
        <v>-2.4019290618237932E-5</v>
      </c>
      <c r="AH381" s="6">
        <f t="shared" si="65"/>
        <v>5.2038715104174571E-4</v>
      </c>
      <c r="AI381" s="6">
        <f t="shared" si="67"/>
        <v>1.8796018224425114E-4</v>
      </c>
      <c r="AK381" s="23">
        <v>379</v>
      </c>
      <c r="AL381" s="6">
        <v>-8.9036876719045255E-5</v>
      </c>
    </row>
    <row r="382" spans="11:38" x14ac:dyDescent="0.2">
      <c r="K382" s="23">
        <v>380</v>
      </c>
      <c r="L382" s="3">
        <v>1.0839377010639566</v>
      </c>
      <c r="M382" s="3">
        <v>1.3781687581175348</v>
      </c>
      <c r="N382" s="3">
        <v>0.10446355710239835</v>
      </c>
      <c r="P382" s="23">
        <v>380</v>
      </c>
      <c r="Q382" s="22">
        <f t="shared" si="58"/>
        <v>1.0839377010639566</v>
      </c>
      <c r="R382" s="22">
        <f t="shared" si="59"/>
        <v>1.6205602556490268</v>
      </c>
      <c r="S382" s="22">
        <f t="shared" si="60"/>
        <v>0.27485112304563297</v>
      </c>
      <c r="Z382" s="23">
        <v>380</v>
      </c>
      <c r="AA382" s="3">
        <f t="shared" si="61"/>
        <v>135.41494026019905</v>
      </c>
      <c r="AB382" s="3">
        <f t="shared" si="62"/>
        <v>215.045142041345</v>
      </c>
      <c r="AC382" s="3">
        <f t="shared" si="63"/>
        <v>47.924575855306841</v>
      </c>
      <c r="AE382" s="23">
        <v>380</v>
      </c>
      <c r="AF382" s="6">
        <f t="shared" si="66"/>
        <v>8.6299948945200988E-4</v>
      </c>
      <c r="AG382" s="6">
        <f t="shared" si="64"/>
        <v>6.5728816450905114E-4</v>
      </c>
      <c r="AH382" s="6">
        <f t="shared" si="65"/>
        <v>-7.8209150949581918E-5</v>
      </c>
      <c r="AI382" s="6">
        <f t="shared" si="67"/>
        <v>3.6745663754125801E-4</v>
      </c>
      <c r="AK382" s="23">
        <v>380</v>
      </c>
      <c r="AL382" s="6">
        <v>-8.8973517591184326E-5</v>
      </c>
    </row>
    <row r="383" spans="11:38" x14ac:dyDescent="0.2">
      <c r="K383" s="23">
        <v>381</v>
      </c>
      <c r="L383" s="3">
        <v>-0.34938181047916023</v>
      </c>
      <c r="M383" s="3">
        <v>-0.76540400448240808</v>
      </c>
      <c r="N383" s="3">
        <v>0.45027355225755639</v>
      </c>
      <c r="P383" s="23">
        <v>381</v>
      </c>
      <c r="Q383" s="22">
        <f t="shared" si="58"/>
        <v>-0.34938181047916023</v>
      </c>
      <c r="R383" s="22">
        <f t="shared" si="59"/>
        <v>-0.83148615600292064</v>
      </c>
      <c r="S383" s="22">
        <f t="shared" si="60"/>
        <v>0.37229980055241407</v>
      </c>
      <c r="Z383" s="23">
        <v>381</v>
      </c>
      <c r="AA383" s="3">
        <f t="shared" si="61"/>
        <v>135.31179138331865</v>
      </c>
      <c r="AB383" s="3">
        <f t="shared" si="62"/>
        <v>214.90511816396278</v>
      </c>
      <c r="AC383" s="3">
        <f t="shared" si="63"/>
        <v>47.92720861296398</v>
      </c>
      <c r="AE383" s="23">
        <v>381</v>
      </c>
      <c r="AF383" s="6">
        <f t="shared" si="66"/>
        <v>-7.6172449422640121E-4</v>
      </c>
      <c r="AG383" s="6">
        <f t="shared" si="64"/>
        <v>-6.5113713359443715E-4</v>
      </c>
      <c r="AH383" s="6">
        <f t="shared" si="65"/>
        <v>5.4935439910641648E-5</v>
      </c>
      <c r="AI383" s="6">
        <f t="shared" si="67"/>
        <v>-3.555219476435445E-4</v>
      </c>
      <c r="AK383" s="23">
        <v>381</v>
      </c>
      <c r="AL383" s="6">
        <v>-8.7471081737650058E-5</v>
      </c>
    </row>
    <row r="384" spans="11:38" x14ac:dyDescent="0.2">
      <c r="K384" s="23">
        <v>382</v>
      </c>
      <c r="L384" s="3">
        <v>0.99992795822746794</v>
      </c>
      <c r="M384" s="3">
        <v>0.52455922006755495</v>
      </c>
      <c r="N384" s="3">
        <v>0.13816360065811242</v>
      </c>
      <c r="P384" s="23">
        <v>382</v>
      </c>
      <c r="Q384" s="22">
        <f t="shared" si="58"/>
        <v>0.99992795822746794</v>
      </c>
      <c r="R384" s="22">
        <f t="shared" si="59"/>
        <v>0.77617536106671281</v>
      </c>
      <c r="S384" s="22">
        <f t="shared" si="60"/>
        <v>0.2471185151776033</v>
      </c>
      <c r="Z384" s="23">
        <v>382</v>
      </c>
      <c r="AA384" s="3">
        <f t="shared" si="61"/>
        <v>135.41404844059241</v>
      </c>
      <c r="AB384" s="3">
        <f t="shared" si="62"/>
        <v>215.00399883345304</v>
      </c>
      <c r="AC384" s="3">
        <f t="shared" si="63"/>
        <v>47.925998355103161</v>
      </c>
      <c r="AE384" s="23">
        <v>382</v>
      </c>
      <c r="AF384" s="6">
        <f t="shared" si="66"/>
        <v>7.5571431157905877E-4</v>
      </c>
      <c r="AG384" s="6">
        <f t="shared" si="64"/>
        <v>4.6011314358196387E-4</v>
      </c>
      <c r="AH384" s="6">
        <f t="shared" si="65"/>
        <v>-2.5251999768882705E-5</v>
      </c>
      <c r="AI384" s="6">
        <f t="shared" si="67"/>
        <v>3.0081906267350193E-4</v>
      </c>
      <c r="AK384" s="23">
        <v>382</v>
      </c>
      <c r="AL384" s="6">
        <v>-8.6770392781271305E-5</v>
      </c>
    </row>
    <row r="385" spans="11:38" x14ac:dyDescent="0.2">
      <c r="K385" s="23">
        <v>383</v>
      </c>
      <c r="L385" s="3">
        <v>1.0381074095249228</v>
      </c>
      <c r="M385" s="3">
        <v>-2.0206154928230387</v>
      </c>
      <c r="N385" s="3">
        <v>-0.30185899142530465</v>
      </c>
      <c r="P385" s="23">
        <v>383</v>
      </c>
      <c r="Q385" s="22">
        <f t="shared" si="58"/>
        <v>1.0381074095249228</v>
      </c>
      <c r="R385" s="22">
        <f t="shared" si="59"/>
        <v>-1.6631757674434</v>
      </c>
      <c r="S385" s="22">
        <f t="shared" si="60"/>
        <v>-0.35147926716003297</v>
      </c>
      <c r="Z385" s="23">
        <v>383</v>
      </c>
      <c r="AA385" s="3">
        <f t="shared" si="61"/>
        <v>135.41952385223709</v>
      </c>
      <c r="AB385" s="3">
        <f t="shared" si="62"/>
        <v>214.86474847908087</v>
      </c>
      <c r="AC385" s="3">
        <f t="shared" si="63"/>
        <v>47.916616984055459</v>
      </c>
      <c r="AE385" s="23">
        <v>383</v>
      </c>
      <c r="AF385" s="6">
        <f t="shared" si="66"/>
        <v>4.04345908546766E-5</v>
      </c>
      <c r="AG385" s="6">
        <f t="shared" si="64"/>
        <v>-6.4766402079818874E-4</v>
      </c>
      <c r="AH385" s="6">
        <f t="shared" si="65"/>
        <v>-1.9574701351432466E-4</v>
      </c>
      <c r="AI385" s="6">
        <f t="shared" si="67"/>
        <v>-3.0668164518987684E-4</v>
      </c>
      <c r="AK385" s="23">
        <v>383</v>
      </c>
      <c r="AL385" s="6">
        <v>-8.6491375980390914E-5</v>
      </c>
    </row>
    <row r="386" spans="11:38" x14ac:dyDescent="0.2">
      <c r="K386" s="23">
        <v>384</v>
      </c>
      <c r="L386" s="3">
        <v>7.0455992546059956E-2</v>
      </c>
      <c r="M386" s="3">
        <v>-1.6212899454575285</v>
      </c>
      <c r="N386" s="3">
        <v>2.0654231421435036</v>
      </c>
      <c r="P386" s="23">
        <v>384</v>
      </c>
      <c r="Q386" s="22">
        <f t="shared" si="58"/>
        <v>7.0455992546059956E-2</v>
      </c>
      <c r="R386" s="22">
        <f t="shared" si="59"/>
        <v>-1.541362692456846</v>
      </c>
      <c r="S386" s="22">
        <f t="shared" si="60"/>
        <v>1.9562746438504326</v>
      </c>
      <c r="Z386" s="23">
        <v>384</v>
      </c>
      <c r="AA386" s="3">
        <f t="shared" si="61"/>
        <v>135.35073829175809</v>
      </c>
      <c r="AB386" s="3">
        <f t="shared" si="62"/>
        <v>214.87619078414548</v>
      </c>
      <c r="AC386" s="3">
        <f t="shared" si="63"/>
        <v>47.957413088415102</v>
      </c>
      <c r="AE386" s="23">
        <v>384</v>
      </c>
      <c r="AF386" s="6">
        <f t="shared" si="66"/>
        <v>-5.0794419092814458E-4</v>
      </c>
      <c r="AG386" s="6">
        <f t="shared" si="64"/>
        <v>5.3253524115115525E-5</v>
      </c>
      <c r="AH386" s="6">
        <f t="shared" si="65"/>
        <v>8.5139784332466384E-4</v>
      </c>
      <c r="AI386" s="6">
        <f t="shared" si="67"/>
        <v>3.0017892475076025E-4</v>
      </c>
      <c r="AK386" s="23">
        <v>384</v>
      </c>
      <c r="AL386" s="6">
        <v>-8.6487256299622205E-5</v>
      </c>
    </row>
    <row r="387" spans="11:38" x14ac:dyDescent="0.2">
      <c r="K387" s="23">
        <v>385</v>
      </c>
      <c r="L387" s="3">
        <v>-1.1744099023678913</v>
      </c>
      <c r="M387" s="3">
        <v>0.73234621986045012</v>
      </c>
      <c r="N387" s="3">
        <v>0.77034556027885115</v>
      </c>
      <c r="P387" s="23">
        <v>385</v>
      </c>
      <c r="Q387" s="22">
        <f t="shared" si="58"/>
        <v>-1.1744099023678913</v>
      </c>
      <c r="R387" s="22">
        <f t="shared" si="59"/>
        <v>0.38624687126145124</v>
      </c>
      <c r="S387" s="22">
        <f t="shared" si="60"/>
        <v>0.72445727660927062</v>
      </c>
      <c r="Z387" s="23">
        <v>385</v>
      </c>
      <c r="AA387" s="3">
        <f t="shared" si="61"/>
        <v>135.26153828409218</v>
      </c>
      <c r="AB387" s="3">
        <f t="shared" si="62"/>
        <v>214.99388792077764</v>
      </c>
      <c r="AC387" s="3">
        <f t="shared" si="63"/>
        <v>47.937091246744771</v>
      </c>
      <c r="AE387" s="23">
        <v>385</v>
      </c>
      <c r="AF387" s="6">
        <f t="shared" si="66"/>
        <v>-6.5902860074273928E-4</v>
      </c>
      <c r="AG387" s="6">
        <f t="shared" si="64"/>
        <v>5.477439645715787E-4</v>
      </c>
      <c r="AH387" s="6">
        <f t="shared" si="65"/>
        <v>-4.2374766196973113E-4</v>
      </c>
      <c r="AI387" s="6">
        <f t="shared" si="67"/>
        <v>-1.3078178043487437E-4</v>
      </c>
      <c r="AK387" s="23">
        <v>385</v>
      </c>
      <c r="AL387" s="6">
        <v>-8.6442624624327748E-5</v>
      </c>
    </row>
    <row r="388" spans="11:38" x14ac:dyDescent="0.2">
      <c r="K388" s="23">
        <v>386</v>
      </c>
      <c r="L388" s="3">
        <v>-0.88218900413892087</v>
      </c>
      <c r="M388" s="3">
        <v>0.29344456090860793</v>
      </c>
      <c r="N388" s="3">
        <v>-0.24561985075752973</v>
      </c>
      <c r="P388" s="23">
        <v>386</v>
      </c>
      <c r="Q388" s="22">
        <f t="shared" ref="Q388:Q451" si="68">SUMPRODUCT($V$9:$X$9,L388:N388)</f>
        <v>-0.88218900413892087</v>
      </c>
      <c r="R388" s="22">
        <f t="shared" ref="R388:R451" si="69">SUMPRODUCT($V$10:$X$10,L388:N388)</f>
        <v>4.3090392242581793E-2</v>
      </c>
      <c r="S388" s="22">
        <f t="shared" ref="S388:S451" si="70">SUMPRODUCT($V$11:$X$11,L388:N388)</f>
        <v>-0.29250507254397723</v>
      </c>
      <c r="Z388" s="23">
        <v>386</v>
      </c>
      <c r="AA388" s="3">
        <f t="shared" ref="AA388:AA451" si="71">$V$17*EXP((($V$15-($V$16^2))/2)*((Z388/1000)+($V$16*Q388)))</f>
        <v>135.2857481409518</v>
      </c>
      <c r="AB388" s="3">
        <f t="shared" ref="AB388:AB451" si="72">$W$17*EXP((($W$15-($W$16^2))/2)*((Z388/1000)+($W$16*R388)))</f>
        <v>214.97797151795899</v>
      </c>
      <c r="AC388" s="3">
        <f t="shared" ref="AC388:AC451" si="73">$X$17*EXP((($X$15-($X$16^2))/2)*((Z388/1000)+($X$16*S388)))</f>
        <v>47.920486242463767</v>
      </c>
      <c r="AE388" s="23">
        <v>386</v>
      </c>
      <c r="AF388" s="6">
        <f t="shared" si="66"/>
        <v>1.7898552069373075E-4</v>
      </c>
      <c r="AG388" s="6">
        <f t="shared" ref="AG388:AG451" si="74">(AB388/AB387)-1</f>
        <v>-7.4031885150649401E-5</v>
      </c>
      <c r="AH388" s="6">
        <f t="shared" ref="AH388:AH451" si="75">(AC388/AC387)-1</f>
        <v>-3.4639156964144657E-4</v>
      </c>
      <c r="AI388" s="6">
        <f t="shared" si="67"/>
        <v>-1.459902620026321E-4</v>
      </c>
      <c r="AK388" s="23">
        <v>386</v>
      </c>
      <c r="AL388" s="6">
        <v>-8.5365404324561089E-5</v>
      </c>
    </row>
    <row r="389" spans="11:38" x14ac:dyDescent="0.2">
      <c r="K389" s="23">
        <v>387</v>
      </c>
      <c r="L389" s="3">
        <v>0.5962678181183142</v>
      </c>
      <c r="M389" s="3">
        <v>0.17170634706971094</v>
      </c>
      <c r="N389" s="3">
        <v>0.24061775718724246</v>
      </c>
      <c r="P389" s="23">
        <v>387</v>
      </c>
      <c r="Q389" s="22">
        <f t="shared" si="68"/>
        <v>0.5962678181183142</v>
      </c>
      <c r="R389" s="22">
        <f t="shared" si="69"/>
        <v>0.32703995326096086</v>
      </c>
      <c r="S389" s="22">
        <f t="shared" si="70"/>
        <v>0.29573128223458206</v>
      </c>
      <c r="Z389" s="23">
        <v>387</v>
      </c>
      <c r="AA389" s="3">
        <f t="shared" si="71"/>
        <v>135.39752087810757</v>
      </c>
      <c r="AB389" s="3">
        <f t="shared" si="72"/>
        <v>214.99896243897066</v>
      </c>
      <c r="AC389" s="3">
        <f t="shared" si="73"/>
        <v>47.93159092078762</v>
      </c>
      <c r="AE389" s="23">
        <v>387</v>
      </c>
      <c r="AF389" s="6">
        <f t="shared" ref="AF389:AF452" si="76">(AA389/AA388)-1</f>
        <v>8.2619742797529483E-4</v>
      </c>
      <c r="AG389" s="6">
        <f t="shared" si="74"/>
        <v>9.7642194981428787E-5</v>
      </c>
      <c r="AH389" s="6">
        <f t="shared" si="75"/>
        <v>2.3173133652409916E-4</v>
      </c>
      <c r="AI389" s="6">
        <f t="shared" ref="AI389:AI452" si="77">SUMPRODUCT($V$22:$X$22,AF389:AH389)</f>
        <v>3.0369335527440371E-4</v>
      </c>
      <c r="AK389" s="23">
        <v>387</v>
      </c>
      <c r="AL389" s="6">
        <v>-8.5305907070248866E-5</v>
      </c>
    </row>
    <row r="390" spans="11:38" x14ac:dyDescent="0.2">
      <c r="K390" s="23">
        <v>388</v>
      </c>
      <c r="L390" s="3">
        <v>0.32419824361947058</v>
      </c>
      <c r="M390" s="3">
        <v>1.363207464851474</v>
      </c>
      <c r="N390" s="3">
        <v>-1.7453536564601599</v>
      </c>
      <c r="P390" s="23">
        <v>388</v>
      </c>
      <c r="Q390" s="22">
        <f t="shared" si="68"/>
        <v>0.32419824361947058</v>
      </c>
      <c r="R390" s="22">
        <f t="shared" si="69"/>
        <v>1.4000344691524096</v>
      </c>
      <c r="S390" s="22">
        <f t="shared" si="70"/>
        <v>-1.6244273188033309</v>
      </c>
      <c r="Z390" s="23">
        <v>388</v>
      </c>
      <c r="AA390" s="3">
        <f t="shared" si="71"/>
        <v>135.38008909779418</v>
      </c>
      <c r="AB390" s="3">
        <f t="shared" si="72"/>
        <v>215.06640544394298</v>
      </c>
      <c r="AC390" s="3">
        <f t="shared" si="73"/>
        <v>47.899403096244271</v>
      </c>
      <c r="AE390" s="23">
        <v>388</v>
      </c>
      <c r="AF390" s="6">
        <f t="shared" si="76"/>
        <v>-1.2874519563088604E-4</v>
      </c>
      <c r="AG390" s="6">
        <f t="shared" si="74"/>
        <v>3.1368990904523386E-4</v>
      </c>
      <c r="AH390" s="6">
        <f t="shared" si="75"/>
        <v>-6.7153674486919446E-4</v>
      </c>
      <c r="AI390" s="6">
        <f t="shared" si="77"/>
        <v>-2.1814910615148284E-4</v>
      </c>
      <c r="AK390" s="23">
        <v>388</v>
      </c>
      <c r="AL390" s="6">
        <v>-8.4528765354457952E-5</v>
      </c>
    </row>
    <row r="391" spans="11:38" x14ac:dyDescent="0.2">
      <c r="K391" s="23">
        <v>389</v>
      </c>
      <c r="L391" s="3">
        <v>0.47258134551555542</v>
      </c>
      <c r="M391" s="3">
        <v>-0.13994670012255217</v>
      </c>
      <c r="N391" s="3">
        <v>-0.32016191378165221</v>
      </c>
      <c r="P391" s="23">
        <v>389</v>
      </c>
      <c r="Q391" s="22">
        <f t="shared" si="68"/>
        <v>0.47258134551555542</v>
      </c>
      <c r="R391" s="22">
        <f t="shared" si="69"/>
        <v>-6.4810293222890836E-3</v>
      </c>
      <c r="S391" s="22">
        <f t="shared" si="70"/>
        <v>-0.29169557289665271</v>
      </c>
      <c r="Z391" s="23">
        <v>389</v>
      </c>
      <c r="AA391" s="3">
        <f t="shared" si="71"/>
        <v>135.39369965470522</v>
      </c>
      <c r="AB391" s="3">
        <f t="shared" si="72"/>
        <v>214.98789211583889</v>
      </c>
      <c r="AC391" s="3">
        <f t="shared" si="73"/>
        <v>47.923351827728943</v>
      </c>
      <c r="AE391" s="23">
        <v>389</v>
      </c>
      <c r="AF391" s="6">
        <f t="shared" si="76"/>
        <v>1.0053588383440726E-4</v>
      </c>
      <c r="AG391" s="6">
        <f t="shared" si="74"/>
        <v>-3.6506551519299713E-4</v>
      </c>
      <c r="AH391" s="6">
        <f t="shared" si="75"/>
        <v>4.9997974790105815E-4</v>
      </c>
      <c r="AI391" s="6">
        <f t="shared" si="77"/>
        <v>1.1732513300480862E-4</v>
      </c>
      <c r="AK391" s="23">
        <v>389</v>
      </c>
      <c r="AL391" s="6">
        <v>-8.4266553274542361E-5</v>
      </c>
    </row>
    <row r="392" spans="11:38" x14ac:dyDescent="0.2">
      <c r="K392" s="23">
        <v>390</v>
      </c>
      <c r="L392" s="3">
        <v>-0.9049299516972743</v>
      </c>
      <c r="M392" s="3">
        <v>-1.0016576433288176</v>
      </c>
      <c r="N392" s="3">
        <v>1.7036323403425875</v>
      </c>
      <c r="P392" s="23">
        <v>390</v>
      </c>
      <c r="Q392" s="22">
        <f t="shared" si="68"/>
        <v>-0.9049299516972743</v>
      </c>
      <c r="R392" s="22">
        <f t="shared" si="69"/>
        <v>-1.2096046484129102</v>
      </c>
      <c r="S392" s="22">
        <f t="shared" si="70"/>
        <v>1.5620739296071817</v>
      </c>
      <c r="Z392" s="23">
        <v>390</v>
      </c>
      <c r="AA392" s="3">
        <f t="shared" si="71"/>
        <v>135.29468441814214</v>
      </c>
      <c r="AB392" s="3">
        <f t="shared" si="72"/>
        <v>214.92137374637304</v>
      </c>
      <c r="AC392" s="3">
        <f t="shared" si="73"/>
        <v>47.956311455447981</v>
      </c>
      <c r="AE392" s="23">
        <v>390</v>
      </c>
      <c r="AF392" s="6">
        <f t="shared" si="76"/>
        <v>-7.3131347186461415E-4</v>
      </c>
      <c r="AG392" s="6">
        <f t="shared" si="74"/>
        <v>-3.0940518933975092E-4</v>
      </c>
      <c r="AH392" s="6">
        <f t="shared" si="75"/>
        <v>6.8775714681890143E-4</v>
      </c>
      <c r="AI392" s="6">
        <f t="shared" si="77"/>
        <v>5.4936205426670036E-5</v>
      </c>
      <c r="AK392" s="23">
        <v>390</v>
      </c>
      <c r="AL392" s="6">
        <v>-8.3666404655358112E-5</v>
      </c>
    </row>
    <row r="393" spans="11:38" x14ac:dyDescent="0.2">
      <c r="K393" s="23">
        <v>391</v>
      </c>
      <c r="L393" s="3">
        <v>-0.33469622672461963</v>
      </c>
      <c r="M393" s="3">
        <v>3.6121124436099814</v>
      </c>
      <c r="N393" s="3">
        <v>0.36066631791085313</v>
      </c>
      <c r="P393" s="23">
        <v>391</v>
      </c>
      <c r="Q393" s="22">
        <f t="shared" si="68"/>
        <v>-0.33469622672461963</v>
      </c>
      <c r="R393" s="22">
        <f t="shared" si="69"/>
        <v>3.3858216191602373</v>
      </c>
      <c r="S393" s="22">
        <f t="shared" si="70"/>
        <v>0.56572967822661513</v>
      </c>
      <c r="Z393" s="23">
        <v>391</v>
      </c>
      <c r="AA393" s="3">
        <f t="shared" si="71"/>
        <v>135.33941718784345</v>
      </c>
      <c r="AB393" s="3">
        <f t="shared" si="72"/>
        <v>215.19620085667421</v>
      </c>
      <c r="AC393" s="3">
        <f t="shared" si="73"/>
        <v>47.940055803127414</v>
      </c>
      <c r="AE393" s="23">
        <v>391</v>
      </c>
      <c r="AF393" s="6">
        <f t="shared" si="76"/>
        <v>3.3063213010686709E-4</v>
      </c>
      <c r="AG393" s="6">
        <f t="shared" si="74"/>
        <v>1.2787332665455953E-3</v>
      </c>
      <c r="AH393" s="6">
        <f t="shared" si="75"/>
        <v>-3.3896794451482304E-4</v>
      </c>
      <c r="AI393" s="6">
        <f t="shared" si="77"/>
        <v>3.6114749428066135E-4</v>
      </c>
      <c r="AK393" s="23">
        <v>391</v>
      </c>
      <c r="AL393" s="6">
        <v>-8.3586171438626556E-5</v>
      </c>
    </row>
    <row r="394" spans="11:38" x14ac:dyDescent="0.2">
      <c r="K394" s="23">
        <v>392</v>
      </c>
      <c r="L394" s="3">
        <v>-1.2825444519020164</v>
      </c>
      <c r="M394" s="3">
        <v>-8.6672790721014525E-2</v>
      </c>
      <c r="N394" s="3">
        <v>-0.96004245045017</v>
      </c>
      <c r="P394" s="23">
        <v>392</v>
      </c>
      <c r="Q394" s="22">
        <f t="shared" si="68"/>
        <v>-1.2825444519020164</v>
      </c>
      <c r="R394" s="22">
        <f t="shared" si="69"/>
        <v>-0.43139025163466893</v>
      </c>
      <c r="S394" s="22">
        <f t="shared" si="70"/>
        <v>-1.0582185849060044</v>
      </c>
      <c r="Z394" s="23">
        <v>392</v>
      </c>
      <c r="AA394" s="3">
        <f t="shared" si="71"/>
        <v>135.27213314281485</v>
      </c>
      <c r="AB394" s="3">
        <f t="shared" si="72"/>
        <v>214.97572332719565</v>
      </c>
      <c r="AC394" s="3">
        <f t="shared" si="73"/>
        <v>47.912973771671346</v>
      </c>
      <c r="AE394" s="23">
        <v>392</v>
      </c>
      <c r="AF394" s="6">
        <f t="shared" si="76"/>
        <v>-4.9715039732445288E-4</v>
      </c>
      <c r="AG394" s="6">
        <f t="shared" si="74"/>
        <v>-1.0245419231420527E-3</v>
      </c>
      <c r="AH394" s="6">
        <f t="shared" si="75"/>
        <v>-5.6491447501194614E-4</v>
      </c>
      <c r="AI394" s="6">
        <f t="shared" si="77"/>
        <v>-7.1223126631998475E-4</v>
      </c>
      <c r="AK394" s="23">
        <v>392</v>
      </c>
      <c r="AL394" s="6">
        <v>-8.1449733300942279E-5</v>
      </c>
    </row>
    <row r="395" spans="11:38" x14ac:dyDescent="0.2">
      <c r="K395" s="23">
        <v>393</v>
      </c>
      <c r="L395" s="3">
        <v>1.8910804827120238</v>
      </c>
      <c r="M395" s="3">
        <v>0.38435841102338653</v>
      </c>
      <c r="N395" s="3">
        <v>-1.3715459318324583</v>
      </c>
      <c r="P395" s="23">
        <v>393</v>
      </c>
      <c r="Q395" s="22">
        <f t="shared" si="68"/>
        <v>1.8910804827120238</v>
      </c>
      <c r="R395" s="22">
        <f t="shared" si="69"/>
        <v>0.88301271550638183</v>
      </c>
      <c r="S395" s="22">
        <f t="shared" si="70"/>
        <v>-1.1964630123255469</v>
      </c>
      <c r="Z395" s="23">
        <v>393</v>
      </c>
      <c r="AA395" s="3">
        <f t="shared" si="71"/>
        <v>135.50910426720333</v>
      </c>
      <c r="AB395" s="3">
        <f t="shared" si="72"/>
        <v>215.05737090721885</v>
      </c>
      <c r="AC395" s="3">
        <f t="shared" si="73"/>
        <v>47.911538446713273</v>
      </c>
      <c r="AE395" s="23">
        <v>393</v>
      </c>
      <c r="AF395" s="6">
        <f t="shared" si="76"/>
        <v>1.7518103609579505E-3</v>
      </c>
      <c r="AG395" s="6">
        <f t="shared" si="74"/>
        <v>3.7979907107432709E-4</v>
      </c>
      <c r="AH395" s="6">
        <f t="shared" si="75"/>
        <v>-2.9956916573703474E-5</v>
      </c>
      <c r="AI395" s="6">
        <f t="shared" si="77"/>
        <v>4.6981113460943801E-4</v>
      </c>
      <c r="AK395" s="23">
        <v>393</v>
      </c>
      <c r="AL395" s="6">
        <v>-8.0875846321459854E-5</v>
      </c>
    </row>
    <row r="396" spans="11:38" x14ac:dyDescent="0.2">
      <c r="K396" s="23">
        <v>394</v>
      </c>
      <c r="L396" s="3">
        <v>0.16565784724116861</v>
      </c>
      <c r="M396" s="3">
        <v>5.9903420774343734E-2</v>
      </c>
      <c r="N396" s="3">
        <v>1.1832262925426551</v>
      </c>
      <c r="P396" s="23">
        <v>394</v>
      </c>
      <c r="Q396" s="22">
        <f t="shared" si="68"/>
        <v>0.16565784724116861</v>
      </c>
      <c r="R396" s="22">
        <f t="shared" si="69"/>
        <v>0.10260134233502116</v>
      </c>
      <c r="S396" s="22">
        <f t="shared" si="70"/>
        <v>1.1937839842936808</v>
      </c>
      <c r="Z396" s="23">
        <v>394</v>
      </c>
      <c r="AA396" s="3">
        <f t="shared" si="71"/>
        <v>135.38431633386469</v>
      </c>
      <c r="AB396" s="3">
        <f t="shared" si="72"/>
        <v>215.01571093407546</v>
      </c>
      <c r="AC396" s="3">
        <f t="shared" si="73"/>
        <v>47.953755014416053</v>
      </c>
      <c r="AE396" s="23">
        <v>394</v>
      </c>
      <c r="AF396" s="6">
        <f t="shared" si="76"/>
        <v>-9.2088228324915811E-4</v>
      </c>
      <c r="AG396" s="6">
        <f t="shared" si="74"/>
        <v>-1.9371562559167277E-4</v>
      </c>
      <c r="AH396" s="6">
        <f t="shared" si="75"/>
        <v>8.811357153504229E-4</v>
      </c>
      <c r="AI396" s="6">
        <f t="shared" si="77"/>
        <v>1.4453414630077318E-4</v>
      </c>
      <c r="AK396" s="23">
        <v>394</v>
      </c>
      <c r="AL396" s="6">
        <v>-8.0543603313065784E-5</v>
      </c>
    </row>
    <row r="397" spans="11:38" x14ac:dyDescent="0.2">
      <c r="K397" s="23">
        <v>395</v>
      </c>
      <c r="L397" s="3">
        <v>-0.67584395907184702</v>
      </c>
      <c r="M397" s="3">
        <v>0.12290719915191138</v>
      </c>
      <c r="N397" s="3">
        <v>0.27431238824332771</v>
      </c>
      <c r="P397" s="23">
        <v>395</v>
      </c>
      <c r="Q397" s="22">
        <f t="shared" si="68"/>
        <v>-0.67584395907184702</v>
      </c>
      <c r="R397" s="22">
        <f t="shared" si="69"/>
        <v>-6.5066730764129443E-2</v>
      </c>
      <c r="S397" s="22">
        <f t="shared" si="70"/>
        <v>0.22954692234398161</v>
      </c>
      <c r="Z397" s="23">
        <v>395</v>
      </c>
      <c r="AA397" s="3">
        <f t="shared" si="71"/>
        <v>135.32485771576805</v>
      </c>
      <c r="AB397" s="3">
        <f t="shared" si="72"/>
        <v>215.01012185012397</v>
      </c>
      <c r="AC397" s="3">
        <f t="shared" si="73"/>
        <v>47.938054594501594</v>
      </c>
      <c r="AE397" s="23">
        <v>395</v>
      </c>
      <c r="AF397" s="6">
        <f t="shared" si="76"/>
        <v>-4.391839446897805E-4</v>
      </c>
      <c r="AG397" s="6">
        <f t="shared" si="74"/>
        <v>-2.5993839832483268E-5</v>
      </c>
      <c r="AH397" s="6">
        <f t="shared" si="75"/>
        <v>-3.2740751813364888E-4</v>
      </c>
      <c r="AI397" s="6">
        <f t="shared" si="77"/>
        <v>-2.4426801603946724E-4</v>
      </c>
      <c r="AK397" s="23">
        <v>395</v>
      </c>
      <c r="AL397" s="6">
        <v>-7.7972534824494186E-5</v>
      </c>
    </row>
    <row r="398" spans="11:38" x14ac:dyDescent="0.2">
      <c r="K398" s="23">
        <v>396</v>
      </c>
      <c r="L398" s="3">
        <v>0.12178345493572919</v>
      </c>
      <c r="M398" s="3">
        <v>-0.71313685415305306</v>
      </c>
      <c r="N398" s="3">
        <v>0.62221840536860573</v>
      </c>
      <c r="P398" s="23">
        <v>396</v>
      </c>
      <c r="Q398" s="22">
        <f t="shared" si="68"/>
        <v>0.12178345493572919</v>
      </c>
      <c r="R398" s="22">
        <f t="shared" si="69"/>
        <v>-0.65334714040435959</v>
      </c>
      <c r="S398" s="22">
        <f t="shared" si="70"/>
        <v>0.58252152833465232</v>
      </c>
      <c r="Z398" s="23">
        <v>396</v>
      </c>
      <c r="AA398" s="3">
        <f t="shared" si="71"/>
        <v>135.3863878720563</v>
      </c>
      <c r="AB398" s="3">
        <f t="shared" si="72"/>
        <v>214.97977789387355</v>
      </c>
      <c r="AC398" s="3">
        <f t="shared" si="73"/>
        <v>47.945100499073021</v>
      </c>
      <c r="AE398" s="23">
        <v>396</v>
      </c>
      <c r="AF398" s="6">
        <f t="shared" si="76"/>
        <v>4.5468480312393922E-4</v>
      </c>
      <c r="AG398" s="6">
        <f t="shared" si="74"/>
        <v>-1.4112803615617953E-4</v>
      </c>
      <c r="AH398" s="6">
        <f t="shared" si="75"/>
        <v>1.4697935973884135E-4</v>
      </c>
      <c r="AI398" s="6">
        <f t="shared" si="77"/>
        <v>1.0768285985260362E-4</v>
      </c>
      <c r="AK398" s="23">
        <v>396</v>
      </c>
      <c r="AL398" s="6">
        <v>-7.772297690347707E-5</v>
      </c>
    </row>
    <row r="399" spans="11:38" x14ac:dyDescent="0.2">
      <c r="K399" s="23">
        <v>397</v>
      </c>
      <c r="L399" s="3">
        <v>-0.71744098810792101</v>
      </c>
      <c r="M399" s="3">
        <v>0.19865956755175418</v>
      </c>
      <c r="N399" s="3">
        <v>1.1146562779178215</v>
      </c>
      <c r="P399" s="23">
        <v>397</v>
      </c>
      <c r="Q399" s="22">
        <f t="shared" si="68"/>
        <v>-0.71744098810792101</v>
      </c>
      <c r="R399" s="22">
        <f t="shared" si="69"/>
        <v>-3.4414332177694351E-3</v>
      </c>
      <c r="S399" s="22">
        <f t="shared" si="70"/>
        <v>1.0674347057034528</v>
      </c>
      <c r="Z399" s="23">
        <v>397</v>
      </c>
      <c r="AA399" s="3">
        <f t="shared" si="71"/>
        <v>135.3270964079156</v>
      </c>
      <c r="AB399" s="3">
        <f t="shared" si="72"/>
        <v>215.02230917643908</v>
      </c>
      <c r="AC399" s="3">
        <f t="shared" si="73"/>
        <v>47.954426240476337</v>
      </c>
      <c r="AE399" s="23">
        <v>397</v>
      </c>
      <c r="AF399" s="6">
        <f t="shared" si="76"/>
        <v>-4.379425810276949E-4</v>
      </c>
      <c r="AG399" s="6">
        <f t="shared" si="74"/>
        <v>1.9783852687083048E-4</v>
      </c>
      <c r="AH399" s="6">
        <f t="shared" si="75"/>
        <v>1.9450874659221462E-4</v>
      </c>
      <c r="AI399" s="6">
        <f t="shared" si="77"/>
        <v>6.9183904165748272E-5</v>
      </c>
      <c r="AK399" s="23">
        <v>397</v>
      </c>
      <c r="AL399" s="6">
        <v>-7.7594067299485703E-5</v>
      </c>
    </row>
    <row r="400" spans="11:38" x14ac:dyDescent="0.2">
      <c r="K400" s="23">
        <v>398</v>
      </c>
      <c r="L400" s="3">
        <v>0.1249588249419161</v>
      </c>
      <c r="M400" s="3">
        <v>-0.84348953229069246</v>
      </c>
      <c r="N400" s="3">
        <v>-1.1837008868414567</v>
      </c>
      <c r="P400" s="23">
        <v>398</v>
      </c>
      <c r="Q400" s="22">
        <f t="shared" si="68"/>
        <v>0.1249588249419161</v>
      </c>
      <c r="R400" s="22">
        <f t="shared" si="69"/>
        <v>-0.77794900337258033</v>
      </c>
      <c r="S400" s="22">
        <f t="shared" si="70"/>
        <v>-1.2225788752644153</v>
      </c>
      <c r="Z400" s="23">
        <v>398</v>
      </c>
      <c r="AA400" s="3">
        <f t="shared" si="71"/>
        <v>135.39193321846761</v>
      </c>
      <c r="AB400" s="3">
        <f t="shared" si="72"/>
        <v>214.98100344361811</v>
      </c>
      <c r="AC400" s="3">
        <f t="shared" si="73"/>
        <v>47.915839626366335</v>
      </c>
      <c r="AE400" s="23">
        <v>398</v>
      </c>
      <c r="AF400" s="6">
        <f t="shared" si="76"/>
        <v>4.7911181332493946E-4</v>
      </c>
      <c r="AG400" s="6">
        <f t="shared" si="74"/>
        <v>-1.9209975457512574E-4</v>
      </c>
      <c r="AH400" s="6">
        <f t="shared" si="75"/>
        <v>-8.0465177325872439E-4</v>
      </c>
      <c r="AI400" s="6">
        <f t="shared" si="77"/>
        <v>-3.3350584940273207E-4</v>
      </c>
      <c r="AK400" s="23">
        <v>398</v>
      </c>
      <c r="AL400" s="6">
        <v>-7.4343478581084826E-5</v>
      </c>
    </row>
    <row r="401" spans="11:38" x14ac:dyDescent="0.2">
      <c r="K401" s="23">
        <v>399</v>
      </c>
      <c r="L401" s="3">
        <v>-0.12460091884845073</v>
      </c>
      <c r="M401" s="3">
        <v>1.0495798513283636</v>
      </c>
      <c r="N401" s="3">
        <v>-1.0827301926740505</v>
      </c>
      <c r="P401" s="23">
        <v>399</v>
      </c>
      <c r="Q401" s="22">
        <f t="shared" si="68"/>
        <v>-0.12460091884845073</v>
      </c>
      <c r="R401" s="22">
        <f t="shared" si="69"/>
        <v>0.97640633661473664</v>
      </c>
      <c r="S401" s="22">
        <f t="shared" si="70"/>
        <v>-1.0193289528946223</v>
      </c>
      <c r="Z401" s="23">
        <v>399</v>
      </c>
      <c r="AA401" s="3">
        <f t="shared" si="71"/>
        <v>135.37616392017807</v>
      </c>
      <c r="AB401" s="3">
        <f t="shared" si="72"/>
        <v>215.08855634933582</v>
      </c>
      <c r="AC401" s="3">
        <f t="shared" si="73"/>
        <v>47.920297977790099</v>
      </c>
      <c r="AE401" s="23">
        <v>399</v>
      </c>
      <c r="AF401" s="6">
        <f t="shared" si="76"/>
        <v>-1.1647147591942186E-4</v>
      </c>
      <c r="AG401" s="6">
        <f t="shared" si="74"/>
        <v>5.0029027679143745E-4</v>
      </c>
      <c r="AH401" s="6">
        <f t="shared" si="75"/>
        <v>9.3045461762253368E-5</v>
      </c>
      <c r="AI401" s="6">
        <f t="shared" si="77"/>
        <v>1.9367775948613274E-4</v>
      </c>
      <c r="AK401" s="23">
        <v>399</v>
      </c>
      <c r="AL401" s="6">
        <v>-7.3343815676490997E-5</v>
      </c>
    </row>
    <row r="402" spans="11:38" x14ac:dyDescent="0.2">
      <c r="K402" s="23">
        <v>400</v>
      </c>
      <c r="L402" s="3">
        <v>-0.75438172855883701</v>
      </c>
      <c r="M402" s="3">
        <v>-0.12681839683725041</v>
      </c>
      <c r="N402" s="3">
        <v>-1.1067783434891767</v>
      </c>
      <c r="P402" s="23">
        <v>400</v>
      </c>
      <c r="Q402" s="22">
        <f t="shared" si="68"/>
        <v>-0.75438172855883701</v>
      </c>
      <c r="R402" s="22">
        <f t="shared" si="69"/>
        <v>-0.32673371380143112</v>
      </c>
      <c r="S402" s="22">
        <f t="shared" si="70"/>
        <v>-1.1667117267836107</v>
      </c>
      <c r="Z402" s="23">
        <v>400</v>
      </c>
      <c r="AA402" s="3">
        <f t="shared" si="71"/>
        <v>135.33233307752391</v>
      </c>
      <c r="AB402" s="3">
        <f t="shared" si="72"/>
        <v>215.01611965891908</v>
      </c>
      <c r="AC402" s="3">
        <f t="shared" si="73"/>
        <v>47.918704712359506</v>
      </c>
      <c r="AE402" s="23">
        <v>400</v>
      </c>
      <c r="AF402" s="6">
        <f t="shared" si="76"/>
        <v>-3.2377075391210042E-4</v>
      </c>
      <c r="AG402" s="6">
        <f t="shared" si="74"/>
        <v>-3.3677612443072658E-4</v>
      </c>
      <c r="AH402" s="6">
        <f t="shared" si="75"/>
        <v>-3.3248237131799918E-5</v>
      </c>
      <c r="AI402" s="6">
        <f t="shared" si="77"/>
        <v>-1.9758750104248435E-4</v>
      </c>
      <c r="AK402" s="23">
        <v>400</v>
      </c>
      <c r="AL402" s="6">
        <v>-7.2104198282818522E-5</v>
      </c>
    </row>
    <row r="403" spans="11:38" x14ac:dyDescent="0.2">
      <c r="K403" s="23">
        <v>401</v>
      </c>
      <c r="L403" s="3">
        <v>-3.0852489813609014</v>
      </c>
      <c r="M403" s="3">
        <v>1.6636735854779312</v>
      </c>
      <c r="N403" s="3">
        <v>-1.5614939419347478</v>
      </c>
      <c r="P403" s="23">
        <v>401</v>
      </c>
      <c r="Q403" s="22">
        <f t="shared" si="68"/>
        <v>-3.0852489813609014</v>
      </c>
      <c r="R403" s="22">
        <f t="shared" si="69"/>
        <v>0.76421012142110945</v>
      </c>
      <c r="S403" s="22">
        <f t="shared" si="70"/>
        <v>-1.6809921435331274</v>
      </c>
      <c r="Z403" s="23">
        <v>401</v>
      </c>
      <c r="AA403" s="3">
        <f t="shared" si="71"/>
        <v>135.16307438231993</v>
      </c>
      <c r="AB403" s="3">
        <f t="shared" si="72"/>
        <v>215.08462489971296</v>
      </c>
      <c r="AC403" s="3">
        <f t="shared" si="73"/>
        <v>47.910779758862539</v>
      </c>
      <c r="AE403" s="23">
        <v>401</v>
      </c>
      <c r="AF403" s="6">
        <f t="shared" si="76"/>
        <v>-1.2506892577328621E-3</v>
      </c>
      <c r="AG403" s="6">
        <f t="shared" si="74"/>
        <v>3.1860513947767899E-4</v>
      </c>
      <c r="AH403" s="6">
        <f t="shared" si="75"/>
        <v>-1.6538329958082354E-4</v>
      </c>
      <c r="AI403" s="6">
        <f t="shared" si="77"/>
        <v>-2.1304853754075542E-4</v>
      </c>
      <c r="AK403" s="23">
        <v>401</v>
      </c>
      <c r="AL403" s="6">
        <v>-7.162814762429747E-5</v>
      </c>
    </row>
    <row r="404" spans="11:38" x14ac:dyDescent="0.2">
      <c r="K404" s="23">
        <v>402</v>
      </c>
      <c r="L404" s="3">
        <v>-1.8799503603089256</v>
      </c>
      <c r="M404" s="3">
        <v>-1.7949837071456956</v>
      </c>
      <c r="N404" s="3">
        <v>1.0600482291874431</v>
      </c>
      <c r="P404" s="23">
        <v>402</v>
      </c>
      <c r="Q404" s="22">
        <f t="shared" si="68"/>
        <v>-1.8799503603089256</v>
      </c>
      <c r="R404" s="22">
        <f t="shared" si="69"/>
        <v>-2.2377081840979312</v>
      </c>
      <c r="S404" s="22">
        <f t="shared" si="70"/>
        <v>0.79665139163051102</v>
      </c>
      <c r="Z404" s="23">
        <v>402</v>
      </c>
      <c r="AA404" s="3">
        <f t="shared" si="71"/>
        <v>135.25459665762853</v>
      </c>
      <c r="AB404" s="3">
        <f t="shared" si="72"/>
        <v>214.91222235931951</v>
      </c>
      <c r="AC404" s="3">
        <f t="shared" si="73"/>
        <v>47.954505157992351</v>
      </c>
      <c r="AE404" s="23">
        <v>402</v>
      </c>
      <c r="AF404" s="6">
        <f t="shared" si="76"/>
        <v>6.771248414321196E-4</v>
      </c>
      <c r="AG404" s="6">
        <f t="shared" si="74"/>
        <v>-8.0155678479498782E-4</v>
      </c>
      <c r="AH404" s="6">
        <f t="shared" si="75"/>
        <v>9.1264219346642861E-4</v>
      </c>
      <c r="AI404" s="6">
        <f t="shared" si="77"/>
        <v>2.6556908066807108E-4</v>
      </c>
      <c r="AK404" s="23">
        <v>402</v>
      </c>
      <c r="AL404" s="6">
        <v>-6.9791723528866983E-5</v>
      </c>
    </row>
    <row r="405" spans="11:38" x14ac:dyDescent="0.2">
      <c r="K405" s="23">
        <v>403</v>
      </c>
      <c r="L405" s="3">
        <v>-0.41800531300818217</v>
      </c>
      <c r="M405" s="3">
        <v>1.6153261642686649</v>
      </c>
      <c r="N405" s="3">
        <v>0.35269251837555249</v>
      </c>
      <c r="P405" s="23">
        <v>403</v>
      </c>
      <c r="Q405" s="22">
        <f t="shared" si="68"/>
        <v>-0.41800531300818217</v>
      </c>
      <c r="R405" s="22">
        <f t="shared" si="69"/>
        <v>1.4413286516709995</v>
      </c>
      <c r="S405" s="22">
        <f t="shared" si="70"/>
        <v>0.42307602901556757</v>
      </c>
      <c r="Z405" s="23">
        <v>403</v>
      </c>
      <c r="AA405" s="3">
        <f t="shared" si="71"/>
        <v>135.3651247809413</v>
      </c>
      <c r="AB405" s="3">
        <f t="shared" si="72"/>
        <v>215.13306181364368</v>
      </c>
      <c r="AC405" s="3">
        <f t="shared" si="73"/>
        <v>47.949004218232304</v>
      </c>
      <c r="AE405" s="23">
        <v>403</v>
      </c>
      <c r="AF405" s="6">
        <f t="shared" si="76"/>
        <v>8.1718570787314704E-4</v>
      </c>
      <c r="AG405" s="6">
        <f t="shared" si="74"/>
        <v>1.0275797807113296E-3</v>
      </c>
      <c r="AH405" s="6">
        <f t="shared" si="75"/>
        <v>-1.1471163641296744E-4</v>
      </c>
      <c r="AI405" s="6">
        <f t="shared" si="77"/>
        <v>4.7146982843775944E-4</v>
      </c>
      <c r="AK405" s="23">
        <v>403</v>
      </c>
      <c r="AL405" s="6">
        <v>-6.9289010852224833E-5</v>
      </c>
    </row>
    <row r="406" spans="11:38" x14ac:dyDescent="0.2">
      <c r="K406" s="23">
        <v>404</v>
      </c>
      <c r="L406" s="3">
        <v>-1.2060797639429088</v>
      </c>
      <c r="M406" s="3">
        <v>-0.27227251674286768</v>
      </c>
      <c r="N406" s="3">
        <v>1.1308247259160977</v>
      </c>
      <c r="P406" s="23">
        <v>404</v>
      </c>
      <c r="Q406" s="22">
        <f t="shared" si="68"/>
        <v>-1.2060797639429088</v>
      </c>
      <c r="R406" s="22">
        <f t="shared" si="69"/>
        <v>-0.58928274424207772</v>
      </c>
      <c r="S406" s="22">
        <f t="shared" si="70"/>
        <v>1.0161460020993056</v>
      </c>
      <c r="Z406" s="23">
        <v>404</v>
      </c>
      <c r="AA406" s="3">
        <f t="shared" si="71"/>
        <v>135.3096168330886</v>
      </c>
      <c r="AB406" s="3">
        <f t="shared" si="72"/>
        <v>215.01778565063469</v>
      </c>
      <c r="AC406" s="3">
        <f t="shared" si="73"/>
        <v>47.96019900175083</v>
      </c>
      <c r="AE406" s="23">
        <v>404</v>
      </c>
      <c r="AF406" s="6">
        <f t="shared" si="76"/>
        <v>-4.1006092184037168E-4</v>
      </c>
      <c r="AG406" s="6">
        <f t="shared" si="74"/>
        <v>-5.3583657498834647E-4</v>
      </c>
      <c r="AH406" s="6">
        <f t="shared" si="75"/>
        <v>2.3347270086304661E-4</v>
      </c>
      <c r="AI406" s="6">
        <f t="shared" si="77"/>
        <v>-1.6449227022562456E-4</v>
      </c>
      <c r="AK406" s="23">
        <v>404</v>
      </c>
      <c r="AL406" s="6">
        <v>-6.7702755045595542E-5</v>
      </c>
    </row>
    <row r="407" spans="11:38" x14ac:dyDescent="0.2">
      <c r="K407" s="23">
        <v>405</v>
      </c>
      <c r="L407" s="3">
        <v>-0.32032625076186888</v>
      </c>
      <c r="M407" s="3">
        <v>-1.0060787103411719</v>
      </c>
      <c r="N407" s="3">
        <v>-0.38162488441765996</v>
      </c>
      <c r="P407" s="23">
        <v>405</v>
      </c>
      <c r="Q407" s="22">
        <f t="shared" si="68"/>
        <v>-0.32032625076186888</v>
      </c>
      <c r="R407" s="22">
        <f t="shared" si="69"/>
        <v>-1.055250479262182</v>
      </c>
      <c r="S407" s="22">
        <f t="shared" si="70"/>
        <v>-0.46874116463561399</v>
      </c>
      <c r="Z407" s="23">
        <v>405</v>
      </c>
      <c r="AA407" s="3">
        <f t="shared" si="71"/>
        <v>135.37764582339753</v>
      </c>
      <c r="AB407" s="3">
        <f t="shared" si="72"/>
        <v>214.99463925260159</v>
      </c>
      <c r="AC407" s="3">
        <f t="shared" si="73"/>
        <v>47.935506459651243</v>
      </c>
      <c r="AE407" s="23">
        <v>405</v>
      </c>
      <c r="AF407" s="6">
        <f t="shared" si="76"/>
        <v>5.0276537544879929E-4</v>
      </c>
      <c r="AG407" s="6">
        <f t="shared" si="74"/>
        <v>-1.07648760138912E-4</v>
      </c>
      <c r="AH407" s="6">
        <f t="shared" si="75"/>
        <v>-5.1485487161317955E-4</v>
      </c>
      <c r="AI407" s="6">
        <f t="shared" si="77"/>
        <v>-1.6880868318479015E-4</v>
      </c>
      <c r="AK407" s="23">
        <v>405</v>
      </c>
      <c r="AL407" s="6">
        <v>-6.7057356458960471E-5</v>
      </c>
    </row>
    <row r="408" spans="11:38" x14ac:dyDescent="0.2">
      <c r="K408" s="23">
        <v>406</v>
      </c>
      <c r="L408" s="3">
        <v>-0.59569957755447089</v>
      </c>
      <c r="M408" s="3">
        <v>-1.3063998314532759</v>
      </c>
      <c r="N408" s="3">
        <v>0.11302471235560593</v>
      </c>
      <c r="P408" s="23">
        <v>406</v>
      </c>
      <c r="Q408" s="22">
        <f t="shared" si="68"/>
        <v>-0.59569957755447089</v>
      </c>
      <c r="R408" s="22">
        <f t="shared" si="69"/>
        <v>-1.4190188873948673</v>
      </c>
      <c r="S408" s="22">
        <f t="shared" si="70"/>
        <v>-1.6761843669017229E-2</v>
      </c>
      <c r="Z408" s="23">
        <v>406</v>
      </c>
      <c r="AA408" s="3">
        <f t="shared" si="71"/>
        <v>135.35997273360178</v>
      </c>
      <c r="AB408" s="3">
        <f t="shared" si="72"/>
        <v>214.97750976424126</v>
      </c>
      <c r="AC408" s="3">
        <f t="shared" si="73"/>
        <v>47.944261615474247</v>
      </c>
      <c r="AE408" s="23">
        <v>406</v>
      </c>
      <c r="AF408" s="6">
        <f t="shared" si="76"/>
        <v>-1.3054658831046506E-4</v>
      </c>
      <c r="AG408" s="6">
        <f t="shared" si="74"/>
        <v>-7.9674025454168351E-5</v>
      </c>
      <c r="AH408" s="6">
        <f t="shared" si="75"/>
        <v>1.8264448359106566E-4</v>
      </c>
      <c r="AI408" s="6">
        <f t="shared" si="77"/>
        <v>2.8194791044927622E-5</v>
      </c>
      <c r="AK408" s="23">
        <v>406</v>
      </c>
      <c r="AL408" s="6">
        <v>-6.5439946000261925E-5</v>
      </c>
    </row>
    <row r="409" spans="11:38" x14ac:dyDescent="0.2">
      <c r="K409" s="23">
        <v>407</v>
      </c>
      <c r="L409" s="3">
        <v>0.3453729311118825</v>
      </c>
      <c r="M409" s="3">
        <v>-0.76192868269810421</v>
      </c>
      <c r="N409" s="3">
        <v>-8.7041748961860885E-2</v>
      </c>
      <c r="P409" s="23">
        <v>407</v>
      </c>
      <c r="Q409" s="22">
        <f t="shared" si="68"/>
        <v>0.3453729311118825</v>
      </c>
      <c r="R409" s="22">
        <f t="shared" si="69"/>
        <v>-0.63964658984020173</v>
      </c>
      <c r="S409" s="22">
        <f t="shared" si="70"/>
        <v>-0.10938308385939588</v>
      </c>
      <c r="Z409" s="23">
        <v>407</v>
      </c>
      <c r="AA409" s="3">
        <f t="shared" si="71"/>
        <v>135.43211255425288</v>
      </c>
      <c r="AB409" s="3">
        <f t="shared" si="72"/>
        <v>215.02766144022411</v>
      </c>
      <c r="AC409" s="3">
        <f t="shared" si="73"/>
        <v>47.943613177038451</v>
      </c>
      <c r="AE409" s="23">
        <v>407</v>
      </c>
      <c r="AF409" s="6">
        <f t="shared" si="76"/>
        <v>5.3294795495473224E-4</v>
      </c>
      <c r="AG409" s="6">
        <f t="shared" si="74"/>
        <v>2.332880124895631E-4</v>
      </c>
      <c r="AH409" s="6">
        <f t="shared" si="75"/>
        <v>-1.3524839343581618E-5</v>
      </c>
      <c r="AI409" s="6">
        <f t="shared" si="77"/>
        <v>1.821542176576818E-4</v>
      </c>
      <c r="AK409" s="23">
        <v>407</v>
      </c>
      <c r="AL409" s="6">
        <v>-6.4518307334587868E-5</v>
      </c>
    </row>
    <row r="410" spans="11:38" x14ac:dyDescent="0.2">
      <c r="K410" s="23">
        <v>408</v>
      </c>
      <c r="L410" s="3">
        <v>-1.2828700117719452</v>
      </c>
      <c r="M410" s="3">
        <v>-0.18695227216081067</v>
      </c>
      <c r="N410" s="3">
        <v>-0.71108144752829938</v>
      </c>
      <c r="P410" s="23">
        <v>408</v>
      </c>
      <c r="Q410" s="22">
        <f t="shared" si="68"/>
        <v>-1.2828700117719452</v>
      </c>
      <c r="R410" s="22">
        <f t="shared" si="69"/>
        <v>-0.52799675199684071</v>
      </c>
      <c r="S410" s="22">
        <f t="shared" si="70"/>
        <v>-0.81696550098728138</v>
      </c>
      <c r="Z410" s="23">
        <v>408</v>
      </c>
      <c r="AA410" s="3">
        <f t="shared" si="71"/>
        <v>135.3145662911233</v>
      </c>
      <c r="AB410" s="3">
        <f t="shared" si="72"/>
        <v>215.0385141367785</v>
      </c>
      <c r="AC410" s="3">
        <f t="shared" si="73"/>
        <v>47.932346794884189</v>
      </c>
      <c r="AE410" s="23">
        <v>408</v>
      </c>
      <c r="AF410" s="6">
        <f t="shared" si="76"/>
        <v>-8.679349447680007E-4</v>
      </c>
      <c r="AG410" s="6">
        <f t="shared" si="74"/>
        <v>5.047116488032799E-5</v>
      </c>
      <c r="AH410" s="6">
        <f t="shared" si="75"/>
        <v>-2.3499234637691657E-4</v>
      </c>
      <c r="AI410" s="6">
        <f t="shared" si="77"/>
        <v>-2.6166863711509782E-4</v>
      </c>
      <c r="AK410" s="23">
        <v>408</v>
      </c>
      <c r="AL410" s="6">
        <v>-6.3531339107331108E-5</v>
      </c>
    </row>
    <row r="411" spans="11:38" x14ac:dyDescent="0.2">
      <c r="K411" s="23">
        <v>409</v>
      </c>
      <c r="L411" s="3">
        <v>-0.50771398649844357</v>
      </c>
      <c r="M411" s="3">
        <v>-2.167988826093675</v>
      </c>
      <c r="N411" s="3">
        <v>0.58116993600567857</v>
      </c>
      <c r="P411" s="23">
        <v>409</v>
      </c>
      <c r="Q411" s="22">
        <f t="shared" si="68"/>
        <v>-0.50771398649844357</v>
      </c>
      <c r="R411" s="22">
        <f t="shared" si="69"/>
        <v>-2.224419718481375</v>
      </c>
      <c r="S411" s="22">
        <f t="shared" si="70"/>
        <v>0.40033950230657145</v>
      </c>
      <c r="Z411" s="23">
        <v>409</v>
      </c>
      <c r="AA411" s="3">
        <f t="shared" si="71"/>
        <v>135.37443284421943</v>
      </c>
      <c r="AB411" s="3">
        <f t="shared" si="72"/>
        <v>214.94295179853478</v>
      </c>
      <c r="AC411" s="3">
        <f t="shared" si="73"/>
        <v>47.954318299074814</v>
      </c>
      <c r="AE411" s="23">
        <v>409</v>
      </c>
      <c r="AF411" s="6">
        <f t="shared" si="76"/>
        <v>4.4242504511537994E-4</v>
      </c>
      <c r="AG411" s="6">
        <f t="shared" si="74"/>
        <v>-4.4439638465387787E-4</v>
      </c>
      <c r="AH411" s="6">
        <f t="shared" si="75"/>
        <v>4.5838573864620535E-4</v>
      </c>
      <c r="AI411" s="6">
        <f t="shared" si="77"/>
        <v>1.3921985678501115E-4</v>
      </c>
      <c r="AK411" s="23">
        <v>409</v>
      </c>
      <c r="AL411" s="6">
        <v>-6.3223960079661335E-5</v>
      </c>
    </row>
    <row r="412" spans="11:38" x14ac:dyDescent="0.2">
      <c r="K412" s="23">
        <v>410</v>
      </c>
      <c r="L412" s="3">
        <v>-9.9417216714476175E-2</v>
      </c>
      <c r="M412" s="3">
        <v>0.7111970039970692</v>
      </c>
      <c r="N412" s="3">
        <v>1.4151741150579111</v>
      </c>
      <c r="P412" s="23">
        <v>410</v>
      </c>
      <c r="Q412" s="22">
        <f t="shared" si="68"/>
        <v>-9.9417216714476175E-2</v>
      </c>
      <c r="R412" s="22">
        <f t="shared" si="69"/>
        <v>0.65754825691965768</v>
      </c>
      <c r="S412" s="22">
        <f t="shared" si="70"/>
        <v>1.4463362213613962</v>
      </c>
      <c r="Z412" s="23">
        <v>410</v>
      </c>
      <c r="AA412" s="3">
        <f t="shared" si="71"/>
        <v>135.40723382474209</v>
      </c>
      <c r="AB412" s="3">
        <f t="shared" si="72"/>
        <v>215.11687923612078</v>
      </c>
      <c r="AC412" s="3">
        <f t="shared" si="73"/>
        <v>47.973339763631827</v>
      </c>
      <c r="AE412" s="23">
        <v>410</v>
      </c>
      <c r="AF412" s="6">
        <f t="shared" si="76"/>
        <v>2.4229819348842163E-4</v>
      </c>
      <c r="AG412" s="6">
        <f t="shared" si="74"/>
        <v>8.091795340607888E-4</v>
      </c>
      <c r="AH412" s="6">
        <f t="shared" si="75"/>
        <v>3.9665801186838934E-4</v>
      </c>
      <c r="AI412" s="6">
        <f t="shared" si="77"/>
        <v>5.1016858095973569E-4</v>
      </c>
      <c r="AK412" s="23">
        <v>410</v>
      </c>
      <c r="AL412" s="6">
        <v>-6.2210304645649042E-5</v>
      </c>
    </row>
    <row r="413" spans="11:38" x14ac:dyDescent="0.2">
      <c r="K413" s="23">
        <v>411</v>
      </c>
      <c r="L413" s="3">
        <v>1.2032590688605327</v>
      </c>
      <c r="M413" s="3">
        <v>-1.4484518165961204</v>
      </c>
      <c r="N413" s="3">
        <v>0.15053432647498308</v>
      </c>
      <c r="P413" s="23">
        <v>411</v>
      </c>
      <c r="Q413" s="22">
        <f t="shared" si="68"/>
        <v>1.2032590688605327</v>
      </c>
      <c r="R413" s="22">
        <f t="shared" si="69"/>
        <v>-1.0676654957983782</v>
      </c>
      <c r="S413" s="22">
        <f t="shared" si="70"/>
        <v>0.14799788262795566</v>
      </c>
      <c r="Z413" s="23">
        <v>411</v>
      </c>
      <c r="AA413" s="3">
        <f t="shared" si="71"/>
        <v>135.50611697568456</v>
      </c>
      <c r="AB413" s="3">
        <f t="shared" si="72"/>
        <v>215.01958737641519</v>
      </c>
      <c r="AC413" s="3">
        <f t="shared" si="73"/>
        <v>47.951862264281104</v>
      </c>
      <c r="AE413" s="23">
        <v>411</v>
      </c>
      <c r="AF413" s="6">
        <f t="shared" si="76"/>
        <v>7.3026490645577979E-4</v>
      </c>
      <c r="AG413" s="6">
        <f t="shared" si="74"/>
        <v>-4.522744103162557E-4</v>
      </c>
      <c r="AH413" s="6">
        <f t="shared" si="75"/>
        <v>-4.4769656347765086E-4</v>
      </c>
      <c r="AI413" s="6">
        <f t="shared" si="77"/>
        <v>-2.1370651588447639E-4</v>
      </c>
      <c r="AK413" s="23">
        <v>411</v>
      </c>
      <c r="AL413" s="6">
        <v>-6.1601647077047538E-5</v>
      </c>
    </row>
    <row r="414" spans="11:38" x14ac:dyDescent="0.2">
      <c r="K414" s="23">
        <v>412</v>
      </c>
      <c r="L414" s="3">
        <v>3.6710822068310077E-2</v>
      </c>
      <c r="M414" s="3">
        <v>-0.18823362106163247</v>
      </c>
      <c r="N414" s="3">
        <v>0.83820993302709279</v>
      </c>
      <c r="P414" s="23">
        <v>412</v>
      </c>
      <c r="Q414" s="22">
        <f t="shared" si="68"/>
        <v>3.6710822068310077E-2</v>
      </c>
      <c r="R414" s="22">
        <f t="shared" si="69"/>
        <v>-0.17121325558554501</v>
      </c>
      <c r="S414" s="22">
        <f t="shared" si="70"/>
        <v>0.8247347528550979</v>
      </c>
      <c r="Z414" s="23">
        <v>412</v>
      </c>
      <c r="AA414" s="3">
        <f t="shared" si="71"/>
        <v>135.42259817541066</v>
      </c>
      <c r="AB414" s="3">
        <f t="shared" si="72"/>
        <v>215.07664217223024</v>
      </c>
      <c r="AC414" s="3">
        <f t="shared" si="73"/>
        <v>47.964503099454419</v>
      </c>
      <c r="AE414" s="23">
        <v>412</v>
      </c>
      <c r="AF414" s="6">
        <f t="shared" si="76"/>
        <v>-6.1634708556290718E-4</v>
      </c>
      <c r="AG414" s="6">
        <f t="shared" si="74"/>
        <v>2.6534696913516065E-4</v>
      </c>
      <c r="AH414" s="6">
        <f t="shared" si="75"/>
        <v>2.6361510432382218E-4</v>
      </c>
      <c r="AI414" s="6">
        <f t="shared" si="77"/>
        <v>8.8228819030444766E-5</v>
      </c>
      <c r="AK414" s="23">
        <v>412</v>
      </c>
      <c r="AL414" s="6">
        <v>-6.1086507386282096E-5</v>
      </c>
    </row>
    <row r="415" spans="11:38" x14ac:dyDescent="0.2">
      <c r="K415" s="23">
        <v>413</v>
      </c>
      <c r="L415" s="3">
        <v>-1.5299036007153597</v>
      </c>
      <c r="M415" s="3">
        <v>-2.4275414582083878</v>
      </c>
      <c r="N415" s="3">
        <v>0.68834902082288552</v>
      </c>
      <c r="P415" s="23">
        <v>413</v>
      </c>
      <c r="Q415" s="22">
        <f t="shared" si="68"/>
        <v>-1.5299036007153597</v>
      </c>
      <c r="R415" s="22">
        <f t="shared" si="69"/>
        <v>-2.7515682600445297</v>
      </c>
      <c r="S415" s="22">
        <f t="shared" si="70"/>
        <v>0.41269657317271902</v>
      </c>
      <c r="Z415" s="23">
        <v>413</v>
      </c>
      <c r="AA415" s="3">
        <f t="shared" si="71"/>
        <v>135.30960754021874</v>
      </c>
      <c r="AB415" s="3">
        <f t="shared" si="72"/>
        <v>214.92904830280523</v>
      </c>
      <c r="AC415" s="3">
        <f t="shared" si="73"/>
        <v>47.958336620657214</v>
      </c>
      <c r="AE415" s="23">
        <v>413</v>
      </c>
      <c r="AF415" s="6">
        <f t="shared" si="76"/>
        <v>-8.3435583657587298E-4</v>
      </c>
      <c r="AG415" s="6">
        <f t="shared" si="74"/>
        <v>-6.8623848658944109E-4</v>
      </c>
      <c r="AH415" s="6">
        <f t="shared" si="75"/>
        <v>-1.2856338330913264E-4</v>
      </c>
      <c r="AI415" s="6">
        <f t="shared" si="77"/>
        <v>-4.6490816011058862E-4</v>
      </c>
      <c r="AK415" s="23">
        <v>413</v>
      </c>
      <c r="AL415" s="6">
        <v>-5.966593429487243E-5</v>
      </c>
    </row>
    <row r="416" spans="11:38" x14ac:dyDescent="0.2">
      <c r="K416" s="23">
        <v>414</v>
      </c>
      <c r="L416" s="3">
        <v>0.30432486430914696</v>
      </c>
      <c r="M416" s="3">
        <v>-0.32989021068219893</v>
      </c>
      <c r="N416" s="3">
        <v>0.37305017067027491</v>
      </c>
      <c r="P416" s="23">
        <v>414</v>
      </c>
      <c r="Q416" s="22">
        <f t="shared" si="68"/>
        <v>0.30432486430914696</v>
      </c>
      <c r="R416" s="22">
        <f t="shared" si="69"/>
        <v>-0.23494992166027912</v>
      </c>
      <c r="S416" s="22">
        <f t="shared" si="70"/>
        <v>0.37309039734899818</v>
      </c>
      <c r="Z416" s="23">
        <v>414</v>
      </c>
      <c r="AA416" s="3">
        <f t="shared" si="71"/>
        <v>135.44767591304642</v>
      </c>
      <c r="AB416" s="3">
        <f t="shared" si="72"/>
        <v>215.08145193576786</v>
      </c>
      <c r="AC416" s="3">
        <f t="shared" si="73"/>
        <v>47.958603744047323</v>
      </c>
      <c r="AE416" s="23">
        <v>414</v>
      </c>
      <c r="AF416" s="6">
        <f t="shared" si="76"/>
        <v>1.0203885395694279E-3</v>
      </c>
      <c r="AG416" s="6">
        <f t="shared" si="74"/>
        <v>7.0908811147729622E-4</v>
      </c>
      <c r="AH416" s="6">
        <f t="shared" si="75"/>
        <v>5.5699052330382415E-6</v>
      </c>
      <c r="AI416" s="6">
        <f t="shared" si="77"/>
        <v>4.5476500428580645E-4</v>
      </c>
      <c r="AK416" s="23">
        <v>414</v>
      </c>
      <c r="AL416" s="6">
        <v>-5.944110926821568E-5</v>
      </c>
    </row>
    <row r="417" spans="11:38" x14ac:dyDescent="0.2">
      <c r="K417" s="23">
        <v>415</v>
      </c>
      <c r="L417" s="3">
        <v>0.66042340688119483</v>
      </c>
      <c r="M417" s="3">
        <v>-1.0097962714088082</v>
      </c>
      <c r="N417" s="3">
        <v>-0.78862401384207137</v>
      </c>
      <c r="P417" s="23">
        <v>415</v>
      </c>
      <c r="Q417" s="22">
        <f t="shared" si="68"/>
        <v>0.66042340688119483</v>
      </c>
      <c r="R417" s="22">
        <f t="shared" si="69"/>
        <v>-0.79274043923438264</v>
      </c>
      <c r="S417" s="22">
        <f t="shared" si="70"/>
        <v>-0.79950524357401398</v>
      </c>
      <c r="Z417" s="23">
        <v>415</v>
      </c>
      <c r="AA417" s="3">
        <f t="shared" si="71"/>
        <v>135.47663822695102</v>
      </c>
      <c r="AB417" s="3">
        <f t="shared" si="72"/>
        <v>215.05289288610177</v>
      </c>
      <c r="AC417" s="3">
        <f t="shared" si="73"/>
        <v>47.939303947580086</v>
      </c>
      <c r="AE417" s="23">
        <v>415</v>
      </c>
      <c r="AF417" s="6">
        <f t="shared" si="76"/>
        <v>2.1382658439406121E-4</v>
      </c>
      <c r="AG417" s="6">
        <f t="shared" si="74"/>
        <v>-1.3278248500303569E-4</v>
      </c>
      <c r="AH417" s="6">
        <f t="shared" si="75"/>
        <v>-4.0242615423580208E-4</v>
      </c>
      <c r="AI417" s="6">
        <f t="shared" si="77"/>
        <v>-1.8480032227836116E-4</v>
      </c>
      <c r="AK417" s="23">
        <v>415</v>
      </c>
      <c r="AL417" s="6">
        <v>-5.8255924122108132E-5</v>
      </c>
    </row>
    <row r="418" spans="11:38" x14ac:dyDescent="0.2">
      <c r="K418" s="23">
        <v>416</v>
      </c>
      <c r="L418" s="3">
        <v>2.3909447531193204</v>
      </c>
      <c r="M418" s="3">
        <v>-1.4883292096563228</v>
      </c>
      <c r="N418" s="3">
        <v>2.3943242007714356</v>
      </c>
      <c r="P418" s="23">
        <v>416</v>
      </c>
      <c r="Q418" s="22">
        <f t="shared" si="68"/>
        <v>2.3909447531193204</v>
      </c>
      <c r="R418" s="22">
        <f t="shared" si="69"/>
        <v>-0.78381497679735568</v>
      </c>
      <c r="S418" s="22">
        <f t="shared" si="70"/>
        <v>2.468256309524564</v>
      </c>
      <c r="Z418" s="23">
        <v>416</v>
      </c>
      <c r="AA418" s="3">
        <f t="shared" si="71"/>
        <v>135.60720764555703</v>
      </c>
      <c r="AB418" s="3">
        <f t="shared" si="72"/>
        <v>215.05769911447086</v>
      </c>
      <c r="AC418" s="3">
        <f t="shared" si="73"/>
        <v>47.99671246212074</v>
      </c>
      <c r="AE418" s="23">
        <v>416</v>
      </c>
      <c r="AF418" s="6">
        <f t="shared" si="76"/>
        <v>9.6377811196690644E-4</v>
      </c>
      <c r="AG418" s="6">
        <f t="shared" si="74"/>
        <v>2.2349052386960722E-5</v>
      </c>
      <c r="AH418" s="6">
        <f t="shared" si="75"/>
        <v>1.1975249912561381E-3</v>
      </c>
      <c r="AI418" s="6">
        <f t="shared" si="77"/>
        <v>7.3946403679407973E-4</v>
      </c>
      <c r="AK418" s="23">
        <v>416</v>
      </c>
      <c r="AL418" s="6">
        <v>-5.4744071517670573E-5</v>
      </c>
    </row>
    <row r="419" spans="11:38" x14ac:dyDescent="0.2">
      <c r="K419" s="23">
        <v>417</v>
      </c>
      <c r="L419" s="3">
        <v>-9.6964511321816577E-2</v>
      </c>
      <c r="M419" s="3">
        <v>-0.13743982269173985</v>
      </c>
      <c r="N419" s="3">
        <v>-0.3141918111166076</v>
      </c>
      <c r="P419" s="23">
        <v>417</v>
      </c>
      <c r="Q419" s="22">
        <f t="shared" si="68"/>
        <v>-9.6964511321816577E-2</v>
      </c>
      <c r="R419" s="22">
        <f t="shared" si="69"/>
        <v>-0.15859223152127305</v>
      </c>
      <c r="S419" s="22">
        <f t="shared" si="70"/>
        <v>-0.32883170113308829</v>
      </c>
      <c r="Z419" s="23">
        <v>417</v>
      </c>
      <c r="AA419" s="3">
        <f t="shared" si="71"/>
        <v>135.42600688356279</v>
      </c>
      <c r="AB419" s="3">
        <f t="shared" si="72"/>
        <v>215.09879237880051</v>
      </c>
      <c r="AC419" s="3">
        <f t="shared" si="73"/>
        <v>47.94933371556445</v>
      </c>
      <c r="AE419" s="23">
        <v>417</v>
      </c>
      <c r="AF419" s="6">
        <f t="shared" si="76"/>
        <v>-1.3362177803103448E-3</v>
      </c>
      <c r="AG419" s="6">
        <f t="shared" si="74"/>
        <v>1.9108018219693435E-4</v>
      </c>
      <c r="AH419" s="6">
        <f t="shared" si="75"/>
        <v>-9.8712482846996519E-4</v>
      </c>
      <c r="AI419" s="6">
        <f t="shared" si="77"/>
        <v>-6.4457166510462635E-4</v>
      </c>
      <c r="AK419" s="23">
        <v>417</v>
      </c>
      <c r="AL419" s="6">
        <v>-5.4731462913748514E-5</v>
      </c>
    </row>
    <row r="420" spans="11:38" x14ac:dyDescent="0.2">
      <c r="K420" s="23">
        <v>418</v>
      </c>
      <c r="L420" s="3">
        <v>1.3306679539696149</v>
      </c>
      <c r="M420" s="3">
        <v>-0.12466084183981391</v>
      </c>
      <c r="N420" s="3">
        <v>0.71765834435868858</v>
      </c>
      <c r="P420" s="23">
        <v>418</v>
      </c>
      <c r="Q420" s="22">
        <f t="shared" si="68"/>
        <v>1.3306679539696149</v>
      </c>
      <c r="R420" s="22">
        <f t="shared" si="69"/>
        <v>0.24103981135422831</v>
      </c>
      <c r="S420" s="22">
        <f t="shared" si="70"/>
        <v>0.80710144761349545</v>
      </c>
      <c r="Z420" s="23">
        <v>418</v>
      </c>
      <c r="AA420" s="3">
        <f t="shared" si="71"/>
        <v>135.53413899829911</v>
      </c>
      <c r="AB420" s="3">
        <f t="shared" si="72"/>
        <v>215.12660770610802</v>
      </c>
      <c r="AC420" s="3">
        <f t="shared" si="73"/>
        <v>47.969907069696639</v>
      </c>
      <c r="AE420" s="23">
        <v>418</v>
      </c>
      <c r="AF420" s="6">
        <f t="shared" si="76"/>
        <v>7.9845900521369195E-4</v>
      </c>
      <c r="AG420" s="6">
        <f t="shared" si="74"/>
        <v>1.293141955838184E-4</v>
      </c>
      <c r="AH420" s="6">
        <f t="shared" si="75"/>
        <v>4.2906444235968344E-4</v>
      </c>
      <c r="AI420" s="6">
        <f t="shared" si="77"/>
        <v>3.9803076855893238E-4</v>
      </c>
      <c r="AK420" s="23">
        <v>418</v>
      </c>
      <c r="AL420" s="6">
        <v>-5.4033553593418877E-5</v>
      </c>
    </row>
    <row r="421" spans="11:38" x14ac:dyDescent="0.2">
      <c r="K421" s="23">
        <v>419</v>
      </c>
      <c r="L421" s="3">
        <v>0.47367274487061262</v>
      </c>
      <c r="M421" s="3">
        <v>0.88776060230732956</v>
      </c>
      <c r="N421" s="3">
        <v>-0.14713485421579006</v>
      </c>
      <c r="P421" s="23">
        <v>419</v>
      </c>
      <c r="Q421" s="22">
        <f t="shared" si="68"/>
        <v>0.47367274487061262</v>
      </c>
      <c r="R421" s="22">
        <f t="shared" si="69"/>
        <v>0.98297486713728</v>
      </c>
      <c r="S421" s="22">
        <f t="shared" si="70"/>
        <v>-5.3361717738389935E-2</v>
      </c>
      <c r="Z421" s="23">
        <v>419</v>
      </c>
      <c r="AA421" s="3">
        <f t="shared" si="71"/>
        <v>135.47346996367011</v>
      </c>
      <c r="AB421" s="3">
        <f t="shared" si="72"/>
        <v>215.1745889258201</v>
      </c>
      <c r="AC421" s="3">
        <f t="shared" si="73"/>
        <v>47.955993779041926</v>
      </c>
      <c r="AE421" s="23">
        <v>419</v>
      </c>
      <c r="AF421" s="6">
        <f t="shared" si="76"/>
        <v>-4.4762917356022669E-4</v>
      </c>
      <c r="AG421" s="6">
        <f t="shared" si="74"/>
        <v>2.2303712322568892E-4</v>
      </c>
      <c r="AH421" s="6">
        <f t="shared" si="75"/>
        <v>-2.9004205979588082E-4</v>
      </c>
      <c r="AI421" s="6">
        <f t="shared" si="77"/>
        <v>-1.4198176849120062E-4</v>
      </c>
      <c r="AK421" s="23">
        <v>419</v>
      </c>
      <c r="AL421" s="6">
        <v>-5.1709264767596522E-5</v>
      </c>
    </row>
    <row r="422" spans="11:38" x14ac:dyDescent="0.2">
      <c r="K422" s="23">
        <v>420</v>
      </c>
      <c r="L422" s="3">
        <v>-0.94050696962950009</v>
      </c>
      <c r="M422" s="3">
        <v>1.2783661903982624</v>
      </c>
      <c r="N422" s="3">
        <v>6.4769122540894578E-2</v>
      </c>
      <c r="P422" s="23">
        <v>420</v>
      </c>
      <c r="Q422" s="22">
        <f t="shared" si="68"/>
        <v>-0.94050696962950009</v>
      </c>
      <c r="R422" s="22">
        <f t="shared" si="69"/>
        <v>0.97524701831693861</v>
      </c>
      <c r="S422" s="22">
        <f t="shared" si="70"/>
        <v>7.5247920587180231E-2</v>
      </c>
      <c r="Z422" s="23">
        <v>420</v>
      </c>
      <c r="AA422" s="3">
        <f t="shared" si="71"/>
        <v>135.37168943161601</v>
      </c>
      <c r="AB422" s="3">
        <f t="shared" si="72"/>
        <v>215.17841689677329</v>
      </c>
      <c r="AC422" s="3">
        <f t="shared" si="73"/>
        <v>47.959166527875333</v>
      </c>
      <c r="AE422" s="23">
        <v>420</v>
      </c>
      <c r="AF422" s="6">
        <f t="shared" si="76"/>
        <v>-7.512949367975974E-4</v>
      </c>
      <c r="AG422" s="6">
        <f t="shared" si="74"/>
        <v>1.7790069785972307E-5</v>
      </c>
      <c r="AH422" s="6">
        <f t="shared" si="75"/>
        <v>6.615958889355511E-5</v>
      </c>
      <c r="AI422" s="6">
        <f t="shared" si="77"/>
        <v>-1.1426064793232938E-4</v>
      </c>
      <c r="AK422" s="23">
        <v>420</v>
      </c>
      <c r="AL422" s="6">
        <v>-5.1077941136851176E-5</v>
      </c>
    </row>
    <row r="423" spans="11:38" x14ac:dyDescent="0.2">
      <c r="K423" s="23">
        <v>421</v>
      </c>
      <c r="L423" s="3">
        <v>0.58261919806320517</v>
      </c>
      <c r="M423" s="3">
        <v>0.77212226920874516</v>
      </c>
      <c r="N423" s="3">
        <v>4.8376593718613525E-2</v>
      </c>
      <c r="P423" s="23">
        <v>421</v>
      </c>
      <c r="Q423" s="22">
        <f t="shared" si="68"/>
        <v>0.58261919806320517</v>
      </c>
      <c r="R423" s="22">
        <f t="shared" si="69"/>
        <v>0.90123229713251174</v>
      </c>
      <c r="S423" s="22">
        <f t="shared" si="70"/>
        <v>0.14201492678059885</v>
      </c>
      <c r="Z423" s="23">
        <v>421</v>
      </c>
      <c r="AA423" s="3">
        <f t="shared" si="71"/>
        <v>135.48683351273422</v>
      </c>
      <c r="AB423" s="3">
        <f t="shared" si="72"/>
        <v>215.17834022711651</v>
      </c>
      <c r="AC423" s="3">
        <f t="shared" si="73"/>
        <v>47.961271170511829</v>
      </c>
      <c r="AE423" s="23">
        <v>421</v>
      </c>
      <c r="AF423" s="6">
        <f t="shared" si="76"/>
        <v>8.5057726324966332E-4</v>
      </c>
      <c r="AG423" s="6">
        <f t="shared" si="74"/>
        <v>-3.563073744938805E-7</v>
      </c>
      <c r="AH423" s="6">
        <f t="shared" si="75"/>
        <v>4.388405364119663E-5</v>
      </c>
      <c r="AI423" s="6">
        <f t="shared" si="77"/>
        <v>1.8973856920739829E-4</v>
      </c>
      <c r="AK423" s="23">
        <v>421</v>
      </c>
      <c r="AL423" s="6">
        <v>-4.8447750617441886E-5</v>
      </c>
    </row>
    <row r="424" spans="11:38" x14ac:dyDescent="0.2">
      <c r="K424" s="23">
        <v>422</v>
      </c>
      <c r="L424" s="3">
        <v>-0.26258181052744306</v>
      </c>
      <c r="M424" s="3">
        <v>0.40493483421212173</v>
      </c>
      <c r="N424" s="3">
        <v>-0.78902106929045523</v>
      </c>
      <c r="P424" s="23">
        <v>422</v>
      </c>
      <c r="Q424" s="22">
        <f t="shared" si="68"/>
        <v>-0.26258181052744306</v>
      </c>
      <c r="R424" s="22">
        <f t="shared" si="69"/>
        <v>0.31850510110172209</v>
      </c>
      <c r="S424" s="22">
        <f t="shared" si="70"/>
        <v>-0.77900315882655125</v>
      </c>
      <c r="Z424" s="23">
        <v>422</v>
      </c>
      <c r="AA424" s="3">
        <f t="shared" si="71"/>
        <v>135.42705667672311</v>
      </c>
      <c r="AB424" s="3">
        <f t="shared" si="72"/>
        <v>215.14829960044341</v>
      </c>
      <c r="AC424" s="3">
        <f t="shared" si="73"/>
        <v>47.94631463988479</v>
      </c>
      <c r="AE424" s="23">
        <v>422</v>
      </c>
      <c r="AF424" s="6">
        <f t="shared" si="76"/>
        <v>-4.4120033261751956E-4</v>
      </c>
      <c r="AG424" s="6">
        <f t="shared" si="74"/>
        <v>-1.396080415965173E-4</v>
      </c>
      <c r="AH424" s="6">
        <f t="shared" si="75"/>
        <v>-3.1184600120093275E-4</v>
      </c>
      <c r="AI424" s="6">
        <f t="shared" si="77"/>
        <v>-2.7743358162270469E-4</v>
      </c>
      <c r="AK424" s="23">
        <v>422</v>
      </c>
      <c r="AL424" s="6">
        <v>-4.7604345969159978E-5</v>
      </c>
    </row>
    <row r="425" spans="11:38" x14ac:dyDescent="0.2">
      <c r="K425" s="23">
        <v>423</v>
      </c>
      <c r="L425" s="3">
        <v>0.54056192973032624</v>
      </c>
      <c r="M425" s="3">
        <v>0.26635810001317933</v>
      </c>
      <c r="N425" s="3">
        <v>-0.2787871041390238</v>
      </c>
      <c r="P425" s="23">
        <v>423</v>
      </c>
      <c r="Q425" s="22">
        <f t="shared" si="68"/>
        <v>0.54056192973032624</v>
      </c>
      <c r="R425" s="22">
        <f t="shared" si="69"/>
        <v>0.4030278636695479</v>
      </c>
      <c r="S425" s="22">
        <f t="shared" si="70"/>
        <v>-0.21923948918991998</v>
      </c>
      <c r="Z425" s="23">
        <v>423</v>
      </c>
      <c r="AA425" s="3">
        <f t="shared" si="71"/>
        <v>135.48904087927778</v>
      </c>
      <c r="AB425" s="3">
        <f t="shared" si="72"/>
        <v>215.1575605953139</v>
      </c>
      <c r="AC425" s="3">
        <f t="shared" si="73"/>
        <v>47.956933492336084</v>
      </c>
      <c r="AE425" s="23">
        <v>423</v>
      </c>
      <c r="AF425" s="6">
        <f t="shared" si="76"/>
        <v>4.576943786249732E-4</v>
      </c>
      <c r="AG425" s="6">
        <f t="shared" si="74"/>
        <v>4.3044703991190758E-5</v>
      </c>
      <c r="AH425" s="6">
        <f t="shared" si="75"/>
        <v>2.2147379899895014E-4</v>
      </c>
      <c r="AI425" s="6">
        <f t="shared" si="77"/>
        <v>2.0626773167143898E-4</v>
      </c>
      <c r="AK425" s="23">
        <v>423</v>
      </c>
      <c r="AL425" s="6">
        <v>-4.6199711631234046E-5</v>
      </c>
    </row>
    <row r="426" spans="11:38" x14ac:dyDescent="0.2">
      <c r="K426" s="23">
        <v>424</v>
      </c>
      <c r="L426" s="3">
        <v>0.96373642663346348</v>
      </c>
      <c r="M426" s="3">
        <v>1.9691958353191754</v>
      </c>
      <c r="N426" s="3">
        <v>2.102885250993344</v>
      </c>
      <c r="P426" s="23">
        <v>424</v>
      </c>
      <c r="Q426" s="22">
        <f t="shared" si="68"/>
        <v>0.96373642663346348</v>
      </c>
      <c r="R426" s="22">
        <f t="shared" si="69"/>
        <v>2.1568070075523971</v>
      </c>
      <c r="S426" s="22">
        <f t="shared" si="70"/>
        <v>2.2922364233331378</v>
      </c>
      <c r="Z426" s="23">
        <v>424</v>
      </c>
      <c r="AA426" s="3">
        <f t="shared" si="71"/>
        <v>135.52296915374194</v>
      </c>
      <c r="AB426" s="3">
        <f t="shared" si="72"/>
        <v>215.26516787593616</v>
      </c>
      <c r="AC426" s="3">
        <f t="shared" si="73"/>
        <v>48.001285936756517</v>
      </c>
      <c r="AE426" s="23">
        <v>424</v>
      </c>
      <c r="AF426" s="6">
        <f t="shared" si="76"/>
        <v>2.5041342269438438E-4</v>
      </c>
      <c r="AG426" s="6">
        <f t="shared" si="74"/>
        <v>5.0013246257551991E-4</v>
      </c>
      <c r="AH426" s="6">
        <f t="shared" si="75"/>
        <v>9.2483904183571219E-4</v>
      </c>
      <c r="AI426" s="6">
        <f t="shared" si="77"/>
        <v>6.4130661526637931E-4</v>
      </c>
      <c r="AK426" s="23">
        <v>424</v>
      </c>
      <c r="AL426" s="6">
        <v>-4.5978045423078492E-5</v>
      </c>
    </row>
    <row r="427" spans="11:38" x14ac:dyDescent="0.2">
      <c r="K427" s="23">
        <v>425</v>
      </c>
      <c r="L427" s="3">
        <v>-0.85339437198088042</v>
      </c>
      <c r="M427" s="3">
        <v>0.83403208822648522</v>
      </c>
      <c r="N427" s="3">
        <v>2.2964249261038763</v>
      </c>
      <c r="P427" s="23">
        <v>425</v>
      </c>
      <c r="Q427" s="22">
        <f t="shared" si="68"/>
        <v>-0.85339437198088042</v>
      </c>
      <c r="R427" s="22">
        <f t="shared" si="69"/>
        <v>0.57121372122471659</v>
      </c>
      <c r="S427" s="22">
        <f t="shared" si="70"/>
        <v>2.2738741786575138</v>
      </c>
      <c r="Z427" s="23">
        <v>425</v>
      </c>
      <c r="AA427" s="3">
        <f t="shared" si="71"/>
        <v>135.39139722897778</v>
      </c>
      <c r="AB427" s="3">
        <f t="shared" si="72"/>
        <v>215.17603314221611</v>
      </c>
      <c r="AC427" s="3">
        <f t="shared" si="73"/>
        <v>48.001920588542554</v>
      </c>
      <c r="AE427" s="23">
        <v>425</v>
      </c>
      <c r="AF427" s="6">
        <f t="shared" si="76"/>
        <v>-9.7084594283713965E-4</v>
      </c>
      <c r="AG427" s="6">
        <f t="shared" si="74"/>
        <v>-4.1406946883026929E-4</v>
      </c>
      <c r="AH427" s="6">
        <f t="shared" si="75"/>
        <v>1.3221557998877032E-5</v>
      </c>
      <c r="AI427" s="6">
        <f t="shared" si="77"/>
        <v>-3.3314380155852755E-4</v>
      </c>
      <c r="AK427" s="23">
        <v>425</v>
      </c>
      <c r="AL427" s="6">
        <v>-4.5676617554862839E-5</v>
      </c>
    </row>
    <row r="428" spans="11:38" x14ac:dyDescent="0.2">
      <c r="K428" s="23">
        <v>426</v>
      </c>
      <c r="L428" s="3">
        <v>0.58694597257653092</v>
      </c>
      <c r="M428" s="3">
        <v>-6.9783826993082734E-2</v>
      </c>
      <c r="N428" s="3">
        <v>-0.59838198734122694</v>
      </c>
      <c r="P428" s="23">
        <v>426</v>
      </c>
      <c r="Q428" s="22">
        <f t="shared" si="68"/>
        <v>0.58694597257653092</v>
      </c>
      <c r="R428" s="22">
        <f t="shared" si="69"/>
        <v>9.2078536727881882E-2</v>
      </c>
      <c r="S428" s="22">
        <f t="shared" si="70"/>
        <v>-0.55534166478570868</v>
      </c>
      <c r="Z428" s="23">
        <v>426</v>
      </c>
      <c r="AA428" s="3">
        <f t="shared" si="71"/>
        <v>135.5004407177878</v>
      </c>
      <c r="AB428" s="3">
        <f t="shared" si="72"/>
        <v>215.15209416468289</v>
      </c>
      <c r="AC428" s="3">
        <f t="shared" si="73"/>
        <v>47.953981787907587</v>
      </c>
      <c r="AE428" s="23">
        <v>426</v>
      </c>
      <c r="AF428" s="6">
        <f t="shared" si="76"/>
        <v>8.0539451576533416E-4</v>
      </c>
      <c r="AG428" s="6">
        <f t="shared" si="74"/>
        <v>-1.1125299218339713E-4</v>
      </c>
      <c r="AH428" s="6">
        <f t="shared" si="75"/>
        <v>-9.9868505358113868E-4</v>
      </c>
      <c r="AI428" s="6">
        <f t="shared" si="77"/>
        <v>-3.2726791822263455E-4</v>
      </c>
      <c r="AK428" s="23">
        <v>426</v>
      </c>
      <c r="AL428" s="6">
        <v>-4.5015440115225861E-5</v>
      </c>
    </row>
    <row r="429" spans="11:38" x14ac:dyDescent="0.2">
      <c r="K429" s="23">
        <v>427</v>
      </c>
      <c r="L429" s="3">
        <v>-1.3000691100512669</v>
      </c>
      <c r="M429" s="3">
        <v>0.7417842423285681</v>
      </c>
      <c r="N429" s="3">
        <v>-1.0217969160207503</v>
      </c>
      <c r="P429" s="23">
        <v>427</v>
      </c>
      <c r="Q429" s="22">
        <f t="shared" si="68"/>
        <v>-1.3000691100512669</v>
      </c>
      <c r="R429" s="22">
        <f t="shared" si="69"/>
        <v>0.36123816570770489</v>
      </c>
      <c r="S429" s="22">
        <f t="shared" si="70"/>
        <v>-1.0677266542536585</v>
      </c>
      <c r="Z429" s="23">
        <v>427</v>
      </c>
      <c r="AA429" s="3">
        <f t="shared" si="71"/>
        <v>135.36373188073222</v>
      </c>
      <c r="AB429" s="3">
        <f t="shared" si="72"/>
        <v>215.1722308993819</v>
      </c>
      <c r="AC429" s="3">
        <f t="shared" si="73"/>
        <v>47.946083732462675</v>
      </c>
      <c r="AE429" s="23">
        <v>427</v>
      </c>
      <c r="AF429" s="6">
        <f t="shared" si="76"/>
        <v>-1.008918025147354E-3</v>
      </c>
      <c r="AG429" s="6">
        <f t="shared" si="74"/>
        <v>9.3593022076676746E-5</v>
      </c>
      <c r="AH429" s="6">
        <f t="shared" si="75"/>
        <v>-1.6470072245189371E-4</v>
      </c>
      <c r="AI429" s="6">
        <f t="shared" si="77"/>
        <v>-2.4314137240598612E-4</v>
      </c>
      <c r="AK429" s="23">
        <v>427</v>
      </c>
      <c r="AL429" s="6">
        <v>-4.4618501399834587E-5</v>
      </c>
    </row>
    <row r="430" spans="11:38" x14ac:dyDescent="0.2">
      <c r="K430" s="23">
        <v>428</v>
      </c>
      <c r="L430" s="3">
        <v>-0.17576979733696133</v>
      </c>
      <c r="M430" s="3">
        <v>-0.56303954954157676</v>
      </c>
      <c r="N430" s="3">
        <v>-0.47336148707227355</v>
      </c>
      <c r="P430" s="23">
        <v>428</v>
      </c>
      <c r="Q430" s="22">
        <f t="shared" si="68"/>
        <v>-0.17576979733696133</v>
      </c>
      <c r="R430" s="22">
        <f t="shared" si="69"/>
        <v>-0.58960919263961076</v>
      </c>
      <c r="S430" s="22">
        <f t="shared" si="70"/>
        <v>-0.52056069202021749</v>
      </c>
      <c r="Z430" s="23">
        <v>428</v>
      </c>
      <c r="AA430" s="3">
        <f t="shared" si="71"/>
        <v>135.44940694037649</v>
      </c>
      <c r="AB430" s="3">
        <f t="shared" si="72"/>
        <v>215.12051149246693</v>
      </c>
      <c r="AC430" s="3">
        <f t="shared" si="73"/>
        <v>47.956484935155771</v>
      </c>
      <c r="AE430" s="23">
        <v>428</v>
      </c>
      <c r="AF430" s="6">
        <f t="shared" si="76"/>
        <v>6.3292477574239392E-4</v>
      </c>
      <c r="AG430" s="6">
        <f t="shared" si="74"/>
        <v>-2.4036283259598612E-4</v>
      </c>
      <c r="AH430" s="6">
        <f t="shared" si="75"/>
        <v>2.169353966663401E-4</v>
      </c>
      <c r="AI430" s="6">
        <f t="shared" si="77"/>
        <v>1.4007889223973671E-4</v>
      </c>
      <c r="AK430" s="23">
        <v>428</v>
      </c>
      <c r="AL430" s="6">
        <v>-4.2725823072115002E-5</v>
      </c>
    </row>
    <row r="431" spans="11:38" x14ac:dyDescent="0.2">
      <c r="K431" s="23">
        <v>429</v>
      </c>
      <c r="L431" s="3">
        <v>-0.45740639532021699</v>
      </c>
      <c r="M431" s="3">
        <v>-0.59024420547427925</v>
      </c>
      <c r="N431" s="3">
        <v>-1.8068510135732763</v>
      </c>
      <c r="P431" s="23">
        <v>429</v>
      </c>
      <c r="Q431" s="22">
        <f t="shared" si="68"/>
        <v>-0.45740639532021699</v>
      </c>
      <c r="R431" s="22">
        <f t="shared" si="69"/>
        <v>-0.69220455380170642</v>
      </c>
      <c r="S431" s="22">
        <f t="shared" si="70"/>
        <v>-1.8705645381509908</v>
      </c>
      <c r="Z431" s="23">
        <v>429</v>
      </c>
      <c r="AA431" s="3">
        <f t="shared" si="71"/>
        <v>135.43126191172587</v>
      </c>
      <c r="AB431" s="3">
        <f t="shared" si="72"/>
        <v>215.11875174105154</v>
      </c>
      <c r="AC431" s="3">
        <f t="shared" si="73"/>
        <v>47.934122979684481</v>
      </c>
      <c r="AE431" s="23">
        <v>429</v>
      </c>
      <c r="AF431" s="6">
        <f t="shared" si="76"/>
        <v>-1.33961669234961E-4</v>
      </c>
      <c r="AG431" s="6">
        <f t="shared" si="74"/>
        <v>-8.1803050911988251E-6</v>
      </c>
      <c r="AH431" s="6">
        <f t="shared" si="75"/>
        <v>-4.6629680014131925E-4</v>
      </c>
      <c r="AI431" s="6">
        <f t="shared" si="77"/>
        <v>-2.3948900069250544E-4</v>
      </c>
      <c r="AK431" s="23">
        <v>429</v>
      </c>
      <c r="AL431" s="6">
        <v>-4.2035197236067756E-5</v>
      </c>
    </row>
    <row r="432" spans="11:38" x14ac:dyDescent="0.2">
      <c r="K432" s="23">
        <v>430</v>
      </c>
      <c r="L432" s="3">
        <v>0.72499916106267215</v>
      </c>
      <c r="M432" s="3">
        <v>1.2739164245009782</v>
      </c>
      <c r="N432" s="3">
        <v>0.65373833015510796</v>
      </c>
      <c r="P432" s="23">
        <v>430</v>
      </c>
      <c r="Q432" s="22">
        <f t="shared" si="68"/>
        <v>0.72499916106267215</v>
      </c>
      <c r="R432" s="22">
        <f t="shared" si="69"/>
        <v>1.4228342747540195</v>
      </c>
      <c r="S432" s="22">
        <f t="shared" si="70"/>
        <v>0.78744802475665443</v>
      </c>
      <c r="Z432" s="23">
        <v>430</v>
      </c>
      <c r="AA432" s="3">
        <f t="shared" si="71"/>
        <v>135.52127389650448</v>
      </c>
      <c r="AB432" s="3">
        <f t="shared" si="72"/>
        <v>215.2476256589101</v>
      </c>
      <c r="AC432" s="3">
        <f t="shared" si="73"/>
        <v>47.980986657826165</v>
      </c>
      <c r="AE432" s="23">
        <v>430</v>
      </c>
      <c r="AF432" s="6">
        <f t="shared" si="76"/>
        <v>6.6463225335144926E-4</v>
      </c>
      <c r="AG432" s="6">
        <f t="shared" si="74"/>
        <v>5.9908267789543501E-4</v>
      </c>
      <c r="AH432" s="6">
        <f t="shared" si="75"/>
        <v>9.7766841716384612E-4</v>
      </c>
      <c r="AI432" s="6">
        <f t="shared" si="77"/>
        <v>7.8255617565742286E-4</v>
      </c>
      <c r="AK432" s="23">
        <v>430</v>
      </c>
      <c r="AL432" s="6">
        <v>-4.154634784548363E-5</v>
      </c>
    </row>
    <row r="433" spans="11:38" x14ac:dyDescent="0.2">
      <c r="K433" s="23">
        <v>431</v>
      </c>
      <c r="L433" s="3">
        <v>-0.10395470109821157</v>
      </c>
      <c r="M433" s="3">
        <v>-1.4833336682664144</v>
      </c>
      <c r="N433" s="3">
        <v>0.54766498833113342</v>
      </c>
      <c r="P433" s="23">
        <v>431</v>
      </c>
      <c r="Q433" s="22">
        <f t="shared" si="68"/>
        <v>-0.10395470109821157</v>
      </c>
      <c r="R433" s="22">
        <f t="shared" si="69"/>
        <v>-1.4559004536229252</v>
      </c>
      <c r="S433" s="22">
        <f t="shared" si="70"/>
        <v>0.44167653915573629</v>
      </c>
      <c r="Z433" s="23">
        <v>431</v>
      </c>
      <c r="AA433" s="3">
        <f t="shared" si="71"/>
        <v>135.46268206107973</v>
      </c>
      <c r="AB433" s="3">
        <f t="shared" si="72"/>
        <v>215.08234531709405</v>
      </c>
      <c r="AC433" s="3">
        <f t="shared" si="73"/>
        <v>47.975963124772328</v>
      </c>
      <c r="AE433" s="23">
        <v>431</v>
      </c>
      <c r="AF433" s="6">
        <f t="shared" si="76"/>
        <v>-4.3234419025228732E-4</v>
      </c>
      <c r="AG433" s="6">
        <f t="shared" si="74"/>
        <v>-7.6786139363949069E-4</v>
      </c>
      <c r="AH433" s="6">
        <f t="shared" si="75"/>
        <v>-1.0469841084470577E-4</v>
      </c>
      <c r="AI433" s="6">
        <f t="shared" si="77"/>
        <v>-4.0233461070439679E-4</v>
      </c>
      <c r="AK433" s="23">
        <v>431</v>
      </c>
      <c r="AL433" s="6">
        <v>-3.9146338598705681E-5</v>
      </c>
    </row>
    <row r="434" spans="11:38" x14ac:dyDescent="0.2">
      <c r="K434" s="23">
        <v>432</v>
      </c>
      <c r="L434" s="3">
        <v>-1.93161282172904</v>
      </c>
      <c r="M434" s="3">
        <v>0.24620694500906107</v>
      </c>
      <c r="N434" s="3">
        <v>1.6819347340056192</v>
      </c>
      <c r="P434" s="23">
        <v>432</v>
      </c>
      <c r="Q434" s="22">
        <f t="shared" si="68"/>
        <v>-1.93161282172904</v>
      </c>
      <c r="R434" s="22">
        <f t="shared" si="69"/>
        <v>-0.28709563904434998</v>
      </c>
      <c r="S434" s="22">
        <f t="shared" si="70"/>
        <v>1.5427806730040388</v>
      </c>
      <c r="Z434" s="23">
        <v>432</v>
      </c>
      <c r="AA434" s="3">
        <f t="shared" si="71"/>
        <v>135.33039175399585</v>
      </c>
      <c r="AB434" s="3">
        <f t="shared" si="72"/>
        <v>215.15545757503634</v>
      </c>
      <c r="AC434" s="3">
        <f t="shared" si="73"/>
        <v>47.99594581000251</v>
      </c>
      <c r="AE434" s="23">
        <v>432</v>
      </c>
      <c r="AF434" s="6">
        <f t="shared" si="76"/>
        <v>-9.7658118878984901E-4</v>
      </c>
      <c r="AG434" s="6">
        <f t="shared" si="74"/>
        <v>3.3992682121120055E-4</v>
      </c>
      <c r="AH434" s="6">
        <f t="shared" si="75"/>
        <v>4.1651451953583774E-4</v>
      </c>
      <c r="AI434" s="6">
        <f t="shared" si="77"/>
        <v>1.1108968345707736E-4</v>
      </c>
      <c r="AK434" s="23">
        <v>432</v>
      </c>
      <c r="AL434" s="6">
        <v>-3.7556042622416397E-5</v>
      </c>
    </row>
    <row r="435" spans="11:38" x14ac:dyDescent="0.2">
      <c r="K435" s="23">
        <v>433</v>
      </c>
      <c r="L435" s="3">
        <v>0.20801340511722263</v>
      </c>
      <c r="M435" s="3">
        <v>0.91158281812590425</v>
      </c>
      <c r="N435" s="3">
        <v>0.41121159049892519</v>
      </c>
      <c r="P435" s="23">
        <v>433</v>
      </c>
      <c r="Q435" s="22">
        <f t="shared" si="68"/>
        <v>0.20801340511722263</v>
      </c>
      <c r="R435" s="22">
        <f t="shared" si="69"/>
        <v>0.9338272542278534</v>
      </c>
      <c r="S435" s="22">
        <f t="shared" si="70"/>
        <v>0.48357855129056665</v>
      </c>
      <c r="Z435" s="23">
        <v>433</v>
      </c>
      <c r="AA435" s="3">
        <f t="shared" si="71"/>
        <v>135.49104436894078</v>
      </c>
      <c r="AB435" s="3">
        <f t="shared" si="72"/>
        <v>215.2316654755644</v>
      </c>
      <c r="AC435" s="3">
        <f t="shared" si="73"/>
        <v>47.978590476502276</v>
      </c>
      <c r="AE435" s="23">
        <v>433</v>
      </c>
      <c r="AF435" s="6">
        <f t="shared" si="76"/>
        <v>1.1871140906543065E-3</v>
      </c>
      <c r="AG435" s="6">
        <f t="shared" si="74"/>
        <v>3.541992445228459E-4</v>
      </c>
      <c r="AH435" s="6">
        <f t="shared" si="75"/>
        <v>-3.6159998948526173E-4</v>
      </c>
      <c r="AI435" s="6">
        <f t="shared" si="77"/>
        <v>1.9867255844548958E-4</v>
      </c>
      <c r="AK435" s="23">
        <v>433</v>
      </c>
      <c r="AL435" s="6">
        <v>-3.6613248284911277E-5</v>
      </c>
    </row>
    <row r="436" spans="11:38" x14ac:dyDescent="0.2">
      <c r="K436" s="23">
        <v>434</v>
      </c>
      <c r="L436" s="3">
        <v>-0.5523785720311607</v>
      </c>
      <c r="M436" s="3">
        <v>2.3050762074765596</v>
      </c>
      <c r="N436" s="3">
        <v>-1.6774811211677856</v>
      </c>
      <c r="P436" s="23">
        <v>434</v>
      </c>
      <c r="Q436" s="22">
        <f t="shared" si="68"/>
        <v>-0.5523785720311607</v>
      </c>
      <c r="R436" s="22">
        <f t="shared" si="69"/>
        <v>2.0687504275318149</v>
      </c>
      <c r="S436" s="22">
        <f t="shared" si="70"/>
        <v>-1.5628750870719843</v>
      </c>
      <c r="Z436" s="23">
        <v>434</v>
      </c>
      <c r="AA436" s="3">
        <f t="shared" si="71"/>
        <v>135.43752933699841</v>
      </c>
      <c r="AB436" s="3">
        <f t="shared" si="72"/>
        <v>215.30283150637746</v>
      </c>
      <c r="AC436" s="3">
        <f t="shared" si="73"/>
        <v>47.944190126326426</v>
      </c>
      <c r="AE436" s="23">
        <v>434</v>
      </c>
      <c r="AF436" s="6">
        <f t="shared" si="76"/>
        <v>-3.9497099008733993E-4</v>
      </c>
      <c r="AG436" s="6">
        <f t="shared" si="74"/>
        <v>3.3064851612718549E-4</v>
      </c>
      <c r="AH436" s="6">
        <f t="shared" si="75"/>
        <v>-7.1699376397271752E-4</v>
      </c>
      <c r="AI436" s="6">
        <f t="shared" si="77"/>
        <v>-2.85914411160676E-4</v>
      </c>
      <c r="AK436" s="23">
        <v>434</v>
      </c>
      <c r="AL436" s="6">
        <v>-3.4512314544143943E-5</v>
      </c>
    </row>
    <row r="437" spans="11:38" x14ac:dyDescent="0.2">
      <c r="K437" s="23">
        <v>435</v>
      </c>
      <c r="L437" s="3">
        <v>0.11431874722396863</v>
      </c>
      <c r="M437" s="3">
        <v>0.14175152330045299</v>
      </c>
      <c r="N437" s="3">
        <v>-0.17889589035964032</v>
      </c>
      <c r="P437" s="23">
        <v>435</v>
      </c>
      <c r="Q437" s="22">
        <f t="shared" si="68"/>
        <v>0.11431874722396863</v>
      </c>
      <c r="R437" s="22">
        <f t="shared" si="69"/>
        <v>0.16745060268053746</v>
      </c>
      <c r="S437" s="22">
        <f t="shared" si="70"/>
        <v>-0.16021495783061906</v>
      </c>
      <c r="Z437" s="23">
        <v>435</v>
      </c>
      <c r="AA437" s="3">
        <f t="shared" si="71"/>
        <v>135.48943646577027</v>
      </c>
      <c r="AB437" s="3">
        <f t="shared" si="72"/>
        <v>215.195082018383</v>
      </c>
      <c r="AC437" s="3">
        <f t="shared" si="73"/>
        <v>47.969369421165815</v>
      </c>
      <c r="AE437" s="23">
        <v>435</v>
      </c>
      <c r="AF437" s="6">
        <f t="shared" si="76"/>
        <v>3.8325513634185349E-4</v>
      </c>
      <c r="AG437" s="6">
        <f t="shared" si="74"/>
        <v>-5.0045550836730346E-4</v>
      </c>
      <c r="AH437" s="6">
        <f t="shared" si="75"/>
        <v>5.2517927142048393E-4</v>
      </c>
      <c r="AI437" s="6">
        <f t="shared" si="77"/>
        <v>1.3782227147903227E-4</v>
      </c>
      <c r="AK437" s="23">
        <v>435</v>
      </c>
      <c r="AL437" s="6">
        <v>-3.3952742424503402E-5</v>
      </c>
    </row>
    <row r="438" spans="11:38" x14ac:dyDescent="0.2">
      <c r="K438" s="23">
        <v>436</v>
      </c>
      <c r="L438" s="3">
        <v>0.6101949603742195</v>
      </c>
      <c r="M438" s="3">
        <v>0.28826240926902702</v>
      </c>
      <c r="N438" s="3">
        <v>0.94395108358629864</v>
      </c>
      <c r="P438" s="23">
        <v>436</v>
      </c>
      <c r="Q438" s="22">
        <f t="shared" si="68"/>
        <v>0.6101949603742195</v>
      </c>
      <c r="R438" s="22">
        <f t="shared" si="69"/>
        <v>0.44300278692991313</v>
      </c>
      <c r="S438" s="22">
        <f t="shared" si="70"/>
        <v>1.0041271426972105</v>
      </c>
      <c r="Z438" s="23">
        <v>436</v>
      </c>
      <c r="AA438" s="3">
        <f t="shared" si="71"/>
        <v>135.52873793618741</v>
      </c>
      <c r="AB438" s="3">
        <f t="shared" si="72"/>
        <v>215.21559939913266</v>
      </c>
      <c r="AC438" s="3">
        <f t="shared" si="73"/>
        <v>47.990442420000264</v>
      </c>
      <c r="AE438" s="23">
        <v>436</v>
      </c>
      <c r="AF438" s="6">
        <f t="shared" si="76"/>
        <v>2.9007036594386193E-4</v>
      </c>
      <c r="AG438" s="6">
        <f t="shared" si="74"/>
        <v>9.5343167498151971E-5</v>
      </c>
      <c r="AH438" s="6">
        <f t="shared" si="75"/>
        <v>4.3930114339074677E-4</v>
      </c>
      <c r="AI438" s="6">
        <f t="shared" si="77"/>
        <v>2.8906969633896162E-4</v>
      </c>
      <c r="AK438" s="23">
        <v>436</v>
      </c>
      <c r="AL438" s="6">
        <v>-3.1488934871459794E-5</v>
      </c>
    </row>
    <row r="439" spans="11:38" x14ac:dyDescent="0.2">
      <c r="K439" s="23">
        <v>437</v>
      </c>
      <c r="L439" s="3">
        <v>0.87259752093300669</v>
      </c>
      <c r="M439" s="3">
        <v>-0.50076694987451043</v>
      </c>
      <c r="N439" s="3">
        <v>0.29135894936002893</v>
      </c>
      <c r="P439" s="23">
        <v>437</v>
      </c>
      <c r="Q439" s="22">
        <f t="shared" si="68"/>
        <v>0.87259752093300669</v>
      </c>
      <c r="R439" s="22">
        <f t="shared" si="69"/>
        <v>-0.24523875357118582</v>
      </c>
      <c r="S439" s="22">
        <f t="shared" si="70"/>
        <v>0.32395810956635146</v>
      </c>
      <c r="Z439" s="23">
        <v>437</v>
      </c>
      <c r="AA439" s="3">
        <f t="shared" si="71"/>
        <v>135.55079144205931</v>
      </c>
      <c r="AB439" s="3">
        <f t="shared" si="72"/>
        <v>215.1793380579951</v>
      </c>
      <c r="AC439" s="3">
        <f t="shared" si="73"/>
        <v>47.979638766472632</v>
      </c>
      <c r="AE439" s="23">
        <v>437</v>
      </c>
      <c r="AF439" s="6">
        <f t="shared" si="76"/>
        <v>1.6272198950373351E-4</v>
      </c>
      <c r="AG439" s="6">
        <f t="shared" si="74"/>
        <v>-1.6848844246797334E-4</v>
      </c>
      <c r="AH439" s="6">
        <f t="shared" si="75"/>
        <v>-2.2512094039639496E-4</v>
      </c>
      <c r="AI439" s="6">
        <f t="shared" si="77"/>
        <v>-1.2773098014142169E-4</v>
      </c>
      <c r="AK439" s="23">
        <v>437</v>
      </c>
      <c r="AL439" s="6">
        <v>-3.0805949449136391E-5</v>
      </c>
    </row>
    <row r="440" spans="11:38" x14ac:dyDescent="0.2">
      <c r="K440" s="23">
        <v>438</v>
      </c>
      <c r="L440" s="3">
        <v>-1.4340755340378348</v>
      </c>
      <c r="M440" s="3">
        <v>-1.6097167773873875</v>
      </c>
      <c r="N440" s="3">
        <v>-0.8005707163130048</v>
      </c>
      <c r="P440" s="23">
        <v>438</v>
      </c>
      <c r="Q440" s="22">
        <f t="shared" si="68"/>
        <v>-1.4340755340378348</v>
      </c>
      <c r="R440" s="22">
        <f t="shared" si="69"/>
        <v>-1.9384195537388313</v>
      </c>
      <c r="S440" s="22">
        <f t="shared" si="70"/>
        <v>-1.0089746051667863</v>
      </c>
      <c r="Z440" s="23">
        <v>438</v>
      </c>
      <c r="AA440" s="3">
        <f t="shared" si="71"/>
        <v>135.38304572242734</v>
      </c>
      <c r="AB440" s="3">
        <f t="shared" si="72"/>
        <v>215.08390403621925</v>
      </c>
      <c r="AC440" s="3">
        <f t="shared" si="73"/>
        <v>47.957560886993264</v>
      </c>
      <c r="AE440" s="23">
        <v>438</v>
      </c>
      <c r="AF440" s="6">
        <f t="shared" si="76"/>
        <v>-1.2375119159939718E-3</v>
      </c>
      <c r="AG440" s="6">
        <f t="shared" si="74"/>
        <v>-4.4350922647662383E-4</v>
      </c>
      <c r="AH440" s="6">
        <f t="shared" si="75"/>
        <v>-4.6015101503427136E-4</v>
      </c>
      <c r="AI440" s="6">
        <f t="shared" si="77"/>
        <v>-6.0979856923103486E-4</v>
      </c>
      <c r="AK440" s="23">
        <v>438</v>
      </c>
      <c r="AL440" s="6">
        <v>-3.0751293601771751E-5</v>
      </c>
    </row>
    <row r="441" spans="11:38" x14ac:dyDescent="0.2">
      <c r="K441" s="23">
        <v>439</v>
      </c>
      <c r="L441" s="3">
        <v>0.55861816090711258</v>
      </c>
      <c r="M441" s="3">
        <v>-0.6760450810366464</v>
      </c>
      <c r="N441" s="3">
        <v>1.0597539664672884</v>
      </c>
      <c r="P441" s="23">
        <v>439</v>
      </c>
      <c r="Q441" s="22">
        <f t="shared" si="68"/>
        <v>0.55861816090711258</v>
      </c>
      <c r="R441" s="22">
        <f t="shared" si="69"/>
        <v>-0.49912855811129669</v>
      </c>
      <c r="S441" s="22">
        <f t="shared" si="70"/>
        <v>1.0534342671858681</v>
      </c>
      <c r="Z441" s="23">
        <v>439</v>
      </c>
      <c r="AA441" s="3">
        <f t="shared" si="71"/>
        <v>135.53290065625694</v>
      </c>
      <c r="AB441" s="3">
        <f t="shared" si="72"/>
        <v>215.17294900733057</v>
      </c>
      <c r="AC441" s="3">
        <f t="shared" si="73"/>
        <v>47.994150530652647</v>
      </c>
      <c r="AE441" s="23">
        <v>439</v>
      </c>
      <c r="AF441" s="6">
        <f t="shared" si="76"/>
        <v>1.1068958674251839E-3</v>
      </c>
      <c r="AG441" s="6">
        <f t="shared" si="74"/>
        <v>4.1400109185452116E-4</v>
      </c>
      <c r="AH441" s="6">
        <f t="shared" si="75"/>
        <v>7.6295881155430401E-4</v>
      </c>
      <c r="AI441" s="6">
        <f t="shared" si="77"/>
        <v>7.0961102083355598E-4</v>
      </c>
      <c r="AK441" s="23">
        <v>439</v>
      </c>
      <c r="AL441" s="6">
        <v>-3.0066596388167441E-5</v>
      </c>
    </row>
    <row r="442" spans="11:38" x14ac:dyDescent="0.2">
      <c r="K442" s="23">
        <v>440</v>
      </c>
      <c r="L442" s="3">
        <v>0.90358094730533556</v>
      </c>
      <c r="M442" s="3">
        <v>-0.74418659025805678</v>
      </c>
      <c r="N442" s="3">
        <v>0.45097207286734547</v>
      </c>
      <c r="P442" s="23">
        <v>440</v>
      </c>
      <c r="Q442" s="22">
        <f t="shared" si="68"/>
        <v>0.90358094730533556</v>
      </c>
      <c r="R442" s="22">
        <f t="shared" si="69"/>
        <v>-0.47112200221900508</v>
      </c>
      <c r="S442" s="22">
        <f t="shared" si="70"/>
        <v>0.46947943022704225</v>
      </c>
      <c r="Z442" s="23">
        <v>440</v>
      </c>
      <c r="AA442" s="3">
        <f t="shared" si="71"/>
        <v>135.56105797860971</v>
      </c>
      <c r="AB442" s="3">
        <f t="shared" si="72"/>
        <v>215.17888190351647</v>
      </c>
      <c r="AC442" s="3">
        <f t="shared" si="73"/>
        <v>47.985008893972882</v>
      </c>
      <c r="AE442" s="23">
        <v>440</v>
      </c>
      <c r="AF442" s="6">
        <f t="shared" si="76"/>
        <v>2.0775267271955222E-4</v>
      </c>
      <c r="AG442" s="6">
        <f t="shared" si="74"/>
        <v>2.7572686126520196E-5</v>
      </c>
      <c r="AH442" s="6">
        <f t="shared" si="75"/>
        <v>-1.9047397607185879E-4</v>
      </c>
      <c r="AI442" s="6">
        <f t="shared" si="77"/>
        <v>-3.4512314544143943E-5</v>
      </c>
      <c r="AK442" s="23">
        <v>440</v>
      </c>
      <c r="AL442" s="6">
        <v>-2.9411215193059193E-5</v>
      </c>
    </row>
    <row r="443" spans="11:38" x14ac:dyDescent="0.2">
      <c r="K443" s="23">
        <v>441</v>
      </c>
      <c r="L443" s="3">
        <v>-0.10992785905067171</v>
      </c>
      <c r="M443" s="3">
        <v>-1.0317461860322046</v>
      </c>
      <c r="N443" s="3">
        <v>0.72342309663731996</v>
      </c>
      <c r="P443" s="23">
        <v>441</v>
      </c>
      <c r="Q443" s="22">
        <f t="shared" si="68"/>
        <v>-0.10992785905067171</v>
      </c>
      <c r="R443" s="22">
        <f t="shared" si="69"/>
        <v>-1.0228718163287458</v>
      </c>
      <c r="S443" s="22">
        <f t="shared" si="70"/>
        <v>0.64514663124751703</v>
      </c>
      <c r="Z443" s="23">
        <v>441</v>
      </c>
      <c r="AA443" s="3">
        <f t="shared" si="71"/>
        <v>135.48881227692783</v>
      </c>
      <c r="AB443" s="3">
        <f t="shared" si="72"/>
        <v>215.15066570254311</v>
      </c>
      <c r="AC443" s="3">
        <f t="shared" si="73"/>
        <v>47.988996924117252</v>
      </c>
      <c r="AE443" s="23">
        <v>441</v>
      </c>
      <c r="AF443" s="6">
        <f t="shared" si="76"/>
        <v>-5.3293846152546731E-4</v>
      </c>
      <c r="AG443" s="6">
        <f t="shared" si="74"/>
        <v>-1.3112904353695942E-4</v>
      </c>
      <c r="AH443" s="6">
        <f t="shared" si="75"/>
        <v>8.310991779092447E-5</v>
      </c>
      <c r="AI443" s="6">
        <f t="shared" si="77"/>
        <v>-1.1508339453711325E-4</v>
      </c>
      <c r="AK443" s="23">
        <v>441</v>
      </c>
      <c r="AL443" s="6">
        <v>-2.9048425674810247E-5</v>
      </c>
    </row>
    <row r="444" spans="11:38" x14ac:dyDescent="0.2">
      <c r="K444" s="23">
        <v>442</v>
      </c>
      <c r="L444" s="3">
        <v>-0.12982058326982163</v>
      </c>
      <c r="M444" s="3">
        <v>0.93289748723698007</v>
      </c>
      <c r="N444" s="3">
        <v>2.0076949423853154</v>
      </c>
      <c r="P444" s="23">
        <v>442</v>
      </c>
      <c r="Q444" s="22">
        <f t="shared" si="68"/>
        <v>-0.12982058326982163</v>
      </c>
      <c r="R444" s="22">
        <f t="shared" si="69"/>
        <v>0.8626843728612491</v>
      </c>
      <c r="S444" s="22">
        <f t="shared" si="70"/>
        <v>2.0478648100049499</v>
      </c>
      <c r="Z444" s="23">
        <v>442</v>
      </c>
      <c r="AA444" s="3">
        <f t="shared" si="71"/>
        <v>135.4899999000863</v>
      </c>
      <c r="AB444" s="3">
        <f t="shared" si="72"/>
        <v>215.26603497471152</v>
      </c>
      <c r="AC444" s="3">
        <f t="shared" si="73"/>
        <v>48.014200754444516</v>
      </c>
      <c r="AE444" s="23">
        <v>442</v>
      </c>
      <c r="AF444" s="6">
        <f t="shared" si="76"/>
        <v>8.7654702887185465E-6</v>
      </c>
      <c r="AG444" s="6">
        <f t="shared" si="74"/>
        <v>5.3622549477916337E-4</v>
      </c>
      <c r="AH444" s="6">
        <f t="shared" si="75"/>
        <v>5.25200190516939E-4</v>
      </c>
      <c r="AI444" s="6">
        <f t="shared" si="77"/>
        <v>4.2577210296307344E-4</v>
      </c>
      <c r="AK444" s="23">
        <v>442</v>
      </c>
      <c r="AL444" s="6">
        <v>-2.7209719632015318E-5</v>
      </c>
    </row>
    <row r="445" spans="11:38" x14ac:dyDescent="0.2">
      <c r="K445" s="23">
        <v>443</v>
      </c>
      <c r="L445" s="3">
        <v>0.24085573938143137</v>
      </c>
      <c r="M445" s="3">
        <v>-1.8240985269598826</v>
      </c>
      <c r="N445" s="3">
        <v>0.24208448388336995</v>
      </c>
      <c r="P445" s="23">
        <v>443</v>
      </c>
      <c r="Q445" s="22">
        <f t="shared" si="68"/>
        <v>0.24085573938143137</v>
      </c>
      <c r="R445" s="22">
        <f t="shared" si="69"/>
        <v>-1.6903329523447232</v>
      </c>
      <c r="S445" s="22">
        <f t="shared" si="70"/>
        <v>0.14187737914705445</v>
      </c>
      <c r="Z445" s="23">
        <v>443</v>
      </c>
      <c r="AA445" s="3">
        <f t="shared" si="71"/>
        <v>135.52004859816915</v>
      </c>
      <c r="AB445" s="3">
        <f t="shared" si="72"/>
        <v>215.11992103801876</v>
      </c>
      <c r="AC445" s="3">
        <f t="shared" si="73"/>
        <v>47.982202361290433</v>
      </c>
      <c r="AE445" s="23">
        <v>443</v>
      </c>
      <c r="AF445" s="6">
        <f t="shared" si="76"/>
        <v>2.2177797700950741E-4</v>
      </c>
      <c r="AG445" s="6">
        <f t="shared" si="74"/>
        <v>-6.7875982715959182E-4</v>
      </c>
      <c r="AH445" s="6">
        <f t="shared" si="75"/>
        <v>-6.6643602624416598E-4</v>
      </c>
      <c r="AI445" s="6">
        <f t="shared" si="77"/>
        <v>-4.9310655591383037E-4</v>
      </c>
      <c r="AK445" s="23">
        <v>443</v>
      </c>
      <c r="AL445" s="6">
        <v>-2.5388780397617156E-5</v>
      </c>
    </row>
    <row r="446" spans="11:38" x14ac:dyDescent="0.2">
      <c r="K446" s="23">
        <v>444</v>
      </c>
      <c r="L446" s="3">
        <v>-0.27226290931544062</v>
      </c>
      <c r="M446" s="3">
        <v>0.87993745175273297</v>
      </c>
      <c r="N446" s="3">
        <v>-0.85458966702384631</v>
      </c>
      <c r="P446" s="23">
        <v>444</v>
      </c>
      <c r="Q446" s="22">
        <f t="shared" si="68"/>
        <v>-0.27226290931544062</v>
      </c>
      <c r="R446" s="22">
        <f t="shared" si="69"/>
        <v>0.77306460757202178</v>
      </c>
      <c r="S446" s="22">
        <f t="shared" si="70"/>
        <v>-0.81443837432497912</v>
      </c>
      <c r="Z446" s="23">
        <v>444</v>
      </c>
      <c r="AA446" s="3">
        <f t="shared" si="71"/>
        <v>135.48479031055365</v>
      </c>
      <c r="AB446" s="3">
        <f t="shared" si="72"/>
        <v>215.2693236620149</v>
      </c>
      <c r="AC446" s="3">
        <f t="shared" si="73"/>
        <v>47.966629479705006</v>
      </c>
      <c r="AE446" s="23">
        <v>444</v>
      </c>
      <c r="AF446" s="6">
        <f t="shared" si="76"/>
        <v>-2.6017026986202563E-4</v>
      </c>
      <c r="AG446" s="6">
        <f t="shared" si="74"/>
        <v>6.9450854795416461E-4</v>
      </c>
      <c r="AH446" s="6">
        <f t="shared" si="75"/>
        <v>-3.2455537301456783E-4</v>
      </c>
      <c r="AI446" s="6">
        <f t="shared" si="77"/>
        <v>4.4994019954996961E-5</v>
      </c>
      <c r="AK446" s="23">
        <v>444</v>
      </c>
      <c r="AL446" s="6">
        <v>-2.4388475805758858E-5</v>
      </c>
    </row>
    <row r="447" spans="11:38" x14ac:dyDescent="0.2">
      <c r="K447" s="23">
        <v>445</v>
      </c>
      <c r="L447" s="3">
        <v>-0.76481981942649746</v>
      </c>
      <c r="M447" s="3">
        <v>-0.11626782364335268</v>
      </c>
      <c r="N447" s="3">
        <v>-0.23298974956160023</v>
      </c>
      <c r="P447" s="23">
        <v>445</v>
      </c>
      <c r="Q447" s="22">
        <f t="shared" si="68"/>
        <v>-0.76481981942649746</v>
      </c>
      <c r="R447" s="22">
        <f t="shared" si="69"/>
        <v>-0.31941084305030693</v>
      </c>
      <c r="S447" s="22">
        <f t="shared" si="70"/>
        <v>-0.29737222118509732</v>
      </c>
      <c r="Z447" s="23">
        <v>445</v>
      </c>
      <c r="AA447" s="3">
        <f t="shared" si="71"/>
        <v>135.45105998365349</v>
      </c>
      <c r="AB447" s="3">
        <f t="shared" si="72"/>
        <v>215.20923685889716</v>
      </c>
      <c r="AC447" s="3">
        <f t="shared" si="73"/>
        <v>47.976515010483396</v>
      </c>
      <c r="AE447" s="23">
        <v>445</v>
      </c>
      <c r="AF447" s="6">
        <f t="shared" si="76"/>
        <v>-2.4896024729303967E-4</v>
      </c>
      <c r="AG447" s="6">
        <f t="shared" si="74"/>
        <v>-2.791238532996454E-4</v>
      </c>
      <c r="AH447" s="6">
        <f t="shared" si="75"/>
        <v>2.0609183687958499E-4</v>
      </c>
      <c r="AI447" s="6">
        <f t="shared" si="77"/>
        <v>-5.4744071517670573E-5</v>
      </c>
      <c r="AK447" s="23">
        <v>445</v>
      </c>
      <c r="AL447" s="6">
        <v>-2.2937675306050636E-5</v>
      </c>
    </row>
    <row r="448" spans="11:38" x14ac:dyDescent="0.2">
      <c r="K448" s="23">
        <v>446</v>
      </c>
      <c r="L448" s="3">
        <v>1.6603621206439401</v>
      </c>
      <c r="M448" s="3">
        <v>9.0832128493457703E-2</v>
      </c>
      <c r="N448" s="3">
        <v>0.74196646350502837</v>
      </c>
      <c r="P448" s="23">
        <v>446</v>
      </c>
      <c r="Q448" s="22">
        <f t="shared" si="68"/>
        <v>1.6603621206439401</v>
      </c>
      <c r="R448" s="22">
        <f t="shared" si="69"/>
        <v>0.53789966611735252</v>
      </c>
      <c r="S448" s="22">
        <f t="shared" si="70"/>
        <v>0.87017448849694801</v>
      </c>
      <c r="Z448" s="23">
        <v>446</v>
      </c>
      <c r="AA448" s="3">
        <f t="shared" si="71"/>
        <v>135.63297514713122</v>
      </c>
      <c r="AB448" s="3">
        <f t="shared" si="72"/>
        <v>215.26403537675466</v>
      </c>
      <c r="AC448" s="3">
        <f t="shared" si="73"/>
        <v>47.99764654854728</v>
      </c>
      <c r="AE448" s="23">
        <v>446</v>
      </c>
      <c r="AF448" s="6">
        <f t="shared" si="76"/>
        <v>1.3430324096368462E-3</v>
      </c>
      <c r="AG448" s="6">
        <f t="shared" si="74"/>
        <v>2.5462902362982653E-4</v>
      </c>
      <c r="AH448" s="6">
        <f t="shared" si="75"/>
        <v>4.4045587844943057E-4</v>
      </c>
      <c r="AI448" s="6">
        <f t="shared" si="77"/>
        <v>5.5593178550005233E-4</v>
      </c>
      <c r="AK448" s="23">
        <v>446</v>
      </c>
      <c r="AL448" s="6">
        <v>-2.043820331180112E-5</v>
      </c>
    </row>
    <row r="449" spans="11:38" x14ac:dyDescent="0.2">
      <c r="K449" s="23">
        <v>447</v>
      </c>
      <c r="L449" s="3">
        <v>-0.77888078071114797</v>
      </c>
      <c r="M449" s="3">
        <v>0.14932078621516354</v>
      </c>
      <c r="N449" s="3">
        <v>-0.79267532235968197</v>
      </c>
      <c r="P449" s="23">
        <v>447</v>
      </c>
      <c r="Q449" s="22">
        <f t="shared" si="68"/>
        <v>-0.77888078071114797</v>
      </c>
      <c r="R449" s="22">
        <f t="shared" si="69"/>
        <v>-6.7598893661335147E-2</v>
      </c>
      <c r="S449" s="22">
        <f t="shared" si="70"/>
        <v>-0.83827096217381358</v>
      </c>
      <c r="Z449" s="23">
        <v>447</v>
      </c>
      <c r="AA449" s="3">
        <f t="shared" si="71"/>
        <v>135.4553347684955</v>
      </c>
      <c r="AB449" s="3">
        <f t="shared" si="72"/>
        <v>215.23264108100818</v>
      </c>
      <c r="AC449" s="3">
        <f t="shared" si="73"/>
        <v>47.969072071953725</v>
      </c>
      <c r="AE449" s="23">
        <v>447</v>
      </c>
      <c r="AF449" s="6">
        <f t="shared" si="76"/>
        <v>-1.3097137952110538E-3</v>
      </c>
      <c r="AG449" s="6">
        <f t="shared" si="74"/>
        <v>-1.458408771884967E-4</v>
      </c>
      <c r="AH449" s="6">
        <f t="shared" si="75"/>
        <v>-5.9533078490947577E-4</v>
      </c>
      <c r="AI449" s="6">
        <f t="shared" si="77"/>
        <v>-5.8088591926744879E-4</v>
      </c>
      <c r="AK449" s="23">
        <v>447</v>
      </c>
      <c r="AL449" s="6">
        <v>-2.0390222328298092E-5</v>
      </c>
    </row>
    <row r="450" spans="11:38" x14ac:dyDescent="0.2">
      <c r="K450" s="23">
        <v>448</v>
      </c>
      <c r="L450" s="3">
        <v>-0.27100752765005709</v>
      </c>
      <c r="M450" s="3">
        <v>0.56919553069002593</v>
      </c>
      <c r="N450" s="3">
        <v>1.0205851346665142</v>
      </c>
      <c r="P450" s="23">
        <v>448</v>
      </c>
      <c r="Q450" s="22">
        <f t="shared" si="68"/>
        <v>-0.27100752765005709</v>
      </c>
      <c r="R450" s="22">
        <f t="shared" si="69"/>
        <v>0.47431867469839417</v>
      </c>
      <c r="S450" s="22">
        <f t="shared" si="70"/>
        <v>1.0315475896583925</v>
      </c>
      <c r="Z450" s="23">
        <v>448</v>
      </c>
      <c r="AA450" s="3">
        <f t="shared" si="71"/>
        <v>135.49551279819548</v>
      </c>
      <c r="AB450" s="3">
        <f t="shared" si="72"/>
        <v>215.26885850494929</v>
      </c>
      <c r="AC450" s="3">
        <f t="shared" si="73"/>
        <v>48.002340620949475</v>
      </c>
      <c r="AE450" s="23">
        <v>448</v>
      </c>
      <c r="AF450" s="6">
        <f t="shared" si="76"/>
        <v>2.966145982263857E-4</v>
      </c>
      <c r="AG450" s="6">
        <f t="shared" si="74"/>
        <v>1.6827105665395692E-4</v>
      </c>
      <c r="AH450" s="6">
        <f t="shared" si="75"/>
        <v>6.9354164170287724E-4</v>
      </c>
      <c r="AI450" s="6">
        <f t="shared" si="77"/>
        <v>4.3031152824045686E-4</v>
      </c>
      <c r="AK450" s="23">
        <v>448</v>
      </c>
      <c r="AL450" s="6">
        <v>-1.9413008373203578E-5</v>
      </c>
    </row>
    <row r="451" spans="11:38" x14ac:dyDescent="0.2">
      <c r="K451" s="23">
        <v>449</v>
      </c>
      <c r="L451" s="3">
        <v>0.46527087814811624</v>
      </c>
      <c r="M451" s="3">
        <v>-1.5767127635550047</v>
      </c>
      <c r="N451" s="3">
        <v>-1.7665889592582706</v>
      </c>
      <c r="P451" s="23">
        <v>449</v>
      </c>
      <c r="Q451" s="22">
        <f t="shared" si="68"/>
        <v>0.46527087814811624</v>
      </c>
      <c r="R451" s="22">
        <f t="shared" si="69"/>
        <v>-1.3913399051695603</v>
      </c>
      <c r="S451" s="22">
        <f t="shared" si="70"/>
        <v>-1.8238866891182255</v>
      </c>
      <c r="Z451" s="23">
        <v>449</v>
      </c>
      <c r="AA451" s="3">
        <f t="shared" si="71"/>
        <v>135.5525855221376</v>
      </c>
      <c r="AB451" s="3">
        <f t="shared" si="72"/>
        <v>215.16322533298134</v>
      </c>
      <c r="AC451" s="3">
        <f t="shared" si="73"/>
        <v>47.953948555933813</v>
      </c>
      <c r="AE451" s="23">
        <v>449</v>
      </c>
      <c r="AF451" s="6">
        <f t="shared" si="76"/>
        <v>4.2121486360313654E-4</v>
      </c>
      <c r="AG451" s="6">
        <f t="shared" si="74"/>
        <v>-4.9070345196033927E-4</v>
      </c>
      <c r="AH451" s="6">
        <f t="shared" si="75"/>
        <v>-1.0081188623236592E-3</v>
      </c>
      <c r="AI451" s="6">
        <f t="shared" si="77"/>
        <v>-5.4115672351113804E-4</v>
      </c>
      <c r="AK451" s="23">
        <v>449</v>
      </c>
      <c r="AL451" s="6">
        <v>-1.8979934836588219E-5</v>
      </c>
    </row>
    <row r="452" spans="11:38" x14ac:dyDescent="0.2">
      <c r="K452" s="23">
        <v>450</v>
      </c>
      <c r="L452" s="3">
        <v>-0.96453376278231062</v>
      </c>
      <c r="M452" s="3">
        <v>0.48420779032829636</v>
      </c>
      <c r="N452" s="3">
        <v>-0.92631768028658668</v>
      </c>
      <c r="P452" s="23">
        <v>450</v>
      </c>
      <c r="Q452" s="22">
        <f t="shared" ref="Q452:Q515" si="78">SUMPRODUCT($V$9:$X$9,L452:N452)</f>
        <v>-0.96453376278231062</v>
      </c>
      <c r="R452" s="22">
        <f t="shared" ref="R452:R515" si="79">SUMPRODUCT($V$10:$X$10,L452:N452)</f>
        <v>0.20435738640396195</v>
      </c>
      <c r="S452" s="22">
        <f t="shared" ref="S452:S515" si="80">SUMPRODUCT($V$11:$X$11,L452:N452)</f>
        <v>-0.9638108808604402</v>
      </c>
      <c r="Z452" s="23">
        <v>450</v>
      </c>
      <c r="AA452" s="3">
        <f t="shared" ref="AA452:AA515" si="81">$V$17*EXP((($V$15-($V$16^2))/2)*((Z452/1000)+($V$16*Q452)))</f>
        <v>135.44959142089959</v>
      </c>
      <c r="AB452" s="3">
        <f t="shared" ref="AB452:AB515" si="82">$W$17*EXP((($W$15-($W$16^2))/2)*((Z452/1000)+($W$16*R452)))</f>
        <v>215.26151972654833</v>
      </c>
      <c r="AC452" s="3">
        <f t="shared" ref="AC452:AC515" si="83">$X$17*EXP((($X$15-($X$16^2))/2)*((Z452/1000)+($X$16*S452)))</f>
        <v>47.969757496219771</v>
      </c>
      <c r="AE452" s="23">
        <v>450</v>
      </c>
      <c r="AF452" s="6">
        <f t="shared" si="76"/>
        <v>-7.5980919759877086E-4</v>
      </c>
      <c r="AG452" s="6">
        <f t="shared" ref="AG452:AG515" si="84">(AB452/AB451)-1</f>
        <v>4.5683640136395809E-4</v>
      </c>
      <c r="AH452" s="6">
        <f t="shared" ref="AH452:AH515" si="85">(AC452/AC451)-1</f>
        <v>3.2966920893939822E-4</v>
      </c>
      <c r="AI452" s="6">
        <f t="shared" si="77"/>
        <v>1.5628204498036033E-4</v>
      </c>
      <c r="AK452" s="23">
        <v>450</v>
      </c>
      <c r="AL452" s="6">
        <v>-1.8941277451084426E-5</v>
      </c>
    </row>
    <row r="453" spans="11:38" x14ac:dyDescent="0.2">
      <c r="K453" s="23">
        <v>451</v>
      </c>
      <c r="L453" s="3">
        <v>1.4755402307822156</v>
      </c>
      <c r="M453" s="3">
        <v>-0.35442005518603448</v>
      </c>
      <c r="N453" s="3">
        <v>6.7369699190379106E-3</v>
      </c>
      <c r="P453" s="23">
        <v>451</v>
      </c>
      <c r="Q453" s="22">
        <f t="shared" si="78"/>
        <v>1.4755402307822156</v>
      </c>
      <c r="R453" s="22">
        <f t="shared" si="79"/>
        <v>5.9203907781381293E-2</v>
      </c>
      <c r="S453" s="22">
        <f t="shared" si="80"/>
        <v>9.5931597636668489E-2</v>
      </c>
      <c r="Z453" s="23">
        <v>451</v>
      </c>
      <c r="AA453" s="3">
        <f t="shared" si="81"/>
        <v>135.63260608580734</v>
      </c>
      <c r="AB453" s="3">
        <f t="shared" si="82"/>
        <v>215.25725097284933</v>
      </c>
      <c r="AC453" s="3">
        <f t="shared" si="83"/>
        <v>47.989022673599599</v>
      </c>
      <c r="AE453" s="23">
        <v>451</v>
      </c>
      <c r="AF453" s="6">
        <f t="shared" ref="AF453:AF516" si="86">(AA453/AA452)-1</f>
        <v>1.351164392508597E-3</v>
      </c>
      <c r="AG453" s="6">
        <f t="shared" si="84"/>
        <v>-1.9830547068555582E-5</v>
      </c>
      <c r="AH453" s="6">
        <f t="shared" si="85"/>
        <v>4.0161089789436666E-4</v>
      </c>
      <c r="AI453" s="6">
        <f t="shared" ref="AI453:AI516" si="87">SUMPRODUCT($V$22:$X$22,AF453:AH453)</f>
        <v>4.4401709108018994E-4</v>
      </c>
      <c r="AK453" s="23">
        <v>451</v>
      </c>
      <c r="AL453" s="6">
        <v>-1.7820480392377613E-5</v>
      </c>
    </row>
    <row r="454" spans="11:38" x14ac:dyDescent="0.2">
      <c r="K454" s="23">
        <v>452</v>
      </c>
      <c r="L454" s="3">
        <v>-0.73299056777502325</v>
      </c>
      <c r="M454" s="3">
        <v>0.39198058741342451</v>
      </c>
      <c r="N454" s="3">
        <v>0.54474226330410158</v>
      </c>
      <c r="P454" s="23">
        <v>452</v>
      </c>
      <c r="Q454" s="22">
        <f t="shared" si="78"/>
        <v>-0.73299056777502325</v>
      </c>
      <c r="R454" s="22">
        <f t="shared" si="79"/>
        <v>0.17840967933466292</v>
      </c>
      <c r="S454" s="22">
        <f t="shared" si="80"/>
        <v>0.51159839669340978</v>
      </c>
      <c r="Z454" s="23">
        <v>452</v>
      </c>
      <c r="AA454" s="3">
        <f t="shared" si="81"/>
        <v>135.47200934005423</v>
      </c>
      <c r="AB454" s="3">
        <f t="shared" si="82"/>
        <v>215.26856053062346</v>
      </c>
      <c r="AC454" s="3">
        <f t="shared" si="83"/>
        <v>47.997159847565079</v>
      </c>
      <c r="AE454" s="23">
        <v>452</v>
      </c>
      <c r="AF454" s="6">
        <f t="shared" si="86"/>
        <v>-1.1840570670116346E-3</v>
      </c>
      <c r="AG454" s="6">
        <f t="shared" si="84"/>
        <v>5.2539729663125811E-5</v>
      </c>
      <c r="AH454" s="6">
        <f t="shared" si="85"/>
        <v>1.6956323575967325E-4</v>
      </c>
      <c r="AI454" s="6">
        <f t="shared" si="87"/>
        <v>-1.421190519283799E-4</v>
      </c>
      <c r="AK454" s="23">
        <v>452</v>
      </c>
      <c r="AL454" s="6">
        <v>-1.6973816017146231E-5</v>
      </c>
    </row>
    <row r="455" spans="11:38" x14ac:dyDescent="0.2">
      <c r="K455" s="23">
        <v>453</v>
      </c>
      <c r="L455" s="3">
        <v>-7.7176895026308243E-2</v>
      </c>
      <c r="M455" s="3">
        <v>1.2855944428625197</v>
      </c>
      <c r="N455" s="3">
        <v>-0.23608769726987108</v>
      </c>
      <c r="P455" s="23">
        <v>453</v>
      </c>
      <c r="Q455" s="22">
        <f t="shared" si="78"/>
        <v>-7.7176895026308243E-2</v>
      </c>
      <c r="R455" s="22">
        <f t="shared" si="79"/>
        <v>1.2164350899627683</v>
      </c>
      <c r="S455" s="22">
        <f t="shared" si="80"/>
        <v>-0.15811068085950916</v>
      </c>
      <c r="Z455" s="23">
        <v>453</v>
      </c>
      <c r="AA455" s="3">
        <f t="shared" si="81"/>
        <v>135.52312533108855</v>
      </c>
      <c r="AB455" s="3">
        <f t="shared" si="82"/>
        <v>215.3340267266405</v>
      </c>
      <c r="AC455" s="3">
        <f t="shared" si="83"/>
        <v>47.986535467766302</v>
      </c>
      <c r="AE455" s="23">
        <v>453</v>
      </c>
      <c r="AF455" s="6">
        <f t="shared" si="86"/>
        <v>3.7731772993798707E-4</v>
      </c>
      <c r="AG455" s="6">
        <f t="shared" si="84"/>
        <v>3.0411406038899358E-4</v>
      </c>
      <c r="AH455" s="6">
        <f t="shared" si="85"/>
        <v>-2.2135434330949888E-4</v>
      </c>
      <c r="AI455" s="6">
        <f t="shared" si="87"/>
        <v>8.2294012634470667E-5</v>
      </c>
      <c r="AK455" s="23">
        <v>453</v>
      </c>
      <c r="AL455" s="6">
        <v>-1.4633060999458259E-5</v>
      </c>
    </row>
    <row r="456" spans="11:38" x14ac:dyDescent="0.2">
      <c r="K456" s="23">
        <v>454</v>
      </c>
      <c r="L456" s="3">
        <v>1.3608258601569909</v>
      </c>
      <c r="M456" s="3">
        <v>-0.62054012267705716</v>
      </c>
      <c r="N456" s="3">
        <v>0.56329375873837362</v>
      </c>
      <c r="P456" s="23">
        <v>454</v>
      </c>
      <c r="Q456" s="22">
        <f t="shared" si="78"/>
        <v>1.3608258601569909</v>
      </c>
      <c r="R456" s="22">
        <f t="shared" si="79"/>
        <v>-0.22805772814470993</v>
      </c>
      <c r="S456" s="22">
        <f t="shared" si="80"/>
        <v>0.62390675929530215</v>
      </c>
      <c r="Z456" s="23">
        <v>454</v>
      </c>
      <c r="AA456" s="3">
        <f t="shared" si="81"/>
        <v>135.63210201568702</v>
      </c>
      <c r="AB456" s="3">
        <f t="shared" si="82"/>
        <v>215.25317782972851</v>
      </c>
      <c r="AC456" s="3">
        <f t="shared" si="83"/>
        <v>48.001005590958329</v>
      </c>
      <c r="AE456" s="23">
        <v>454</v>
      </c>
      <c r="AF456" s="6">
        <f t="shared" si="86"/>
        <v>8.0411873864516537E-4</v>
      </c>
      <c r="AG456" s="6">
        <f t="shared" si="84"/>
        <v>-3.7545806457528474E-4</v>
      </c>
      <c r="AH456" s="6">
        <f t="shared" si="85"/>
        <v>3.0154548668659409E-4</v>
      </c>
      <c r="AI456" s="6">
        <f t="shared" si="87"/>
        <v>1.6510889413665078E-4</v>
      </c>
      <c r="AK456" s="23">
        <v>454</v>
      </c>
      <c r="AL456" s="6">
        <v>-1.3565555370165244E-5</v>
      </c>
    </row>
    <row r="457" spans="11:38" x14ac:dyDescent="0.2">
      <c r="K457" s="23">
        <v>455</v>
      </c>
      <c r="L457" s="3">
        <v>-0.5186128493580805</v>
      </c>
      <c r="M457" s="3">
        <v>0.3980131430661184</v>
      </c>
      <c r="N457" s="3">
        <v>-0.79496112196380275</v>
      </c>
      <c r="P457" s="23">
        <v>455</v>
      </c>
      <c r="Q457" s="22">
        <f t="shared" si="78"/>
        <v>-0.5186128493580805</v>
      </c>
      <c r="R457" s="22">
        <f t="shared" si="79"/>
        <v>0.24237899560860954</v>
      </c>
      <c r="S457" s="22">
        <f t="shared" si="80"/>
        <v>-0.80479573698268914</v>
      </c>
      <c r="Z457" s="23">
        <v>455</v>
      </c>
      <c r="AA457" s="3">
        <f t="shared" si="81"/>
        <v>135.49582015694764</v>
      </c>
      <c r="AB457" s="3">
        <f t="shared" si="82"/>
        <v>215.28518594967809</v>
      </c>
      <c r="AC457" s="3">
        <f t="shared" si="83"/>
        <v>47.977262918593027</v>
      </c>
      <c r="AE457" s="23">
        <v>455</v>
      </c>
      <c r="AF457" s="6">
        <f t="shared" si="86"/>
        <v>-1.0047905821264358E-3</v>
      </c>
      <c r="AG457" s="6">
        <f t="shared" si="84"/>
        <v>1.4869987180810007E-4</v>
      </c>
      <c r="AH457" s="6">
        <f t="shared" si="85"/>
        <v>-4.9462864523353023E-4</v>
      </c>
      <c r="AI457" s="6">
        <f t="shared" si="87"/>
        <v>-3.7149605164754076E-4</v>
      </c>
      <c r="AK457" s="23">
        <v>455</v>
      </c>
      <c r="AL457" s="6">
        <v>-1.3457097026903246E-5</v>
      </c>
    </row>
    <row r="458" spans="11:38" x14ac:dyDescent="0.2">
      <c r="K458" s="23">
        <v>456</v>
      </c>
      <c r="L458" s="3">
        <v>-1.562797095352235</v>
      </c>
      <c r="M458" s="3">
        <v>-1.8319716012553195</v>
      </c>
      <c r="N458" s="3">
        <v>1.0623597562350318</v>
      </c>
      <c r="P458" s="23">
        <v>456</v>
      </c>
      <c r="Q458" s="22">
        <f t="shared" si="78"/>
        <v>-1.562797095352235</v>
      </c>
      <c r="R458" s="22">
        <f t="shared" si="79"/>
        <v>-2.1872615598773795</v>
      </c>
      <c r="S458" s="22">
        <f t="shared" si="80"/>
        <v>0.82065019843352727</v>
      </c>
      <c r="Z458" s="23">
        <v>456</v>
      </c>
      <c r="AA458" s="3">
        <f t="shared" si="81"/>
        <v>135.42134385495871</v>
      </c>
      <c r="AB458" s="3">
        <f t="shared" si="82"/>
        <v>215.14632540256832</v>
      </c>
      <c r="AC458" s="3">
        <f t="shared" si="83"/>
        <v>48.006311568764204</v>
      </c>
      <c r="AE458" s="23">
        <v>456</v>
      </c>
      <c r="AF458" s="6">
        <f t="shared" si="86"/>
        <v>-5.4965756067359983E-4</v>
      </c>
      <c r="AG458" s="6">
        <f t="shared" si="84"/>
        <v>-6.4500744209228245E-4</v>
      </c>
      <c r="AH458" s="6">
        <f t="shared" si="85"/>
        <v>6.0546701508301659E-4</v>
      </c>
      <c r="AI458" s="6">
        <f t="shared" si="87"/>
        <v>-6.3223960079661335E-5</v>
      </c>
      <c r="AK458" s="23">
        <v>456</v>
      </c>
      <c r="AL458" s="6">
        <v>-1.2824082285151076E-5</v>
      </c>
    </row>
    <row r="459" spans="11:38" x14ac:dyDescent="0.2">
      <c r="K459" s="23">
        <v>457</v>
      </c>
      <c r="L459" s="3">
        <v>-0.60417144644653342</v>
      </c>
      <c r="M459" s="3">
        <v>-0.19950501107906862</v>
      </c>
      <c r="N459" s="3">
        <v>0.36061920367921141</v>
      </c>
      <c r="P459" s="23">
        <v>457</v>
      </c>
      <c r="Q459" s="22">
        <f t="shared" si="78"/>
        <v>-0.60417144644653342</v>
      </c>
      <c r="R459" s="22">
        <f t="shared" si="79"/>
        <v>-0.35594027893806801</v>
      </c>
      <c r="S459" s="22">
        <f t="shared" si="80"/>
        <v>0.30013530662046262</v>
      </c>
      <c r="Z459" s="23">
        <v>457</v>
      </c>
      <c r="AA459" s="3">
        <f t="shared" si="81"/>
        <v>135.4948133613118</v>
      </c>
      <c r="AB459" s="3">
        <f t="shared" si="82"/>
        <v>215.25849638941443</v>
      </c>
      <c r="AC459" s="3">
        <f t="shared" si="83"/>
        <v>47.998264345558219</v>
      </c>
      <c r="AE459" s="23">
        <v>457</v>
      </c>
      <c r="AF459" s="6">
        <f t="shared" si="86"/>
        <v>5.4252530850518177E-4</v>
      </c>
      <c r="AG459" s="6">
        <f t="shared" si="84"/>
        <v>5.2137068405055942E-4</v>
      </c>
      <c r="AH459" s="6">
        <f t="shared" si="85"/>
        <v>-1.6762844182394154E-4</v>
      </c>
      <c r="AI459" s="6">
        <f t="shared" si="87"/>
        <v>2.1555200229795847E-4</v>
      </c>
      <c r="AK459" s="23">
        <v>457</v>
      </c>
      <c r="AL459" s="6">
        <v>-1.2584719019426166E-5</v>
      </c>
    </row>
    <row r="460" spans="11:38" x14ac:dyDescent="0.2">
      <c r="K460" s="23">
        <v>458</v>
      </c>
      <c r="L460" s="3">
        <v>-0.42887111671555228</v>
      </c>
      <c r="M460" s="3">
        <v>-0.30221328606071535</v>
      </c>
      <c r="N460" s="3">
        <v>0.33598508874374305</v>
      </c>
      <c r="P460" s="23">
        <v>458</v>
      </c>
      <c r="Q460" s="22">
        <f t="shared" si="78"/>
        <v>-0.42887111671555228</v>
      </c>
      <c r="R460" s="22">
        <f t="shared" si="79"/>
        <v>-0.40723523881071855</v>
      </c>
      <c r="S460" s="22">
        <f t="shared" si="80"/>
        <v>0.28232733633891122</v>
      </c>
      <c r="Z460" s="23">
        <v>458</v>
      </c>
      <c r="AA460" s="3">
        <f t="shared" si="81"/>
        <v>135.51042455421447</v>
      </c>
      <c r="AB460" s="3">
        <f t="shared" si="82"/>
        <v>215.25975851643662</v>
      </c>
      <c r="AC460" s="3">
        <f t="shared" si="83"/>
        <v>47.998908539752783</v>
      </c>
      <c r="AE460" s="23">
        <v>458</v>
      </c>
      <c r="AF460" s="6">
        <f t="shared" si="86"/>
        <v>1.1521616595788764E-4</v>
      </c>
      <c r="AG460" s="6">
        <f t="shared" si="84"/>
        <v>5.8633087351989133E-6</v>
      </c>
      <c r="AH460" s="6">
        <f t="shared" si="85"/>
        <v>1.3421197690099973E-5</v>
      </c>
      <c r="AI460" s="6">
        <f t="shared" si="87"/>
        <v>3.1134930209442138E-5</v>
      </c>
      <c r="AK460" s="23">
        <v>458</v>
      </c>
      <c r="AL460" s="6">
        <v>-1.1008296477704732E-5</v>
      </c>
    </row>
    <row r="461" spans="11:38" x14ac:dyDescent="0.2">
      <c r="K461" s="23">
        <v>459</v>
      </c>
      <c r="L461" s="3">
        <v>-0.761222737676432</v>
      </c>
      <c r="M461" s="3">
        <v>5.6894235403709317E-2</v>
      </c>
      <c r="N461" s="3">
        <v>-0.38493471374132465</v>
      </c>
      <c r="P461" s="23">
        <v>459</v>
      </c>
      <c r="Q461" s="22">
        <f t="shared" si="78"/>
        <v>-0.761222737676432</v>
      </c>
      <c r="R461" s="22">
        <f t="shared" si="79"/>
        <v>-0.15176786404213999</v>
      </c>
      <c r="S461" s="22">
        <f t="shared" si="80"/>
        <v>-0.43715581889321414</v>
      </c>
      <c r="Z461" s="23">
        <v>459</v>
      </c>
      <c r="AA461" s="3">
        <f t="shared" si="81"/>
        <v>135.48852419041361</v>
      </c>
      <c r="AB461" s="3">
        <f t="shared" si="82"/>
        <v>215.27909839704114</v>
      </c>
      <c r="AC461" s="3">
        <f t="shared" si="83"/>
        <v>47.987423471067778</v>
      </c>
      <c r="AE461" s="23">
        <v>459</v>
      </c>
      <c r="AF461" s="6">
        <f t="shared" si="86"/>
        <v>-1.6161386751534224E-4</v>
      </c>
      <c r="AG461" s="6">
        <f t="shared" si="84"/>
        <v>8.984438493198077E-5</v>
      </c>
      <c r="AH461" s="6">
        <f t="shared" si="85"/>
        <v>-2.3927770514808877E-4</v>
      </c>
      <c r="AI461" s="6">
        <f t="shared" si="87"/>
        <v>-1.0855220609351512E-4</v>
      </c>
      <c r="AK461" s="23">
        <v>459</v>
      </c>
      <c r="AL461" s="6">
        <v>-1.0503814391271675E-5</v>
      </c>
    </row>
    <row r="462" spans="11:38" x14ac:dyDescent="0.2">
      <c r="K462" s="23">
        <v>460</v>
      </c>
      <c r="L462" s="3">
        <v>-0.51747655138285542</v>
      </c>
      <c r="M462" s="3">
        <v>-0.32531556992295846</v>
      </c>
      <c r="N462" s="3">
        <v>0.80587667193640256</v>
      </c>
      <c r="P462" s="23">
        <v>460</v>
      </c>
      <c r="Q462" s="22">
        <f t="shared" si="78"/>
        <v>-0.51747655138285542</v>
      </c>
      <c r="R462" s="22">
        <f t="shared" si="79"/>
        <v>-0.45351062447535806</v>
      </c>
      <c r="S462" s="22">
        <f t="shared" si="80"/>
        <v>0.74167558328332683</v>
      </c>
      <c r="Z462" s="23">
        <v>460</v>
      </c>
      <c r="AA462" s="3">
        <f t="shared" si="81"/>
        <v>135.50919249814612</v>
      </c>
      <c r="AB462" s="3">
        <f t="shared" si="82"/>
        <v>215.26560135825804</v>
      </c>
      <c r="AC462" s="3">
        <f t="shared" si="83"/>
        <v>48.008754944515978</v>
      </c>
      <c r="AE462" s="23">
        <v>460</v>
      </c>
      <c r="AF462" s="6">
        <f t="shared" si="86"/>
        <v>1.5254655592422672E-4</v>
      </c>
      <c r="AG462" s="6">
        <f t="shared" si="84"/>
        <v>-6.2695537484169783E-5</v>
      </c>
      <c r="AH462" s="6">
        <f t="shared" si="85"/>
        <v>4.4452216654344845E-4</v>
      </c>
      <c r="AI462" s="6">
        <f t="shared" si="87"/>
        <v>2.0860084800993772E-4</v>
      </c>
      <c r="AK462" s="23">
        <v>460</v>
      </c>
      <c r="AL462" s="6">
        <v>-1.0427616390995564E-5</v>
      </c>
    </row>
    <row r="463" spans="11:38" x14ac:dyDescent="0.2">
      <c r="K463" s="23">
        <v>461</v>
      </c>
      <c r="L463" s="3">
        <v>0.78121511517982556</v>
      </c>
      <c r="M463" s="3">
        <v>0.6629712847373227</v>
      </c>
      <c r="N463" s="3">
        <v>0.91678499555496562</v>
      </c>
      <c r="P463" s="23">
        <v>461</v>
      </c>
      <c r="Q463" s="22">
        <f t="shared" si="78"/>
        <v>0.78121511517982556</v>
      </c>
      <c r="R463" s="22">
        <f t="shared" si="79"/>
        <v>0.85005663151142385</v>
      </c>
      <c r="S463" s="22">
        <f t="shared" si="80"/>
        <v>1.0141731159672664</v>
      </c>
      <c r="Z463" s="23">
        <v>461</v>
      </c>
      <c r="AA463" s="3">
        <f t="shared" si="81"/>
        <v>135.60785544039189</v>
      </c>
      <c r="AB463" s="3">
        <f t="shared" si="82"/>
        <v>215.34672024834174</v>
      </c>
      <c r="AC463" s="3">
        <f t="shared" si="83"/>
        <v>48.014419473888452</v>
      </c>
      <c r="AE463" s="23">
        <v>461</v>
      </c>
      <c r="AF463" s="6">
        <f t="shared" si="86"/>
        <v>7.2809040056176499E-4</v>
      </c>
      <c r="AG463" s="6">
        <f t="shared" si="84"/>
        <v>3.76831642268316E-4</v>
      </c>
      <c r="AH463" s="6">
        <f t="shared" si="85"/>
        <v>1.1798950793506791E-4</v>
      </c>
      <c r="AI463" s="6">
        <f t="shared" si="87"/>
        <v>3.3060443347704416E-4</v>
      </c>
      <c r="AK463" s="23">
        <v>461</v>
      </c>
      <c r="AL463" s="6">
        <v>-9.1188377284390167E-6</v>
      </c>
    </row>
    <row r="464" spans="11:38" x14ac:dyDescent="0.2">
      <c r="K464" s="23">
        <v>462</v>
      </c>
      <c r="L464" s="3">
        <v>-1.1275450119894082</v>
      </c>
      <c r="M464" s="3">
        <v>1.5912974140773974</v>
      </c>
      <c r="N464" s="3">
        <v>0.55091235997832178</v>
      </c>
      <c r="P464" s="23">
        <v>462</v>
      </c>
      <c r="Q464" s="22">
        <f t="shared" si="78"/>
        <v>-1.1275450119894082</v>
      </c>
      <c r="R464" s="22">
        <f t="shared" si="79"/>
        <v>1.2256952590300545</v>
      </c>
      <c r="S464" s="22">
        <f t="shared" si="80"/>
        <v>0.56490176835731321</v>
      </c>
      <c r="Z464" s="23">
        <v>462</v>
      </c>
      <c r="AA464" s="3">
        <f t="shared" si="81"/>
        <v>135.46943180215214</v>
      </c>
      <c r="AB464" s="3">
        <f t="shared" si="82"/>
        <v>215.37315300357079</v>
      </c>
      <c r="AC464" s="3">
        <f t="shared" si="83"/>
        <v>48.007602765462948</v>
      </c>
      <c r="AE464" s="23">
        <v>462</v>
      </c>
      <c r="AF464" s="6">
        <f t="shared" si="86"/>
        <v>-1.0207641569893733E-3</v>
      </c>
      <c r="AG464" s="6">
        <f t="shared" si="84"/>
        <v>1.2274510240306569E-4</v>
      </c>
      <c r="AH464" s="6">
        <f t="shared" si="85"/>
        <v>-1.4197210963284856E-4</v>
      </c>
      <c r="AI464" s="6">
        <f t="shared" si="87"/>
        <v>-2.2507949489158354E-4</v>
      </c>
      <c r="AK464" s="23">
        <v>462</v>
      </c>
      <c r="AL464" s="6">
        <v>-8.5909775775106108E-6</v>
      </c>
    </row>
    <row r="465" spans="11:38" x14ac:dyDescent="0.2">
      <c r="K465" s="23">
        <v>463</v>
      </c>
      <c r="L465" s="3">
        <v>-0.87929445187386612</v>
      </c>
      <c r="M465" s="3">
        <v>-0.60199831500624446</v>
      </c>
      <c r="N465" s="3">
        <v>-0.6553482001964579</v>
      </c>
      <c r="P465" s="23">
        <v>463</v>
      </c>
      <c r="Q465" s="22">
        <f t="shared" si="78"/>
        <v>-0.87929445187386612</v>
      </c>
      <c r="R465" s="22">
        <f t="shared" si="79"/>
        <v>-0.81798065396060315</v>
      </c>
      <c r="S465" s="22">
        <f t="shared" si="80"/>
        <v>-0.75755858207355165</v>
      </c>
      <c r="Z465" s="23">
        <v>463</v>
      </c>
      <c r="AA465" s="3">
        <f t="shared" si="81"/>
        <v>135.49043000998932</v>
      </c>
      <c r="AB465" s="3">
        <f t="shared" si="82"/>
        <v>215.25697833403865</v>
      </c>
      <c r="AC465" s="3">
        <f t="shared" si="83"/>
        <v>47.985693015573219</v>
      </c>
      <c r="AE465" s="23">
        <v>463</v>
      </c>
      <c r="AF465" s="6">
        <f t="shared" si="86"/>
        <v>1.5500329157536186E-4</v>
      </c>
      <c r="AG465" s="6">
        <f t="shared" si="84"/>
        <v>-5.3941110074295917E-4</v>
      </c>
      <c r="AH465" s="6">
        <f t="shared" si="85"/>
        <v>-4.5638083610977098E-4</v>
      </c>
      <c r="AI465" s="6">
        <f t="shared" si="87"/>
        <v>-3.6316460319436026E-4</v>
      </c>
      <c r="AK465" s="23">
        <v>463</v>
      </c>
      <c r="AL465" s="6">
        <v>-7.8436487309319151E-6</v>
      </c>
    </row>
    <row r="466" spans="11:38" x14ac:dyDescent="0.2">
      <c r="K466" s="23">
        <v>464</v>
      </c>
      <c r="L466" s="3">
        <v>-0.65439188453771502</v>
      </c>
      <c r="M466" s="3">
        <v>0.95961155254213315</v>
      </c>
      <c r="N466" s="3">
        <v>-0.8420720834252633</v>
      </c>
      <c r="P466" s="23">
        <v>464</v>
      </c>
      <c r="Q466" s="22">
        <f t="shared" si="78"/>
        <v>-0.65439188453771502</v>
      </c>
      <c r="R466" s="22">
        <f t="shared" si="79"/>
        <v>0.74607448025026146</v>
      </c>
      <c r="S466" s="22">
        <f t="shared" si="80"/>
        <v>-0.8258695999598139</v>
      </c>
      <c r="Z466" s="23">
        <v>464</v>
      </c>
      <c r="AA466" s="3">
        <f t="shared" si="81"/>
        <v>135.50970611175529</v>
      </c>
      <c r="AB466" s="3">
        <f t="shared" si="82"/>
        <v>215.35345012969361</v>
      </c>
      <c r="AC466" s="3">
        <f t="shared" si="83"/>
        <v>47.985464175151741</v>
      </c>
      <c r="AE466" s="23">
        <v>464</v>
      </c>
      <c r="AF466" s="6">
        <f t="shared" si="86"/>
        <v>1.4226910169634621E-4</v>
      </c>
      <c r="AG466" s="6">
        <f t="shared" si="84"/>
        <v>4.4817035155664264E-4</v>
      </c>
      <c r="AH466" s="6">
        <f t="shared" si="85"/>
        <v>-4.7689302185016658E-6</v>
      </c>
      <c r="AI466" s="6">
        <f t="shared" si="87"/>
        <v>1.8316742478576839E-4</v>
      </c>
      <c r="AK466" s="23">
        <v>464</v>
      </c>
      <c r="AL466" s="6">
        <v>-7.728326505762644E-6</v>
      </c>
    </row>
    <row r="467" spans="11:38" x14ac:dyDescent="0.2">
      <c r="K467" s="23">
        <v>465</v>
      </c>
      <c r="L467" s="3">
        <v>1.0122453872955122</v>
      </c>
      <c r="M467" s="3">
        <v>0.35679927871824169</v>
      </c>
      <c r="N467" s="3">
        <v>-1.7587866881559622</v>
      </c>
      <c r="P467" s="23">
        <v>465</v>
      </c>
      <c r="Q467" s="22">
        <f t="shared" si="78"/>
        <v>1.0122453872955122</v>
      </c>
      <c r="R467" s="22">
        <f t="shared" si="79"/>
        <v>0.61804965741737317</v>
      </c>
      <c r="S467" s="22">
        <f t="shared" si="80"/>
        <v>-1.6502725427888352</v>
      </c>
      <c r="Z467" s="23">
        <v>465</v>
      </c>
      <c r="AA467" s="3">
        <f t="shared" si="81"/>
        <v>135.63558208256677</v>
      </c>
      <c r="AB467" s="3">
        <f t="shared" si="82"/>
        <v>215.35018933151488</v>
      </c>
      <c r="AC467" s="3">
        <f t="shared" si="83"/>
        <v>47.972169434230253</v>
      </c>
      <c r="AE467" s="23">
        <v>465</v>
      </c>
      <c r="AF467" s="6">
        <f t="shared" si="86"/>
        <v>9.2890741499851437E-4</v>
      </c>
      <c r="AG467" s="6">
        <f t="shared" si="84"/>
        <v>-1.5141611043434366E-5</v>
      </c>
      <c r="AH467" s="6">
        <f t="shared" si="85"/>
        <v>-2.7705767048458174E-4</v>
      </c>
      <c r="AI467" s="6">
        <f t="shared" si="87"/>
        <v>5.5805967416439056E-5</v>
      </c>
      <c r="AK467" s="23">
        <v>465</v>
      </c>
      <c r="AL467" s="6">
        <v>-7.0503161785806403E-6</v>
      </c>
    </row>
    <row r="468" spans="11:38" x14ac:dyDescent="0.2">
      <c r="K468" s="23">
        <v>466</v>
      </c>
      <c r="L468" s="3">
        <v>-1.9951745487325836</v>
      </c>
      <c r="M468" s="3">
        <v>0.27955702124514809</v>
      </c>
      <c r="N468" s="3">
        <v>-0.87557174441108787</v>
      </c>
      <c r="P468" s="23">
        <v>466</v>
      </c>
      <c r="Q468" s="22">
        <f t="shared" si="78"/>
        <v>-1.9951745487325836</v>
      </c>
      <c r="R468" s="22">
        <f t="shared" si="79"/>
        <v>-0.27224146136332178</v>
      </c>
      <c r="S468" s="22">
        <f t="shared" si="80"/>
        <v>-1.0047183299480364</v>
      </c>
      <c r="Z468" s="23">
        <v>466</v>
      </c>
      <c r="AA468" s="3">
        <f t="shared" si="81"/>
        <v>135.41597417335475</v>
      </c>
      <c r="AB468" s="3">
        <f t="shared" si="82"/>
        <v>215.30199627678559</v>
      </c>
      <c r="AC468" s="3">
        <f t="shared" si="83"/>
        <v>47.984276694612859</v>
      </c>
      <c r="AE468" s="23">
        <v>466</v>
      </c>
      <c r="AF468" s="6">
        <f t="shared" si="86"/>
        <v>-1.6191024939040677E-3</v>
      </c>
      <c r="AG468" s="6">
        <f t="shared" si="84"/>
        <v>-2.2378923779398097E-4</v>
      </c>
      <c r="AH468" s="6">
        <f t="shared" si="85"/>
        <v>2.5238092263490941E-4</v>
      </c>
      <c r="AI468" s="6">
        <f t="shared" si="87"/>
        <v>-2.8857531682299769E-4</v>
      </c>
      <c r="AK468" s="23">
        <v>466</v>
      </c>
      <c r="AL468" s="6">
        <v>-6.7434373030750175E-6</v>
      </c>
    </row>
    <row r="469" spans="11:38" x14ac:dyDescent="0.2">
      <c r="K469" s="23">
        <v>467</v>
      </c>
      <c r="L469" s="3">
        <v>1.462329153422437</v>
      </c>
      <c r="M469" s="3">
        <v>-0.62675057265991518</v>
      </c>
      <c r="N469" s="3">
        <v>-1.4121564218447691</v>
      </c>
      <c r="P469" s="23">
        <v>467</v>
      </c>
      <c r="Q469" s="22">
        <f t="shared" si="78"/>
        <v>1.462329153422437</v>
      </c>
      <c r="R469" s="22">
        <f t="shared" si="79"/>
        <v>-0.20649627582635333</v>
      </c>
      <c r="S469" s="22">
        <f t="shared" si="80"/>
        <v>-1.3344363173726144</v>
      </c>
      <c r="Z469" s="23">
        <v>467</v>
      </c>
      <c r="AA469" s="3">
        <f t="shared" si="81"/>
        <v>135.67419894780011</v>
      </c>
      <c r="AB469" s="3">
        <f t="shared" si="82"/>
        <v>215.31015710110492</v>
      </c>
      <c r="AC469" s="3">
        <f t="shared" si="83"/>
        <v>47.979530238975009</v>
      </c>
      <c r="AE469" s="23">
        <v>467</v>
      </c>
      <c r="AF469" s="6">
        <f t="shared" si="86"/>
        <v>1.9069003935590079E-3</v>
      </c>
      <c r="AG469" s="6">
        <f t="shared" si="84"/>
        <v>3.790408106030263E-5</v>
      </c>
      <c r="AH469" s="6">
        <f t="shared" si="85"/>
        <v>-9.8916894549772039E-5</v>
      </c>
      <c r="AI469" s="6">
        <f t="shared" si="87"/>
        <v>3.5013390453551005E-4</v>
      </c>
      <c r="AK469" s="23">
        <v>467</v>
      </c>
      <c r="AL469" s="6">
        <v>-6.0850937745882263E-6</v>
      </c>
    </row>
    <row r="470" spans="11:38" x14ac:dyDescent="0.2">
      <c r="K470" s="23">
        <v>468</v>
      </c>
      <c r="L470" s="3">
        <v>0.7746763046769376</v>
      </c>
      <c r="M470" s="3">
        <v>-0.78638839846171305</v>
      </c>
      <c r="N470" s="3">
        <v>-1.6993337203209664</v>
      </c>
      <c r="P470" s="23">
        <v>468</v>
      </c>
      <c r="Q470" s="22">
        <f t="shared" si="78"/>
        <v>0.7746763046769376</v>
      </c>
      <c r="R470" s="22">
        <f t="shared" si="79"/>
        <v>-0.54671414032563392</v>
      </c>
      <c r="S470" s="22">
        <f t="shared" si="80"/>
        <v>-1.682657744600792</v>
      </c>
      <c r="Z470" s="23">
        <v>468</v>
      </c>
      <c r="AA470" s="3">
        <f t="shared" si="81"/>
        <v>135.62599129457169</v>
      </c>
      <c r="AB470" s="3">
        <f t="shared" si="82"/>
        <v>215.29439047865623</v>
      </c>
      <c r="AC470" s="3">
        <f t="shared" si="83"/>
        <v>47.974464525083683</v>
      </c>
      <c r="AE470" s="23">
        <v>468</v>
      </c>
      <c r="AF470" s="6">
        <f t="shared" si="86"/>
        <v>-3.5531923978382451E-4</v>
      </c>
      <c r="AG470" s="6">
        <f t="shared" si="84"/>
        <v>-7.3227490337557377E-5</v>
      </c>
      <c r="AH470" s="6">
        <f t="shared" si="85"/>
        <v>-1.0558073132638235E-4</v>
      </c>
      <c r="AI470" s="6">
        <f t="shared" si="87"/>
        <v>-1.4420479867178205E-4</v>
      </c>
      <c r="AK470" s="23">
        <v>468</v>
      </c>
      <c r="AL470" s="6">
        <v>-5.4995982278371771E-6</v>
      </c>
    </row>
    <row r="471" spans="11:38" x14ac:dyDescent="0.2">
      <c r="K471" s="23">
        <v>469</v>
      </c>
      <c r="L471" s="3">
        <v>-0.81240615682917749</v>
      </c>
      <c r="M471" s="3">
        <v>1.0748251278086414</v>
      </c>
      <c r="N471" s="3">
        <v>-0.9739803862703581</v>
      </c>
      <c r="P471" s="23">
        <v>469</v>
      </c>
      <c r="Q471" s="22">
        <f t="shared" si="78"/>
        <v>-0.81240615682917749</v>
      </c>
      <c r="R471" s="22">
        <f t="shared" si="79"/>
        <v>0.81409558570984242</v>
      </c>
      <c r="S471" s="22">
        <f t="shared" si="80"/>
        <v>-0.96171100884642291</v>
      </c>
      <c r="Z471" s="23">
        <v>469</v>
      </c>
      <c r="AA471" s="3">
        <f t="shared" si="81"/>
        <v>135.51131840119422</v>
      </c>
      <c r="AB471" s="3">
        <f t="shared" si="82"/>
        <v>215.37889524031726</v>
      </c>
      <c r="AC471" s="3">
        <f t="shared" si="83"/>
        <v>47.987875442037776</v>
      </c>
      <c r="AE471" s="23">
        <v>469</v>
      </c>
      <c r="AF471" s="6">
        <f t="shared" si="86"/>
        <v>-8.4550824132534341E-4</v>
      </c>
      <c r="AG471" s="6">
        <f t="shared" si="84"/>
        <v>3.9250795839662622E-4</v>
      </c>
      <c r="AH471" s="6">
        <f t="shared" si="85"/>
        <v>2.7954281693087779E-4</v>
      </c>
      <c r="AI471" s="6">
        <f t="shared" si="87"/>
        <v>9.4070404792645501E-5</v>
      </c>
      <c r="AK471" s="23">
        <v>469</v>
      </c>
      <c r="AL471" s="6">
        <v>-3.7481724310839363E-6</v>
      </c>
    </row>
    <row r="472" spans="11:38" x14ac:dyDescent="0.2">
      <c r="K472" s="23">
        <v>470</v>
      </c>
      <c r="L472" s="3">
        <v>-0.25007863814078551</v>
      </c>
      <c r="M472" s="3">
        <v>0.12340831140550984</v>
      </c>
      <c r="N472" s="3">
        <v>-1.3403197090287782</v>
      </c>
      <c r="P472" s="23">
        <v>470</v>
      </c>
      <c r="Q472" s="22">
        <f t="shared" si="78"/>
        <v>-0.25007863814078551</v>
      </c>
      <c r="R472" s="22">
        <f t="shared" si="79"/>
        <v>5.093039692679073E-2</v>
      </c>
      <c r="S472" s="22">
        <f t="shared" si="80"/>
        <v>-1.3447198497563704</v>
      </c>
      <c r="Z472" s="23">
        <v>470</v>
      </c>
      <c r="AA472" s="3">
        <f t="shared" si="81"/>
        <v>135.55553835215809</v>
      </c>
      <c r="AB472" s="3">
        <f t="shared" si="82"/>
        <v>215.3381896333826</v>
      </c>
      <c r="AC472" s="3">
        <f t="shared" si="83"/>
        <v>47.982207643725729</v>
      </c>
      <c r="AE472" s="23">
        <v>470</v>
      </c>
      <c r="AF472" s="6">
        <f t="shared" si="86"/>
        <v>3.2631924392445555E-4</v>
      </c>
      <c r="AG472" s="6">
        <f t="shared" si="84"/>
        <v>-1.8899533721372652E-4</v>
      </c>
      <c r="AH472" s="6">
        <f t="shared" si="85"/>
        <v>-1.1810896523001269E-4</v>
      </c>
      <c r="AI472" s="6">
        <f t="shared" si="87"/>
        <v>-5.4033553593418877E-5</v>
      </c>
      <c r="AK472" s="23">
        <v>470</v>
      </c>
      <c r="AL472" s="6">
        <v>3.1348672769324678E-7</v>
      </c>
    </row>
    <row r="473" spans="11:38" x14ac:dyDescent="0.2">
      <c r="K473" s="23">
        <v>471</v>
      </c>
      <c r="L473" s="3">
        <v>-0.90594019813939486</v>
      </c>
      <c r="M473" s="3">
        <v>-2.7861203227265686E-2</v>
      </c>
      <c r="N473" s="3">
        <v>1.116469499031489</v>
      </c>
      <c r="P473" s="23">
        <v>471</v>
      </c>
      <c r="Q473" s="22">
        <f t="shared" si="78"/>
        <v>-0.90594019813939486</v>
      </c>
      <c r="R473" s="22">
        <f t="shared" si="79"/>
        <v>-0.27260771114517041</v>
      </c>
      <c r="S473" s="22">
        <f t="shared" si="80"/>
        <v>1.0403633113760531</v>
      </c>
      <c r="Z473" s="23">
        <v>471</v>
      </c>
      <c r="AA473" s="3">
        <f t="shared" si="81"/>
        <v>135.50972212653409</v>
      </c>
      <c r="AB473" s="3">
        <f t="shared" si="82"/>
        <v>215.32340415071016</v>
      </c>
      <c r="AC473" s="3">
        <f t="shared" si="83"/>
        <v>48.024397160109572</v>
      </c>
      <c r="AE473" s="23">
        <v>471</v>
      </c>
      <c r="AF473" s="6">
        <f t="shared" si="86"/>
        <v>-3.3798859257949676E-4</v>
      </c>
      <c r="AG473" s="6">
        <f t="shared" si="84"/>
        <v>-6.8661683733872714E-5</v>
      </c>
      <c r="AH473" s="6">
        <f t="shared" si="85"/>
        <v>8.7927418215327791E-4</v>
      </c>
      <c r="AI473" s="6">
        <f t="shared" si="87"/>
        <v>3.0404407414622031E-4</v>
      </c>
      <c r="AK473" s="23">
        <v>471</v>
      </c>
      <c r="AL473" s="6">
        <v>6.6462802982280049E-7</v>
      </c>
    </row>
    <row r="474" spans="11:38" x14ac:dyDescent="0.2">
      <c r="K474" s="23">
        <v>472</v>
      </c>
      <c r="L474" s="3">
        <v>-0.47041537276004364</v>
      </c>
      <c r="M474" s="3">
        <v>-0.49619803879254959</v>
      </c>
      <c r="N474" s="3">
        <v>-1.0593675810158174</v>
      </c>
      <c r="P474" s="23">
        <v>472</v>
      </c>
      <c r="Q474" s="22">
        <f t="shared" si="78"/>
        <v>-0.47041537276004364</v>
      </c>
      <c r="R474" s="22">
        <f t="shared" si="79"/>
        <v>-0.60521537393158353</v>
      </c>
      <c r="S474" s="22">
        <f t="shared" si="80"/>
        <v>-1.1217299046649067</v>
      </c>
      <c r="Z474" s="23">
        <v>472</v>
      </c>
      <c r="AA474" s="3">
        <f t="shared" si="81"/>
        <v>135.54456846552881</v>
      </c>
      <c r="AB474" s="3">
        <f t="shared" si="82"/>
        <v>215.30808511215113</v>
      </c>
      <c r="AC474" s="3">
        <f t="shared" si="83"/>
        <v>47.987965190651799</v>
      </c>
      <c r="AE474" s="23">
        <v>472</v>
      </c>
      <c r="AF474" s="6">
        <f t="shared" si="86"/>
        <v>2.5715010294380392E-4</v>
      </c>
      <c r="AG474" s="6">
        <f t="shared" si="84"/>
        <v>-7.1144326458383311E-5</v>
      </c>
      <c r="AH474" s="6">
        <f t="shared" si="85"/>
        <v>-7.5861377991504053E-4</v>
      </c>
      <c r="AI474" s="6">
        <f t="shared" si="87"/>
        <v>-3.1484669463344161E-4</v>
      </c>
      <c r="AK474" s="23">
        <v>472</v>
      </c>
      <c r="AL474" s="6">
        <v>1.0460675456791768E-6</v>
      </c>
    </row>
    <row r="475" spans="11:38" x14ac:dyDescent="0.2">
      <c r="K475" s="23">
        <v>473</v>
      </c>
      <c r="L475" s="3">
        <v>0.61205822212587879</v>
      </c>
      <c r="M475" s="3">
        <v>-1.2247320060626221</v>
      </c>
      <c r="N475" s="3">
        <v>0.51067905980190964</v>
      </c>
      <c r="P475" s="23">
        <v>473</v>
      </c>
      <c r="Q475" s="22">
        <f t="shared" si="78"/>
        <v>0.61205822212587879</v>
      </c>
      <c r="R475" s="22">
        <f t="shared" si="79"/>
        <v>-1.0127363142913339</v>
      </c>
      <c r="S475" s="22">
        <f t="shared" si="80"/>
        <v>0.47585943409031162</v>
      </c>
      <c r="Z475" s="23">
        <v>473</v>
      </c>
      <c r="AA475" s="3">
        <f t="shared" si="81"/>
        <v>135.6272644635911</v>
      </c>
      <c r="AB475" s="3">
        <f t="shared" si="82"/>
        <v>215.28835204454549</v>
      </c>
      <c r="AC475" s="3">
        <f t="shared" si="83"/>
        <v>48.016538553337199</v>
      </c>
      <c r="AE475" s="23">
        <v>473</v>
      </c>
      <c r="AF475" s="6">
        <f t="shared" si="86"/>
        <v>6.1010189488586164E-4</v>
      </c>
      <c r="AG475" s="6">
        <f t="shared" si="84"/>
        <v>-9.1650379015595362E-5</v>
      </c>
      <c r="AH475" s="6">
        <f t="shared" si="85"/>
        <v>5.9542767799958263E-4</v>
      </c>
      <c r="AI475" s="6">
        <f t="shared" si="87"/>
        <v>3.5788520142152611E-4</v>
      </c>
      <c r="AK475" s="23">
        <v>473</v>
      </c>
      <c r="AL475" s="6">
        <v>1.800381391264805E-6</v>
      </c>
    </row>
    <row r="476" spans="11:38" x14ac:dyDescent="0.2">
      <c r="K476" s="23">
        <v>474</v>
      </c>
      <c r="L476" s="3">
        <v>0.37289088843730761</v>
      </c>
      <c r="M476" s="3">
        <v>0.56717077021214934</v>
      </c>
      <c r="N476" s="3">
        <v>-0.67674966291283967</v>
      </c>
      <c r="P476" s="23">
        <v>474</v>
      </c>
      <c r="Q476" s="22">
        <f t="shared" si="78"/>
        <v>0.37289088843730761</v>
      </c>
      <c r="R476" s="22">
        <f t="shared" si="79"/>
        <v>0.64706657703790038</v>
      </c>
      <c r="S476" s="22">
        <f t="shared" si="80"/>
        <v>-0.60861413579981705</v>
      </c>
      <c r="Z476" s="23">
        <v>474</v>
      </c>
      <c r="AA476" s="3">
        <f t="shared" si="81"/>
        <v>135.61223630419079</v>
      </c>
      <c r="AB476" s="3">
        <f t="shared" si="82"/>
        <v>215.39048347423926</v>
      </c>
      <c r="AC476" s="3">
        <f t="shared" si="83"/>
        <v>47.998738877347925</v>
      </c>
      <c r="AE476" s="23">
        <v>474</v>
      </c>
      <c r="AF476" s="6">
        <f t="shared" si="86"/>
        <v>-1.1080485520187366E-4</v>
      </c>
      <c r="AG476" s="6">
        <f t="shared" si="84"/>
        <v>4.7439366191359689E-4</v>
      </c>
      <c r="AH476" s="6">
        <f t="shared" si="85"/>
        <v>-3.7069885763429955E-4</v>
      </c>
      <c r="AI476" s="6">
        <f t="shared" si="87"/>
        <v>-2.2937675306050636E-5</v>
      </c>
      <c r="AK476" s="23">
        <v>474</v>
      </c>
      <c r="AL476" s="6">
        <v>2.5315917115076249E-6</v>
      </c>
    </row>
    <row r="477" spans="11:38" x14ac:dyDescent="0.2">
      <c r="K477" s="23">
        <v>475</v>
      </c>
      <c r="L477" s="3">
        <v>-0.67086865538289719</v>
      </c>
      <c r="M477" s="3">
        <v>0.61347538336351082</v>
      </c>
      <c r="N477" s="3">
        <v>0.51653837214259113</v>
      </c>
      <c r="P477" s="23">
        <v>475</v>
      </c>
      <c r="Q477" s="22">
        <f t="shared" si="78"/>
        <v>-0.67086865538289719</v>
      </c>
      <c r="R477" s="22">
        <f t="shared" si="79"/>
        <v>0.40845094811156957</v>
      </c>
      <c r="S477" s="22">
        <f t="shared" si="80"/>
        <v>0.5024927824247809</v>
      </c>
      <c r="Z477" s="23">
        <v>475</v>
      </c>
      <c r="AA477" s="3">
        <f t="shared" si="81"/>
        <v>135.53772740394822</v>
      </c>
      <c r="AB477" s="3">
        <f t="shared" si="82"/>
        <v>215.38070146359829</v>
      </c>
      <c r="AC477" s="3">
        <f t="shared" si="83"/>
        <v>48.018904050026784</v>
      </c>
      <c r="AE477" s="23">
        <v>475</v>
      </c>
      <c r="AF477" s="6">
        <f t="shared" si="86"/>
        <v>-5.4942608626729061E-4</v>
      </c>
      <c r="AG477" s="6">
        <f t="shared" si="84"/>
        <v>-4.5415240651269784E-5</v>
      </c>
      <c r="AH477" s="6">
        <f t="shared" si="85"/>
        <v>4.2011880208736585E-4</v>
      </c>
      <c r="AI477" s="6">
        <f t="shared" si="87"/>
        <v>6.3272909457912096E-5</v>
      </c>
      <c r="AK477" s="23">
        <v>475</v>
      </c>
      <c r="AL477" s="6">
        <v>6.8866293732206012E-6</v>
      </c>
    </row>
    <row r="478" spans="11:38" x14ac:dyDescent="0.2">
      <c r="K478" s="23">
        <v>476</v>
      </c>
      <c r="L478" s="3">
        <v>0.23297963114601722</v>
      </c>
      <c r="M478" s="3">
        <v>-1.2203978947506671</v>
      </c>
      <c r="N478" s="3">
        <v>1.50624379085014</v>
      </c>
      <c r="P478" s="23">
        <v>476</v>
      </c>
      <c r="Q478" s="22">
        <f t="shared" si="78"/>
        <v>0.23297963114601722</v>
      </c>
      <c r="R478" s="22">
        <f t="shared" si="79"/>
        <v>-1.1114129562642794</v>
      </c>
      <c r="S478" s="22">
        <f t="shared" si="80"/>
        <v>1.4379853750848663</v>
      </c>
      <c r="Z478" s="23">
        <v>476</v>
      </c>
      <c r="AA478" s="3">
        <f t="shared" si="81"/>
        <v>135.60720918786046</v>
      </c>
      <c r="AB478" s="3">
        <f t="shared" si="82"/>
        <v>215.29539279622207</v>
      </c>
      <c r="AC478" s="3">
        <f t="shared" si="83"/>
        <v>48.036039209075476</v>
      </c>
      <c r="AE478" s="23">
        <v>476</v>
      </c>
      <c r="AF478" s="6">
        <f t="shared" si="86"/>
        <v>5.1263795876677065E-4</v>
      </c>
      <c r="AG478" s="6">
        <f t="shared" si="84"/>
        <v>-3.9608315320971421E-4</v>
      </c>
      <c r="AH478" s="6">
        <f t="shared" si="85"/>
        <v>3.5684194355711796E-4</v>
      </c>
      <c r="AI478" s="6">
        <f t="shared" si="87"/>
        <v>1.2447736273065726E-4</v>
      </c>
      <c r="AK478" s="23">
        <v>476</v>
      </c>
      <c r="AL478" s="6">
        <v>8.7938640943030364E-6</v>
      </c>
    </row>
    <row r="479" spans="11:38" x14ac:dyDescent="0.2">
      <c r="K479" s="23">
        <v>477</v>
      </c>
      <c r="L479" s="3">
        <v>-0.31200718121194554</v>
      </c>
      <c r="M479" s="3">
        <v>-0.56026902727843098</v>
      </c>
      <c r="N479" s="3">
        <v>3.379208372664297</v>
      </c>
      <c r="P479" s="23">
        <v>477</v>
      </c>
      <c r="Q479" s="22">
        <f t="shared" si="78"/>
        <v>-0.31200718121194554</v>
      </c>
      <c r="R479" s="22">
        <f t="shared" si="79"/>
        <v>-0.62390528752350416</v>
      </c>
      <c r="S479" s="22">
        <f t="shared" si="80"/>
        <v>3.3027311445100231</v>
      </c>
      <c r="Z479" s="23">
        <v>477</v>
      </c>
      <c r="AA479" s="3">
        <f t="shared" si="81"/>
        <v>135.56957219665662</v>
      </c>
      <c r="AB479" s="3">
        <f t="shared" si="82"/>
        <v>215.328413468126</v>
      </c>
      <c r="AC479" s="3">
        <f t="shared" si="83"/>
        <v>48.069266375091324</v>
      </c>
      <c r="AE479" s="23">
        <v>477</v>
      </c>
      <c r="AF479" s="6">
        <f t="shared" si="86"/>
        <v>-2.7754417651715269E-4</v>
      </c>
      <c r="AG479" s="6">
        <f t="shared" si="84"/>
        <v>1.5337379715862909E-4</v>
      </c>
      <c r="AH479" s="6">
        <f t="shared" si="85"/>
        <v>6.9171327534367499E-4</v>
      </c>
      <c r="AI479" s="6">
        <f t="shared" si="87"/>
        <v>3.0944296760674337E-4</v>
      </c>
      <c r="AK479" s="23">
        <v>477</v>
      </c>
      <c r="AL479" s="6">
        <v>9.5059182380341907E-6</v>
      </c>
    </row>
    <row r="480" spans="11:38" x14ac:dyDescent="0.2">
      <c r="K480" s="23">
        <v>478</v>
      </c>
      <c r="L480" s="3">
        <v>8.4412270136145953E-2</v>
      </c>
      <c r="M480" s="3">
        <v>0.44388921878977228</v>
      </c>
      <c r="N480" s="3">
        <v>-0.3003830107485953</v>
      </c>
      <c r="P480" s="23">
        <v>478</v>
      </c>
      <c r="Q480" s="22">
        <f t="shared" si="78"/>
        <v>8.4412270136145953E-2</v>
      </c>
      <c r="R480" s="22">
        <f t="shared" si="79"/>
        <v>0.45014168242549457</v>
      </c>
      <c r="S480" s="22">
        <f t="shared" si="80"/>
        <v>-0.26394205363891221</v>
      </c>
      <c r="Z480" s="23">
        <v>478</v>
      </c>
      <c r="AA480" s="3">
        <f t="shared" si="81"/>
        <v>135.60154216156607</v>
      </c>
      <c r="AB480" s="3">
        <f t="shared" si="82"/>
        <v>215.39602187679128</v>
      </c>
      <c r="AC480" s="3">
        <f t="shared" si="83"/>
        <v>48.008506826329288</v>
      </c>
      <c r="AE480" s="23">
        <v>478</v>
      </c>
      <c r="AF480" s="6">
        <f t="shared" si="86"/>
        <v>2.3581961933971662E-4</v>
      </c>
      <c r="AG480" s="6">
        <f t="shared" si="84"/>
        <v>3.1397811174271872E-4</v>
      </c>
      <c r="AH480" s="6">
        <f t="shared" si="85"/>
        <v>-1.2639999181165429E-3</v>
      </c>
      <c r="AI480" s="6">
        <f t="shared" si="87"/>
        <v>-4.1174370017454947E-4</v>
      </c>
      <c r="AK480" s="23">
        <v>478</v>
      </c>
      <c r="AL480" s="6">
        <v>9.6197305009370748E-6</v>
      </c>
    </row>
    <row r="481" spans="11:38" x14ac:dyDescent="0.2">
      <c r="K481" s="23">
        <v>479</v>
      </c>
      <c r="L481" s="3">
        <v>0.36795441066201501</v>
      </c>
      <c r="M481" s="3">
        <v>0.87945831525138773</v>
      </c>
      <c r="N481" s="3">
        <v>0.33170009360294705</v>
      </c>
      <c r="P481" s="23">
        <v>479</v>
      </c>
      <c r="Q481" s="22">
        <f t="shared" si="78"/>
        <v>0.36795441066201501</v>
      </c>
      <c r="R481" s="22">
        <f t="shared" si="79"/>
        <v>0.94630143838453173</v>
      </c>
      <c r="S481" s="22">
        <f t="shared" si="80"/>
        <v>0.41453802703714171</v>
      </c>
      <c r="Z481" s="23">
        <v>479</v>
      </c>
      <c r="AA481" s="3">
        <f t="shared" si="81"/>
        <v>135.62517099084147</v>
      </c>
      <c r="AB481" s="3">
        <f t="shared" si="82"/>
        <v>215.42956823407678</v>
      </c>
      <c r="AC481" s="3">
        <f t="shared" si="83"/>
        <v>48.021192744669925</v>
      </c>
      <c r="AE481" s="23">
        <v>479</v>
      </c>
      <c r="AF481" s="6">
        <f t="shared" si="86"/>
        <v>1.7425192146602875E-4</v>
      </c>
      <c r="AG481" s="6">
        <f t="shared" si="84"/>
        <v>1.5574269660700857E-4</v>
      </c>
      <c r="AH481" s="6">
        <f t="shared" si="85"/>
        <v>2.6424313479544992E-4</v>
      </c>
      <c r="AI481" s="6">
        <f t="shared" si="87"/>
        <v>2.0826973876361121E-4</v>
      </c>
      <c r="AK481" s="23">
        <v>479</v>
      </c>
      <c r="AL481" s="6">
        <v>1.0230554450674204E-5</v>
      </c>
    </row>
    <row r="482" spans="11:38" x14ac:dyDescent="0.2">
      <c r="K482" s="23">
        <v>480</v>
      </c>
      <c r="L482" s="3">
        <v>1.3721450958978616</v>
      </c>
      <c r="M482" s="3">
        <v>0.31423466212756923</v>
      </c>
      <c r="N482" s="3">
        <v>0.69814575061906725</v>
      </c>
      <c r="P482" s="23">
        <v>480</v>
      </c>
      <c r="Q482" s="22">
        <f t="shared" si="78"/>
        <v>1.3721450958978616</v>
      </c>
      <c r="R482" s="22">
        <f t="shared" si="79"/>
        <v>0.67472631232444891</v>
      </c>
      <c r="S482" s="22">
        <f t="shared" si="80"/>
        <v>0.81905576954285286</v>
      </c>
      <c r="Z482" s="23">
        <v>480</v>
      </c>
      <c r="AA482" s="3">
        <f t="shared" si="81"/>
        <v>135.70212294367283</v>
      </c>
      <c r="AB482" s="3">
        <f t="shared" si="82"/>
        <v>215.41784077708215</v>
      </c>
      <c r="AC482" s="3">
        <f t="shared" si="83"/>
        <v>48.029142505526039</v>
      </c>
      <c r="AE482" s="23">
        <v>480</v>
      </c>
      <c r="AF482" s="6">
        <f t="shared" si="86"/>
        <v>5.6738695530622607E-4</v>
      </c>
      <c r="AG482" s="6">
        <f t="shared" si="84"/>
        <v>-5.4437545833452283E-5</v>
      </c>
      <c r="AH482" s="6">
        <f t="shared" si="85"/>
        <v>1.6554692629955348E-4</v>
      </c>
      <c r="AI482" s="6">
        <f t="shared" si="87"/>
        <v>1.68920366854336E-4</v>
      </c>
      <c r="AK482" s="23">
        <v>480</v>
      </c>
      <c r="AL482" s="6">
        <v>1.1313275306096298E-5</v>
      </c>
    </row>
    <row r="483" spans="11:38" x14ac:dyDescent="0.2">
      <c r="K483" s="23">
        <v>481</v>
      </c>
      <c r="L483" s="3">
        <v>0.57580270035072667</v>
      </c>
      <c r="M483" s="3">
        <v>0.21211323794910167</v>
      </c>
      <c r="N483" s="3">
        <v>0.27449347551751874</v>
      </c>
      <c r="P483" s="23">
        <v>481</v>
      </c>
      <c r="Q483" s="22">
        <f t="shared" si="78"/>
        <v>0.57580270035072667</v>
      </c>
      <c r="R483" s="22">
        <f t="shared" si="79"/>
        <v>0.36037884050765878</v>
      </c>
      <c r="S483" s="22">
        <f t="shared" si="80"/>
        <v>0.33048349333793459</v>
      </c>
      <c r="Z483" s="23">
        <v>481</v>
      </c>
      <c r="AA483" s="3">
        <f t="shared" si="81"/>
        <v>135.64586521330259</v>
      </c>
      <c r="AB483" s="3">
        <f t="shared" si="82"/>
        <v>215.40359177214768</v>
      </c>
      <c r="AC483" s="3">
        <f t="shared" si="83"/>
        <v>48.021643941219182</v>
      </c>
      <c r="AE483" s="23">
        <v>481</v>
      </c>
      <c r="AF483" s="6">
        <f t="shared" si="86"/>
        <v>-4.1456779857163006E-4</v>
      </c>
      <c r="AG483" s="6">
        <f t="shared" si="84"/>
        <v>-6.6145890623814374E-5</v>
      </c>
      <c r="AH483" s="6">
        <f t="shared" si="85"/>
        <v>-1.5612530050879148E-4</v>
      </c>
      <c r="AI483" s="6">
        <f t="shared" si="87"/>
        <v>-1.7632100666161723E-4</v>
      </c>
      <c r="AK483" s="23">
        <v>481</v>
      </c>
      <c r="AL483" s="6">
        <v>1.1752697376182807E-5</v>
      </c>
    </row>
    <row r="484" spans="11:38" x14ac:dyDescent="0.2">
      <c r="K484" s="23">
        <v>482</v>
      </c>
      <c r="L484" s="3">
        <v>-1.2664010852390777</v>
      </c>
      <c r="M484" s="3">
        <v>-0.25034868477274153</v>
      </c>
      <c r="N484" s="3">
        <v>-1.2444780912487892</v>
      </c>
      <c r="P484" s="23">
        <v>482</v>
      </c>
      <c r="Q484" s="22">
        <f t="shared" si="78"/>
        <v>-1.2664010852390777</v>
      </c>
      <c r="R484" s="22">
        <f t="shared" si="79"/>
        <v>-0.5845470745803355</v>
      </c>
      <c r="S484" s="22">
        <f t="shared" si="80"/>
        <v>-1.3505420128980417</v>
      </c>
      <c r="Z484" s="23">
        <v>482</v>
      </c>
      <c r="AA484" s="3">
        <f t="shared" si="81"/>
        <v>135.51232110496039</v>
      </c>
      <c r="AB484" s="3">
        <f t="shared" si="82"/>
        <v>215.35216584280934</v>
      </c>
      <c r="AC484" s="3">
        <f t="shared" si="83"/>
        <v>47.993529161931697</v>
      </c>
      <c r="AE484" s="23">
        <v>482</v>
      </c>
      <c r="AF484" s="6">
        <f t="shared" si="86"/>
        <v>-9.8450555888451863E-4</v>
      </c>
      <c r="AG484" s="6">
        <f t="shared" si="84"/>
        <v>-2.3874220905628629E-4</v>
      </c>
      <c r="AH484" s="6">
        <f t="shared" si="85"/>
        <v>-5.8546057527519846E-4</v>
      </c>
      <c r="AI484" s="6">
        <f t="shared" si="87"/>
        <v>-5.4391814382044319E-4</v>
      </c>
      <c r="AK484" s="23">
        <v>482</v>
      </c>
      <c r="AL484" s="6">
        <v>1.1953423443089575E-5</v>
      </c>
    </row>
    <row r="485" spans="11:38" x14ac:dyDescent="0.2">
      <c r="K485" s="23">
        <v>483</v>
      </c>
      <c r="L485" s="3">
        <v>0.25344180443813547</v>
      </c>
      <c r="M485" s="3">
        <v>0.63928201941567819</v>
      </c>
      <c r="N485" s="3">
        <v>-0.89799470283959482</v>
      </c>
      <c r="P485" s="23">
        <v>483</v>
      </c>
      <c r="Q485" s="22">
        <f t="shared" si="78"/>
        <v>0.25344180443813547</v>
      </c>
      <c r="R485" s="22">
        <f t="shared" si="79"/>
        <v>0.68406520923270409</v>
      </c>
      <c r="S485" s="22">
        <f t="shared" si="80"/>
        <v>-0.83319284740330246</v>
      </c>
      <c r="Z485" s="23">
        <v>483</v>
      </c>
      <c r="AA485" s="3">
        <f t="shared" si="81"/>
        <v>135.62734196848919</v>
      </c>
      <c r="AB485" s="3">
        <f t="shared" si="82"/>
        <v>215.43125587671102</v>
      </c>
      <c r="AC485" s="3">
        <f t="shared" si="83"/>
        <v>48.003425129725386</v>
      </c>
      <c r="AE485" s="23">
        <v>483</v>
      </c>
      <c r="AF485" s="6">
        <f t="shared" si="86"/>
        <v>8.4878528085807758E-4</v>
      </c>
      <c r="AG485" s="6">
        <f t="shared" si="84"/>
        <v>3.6725905956025429E-4</v>
      </c>
      <c r="AH485" s="6">
        <f t="shared" si="85"/>
        <v>2.061937925068591E-4</v>
      </c>
      <c r="AI485" s="6">
        <f t="shared" si="87"/>
        <v>3.9108493364579109E-4</v>
      </c>
      <c r="AK485" s="23">
        <v>483</v>
      </c>
      <c r="AL485" s="6">
        <v>1.351790643759897E-5</v>
      </c>
    </row>
    <row r="486" spans="11:38" x14ac:dyDescent="0.2">
      <c r="K486" s="23">
        <v>484</v>
      </c>
      <c r="L486" s="3">
        <v>0.71559156268000068</v>
      </c>
      <c r="M486" s="3">
        <v>-0.41142922687108119</v>
      </c>
      <c r="N486" s="3">
        <v>-1.0577632964552288</v>
      </c>
      <c r="P486" s="23">
        <v>484</v>
      </c>
      <c r="Q486" s="22">
        <f t="shared" si="78"/>
        <v>0.71559156268000068</v>
      </c>
      <c r="R486" s="22">
        <f t="shared" si="79"/>
        <v>-0.20184937545091858</v>
      </c>
      <c r="S486" s="22">
        <f t="shared" si="80"/>
        <v>-1.0246456383432625</v>
      </c>
      <c r="Z486" s="23">
        <v>484</v>
      </c>
      <c r="AA486" s="3">
        <f t="shared" si="81"/>
        <v>135.66418828848919</v>
      </c>
      <c r="AB486" s="3">
        <f t="shared" si="82"/>
        <v>215.38330272828642</v>
      </c>
      <c r="AC486" s="3">
        <f t="shared" si="83"/>
        <v>48.001067172617596</v>
      </c>
      <c r="AE486" s="23">
        <v>484</v>
      </c>
      <c r="AF486" s="6">
        <f t="shared" si="86"/>
        <v>2.7167324423826855E-4</v>
      </c>
      <c r="AG486" s="6">
        <f t="shared" si="84"/>
        <v>-2.225914165957521E-4</v>
      </c>
      <c r="AH486" s="6">
        <f t="shared" si="85"/>
        <v>-4.9120601320007395E-5</v>
      </c>
      <c r="AI486" s="6">
        <f t="shared" si="87"/>
        <v>-4.5676617554862839E-5</v>
      </c>
      <c r="AK486" s="23">
        <v>484</v>
      </c>
      <c r="AL486" s="6">
        <v>1.5044300844163682E-5</v>
      </c>
    </row>
    <row r="487" spans="11:38" x14ac:dyDescent="0.2">
      <c r="K487" s="23">
        <v>485</v>
      </c>
      <c r="L487" s="3">
        <v>-1.7827345652829615E-3</v>
      </c>
      <c r="M487" s="3">
        <v>0.47042521860749492</v>
      </c>
      <c r="N487" s="3">
        <v>-0.18820661285071785</v>
      </c>
      <c r="P487" s="23">
        <v>485</v>
      </c>
      <c r="Q487" s="22">
        <f t="shared" si="78"/>
        <v>-1.7827345652829615E-3</v>
      </c>
      <c r="R487" s="22">
        <f t="shared" si="79"/>
        <v>0.45229671084197476</v>
      </c>
      <c r="S487" s="22">
        <f t="shared" si="80"/>
        <v>-0.15715950946590926</v>
      </c>
      <c r="Z487" s="23">
        <v>485</v>
      </c>
      <c r="AA487" s="3">
        <f t="shared" si="81"/>
        <v>135.61378615748228</v>
      </c>
      <c r="AB487" s="3">
        <f t="shared" si="82"/>
        <v>215.42616391355736</v>
      </c>
      <c r="AC487" s="3">
        <f t="shared" si="83"/>
        <v>48.01701980510618</v>
      </c>
      <c r="AE487" s="23">
        <v>485</v>
      </c>
      <c r="AF487" s="6">
        <f t="shared" si="86"/>
        <v>-3.7152126617034931E-4</v>
      </c>
      <c r="AG487" s="6">
        <f t="shared" si="84"/>
        <v>1.989995729845262E-4</v>
      </c>
      <c r="AH487" s="6">
        <f t="shared" si="85"/>
        <v>3.3233912136187982E-4</v>
      </c>
      <c r="AI487" s="6">
        <f t="shared" si="87"/>
        <v>1.4489820192336024E-4</v>
      </c>
      <c r="AK487" s="23">
        <v>485</v>
      </c>
      <c r="AL487" s="6">
        <v>1.7159224617058205E-5</v>
      </c>
    </row>
    <row r="488" spans="11:38" x14ac:dyDescent="0.2">
      <c r="K488" s="23">
        <v>486</v>
      </c>
      <c r="L488" s="3">
        <v>-1.663693047170274</v>
      </c>
      <c r="M488" s="3">
        <v>0.15851849660834261</v>
      </c>
      <c r="N488" s="3">
        <v>0.32476312064060592</v>
      </c>
      <c r="P488" s="23">
        <v>486</v>
      </c>
      <c r="Q488" s="22">
        <f t="shared" si="78"/>
        <v>-1.663693047170274</v>
      </c>
      <c r="R488" s="22">
        <f t="shared" si="79"/>
        <v>-0.29880546653375922</v>
      </c>
      <c r="S488" s="22">
        <f t="shared" si="80"/>
        <v>0.2070433567433792</v>
      </c>
      <c r="Z488" s="23">
        <v>486</v>
      </c>
      <c r="AA488" s="3">
        <f t="shared" si="81"/>
        <v>135.49359456413572</v>
      </c>
      <c r="AB488" s="3">
        <f t="shared" si="82"/>
        <v>215.38616063805944</v>
      </c>
      <c r="AC488" s="3">
        <f t="shared" si="83"/>
        <v>48.024271533570065</v>
      </c>
      <c r="AE488" s="23">
        <v>486</v>
      </c>
      <c r="AF488" s="6">
        <f t="shared" si="86"/>
        <v>-8.8627857647882724E-4</v>
      </c>
      <c r="AG488" s="6">
        <f t="shared" si="84"/>
        <v>-1.856936723525493E-4</v>
      </c>
      <c r="AH488" s="6">
        <f t="shared" si="85"/>
        <v>1.5102412630607631E-4</v>
      </c>
      <c r="AI488" s="6">
        <f t="shared" si="87"/>
        <v>-1.7428764378142337E-4</v>
      </c>
      <c r="AK488" s="23">
        <v>486</v>
      </c>
      <c r="AL488" s="6">
        <v>1.7247589790236878E-5</v>
      </c>
    </row>
    <row r="489" spans="11:38" x14ac:dyDescent="0.2">
      <c r="K489" s="23">
        <v>487</v>
      </c>
      <c r="L489" s="3">
        <v>0.68328868081117089</v>
      </c>
      <c r="M489" s="3">
        <v>-1.534517368430852</v>
      </c>
      <c r="N489" s="3">
        <v>-0.1176799392083082</v>
      </c>
      <c r="P489" s="23">
        <v>487</v>
      </c>
      <c r="Q489" s="22">
        <f t="shared" si="78"/>
        <v>0.68328868081117089</v>
      </c>
      <c r="R489" s="22">
        <f t="shared" si="79"/>
        <v>-1.2915765598112583</v>
      </c>
      <c r="S489" s="22">
        <f t="shared" si="80"/>
        <v>-0.16389400864886891</v>
      </c>
      <c r="Z489" s="23">
        <v>487</v>
      </c>
      <c r="AA489" s="3">
        <f t="shared" si="81"/>
        <v>135.66978113123758</v>
      </c>
      <c r="AB489" s="3">
        <f t="shared" si="82"/>
        <v>215.33191848751909</v>
      </c>
      <c r="AC489" s="3">
        <f t="shared" si="83"/>
        <v>48.018808215680927</v>
      </c>
      <c r="AE489" s="23">
        <v>487</v>
      </c>
      <c r="AF489" s="6">
        <f t="shared" si="86"/>
        <v>1.3003313379398307E-3</v>
      </c>
      <c r="AG489" s="6">
        <f t="shared" si="84"/>
        <v>-2.5183674930484568E-4</v>
      </c>
      <c r="AH489" s="6">
        <f t="shared" si="85"/>
        <v>-1.1376159834763921E-4</v>
      </c>
      <c r="AI489" s="6">
        <f t="shared" si="87"/>
        <v>1.2073068607483252E-4</v>
      </c>
      <c r="AK489" s="23">
        <v>487</v>
      </c>
      <c r="AL489" s="6">
        <v>1.8864668922469175E-5</v>
      </c>
    </row>
    <row r="490" spans="11:38" x14ac:dyDescent="0.2">
      <c r="K490" s="23">
        <v>488</v>
      </c>
      <c r="L490" s="3">
        <v>-1.7582846528429474</v>
      </c>
      <c r="M490" s="3">
        <v>-0.32664017267924461</v>
      </c>
      <c r="N490" s="3">
        <v>-1.4583014339472944</v>
      </c>
      <c r="P490" s="23">
        <v>488</v>
      </c>
      <c r="Q490" s="22">
        <f t="shared" si="78"/>
        <v>-1.7582846528429474</v>
      </c>
      <c r="R490" s="22">
        <f t="shared" si="79"/>
        <v>-0.7914304197164137</v>
      </c>
      <c r="S490" s="22">
        <f t="shared" si="80"/>
        <v>-1.6055521008465563</v>
      </c>
      <c r="Z490" s="23">
        <v>488</v>
      </c>
      <c r="AA490" s="3">
        <f t="shared" si="81"/>
        <v>135.49192035750968</v>
      </c>
      <c r="AB490" s="3">
        <f t="shared" si="82"/>
        <v>215.36568988616099</v>
      </c>
      <c r="AC490" s="3">
        <f t="shared" si="83"/>
        <v>47.994832778288028</v>
      </c>
      <c r="AE490" s="23">
        <v>488</v>
      </c>
      <c r="AF490" s="6">
        <f t="shared" si="86"/>
        <v>-1.3109829782643745E-3</v>
      </c>
      <c r="AG490" s="6">
        <f t="shared" si="84"/>
        <v>1.5683415110556709E-4</v>
      </c>
      <c r="AH490" s="6">
        <f t="shared" si="85"/>
        <v>-4.9929263727688245E-4</v>
      </c>
      <c r="AI490" s="6">
        <f t="shared" si="87"/>
        <v>-4.3198632954052354E-4</v>
      </c>
      <c r="AK490" s="23">
        <v>488</v>
      </c>
      <c r="AL490" s="6">
        <v>1.8938268520651868E-5</v>
      </c>
    </row>
    <row r="491" spans="11:38" x14ac:dyDescent="0.2">
      <c r="K491" s="23">
        <v>489</v>
      </c>
      <c r="L491" s="3">
        <v>0.671146971193328</v>
      </c>
      <c r="M491" s="3">
        <v>-1.648605684891093</v>
      </c>
      <c r="N491" s="3">
        <v>-1.157268409632487</v>
      </c>
      <c r="P491" s="23">
        <v>489</v>
      </c>
      <c r="Q491" s="22">
        <f t="shared" si="78"/>
        <v>0.671146971193328</v>
      </c>
      <c r="R491" s="22">
        <f t="shared" si="79"/>
        <v>-1.404679801095563</v>
      </c>
      <c r="S491" s="22">
        <f t="shared" si="80"/>
        <v>-1.206582548422855</v>
      </c>
      <c r="Z491" s="23">
        <v>489</v>
      </c>
      <c r="AA491" s="3">
        <f t="shared" si="81"/>
        <v>135.67420481813875</v>
      </c>
      <c r="AB491" s="3">
        <f t="shared" si="82"/>
        <v>215.33382386722448</v>
      </c>
      <c r="AC491" s="3">
        <f t="shared" si="83"/>
        <v>48.002682249946055</v>
      </c>
      <c r="AE491" s="23">
        <v>489</v>
      </c>
      <c r="AF491" s="6">
        <f t="shared" si="86"/>
        <v>1.3453529933600272E-3</v>
      </c>
      <c r="AG491" s="6">
        <f t="shared" si="84"/>
        <v>-1.4796237484882013E-4</v>
      </c>
      <c r="AH491" s="6">
        <f t="shared" si="85"/>
        <v>1.635482655870657E-4</v>
      </c>
      <c r="AI491" s="6">
        <f t="shared" si="87"/>
        <v>2.9088048698909801E-4</v>
      </c>
      <c r="AK491" s="23">
        <v>489</v>
      </c>
      <c r="AL491" s="6">
        <v>1.9138030694171304E-5</v>
      </c>
    </row>
    <row r="492" spans="11:38" x14ac:dyDescent="0.2">
      <c r="K492" s="23">
        <v>490</v>
      </c>
      <c r="L492" s="3">
        <v>-0.47570637706951946</v>
      </c>
      <c r="M492" s="3">
        <v>-0.79951251721494787</v>
      </c>
      <c r="N492" s="3">
        <v>0.73664310308271452</v>
      </c>
      <c r="P492" s="23">
        <v>490</v>
      </c>
      <c r="Q492" s="22">
        <f t="shared" si="78"/>
        <v>-0.47570637706951946</v>
      </c>
      <c r="R492" s="22">
        <f t="shared" si="79"/>
        <v>-0.89858856109671104</v>
      </c>
      <c r="S492" s="22">
        <f t="shared" si="80"/>
        <v>0.64546530708674932</v>
      </c>
      <c r="Z492" s="23">
        <v>490</v>
      </c>
      <c r="AA492" s="3">
        <f t="shared" si="81"/>
        <v>135.59203869052163</v>
      </c>
      <c r="AB492" s="3">
        <f t="shared" si="82"/>
        <v>215.36794607314263</v>
      </c>
      <c r="AC492" s="3">
        <f t="shared" si="83"/>
        <v>48.035666650895358</v>
      </c>
      <c r="AE492" s="23">
        <v>490</v>
      </c>
      <c r="AF492" s="6">
        <f t="shared" si="86"/>
        <v>-6.0561348214460686E-4</v>
      </c>
      <c r="AG492" s="6">
        <f t="shared" si="84"/>
        <v>1.5846189560630997E-4</v>
      </c>
      <c r="AH492" s="6">
        <f t="shared" si="85"/>
        <v>6.8713662244035412E-4</v>
      </c>
      <c r="AI492" s="6">
        <f t="shared" si="87"/>
        <v>2.4355044713144646E-4</v>
      </c>
      <c r="AK492" s="23">
        <v>490</v>
      </c>
      <c r="AL492" s="6">
        <v>1.9931626322838858E-5</v>
      </c>
    </row>
    <row r="493" spans="11:38" x14ac:dyDescent="0.2">
      <c r="K493" s="23">
        <v>491</v>
      </c>
      <c r="L493" s="3">
        <v>1.2961778541364954</v>
      </c>
      <c r="M493" s="3">
        <v>-1.2210227113832774</v>
      </c>
      <c r="N493" s="3">
        <v>0.26490920712020721</v>
      </c>
      <c r="P493" s="23">
        <v>491</v>
      </c>
      <c r="Q493" s="22">
        <f t="shared" si="78"/>
        <v>1.2961778541364954</v>
      </c>
      <c r="R493" s="22">
        <f t="shared" si="79"/>
        <v>-0.82355697327313748</v>
      </c>
      <c r="S493" s="22">
        <f t="shared" si="80"/>
        <v>0.28348323713280132</v>
      </c>
      <c r="Z493" s="23">
        <v>491</v>
      </c>
      <c r="AA493" s="3">
        <f t="shared" si="81"/>
        <v>135.72578076776705</v>
      </c>
      <c r="AB493" s="3">
        <f t="shared" si="82"/>
        <v>215.37665692252907</v>
      </c>
      <c r="AC493" s="3">
        <f t="shared" si="83"/>
        <v>48.030356958046141</v>
      </c>
      <c r="AE493" s="23">
        <v>491</v>
      </c>
      <c r="AF493" s="6">
        <f t="shared" si="86"/>
        <v>9.8635641544309038E-4</v>
      </c>
      <c r="AG493" s="6">
        <f t="shared" si="84"/>
        <v>4.0446359568679924E-5</v>
      </c>
      <c r="AH493" s="6">
        <f t="shared" si="85"/>
        <v>-1.1053646632630532E-4</v>
      </c>
      <c r="AI493" s="6">
        <f t="shared" si="87"/>
        <v>1.6168609909081866E-4</v>
      </c>
      <c r="AK493" s="23">
        <v>491</v>
      </c>
      <c r="AL493" s="6">
        <v>2.0881303305697607E-5</v>
      </c>
    </row>
    <row r="494" spans="11:38" x14ac:dyDescent="0.2">
      <c r="K494" s="23">
        <v>492</v>
      </c>
      <c r="L494" s="3">
        <v>1.7012219782931783</v>
      </c>
      <c r="M494" s="3">
        <v>-0.38142057776143723</v>
      </c>
      <c r="N494" s="3">
        <v>0.41600336618262351</v>
      </c>
      <c r="P494" s="23">
        <v>492</v>
      </c>
      <c r="Q494" s="22">
        <f t="shared" si="78"/>
        <v>1.7012219782931783</v>
      </c>
      <c r="R494" s="22">
        <f t="shared" si="79"/>
        <v>9.4446066514621008E-2</v>
      </c>
      <c r="S494" s="22">
        <f t="shared" si="80"/>
        <v>0.51856428964351364</v>
      </c>
      <c r="Z494" s="23">
        <v>492</v>
      </c>
      <c r="AA494" s="3">
        <f t="shared" si="81"/>
        <v>135.75842607666715</v>
      </c>
      <c r="AB494" s="3">
        <f t="shared" si="82"/>
        <v>215.43507744106216</v>
      </c>
      <c r="AC494" s="3">
        <f t="shared" si="83"/>
        <v>48.035376679979862</v>
      </c>
      <c r="AE494" s="23">
        <v>492</v>
      </c>
      <c r="AF494" s="6">
        <f t="shared" si="86"/>
        <v>2.4052400889074121E-4</v>
      </c>
      <c r="AG494" s="6">
        <f t="shared" si="84"/>
        <v>2.7124814438050926E-4</v>
      </c>
      <c r="AH494" s="6">
        <f t="shared" si="85"/>
        <v>1.045114434212735E-4</v>
      </c>
      <c r="AI494" s="6">
        <f t="shared" si="87"/>
        <v>1.9007180185089955E-4</v>
      </c>
      <c r="AK494" s="23">
        <v>492</v>
      </c>
      <c r="AL494" s="6">
        <v>2.2401387898152202E-5</v>
      </c>
    </row>
    <row r="495" spans="11:38" x14ac:dyDescent="0.2">
      <c r="K495" s="23">
        <v>493</v>
      </c>
      <c r="L495" s="3">
        <v>-2.4122711347979693</v>
      </c>
      <c r="M495" s="3">
        <v>1.1762520146262339</v>
      </c>
      <c r="N495" s="3">
        <v>-0.86234101977465749</v>
      </c>
      <c r="P495" s="23">
        <v>493</v>
      </c>
      <c r="Q495" s="22">
        <f t="shared" si="78"/>
        <v>-2.4122711347979693</v>
      </c>
      <c r="R495" s="22">
        <f t="shared" si="79"/>
        <v>0.47765717316358225</v>
      </c>
      <c r="S495" s="22">
        <f t="shared" si="80"/>
        <v>-0.96555949207793423</v>
      </c>
      <c r="Z495" s="23">
        <v>493</v>
      </c>
      <c r="AA495" s="3">
        <f t="shared" si="81"/>
        <v>135.45689083763202</v>
      </c>
      <c r="AB495" s="3">
        <f t="shared" si="82"/>
        <v>215.46196769122849</v>
      </c>
      <c r="AC495" s="3">
        <f t="shared" si="83"/>
        <v>48.010658633003423</v>
      </c>
      <c r="AE495" s="23">
        <v>493</v>
      </c>
      <c r="AF495" s="6">
        <f t="shared" si="86"/>
        <v>-2.2211161969780679E-3</v>
      </c>
      <c r="AG495" s="6">
        <f t="shared" si="84"/>
        <v>1.2481834660227342E-4</v>
      </c>
      <c r="AH495" s="6">
        <f t="shared" si="85"/>
        <v>-5.1458005921578565E-4</v>
      </c>
      <c r="AI495" s="6">
        <f t="shared" si="87"/>
        <v>-6.3209784473192143E-4</v>
      </c>
      <c r="AK495" s="23">
        <v>493</v>
      </c>
      <c r="AL495" s="6">
        <v>2.2417374104005667E-5</v>
      </c>
    </row>
    <row r="496" spans="11:38" x14ac:dyDescent="0.2">
      <c r="K496" s="23">
        <v>494</v>
      </c>
      <c r="L496" s="3">
        <v>1.0842492967300854</v>
      </c>
      <c r="M496" s="3">
        <v>0.11911120177527743</v>
      </c>
      <c r="N496" s="3">
        <v>-0.4012479300575863</v>
      </c>
      <c r="P496" s="23">
        <v>494</v>
      </c>
      <c r="Q496" s="22">
        <f t="shared" si="78"/>
        <v>1.0842492967300854</v>
      </c>
      <c r="R496" s="22">
        <f t="shared" si="79"/>
        <v>0.40881229915136619</v>
      </c>
      <c r="S496" s="22">
        <f t="shared" si="80"/>
        <v>-0.30928612060505611</v>
      </c>
      <c r="Z496" s="23">
        <v>494</v>
      </c>
      <c r="AA496" s="3">
        <f t="shared" si="81"/>
        <v>135.71808126362714</v>
      </c>
      <c r="AB496" s="3">
        <f t="shared" si="82"/>
        <v>215.46219585541672</v>
      </c>
      <c r="AC496" s="3">
        <f t="shared" si="83"/>
        <v>48.022961013879396</v>
      </c>
      <c r="AE496" s="23">
        <v>494</v>
      </c>
      <c r="AF496" s="6">
        <f t="shared" si="86"/>
        <v>1.9282180801580839E-3</v>
      </c>
      <c r="AG496" s="6">
        <f t="shared" si="84"/>
        <v>1.0589534231719711E-6</v>
      </c>
      <c r="AH496" s="6">
        <f t="shared" si="85"/>
        <v>2.5624270164703589E-4</v>
      </c>
      <c r="AI496" s="6">
        <f t="shared" si="87"/>
        <v>5.0132346547089308E-4</v>
      </c>
      <c r="AK496" s="23">
        <v>494</v>
      </c>
      <c r="AL496" s="6">
        <v>2.3001636813851914E-5</v>
      </c>
    </row>
    <row r="497" spans="11:38" x14ac:dyDescent="0.2">
      <c r="K497" s="23">
        <v>495</v>
      </c>
      <c r="L497" s="3">
        <v>1.211165738175751</v>
      </c>
      <c r="M497" s="3">
        <v>-1.4577820779685209</v>
      </c>
      <c r="N497" s="3">
        <v>-0.9370301966278437</v>
      </c>
      <c r="P497" s="23">
        <v>495</v>
      </c>
      <c r="Q497" s="22">
        <f t="shared" si="78"/>
        <v>1.211165738175751</v>
      </c>
      <c r="R497" s="22">
        <f t="shared" si="79"/>
        <v>-1.0745006289941672</v>
      </c>
      <c r="S497" s="22">
        <f t="shared" si="80"/>
        <v>-0.9341706670282709</v>
      </c>
      <c r="Z497" s="23">
        <v>495</v>
      </c>
      <c r="AA497" s="3">
        <f t="shared" si="81"/>
        <v>135.73013688633688</v>
      </c>
      <c r="AB497" s="3">
        <f t="shared" si="82"/>
        <v>215.37900996669541</v>
      </c>
      <c r="AC497" s="3">
        <f t="shared" si="83"/>
        <v>48.01310607750036</v>
      </c>
      <c r="AE497" s="23">
        <v>495</v>
      </c>
      <c r="AF497" s="6">
        <f t="shared" si="86"/>
        <v>8.8828419894326771E-5</v>
      </c>
      <c r="AG497" s="6">
        <f t="shared" si="84"/>
        <v>-3.8608113312432746E-4</v>
      </c>
      <c r="AH497" s="6">
        <f t="shared" si="85"/>
        <v>-2.0521301000553382E-4</v>
      </c>
      <c r="AI497" s="6">
        <f t="shared" si="87"/>
        <v>-2.0970856711713946E-4</v>
      </c>
      <c r="AK497" s="23">
        <v>495</v>
      </c>
      <c r="AL497" s="6">
        <v>2.3452469186424625E-5</v>
      </c>
    </row>
    <row r="498" spans="11:38" x14ac:dyDescent="0.2">
      <c r="K498" s="23">
        <v>496</v>
      </c>
      <c r="L498" s="3">
        <v>9.3193436080119249E-2</v>
      </c>
      <c r="M498" s="3">
        <v>-0.15552761888724109</v>
      </c>
      <c r="N498" s="3">
        <v>-0.78364357036103471</v>
      </c>
      <c r="P498" s="23">
        <v>496</v>
      </c>
      <c r="Q498" s="22">
        <f t="shared" si="78"/>
        <v>9.3193436080119249E-2</v>
      </c>
      <c r="R498" s="22">
        <f t="shared" si="79"/>
        <v>-0.12440964470569861</v>
      </c>
      <c r="S498" s="22">
        <f t="shared" si="80"/>
        <v>-0.78268137046608899</v>
      </c>
      <c r="Z498" s="23">
        <v>496</v>
      </c>
      <c r="AA498" s="3">
        <f t="shared" si="81"/>
        <v>135.65007330610811</v>
      </c>
      <c r="AB498" s="3">
        <f t="shared" si="82"/>
        <v>215.43932356988245</v>
      </c>
      <c r="AC498" s="3">
        <f t="shared" si="83"/>
        <v>48.016678295834382</v>
      </c>
      <c r="AE498" s="23">
        <v>496</v>
      </c>
      <c r="AF498" s="6">
        <f t="shared" si="86"/>
        <v>-5.8987327402326706E-4</v>
      </c>
      <c r="AG498" s="6">
        <f t="shared" si="84"/>
        <v>2.8003473131565926E-4</v>
      </c>
      <c r="AH498" s="6">
        <f t="shared" si="85"/>
        <v>7.4400900626159228E-5</v>
      </c>
      <c r="AI498" s="6">
        <f t="shared" si="87"/>
        <v>1.351790643759897E-5</v>
      </c>
      <c r="AK498" s="23">
        <v>496</v>
      </c>
      <c r="AL498" s="6">
        <v>2.3720168925472917E-5</v>
      </c>
    </row>
    <row r="499" spans="11:38" x14ac:dyDescent="0.2">
      <c r="K499" s="23">
        <v>497</v>
      </c>
      <c r="L499" s="3">
        <v>-0.63509057964106941</v>
      </c>
      <c r="M499" s="3">
        <v>2.1531854093665284</v>
      </c>
      <c r="N499" s="3">
        <v>-1.455459195418358</v>
      </c>
      <c r="P499" s="23">
        <v>497</v>
      </c>
      <c r="Q499" s="22">
        <f t="shared" si="78"/>
        <v>-0.63509057964106941</v>
      </c>
      <c r="R499" s="22">
        <f t="shared" si="79"/>
        <v>1.9001161124730379</v>
      </c>
      <c r="S499" s="22">
        <f t="shared" si="80"/>
        <v>-1.3580005494725362</v>
      </c>
      <c r="Z499" s="23">
        <v>497</v>
      </c>
      <c r="AA499" s="3">
        <f t="shared" si="81"/>
        <v>135.59886968926295</v>
      </c>
      <c r="AB499" s="3">
        <f t="shared" si="82"/>
        <v>215.5630482042165</v>
      </c>
      <c r="AC499" s="3">
        <f t="shared" si="83"/>
        <v>48.007681689507258</v>
      </c>
      <c r="AE499" s="23">
        <v>497</v>
      </c>
      <c r="AF499" s="6">
        <f t="shared" si="86"/>
        <v>-3.7746840526664549E-4</v>
      </c>
      <c r="AG499" s="6">
        <f t="shared" si="84"/>
        <v>5.7428993130836936E-4</v>
      </c>
      <c r="AH499" s="6">
        <f t="shared" si="85"/>
        <v>-1.8736419607567889E-4</v>
      </c>
      <c r="AI499" s="6">
        <f t="shared" si="87"/>
        <v>4.119390667054467E-5</v>
      </c>
      <c r="AK499" s="23">
        <v>497</v>
      </c>
      <c r="AL499" s="6">
        <v>2.4433232465248529E-5</v>
      </c>
    </row>
    <row r="500" spans="11:38" x14ac:dyDescent="0.2">
      <c r="K500" s="23">
        <v>498</v>
      </c>
      <c r="L500" s="3">
        <v>-0.28695568818409745</v>
      </c>
      <c r="M500" s="3">
        <v>-0.75565979569366271</v>
      </c>
      <c r="N500" s="3">
        <v>0.53986945377157125</v>
      </c>
      <c r="P500" s="23">
        <v>498</v>
      </c>
      <c r="Q500" s="22">
        <f t="shared" si="78"/>
        <v>-0.28695568818409745</v>
      </c>
      <c r="R500" s="22">
        <f t="shared" si="79"/>
        <v>-0.80517054242553465</v>
      </c>
      <c r="S500" s="22">
        <f t="shared" si="80"/>
        <v>0.4668169145076112</v>
      </c>
      <c r="Z500" s="23">
        <v>498</v>
      </c>
      <c r="AA500" s="3">
        <f t="shared" si="81"/>
        <v>135.62727532952107</v>
      </c>
      <c r="AB500" s="3">
        <f t="shared" si="82"/>
        <v>215.40775338844824</v>
      </c>
      <c r="AC500" s="3">
        <f t="shared" si="83"/>
        <v>48.040198356335381</v>
      </c>
      <c r="AE500" s="23">
        <v>498</v>
      </c>
      <c r="AF500" s="6">
        <f t="shared" si="86"/>
        <v>2.0948286901800728E-4</v>
      </c>
      <c r="AG500" s="6">
        <f t="shared" si="84"/>
        <v>-7.2041482555551539E-4</v>
      </c>
      <c r="AH500" s="6">
        <f t="shared" si="85"/>
        <v>6.7732216353255659E-4</v>
      </c>
      <c r="AI500" s="6">
        <f t="shared" si="87"/>
        <v>9.4546358448821554E-5</v>
      </c>
      <c r="AK500" s="23">
        <v>498</v>
      </c>
      <c r="AL500" s="6">
        <v>2.6950600916836315E-5</v>
      </c>
    </row>
    <row r="501" spans="11:38" x14ac:dyDescent="0.2">
      <c r="K501" s="23">
        <v>499</v>
      </c>
      <c r="L501" s="3">
        <v>1.0963857544997646</v>
      </c>
      <c r="M501" s="3">
        <v>1.2280404550419393</v>
      </c>
      <c r="N501" s="3">
        <v>-1.3220709317596697</v>
      </c>
      <c r="P501" s="23">
        <v>499</v>
      </c>
      <c r="Q501" s="22">
        <f t="shared" si="78"/>
        <v>1.0963857544997646</v>
      </c>
      <c r="R501" s="22">
        <f t="shared" si="79"/>
        <v>1.4794402979947847</v>
      </c>
      <c r="S501" s="22">
        <f t="shared" si="80"/>
        <v>-1.1533143374675796</v>
      </c>
      <c r="Z501" s="23">
        <v>499</v>
      </c>
      <c r="AA501" s="3">
        <f t="shared" si="81"/>
        <v>135.73228975330861</v>
      </c>
      <c r="AB501" s="3">
        <f t="shared" si="82"/>
        <v>215.54680606908042</v>
      </c>
      <c r="AC501" s="3">
        <f t="shared" si="83"/>
        <v>48.013125761330805</v>
      </c>
      <c r="AE501" s="23">
        <v>499</v>
      </c>
      <c r="AF501" s="6">
        <f t="shared" si="86"/>
        <v>7.7428690897463071E-4</v>
      </c>
      <c r="AG501" s="6">
        <f t="shared" si="84"/>
        <v>6.455323842564642E-4</v>
      </c>
      <c r="AH501" s="6">
        <f t="shared" si="85"/>
        <v>-5.6354045009898712E-4</v>
      </c>
      <c r="AI501" s="6">
        <f t="shared" si="87"/>
        <v>1.2720051374014439E-4</v>
      </c>
      <c r="AK501" s="23">
        <v>499</v>
      </c>
      <c r="AL501" s="6">
        <v>2.7080866120965392E-5</v>
      </c>
    </row>
    <row r="502" spans="11:38" x14ac:dyDescent="0.2">
      <c r="K502" s="23">
        <v>500</v>
      </c>
      <c r="L502" s="3">
        <v>-0.12010416417180562</v>
      </c>
      <c r="M502" s="3">
        <v>1.466720224460855</v>
      </c>
      <c r="N502" s="3">
        <v>2.0254218944477467</v>
      </c>
      <c r="P502" s="23">
        <v>500</v>
      </c>
      <c r="Q502" s="22">
        <f t="shared" si="78"/>
        <v>-0.12010416417180562</v>
      </c>
      <c r="R502" s="22">
        <f t="shared" si="79"/>
        <v>1.3791205183699047</v>
      </c>
      <c r="S502" s="22">
        <f t="shared" si="80"/>
        <v>2.1005666613051797</v>
      </c>
      <c r="Z502" s="23">
        <v>500</v>
      </c>
      <c r="AA502" s="3">
        <f t="shared" si="81"/>
        <v>135.64493727214389</v>
      </c>
      <c r="AB502" s="3">
        <f t="shared" si="82"/>
        <v>215.54517710360093</v>
      </c>
      <c r="AC502" s="3">
        <f t="shared" si="83"/>
        <v>48.070382352783852</v>
      </c>
      <c r="AE502" s="23">
        <v>500</v>
      </c>
      <c r="AF502" s="6">
        <f t="shared" si="86"/>
        <v>-6.4356448508662289E-4</v>
      </c>
      <c r="AG502" s="6">
        <f t="shared" si="84"/>
        <v>-7.5573631045378065E-6</v>
      </c>
      <c r="AH502" s="6">
        <f t="shared" si="85"/>
        <v>1.1925195567907831E-3</v>
      </c>
      <c r="AI502" s="6">
        <f t="shared" si="87"/>
        <v>4.0527582645193962E-4</v>
      </c>
      <c r="AK502" s="23">
        <v>500</v>
      </c>
      <c r="AL502" s="6">
        <v>2.8182476271637629E-5</v>
      </c>
    </row>
    <row r="503" spans="11:38" x14ac:dyDescent="0.2">
      <c r="K503" s="23">
        <v>501</v>
      </c>
      <c r="L503" s="3">
        <v>-0.74496767120739038</v>
      </c>
      <c r="M503" s="3">
        <v>0.30836635020655351</v>
      </c>
      <c r="N503" s="3">
        <v>1.0188211957350755</v>
      </c>
      <c r="P503" s="23">
        <v>501</v>
      </c>
      <c r="Q503" s="22">
        <f t="shared" si="78"/>
        <v>-0.74496767120739038</v>
      </c>
      <c r="R503" s="22">
        <f t="shared" si="79"/>
        <v>9.4682147026618063E-2</v>
      </c>
      <c r="S503" s="22">
        <f t="shared" si="80"/>
        <v>0.97703959156607134</v>
      </c>
      <c r="Z503" s="23">
        <v>501</v>
      </c>
      <c r="AA503" s="3">
        <f t="shared" si="81"/>
        <v>135.60138302848821</v>
      </c>
      <c r="AB503" s="3">
        <f t="shared" si="82"/>
        <v>215.47368977859529</v>
      </c>
      <c r="AC503" s="3">
        <f t="shared" si="83"/>
        <v>48.051886805596709</v>
      </c>
      <c r="AE503" s="23">
        <v>501</v>
      </c>
      <c r="AF503" s="6">
        <f t="shared" si="86"/>
        <v>-3.2109007922864752E-4</v>
      </c>
      <c r="AG503" s="6">
        <f t="shared" si="84"/>
        <v>-3.3165819790659246E-4</v>
      </c>
      <c r="AH503" s="6">
        <f t="shared" si="85"/>
        <v>-3.8475972692308957E-4</v>
      </c>
      <c r="AI503" s="6">
        <f t="shared" si="87"/>
        <v>-3.5344026222842713E-4</v>
      </c>
      <c r="AK503" s="23">
        <v>501</v>
      </c>
      <c r="AL503" s="6">
        <v>2.8194791044927622E-5</v>
      </c>
    </row>
    <row r="504" spans="11:38" x14ac:dyDescent="0.2">
      <c r="K504" s="23">
        <v>502</v>
      </c>
      <c r="L504" s="3">
        <v>-0.2288718400795911</v>
      </c>
      <c r="M504" s="3">
        <v>1.1358544257171748</v>
      </c>
      <c r="N504" s="3">
        <v>1.3297419744328696</v>
      </c>
      <c r="P504" s="23">
        <v>502</v>
      </c>
      <c r="Q504" s="22">
        <f t="shared" si="78"/>
        <v>-0.2288718400795911</v>
      </c>
      <c r="R504" s="22">
        <f t="shared" si="79"/>
        <v>1.0311550546718655</v>
      </c>
      <c r="S504" s="22">
        <f t="shared" si="80"/>
        <v>1.3788060149242434</v>
      </c>
      <c r="Z504" s="23">
        <v>502</v>
      </c>
      <c r="AA504" s="3">
        <f t="shared" si="81"/>
        <v>135.64221259602726</v>
      </c>
      <c r="AB504" s="3">
        <f t="shared" si="82"/>
        <v>215.53322638884632</v>
      </c>
      <c r="AC504" s="3">
        <f t="shared" si="83"/>
        <v>48.059794022278851</v>
      </c>
      <c r="AE504" s="23">
        <v>502</v>
      </c>
      <c r="AF504" s="6">
        <f t="shared" si="86"/>
        <v>3.0109993443416805E-4</v>
      </c>
      <c r="AG504" s="6">
        <f t="shared" si="84"/>
        <v>2.7630570726389081E-4</v>
      </c>
      <c r="AH504" s="6">
        <f t="shared" si="85"/>
        <v>1.645558001526215E-4</v>
      </c>
      <c r="AI504" s="6">
        <f t="shared" si="87"/>
        <v>2.3097709449787507E-4</v>
      </c>
      <c r="AK504" s="23">
        <v>502</v>
      </c>
      <c r="AL504" s="6">
        <v>2.8390414376477932E-5</v>
      </c>
    </row>
    <row r="505" spans="11:38" x14ac:dyDescent="0.2">
      <c r="K505" s="23">
        <v>503</v>
      </c>
      <c r="L505" s="3">
        <v>0.22400084721404984</v>
      </c>
      <c r="M505" s="3">
        <v>-0.93717544204833114</v>
      </c>
      <c r="N505" s="3">
        <v>1.5879721718508792</v>
      </c>
      <c r="P505" s="23">
        <v>503</v>
      </c>
      <c r="Q505" s="22">
        <f t="shared" si="78"/>
        <v>0.22400084721404984</v>
      </c>
      <c r="R505" s="22">
        <f t="shared" si="79"/>
        <v>-0.84124972825084177</v>
      </c>
      <c r="S505" s="22">
        <f t="shared" si="80"/>
        <v>1.5368380673337589</v>
      </c>
      <c r="Z505" s="23">
        <v>503</v>
      </c>
      <c r="AA505" s="3">
        <f t="shared" si="81"/>
        <v>135.67837655192645</v>
      </c>
      <c r="AB505" s="3">
        <f t="shared" si="82"/>
        <v>215.42706564125626</v>
      </c>
      <c r="AC505" s="3">
        <f t="shared" si="83"/>
        <v>48.063482978194877</v>
      </c>
      <c r="AE505" s="23">
        <v>503</v>
      </c>
      <c r="AF505" s="6">
        <f t="shared" si="86"/>
        <v>2.6661284276507935E-4</v>
      </c>
      <c r="AG505" s="6">
        <f t="shared" si="84"/>
        <v>-4.9254933621478703E-4</v>
      </c>
      <c r="AH505" s="6">
        <f t="shared" si="85"/>
        <v>7.675763059489249E-5</v>
      </c>
      <c r="AI505" s="6">
        <f t="shared" si="87"/>
        <v>-8.4528765354457952E-5</v>
      </c>
      <c r="AK505" s="23">
        <v>503</v>
      </c>
      <c r="AL505" s="6">
        <v>3.1134930209442138E-5</v>
      </c>
    </row>
    <row r="506" spans="11:38" x14ac:dyDescent="0.2">
      <c r="K506" s="23">
        <v>504</v>
      </c>
      <c r="L506" s="3">
        <v>1.4888749178025791</v>
      </c>
      <c r="M506" s="3">
        <v>-0.67790497583227538</v>
      </c>
      <c r="N506" s="3">
        <v>-1.052811064954823</v>
      </c>
      <c r="P506" s="23">
        <v>504</v>
      </c>
      <c r="Q506" s="22">
        <f t="shared" si="78"/>
        <v>1.4888749178025791</v>
      </c>
      <c r="R506" s="22">
        <f t="shared" si="79"/>
        <v>-0.24852980860037743</v>
      </c>
      <c r="S506" s="22">
        <f t="shared" si="80"/>
        <v>-0.97814777161268529</v>
      </c>
      <c r="Z506" s="23">
        <v>504</v>
      </c>
      <c r="AA506" s="3">
        <f t="shared" si="81"/>
        <v>135.77465874259761</v>
      </c>
      <c r="AB506" s="3">
        <f t="shared" si="82"/>
        <v>215.46631231233829</v>
      </c>
      <c r="AC506" s="3">
        <f t="shared" si="83"/>
        <v>48.020917324035594</v>
      </c>
      <c r="AE506" s="23">
        <v>504</v>
      </c>
      <c r="AF506" s="6">
        <f t="shared" si="86"/>
        <v>7.0963548590441405E-4</v>
      </c>
      <c r="AG506" s="6">
        <f t="shared" si="84"/>
        <v>1.8218078106935209E-4</v>
      </c>
      <c r="AH506" s="6">
        <f t="shared" si="85"/>
        <v>-8.8561318326829674E-4</v>
      </c>
      <c r="AI506" s="6">
        <f t="shared" si="87"/>
        <v>-1.9283556191557752E-4</v>
      </c>
      <c r="AK506" s="23">
        <v>504</v>
      </c>
      <c r="AL506" s="6">
        <v>3.1360666478980055E-5</v>
      </c>
    </row>
    <row r="507" spans="11:38" x14ac:dyDescent="0.2">
      <c r="K507" s="23">
        <v>505</v>
      </c>
      <c r="L507" s="3">
        <v>-5.3652906315099474E-2</v>
      </c>
      <c r="M507" s="3">
        <v>1.6366277828013585</v>
      </c>
      <c r="N507" s="3">
        <v>-0.84254604579259251</v>
      </c>
      <c r="P507" s="23">
        <v>505</v>
      </c>
      <c r="Q507" s="22">
        <f t="shared" si="78"/>
        <v>-5.3652906315099474E-2</v>
      </c>
      <c r="R507" s="22">
        <f t="shared" si="79"/>
        <v>1.5606840961636512</v>
      </c>
      <c r="S507" s="22">
        <f t="shared" si="80"/>
        <v>-0.73720267483789592</v>
      </c>
      <c r="Z507" s="23">
        <v>505</v>
      </c>
      <c r="AA507" s="3">
        <f t="shared" si="81"/>
        <v>135.66315629823492</v>
      </c>
      <c r="AB507" s="3">
        <f t="shared" si="82"/>
        <v>215.57734546224466</v>
      </c>
      <c r="AC507" s="3">
        <f t="shared" si="83"/>
        <v>48.026037494884569</v>
      </c>
      <c r="AE507" s="23">
        <v>505</v>
      </c>
      <c r="AF507" s="6">
        <f t="shared" si="86"/>
        <v>-8.2123163037417513E-4</v>
      </c>
      <c r="AG507" s="6">
        <f t="shared" si="84"/>
        <v>5.1531559024131646E-4</v>
      </c>
      <c r="AH507" s="6">
        <f t="shared" si="85"/>
        <v>1.0662376177505983E-4</v>
      </c>
      <c r="AI507" s="6">
        <f t="shared" si="87"/>
        <v>6.4094823308402627E-5</v>
      </c>
      <c r="AK507" s="23">
        <v>505</v>
      </c>
      <c r="AL507" s="6">
        <v>3.1852198225368322E-5</v>
      </c>
    </row>
    <row r="508" spans="11:38" x14ac:dyDescent="0.2">
      <c r="K508" s="23">
        <v>506</v>
      </c>
      <c r="L508" s="3">
        <v>-0.99040253480797269</v>
      </c>
      <c r="M508" s="3">
        <v>0.78059312536582182</v>
      </c>
      <c r="N508" s="3">
        <v>1.9318201353064739</v>
      </c>
      <c r="P508" s="23">
        <v>506</v>
      </c>
      <c r="Q508" s="22">
        <f t="shared" si="78"/>
        <v>-0.99040253480797269</v>
      </c>
      <c r="R508" s="22">
        <f t="shared" si="79"/>
        <v>0.48260734050227294</v>
      </c>
      <c r="S508" s="22">
        <f t="shared" si="80"/>
        <v>1.8972409634653133</v>
      </c>
      <c r="Z508" s="23">
        <v>506</v>
      </c>
      <c r="AA508" s="3">
        <f t="shared" si="81"/>
        <v>135.59653198374463</v>
      </c>
      <c r="AB508" s="3">
        <f t="shared" si="82"/>
        <v>215.51802218505534</v>
      </c>
      <c r="AC508" s="3">
        <f t="shared" si="83"/>
        <v>48.072582945505935</v>
      </c>
      <c r="AE508" s="23">
        <v>506</v>
      </c>
      <c r="AF508" s="6">
        <f t="shared" si="86"/>
        <v>-4.9110102041138859E-4</v>
      </c>
      <c r="AG508" s="6">
        <f t="shared" si="84"/>
        <v>-2.7518326223996414E-4</v>
      </c>
      <c r="AH508" s="6">
        <f t="shared" si="85"/>
        <v>9.6917116317007945E-4</v>
      </c>
      <c r="AI508" s="6">
        <f t="shared" si="87"/>
        <v>2.4159267756027059E-4</v>
      </c>
      <c r="AK508" s="23">
        <v>506</v>
      </c>
      <c r="AL508" s="6">
        <v>3.2386443455062477E-5</v>
      </c>
    </row>
    <row r="509" spans="11:38" x14ac:dyDescent="0.2">
      <c r="K509" s="23">
        <v>507</v>
      </c>
      <c r="L509" s="3">
        <v>1.0364626422747698</v>
      </c>
      <c r="M509" s="3">
        <v>-0.37393580985187902</v>
      </c>
      <c r="N509" s="3">
        <v>0.46354841274370001</v>
      </c>
      <c r="P509" s="23">
        <v>507</v>
      </c>
      <c r="Q509" s="22">
        <f t="shared" si="78"/>
        <v>1.0364626422747698</v>
      </c>
      <c r="R509" s="22">
        <f t="shared" si="79"/>
        <v>-7.8706420647805309E-2</v>
      </c>
      <c r="S509" s="22">
        <f t="shared" si="80"/>
        <v>0.51588867042842568</v>
      </c>
      <c r="Z509" s="23">
        <v>507</v>
      </c>
      <c r="AA509" s="3">
        <f t="shared" si="81"/>
        <v>135.74915283785054</v>
      </c>
      <c r="AB509" s="3">
        <f t="shared" si="82"/>
        <v>215.48919732752731</v>
      </c>
      <c r="AC509" s="3">
        <f t="shared" si="83"/>
        <v>48.049624322645528</v>
      </c>
      <c r="AE509" s="23">
        <v>507</v>
      </c>
      <c r="AF509" s="6">
        <f t="shared" si="86"/>
        <v>1.1255513092636171E-3</v>
      </c>
      <c r="AG509" s="6">
        <f t="shared" si="84"/>
        <v>-1.3374685437339551E-4</v>
      </c>
      <c r="AH509" s="6">
        <f t="shared" si="85"/>
        <v>-4.7758246912654734E-4</v>
      </c>
      <c r="AI509" s="6">
        <f t="shared" si="87"/>
        <v>-3.6613248284911277E-5</v>
      </c>
      <c r="AK509" s="23">
        <v>507</v>
      </c>
      <c r="AL509" s="6">
        <v>3.3323482891489686E-5</v>
      </c>
    </row>
    <row r="510" spans="11:38" x14ac:dyDescent="0.2">
      <c r="K510" s="23">
        <v>508</v>
      </c>
      <c r="L510" s="3">
        <v>-0.43856733700042394</v>
      </c>
      <c r="M510" s="3">
        <v>1.0145296287863199</v>
      </c>
      <c r="N510" s="3">
        <v>-0.27536407141526048</v>
      </c>
      <c r="P510" s="23">
        <v>508</v>
      </c>
      <c r="Q510" s="22">
        <f t="shared" si="78"/>
        <v>-0.43856733700042394</v>
      </c>
      <c r="R510" s="22">
        <f t="shared" si="79"/>
        <v>0.8574882468512669</v>
      </c>
      <c r="S510" s="22">
        <f t="shared" si="80"/>
        <v>-0.24205729137109286</v>
      </c>
      <c r="Z510" s="23">
        <v>508</v>
      </c>
      <c r="AA510" s="3">
        <f t="shared" si="81"/>
        <v>135.64266403948113</v>
      </c>
      <c r="AB510" s="3">
        <f t="shared" si="82"/>
        <v>215.5487218044654</v>
      </c>
      <c r="AC510" s="3">
        <f t="shared" si="83"/>
        <v>48.037461630668574</v>
      </c>
      <c r="AE510" s="23">
        <v>508</v>
      </c>
      <c r="AF510" s="6">
        <f t="shared" si="86"/>
        <v>-7.8445276558458676E-4</v>
      </c>
      <c r="AG510" s="6">
        <f t="shared" si="84"/>
        <v>2.7622951719297184E-4</v>
      </c>
      <c r="AH510" s="6">
        <f t="shared" si="85"/>
        <v>-2.5312772260788208E-4</v>
      </c>
      <c r="AI510" s="6">
        <f t="shared" si="87"/>
        <v>-1.7411769727292416E-4</v>
      </c>
      <c r="AK510" s="23">
        <v>508</v>
      </c>
      <c r="AL510" s="6">
        <v>3.5909429664987574E-5</v>
      </c>
    </row>
    <row r="511" spans="11:38" x14ac:dyDescent="0.2">
      <c r="K511" s="23">
        <v>509</v>
      </c>
      <c r="L511" s="3">
        <v>1.5260780489806145</v>
      </c>
      <c r="M511" s="3">
        <v>-0.75649824768777041</v>
      </c>
      <c r="N511" s="3">
        <v>2.0964648048354642</v>
      </c>
      <c r="P511" s="23">
        <v>509</v>
      </c>
      <c r="Q511" s="22">
        <f t="shared" si="78"/>
        <v>1.5260780489806145</v>
      </c>
      <c r="R511" s="22">
        <f t="shared" si="79"/>
        <v>-0.31408156503524282</v>
      </c>
      <c r="S511" s="22">
        <f t="shared" si="80"/>
        <v>2.1532744922309046</v>
      </c>
      <c r="Z511" s="23">
        <v>509</v>
      </c>
      <c r="AA511" s="3">
        <f t="shared" si="81"/>
        <v>135.79072933967629</v>
      </c>
      <c r="AB511" s="3">
        <f t="shared" si="82"/>
        <v>215.48389124114249</v>
      </c>
      <c r="AC511" s="3">
        <f t="shared" si="83"/>
        <v>48.07987720837702</v>
      </c>
      <c r="AE511" s="23">
        <v>509</v>
      </c>
      <c r="AF511" s="6">
        <f t="shared" si="86"/>
        <v>1.0915835459561762E-3</v>
      </c>
      <c r="AG511" s="6">
        <f t="shared" si="84"/>
        <v>-3.00769880610674E-4</v>
      </c>
      <c r="AH511" s="6">
        <f t="shared" si="85"/>
        <v>8.8296875539661812E-4</v>
      </c>
      <c r="AI511" s="6">
        <f t="shared" si="87"/>
        <v>5.1038319090597755E-4</v>
      </c>
      <c r="AK511" s="23">
        <v>509</v>
      </c>
      <c r="AL511" s="6">
        <v>3.6492879589272676E-5</v>
      </c>
    </row>
    <row r="512" spans="11:38" x14ac:dyDescent="0.2">
      <c r="K512" s="23">
        <v>510</v>
      </c>
      <c r="L512" s="3">
        <v>0.41752143233578076</v>
      </c>
      <c r="M512" s="3">
        <v>-0.47130553517904372</v>
      </c>
      <c r="N512" s="3">
        <v>1.2771792184760724</v>
      </c>
      <c r="P512" s="23">
        <v>510</v>
      </c>
      <c r="Q512" s="22">
        <f t="shared" si="78"/>
        <v>0.41752143233578076</v>
      </c>
      <c r="R512" s="22">
        <f t="shared" si="79"/>
        <v>-0.34034953005127011</v>
      </c>
      <c r="S512" s="22">
        <f t="shared" si="80"/>
        <v>1.2722341904657115</v>
      </c>
      <c r="Z512" s="23">
        <v>510</v>
      </c>
      <c r="AA512" s="3">
        <f t="shared" si="81"/>
        <v>135.71132684325852</v>
      </c>
      <c r="AB512" s="3">
        <f t="shared" si="82"/>
        <v>215.48663102897888</v>
      </c>
      <c r="AC512" s="3">
        <f t="shared" si="83"/>
        <v>48.065575786431609</v>
      </c>
      <c r="AE512" s="23">
        <v>510</v>
      </c>
      <c r="AF512" s="6">
        <f t="shared" si="86"/>
        <v>-5.8474165949240486E-4</v>
      </c>
      <c r="AG512" s="6">
        <f t="shared" si="84"/>
        <v>1.2714583074391328E-5</v>
      </c>
      <c r="AH512" s="6">
        <f t="shared" si="85"/>
        <v>-2.9745129929159564E-4</v>
      </c>
      <c r="AI512" s="6">
        <f t="shared" si="87"/>
        <v>-2.4635131250366207E-4</v>
      </c>
      <c r="AK512" s="23">
        <v>510</v>
      </c>
      <c r="AL512" s="6">
        <v>3.6695719954066321E-5</v>
      </c>
    </row>
    <row r="513" spans="11:38" x14ac:dyDescent="0.2">
      <c r="K513" s="23">
        <v>511</v>
      </c>
      <c r="L513" s="3">
        <v>0.62572868126903725</v>
      </c>
      <c r="M513" s="3">
        <v>0.58568769027612044</v>
      </c>
      <c r="N513" s="3">
        <v>1.6483502610024185</v>
      </c>
      <c r="P513" s="23">
        <v>511</v>
      </c>
      <c r="Q513" s="22">
        <f t="shared" si="78"/>
        <v>0.62572868126903725</v>
      </c>
      <c r="R513" s="22">
        <f t="shared" si="79"/>
        <v>0.73348663182898266</v>
      </c>
      <c r="S513" s="22">
        <f t="shared" si="80"/>
        <v>1.7253355615677397</v>
      </c>
      <c r="Z513" s="23">
        <v>511</v>
      </c>
      <c r="AA513" s="3">
        <f t="shared" si="81"/>
        <v>135.7293986297494</v>
      </c>
      <c r="AB513" s="3">
        <f t="shared" si="82"/>
        <v>215.55427667500717</v>
      </c>
      <c r="AC513" s="3">
        <f t="shared" si="83"/>
        <v>48.074374127326223</v>
      </c>
      <c r="AE513" s="23">
        <v>511</v>
      </c>
      <c r="AF513" s="6">
        <f t="shared" si="86"/>
        <v>1.3316343529501395E-4</v>
      </c>
      <c r="AG513" s="6">
        <f t="shared" si="84"/>
        <v>3.139203843194327E-4</v>
      </c>
      <c r="AH513" s="6">
        <f t="shared" si="85"/>
        <v>1.8304869442764549E-4</v>
      </c>
      <c r="AI513" s="6">
        <f t="shared" si="87"/>
        <v>2.1887673406324469E-4</v>
      </c>
      <c r="AK513" s="23">
        <v>511</v>
      </c>
      <c r="AL513" s="6">
        <v>3.7130621769787551E-5</v>
      </c>
    </row>
    <row r="514" spans="11:38" x14ac:dyDescent="0.2">
      <c r="K514" s="23">
        <v>512</v>
      </c>
      <c r="L514" s="3">
        <v>-1.2805390861522818</v>
      </c>
      <c r="M514" s="3">
        <v>-0.98353536697349242</v>
      </c>
      <c r="N514" s="3">
        <v>-0.26188845993421284</v>
      </c>
      <c r="P514" s="23">
        <v>512</v>
      </c>
      <c r="Q514" s="22">
        <f t="shared" si="78"/>
        <v>-1.2805390861522818</v>
      </c>
      <c r="R514" s="22">
        <f t="shared" si="79"/>
        <v>-1.2940689937583887</v>
      </c>
      <c r="S514" s="22">
        <f t="shared" si="80"/>
        <v>-0.4210450191222801</v>
      </c>
      <c r="Z514" s="23">
        <v>512</v>
      </c>
      <c r="AA514" s="3">
        <f t="shared" si="81"/>
        <v>135.59103521324769</v>
      </c>
      <c r="AB514" s="3">
        <f t="shared" si="82"/>
        <v>215.43895502983366</v>
      </c>
      <c r="AC514" s="3">
        <f t="shared" si="83"/>
        <v>48.038176107962649</v>
      </c>
      <c r="AE514" s="23">
        <v>512</v>
      </c>
      <c r="AF514" s="6">
        <f t="shared" si="86"/>
        <v>-1.0194063916774132E-3</v>
      </c>
      <c r="AG514" s="6">
        <f t="shared" si="84"/>
        <v>-5.3500049710164532E-4</v>
      </c>
      <c r="AH514" s="6">
        <f t="shared" si="85"/>
        <v>-7.5295872324210311E-4</v>
      </c>
      <c r="AI514" s="6">
        <f t="shared" si="87"/>
        <v>-7.2996287778000495E-4</v>
      </c>
      <c r="AK514" s="23">
        <v>512</v>
      </c>
      <c r="AL514" s="6">
        <v>3.7286176912576502E-5</v>
      </c>
    </row>
    <row r="515" spans="11:38" x14ac:dyDescent="0.2">
      <c r="K515" s="23">
        <v>513</v>
      </c>
      <c r="L515" s="3">
        <v>-0.22160683930220798</v>
      </c>
      <c r="M515" s="3">
        <v>-0.87119581108634891</v>
      </c>
      <c r="N515" s="3">
        <v>0.83136405402243074</v>
      </c>
      <c r="P515" s="23">
        <v>513</v>
      </c>
      <c r="Q515" s="22">
        <f t="shared" si="78"/>
        <v>-0.22160683930220798</v>
      </c>
      <c r="R515" s="22">
        <f t="shared" si="79"/>
        <v>-0.89864314172795967</v>
      </c>
      <c r="S515" s="22">
        <f t="shared" si="80"/>
        <v>0.75439732656475889</v>
      </c>
      <c r="Z515" s="23">
        <v>513</v>
      </c>
      <c r="AA515" s="3">
        <f t="shared" si="81"/>
        <v>135.67201782758636</v>
      </c>
      <c r="AB515" s="3">
        <f t="shared" si="82"/>
        <v>215.46656624444685</v>
      </c>
      <c r="AC515" s="3">
        <f t="shared" si="83"/>
        <v>48.059471477721068</v>
      </c>
      <c r="AE515" s="23">
        <v>513</v>
      </c>
      <c r="AF515" s="6">
        <f t="shared" si="86"/>
        <v>5.9725640571528515E-4</v>
      </c>
      <c r="AG515" s="6">
        <f t="shared" si="84"/>
        <v>1.2816259069481362E-4</v>
      </c>
      <c r="AH515" s="6">
        <f t="shared" si="85"/>
        <v>4.4330096360356563E-4</v>
      </c>
      <c r="AI515" s="6">
        <f t="shared" si="87"/>
        <v>3.6379362150784633E-4</v>
      </c>
      <c r="AK515" s="23">
        <v>513</v>
      </c>
      <c r="AL515" s="6">
        <v>3.8597742540486018E-5</v>
      </c>
    </row>
    <row r="516" spans="11:38" x14ac:dyDescent="0.2">
      <c r="K516" s="23">
        <v>514</v>
      </c>
      <c r="L516" s="3">
        <v>0.87491804501658621</v>
      </c>
      <c r="M516" s="3">
        <v>0.23496851479815709</v>
      </c>
      <c r="N516" s="3">
        <v>-0.55270429836296353</v>
      </c>
      <c r="P516" s="23">
        <v>514</v>
      </c>
      <c r="Q516" s="22">
        <f t="shared" ref="Q516:Q579" si="88">SUMPRODUCT($V$9:$X$9,L516:N516)</f>
        <v>0.87491804501658621</v>
      </c>
      <c r="R516" s="22">
        <f t="shared" ref="R516:R579" si="89">SUMPRODUCT($V$10:$X$10,L516:N516)</f>
        <v>0.46353013632499163</v>
      </c>
      <c r="S516" s="22">
        <f t="shared" ref="S516:S579" si="90">SUMPRODUCT($V$11:$X$11,L516:N516)</f>
        <v>-0.46843301388878855</v>
      </c>
      <c r="Z516" s="23">
        <v>514</v>
      </c>
      <c r="AA516" s="3">
        <f t="shared" ref="AA516:AA579" si="91">$V$17*EXP((($V$15-($V$16^2))/2)*((Z516/1000)+($V$16*Q516)))</f>
        <v>135.7558318148063</v>
      </c>
      <c r="AB516" s="3">
        <f t="shared" ref="AB516:AB579" si="92">$W$17*EXP((($W$15-($W$16^2))/2)*((Z516/1000)+($W$16*R516)))</f>
        <v>215.55121904659663</v>
      </c>
      <c r="AC516" s="3">
        <f t="shared" ref="AC516:AC579" si="93">$X$17*EXP((($X$15-($X$16^2))/2)*((Z516/1000)+($X$16*S516)))</f>
        <v>48.039261888170962</v>
      </c>
      <c r="AE516" s="23">
        <v>514</v>
      </c>
      <c r="AF516" s="6">
        <f t="shared" si="86"/>
        <v>6.1776915064726268E-4</v>
      </c>
      <c r="AG516" s="6">
        <f t="shared" ref="AG516:AG579" si="94">(AB516/AB515)-1</f>
        <v>3.9288138120574523E-4</v>
      </c>
      <c r="AH516" s="6">
        <f t="shared" ref="AH516:AH579" si="95">(AC516/AC515)-1</f>
        <v>-4.2051210570370756E-4</v>
      </c>
      <c r="AI516" s="6">
        <f t="shared" si="87"/>
        <v>7.1831865984794979E-5</v>
      </c>
      <c r="AK516" s="23">
        <v>514</v>
      </c>
      <c r="AL516" s="6">
        <v>4.0446467326471505E-5</v>
      </c>
    </row>
    <row r="517" spans="11:38" x14ac:dyDescent="0.2">
      <c r="K517" s="23">
        <v>515</v>
      </c>
      <c r="L517" s="3">
        <v>-1.6451665538316549</v>
      </c>
      <c r="M517" s="3">
        <v>1.1382734098313469</v>
      </c>
      <c r="N517" s="3">
        <v>-0.89989681789527842</v>
      </c>
      <c r="P517" s="23">
        <v>515</v>
      </c>
      <c r="Q517" s="22">
        <f t="shared" si="88"/>
        <v>-1.6451665538316549</v>
      </c>
      <c r="R517" s="22">
        <f t="shared" si="89"/>
        <v>0.64922698412219459</v>
      </c>
      <c r="S517" s="22">
        <f t="shared" si="90"/>
        <v>-0.94713528982473427</v>
      </c>
      <c r="Z517" s="23">
        <v>515</v>
      </c>
      <c r="AA517" s="3">
        <f t="shared" si="91"/>
        <v>135.57205367855551</v>
      </c>
      <c r="AB517" s="3">
        <f t="shared" si="92"/>
        <v>215.56646778045851</v>
      </c>
      <c r="AC517" s="3">
        <f t="shared" si="93"/>
        <v>48.031932494769833</v>
      </c>
      <c r="AE517" s="23">
        <v>515</v>
      </c>
      <c r="AF517" s="6">
        <f t="shared" ref="AF517:AF580" si="96">(AA517/AA516)-1</f>
        <v>-1.3537402687900935E-3</v>
      </c>
      <c r="AG517" s="6">
        <f t="shared" si="94"/>
        <v>7.0742972038573271E-5</v>
      </c>
      <c r="AH517" s="6">
        <f t="shared" si="95"/>
        <v>-1.525708995735453E-4</v>
      </c>
      <c r="AI517" s="6">
        <f t="shared" ref="AI517:AI580" si="97">SUMPRODUCT($V$22:$X$22,AF517:AH517)</f>
        <v>-3.1464491835261346E-4</v>
      </c>
      <c r="AK517" s="23">
        <v>515</v>
      </c>
      <c r="AL517" s="6">
        <v>4.0514538519770266E-5</v>
      </c>
    </row>
    <row r="518" spans="11:38" x14ac:dyDescent="0.2">
      <c r="K518" s="23">
        <v>516</v>
      </c>
      <c r="L518" s="3">
        <v>0.34726318726772704</v>
      </c>
      <c r="M518" s="3">
        <v>0.6423233583343515</v>
      </c>
      <c r="N518" s="3">
        <v>-1.1238380866525572</v>
      </c>
      <c r="P518" s="23">
        <v>516</v>
      </c>
      <c r="Q518" s="22">
        <f t="shared" si="88"/>
        <v>0.34726318726772704</v>
      </c>
      <c r="R518" s="22">
        <f t="shared" si="89"/>
        <v>0.71244724519633218</v>
      </c>
      <c r="S518" s="22">
        <f t="shared" si="90"/>
        <v>-1.0505976360716303</v>
      </c>
      <c r="Z518" s="23">
        <v>516</v>
      </c>
      <c r="AA518" s="3">
        <f t="shared" si="91"/>
        <v>135.72209828850313</v>
      </c>
      <c r="AB518" s="3">
        <f t="shared" si="92"/>
        <v>215.57448962306304</v>
      </c>
      <c r="AC518" s="3">
        <f t="shared" si="93"/>
        <v>48.031095322261756</v>
      </c>
      <c r="AE518" s="23">
        <v>516</v>
      </c>
      <c r="AF518" s="6">
        <f t="shared" si="96"/>
        <v>1.1067517668750249E-3</v>
      </c>
      <c r="AG518" s="6">
        <f t="shared" si="94"/>
        <v>3.7212849879342258E-5</v>
      </c>
      <c r="AH518" s="6">
        <f t="shared" si="95"/>
        <v>-1.7429498764598428E-5</v>
      </c>
      <c r="AI518" s="6">
        <f t="shared" si="97"/>
        <v>2.2653157638870546E-4</v>
      </c>
      <c r="AK518" s="23">
        <v>516</v>
      </c>
      <c r="AL518" s="6">
        <v>4.075700694142762E-5</v>
      </c>
    </row>
    <row r="519" spans="11:38" x14ac:dyDescent="0.2">
      <c r="K519" s="23">
        <v>517</v>
      </c>
      <c r="L519" s="3">
        <v>1.1164227005981211</v>
      </c>
      <c r="M519" s="3">
        <v>0.75712736242890943</v>
      </c>
      <c r="N519" s="3">
        <v>-0.94231782941107745</v>
      </c>
      <c r="P519" s="23">
        <v>517</v>
      </c>
      <c r="Q519" s="22">
        <f t="shared" si="88"/>
        <v>1.1164227005981211</v>
      </c>
      <c r="R519" s="22">
        <f t="shared" si="89"/>
        <v>1.0316265806798364</v>
      </c>
      <c r="S519" s="22">
        <f t="shared" si="90"/>
        <v>-0.80420422584870743</v>
      </c>
      <c r="Z519" s="23">
        <v>517</v>
      </c>
      <c r="AA519" s="3">
        <f t="shared" si="91"/>
        <v>135.78170112871578</v>
      </c>
      <c r="AB519" s="3">
        <f t="shared" si="92"/>
        <v>215.5976180568218</v>
      </c>
      <c r="AC519" s="3">
        <f t="shared" si="93"/>
        <v>48.03631084270237</v>
      </c>
      <c r="AE519" s="23">
        <v>517</v>
      </c>
      <c r="AF519" s="6">
        <f t="shared" si="96"/>
        <v>4.3915354215906532E-4</v>
      </c>
      <c r="AG519" s="6">
        <f t="shared" si="94"/>
        <v>1.0728743368093596E-4</v>
      </c>
      <c r="AH519" s="6">
        <f t="shared" si="95"/>
        <v>1.085863315342106E-4</v>
      </c>
      <c r="AI519" s="6">
        <f t="shared" si="97"/>
        <v>1.7424515941053543E-4</v>
      </c>
      <c r="AK519" s="23">
        <v>517</v>
      </c>
      <c r="AL519" s="6">
        <v>4.119390667054467E-5</v>
      </c>
    </row>
    <row r="520" spans="11:38" x14ac:dyDescent="0.2">
      <c r="K520" s="23">
        <v>518</v>
      </c>
      <c r="L520" s="3">
        <v>0.41580103458822382</v>
      </c>
      <c r="M520" s="3">
        <v>0.12464036224272812</v>
      </c>
      <c r="N520" s="3">
        <v>1.2268913729626074</v>
      </c>
      <c r="P520" s="23">
        <v>518</v>
      </c>
      <c r="Q520" s="22">
        <f t="shared" si="88"/>
        <v>0.41580103458822382</v>
      </c>
      <c r="R520" s="22">
        <f t="shared" si="89"/>
        <v>0.23277670977943821</v>
      </c>
      <c r="S520" s="22">
        <f t="shared" si="90"/>
        <v>1.2603850084206165</v>
      </c>
      <c r="Z520" s="23">
        <v>518</v>
      </c>
      <c r="AA520" s="3">
        <f t="shared" si="91"/>
        <v>135.73249534038055</v>
      </c>
      <c r="AB520" s="3">
        <f t="shared" si="92"/>
        <v>215.55476539433332</v>
      </c>
      <c r="AC520" s="3">
        <f t="shared" si="93"/>
        <v>48.072998321851649</v>
      </c>
      <c r="AE520" s="23">
        <v>518</v>
      </c>
      <c r="AF520" s="6">
        <f t="shared" si="96"/>
        <v>-3.6238895172324703E-4</v>
      </c>
      <c r="AG520" s="6">
        <f t="shared" si="94"/>
        <v>-1.9876222601489246E-4</v>
      </c>
      <c r="AH520" s="6">
        <f t="shared" si="95"/>
        <v>7.6374472780416092E-4</v>
      </c>
      <c r="AI520" s="6">
        <f t="shared" si="97"/>
        <v>2.0164055806201067E-4</v>
      </c>
      <c r="AK520" s="23">
        <v>518</v>
      </c>
      <c r="AL520" s="6">
        <v>4.139053982243901E-5</v>
      </c>
    </row>
    <row r="521" spans="11:38" x14ac:dyDescent="0.2">
      <c r="K521" s="23">
        <v>519</v>
      </c>
      <c r="L521" s="3">
        <v>1.194991556914653</v>
      </c>
      <c r="M521" s="3">
        <v>0.11989499101647391</v>
      </c>
      <c r="N521" s="3">
        <v>0.34619235376013346</v>
      </c>
      <c r="P521" s="23">
        <v>519</v>
      </c>
      <c r="Q521" s="22">
        <f t="shared" si="88"/>
        <v>1.194991556914653</v>
      </c>
      <c r="R521" s="22">
        <f t="shared" si="89"/>
        <v>0.43961228221097648</v>
      </c>
      <c r="S521" s="22">
        <f t="shared" si="90"/>
        <v>0.44290346992336271</v>
      </c>
      <c r="Z521" s="23">
        <v>519</v>
      </c>
      <c r="AA521" s="3">
        <f t="shared" si="91"/>
        <v>135.79284555615899</v>
      </c>
      <c r="AB521" s="3">
        <f t="shared" si="92"/>
        <v>215.57126184016403</v>
      </c>
      <c r="AC521" s="3">
        <f t="shared" si="93"/>
        <v>48.059799138606145</v>
      </c>
      <c r="AE521" s="23">
        <v>519</v>
      </c>
      <c r="AF521" s="6">
        <f t="shared" si="96"/>
        <v>4.4462614222995356E-4</v>
      </c>
      <c r="AG521" s="6">
        <f t="shared" si="94"/>
        <v>7.6530183874767843E-5</v>
      </c>
      <c r="AH521" s="6">
        <f t="shared" si="95"/>
        <v>-2.7456542562909192E-4</v>
      </c>
      <c r="AI521" s="6">
        <f t="shared" si="97"/>
        <v>-7.8436487309319151E-6</v>
      </c>
      <c r="AK521" s="23">
        <v>519</v>
      </c>
      <c r="AL521" s="6">
        <v>4.3610800594123843E-5</v>
      </c>
    </row>
    <row r="522" spans="11:38" x14ac:dyDescent="0.2">
      <c r="K522" s="23">
        <v>520</v>
      </c>
      <c r="L522" s="3">
        <v>2.1851753853816582</v>
      </c>
      <c r="M522" s="3">
        <v>4.1937410791716916E-2</v>
      </c>
      <c r="N522" s="3">
        <v>0.20941911530890239</v>
      </c>
      <c r="P522" s="23">
        <v>520</v>
      </c>
      <c r="Q522" s="22">
        <f t="shared" si="88"/>
        <v>2.1851753853816582</v>
      </c>
      <c r="R522" s="22">
        <f t="shared" si="89"/>
        <v>0.63322651139884778</v>
      </c>
      <c r="S522" s="22">
        <f t="shared" si="90"/>
        <v>0.37696714263721337</v>
      </c>
      <c r="Z522" s="23">
        <v>520</v>
      </c>
      <c r="AA522" s="3">
        <f t="shared" si="91"/>
        <v>135.8688548314465</v>
      </c>
      <c r="AB522" s="3">
        <f t="shared" si="92"/>
        <v>215.58697925582638</v>
      </c>
      <c r="AC522" s="3">
        <f t="shared" si="93"/>
        <v>48.059611050604438</v>
      </c>
      <c r="AE522" s="23">
        <v>520</v>
      </c>
      <c r="AF522" s="6">
        <f t="shared" si="96"/>
        <v>5.5974432950578468E-4</v>
      </c>
      <c r="AG522" s="6">
        <f t="shared" si="94"/>
        <v>7.2910533288172985E-5</v>
      </c>
      <c r="AH522" s="6">
        <f t="shared" si="95"/>
        <v>-3.913624382123615E-6</v>
      </c>
      <c r="AI522" s="6">
        <f t="shared" si="97"/>
        <v>1.3570642158006185E-4</v>
      </c>
      <c r="AK522" s="23">
        <v>520</v>
      </c>
      <c r="AL522" s="6">
        <v>4.4980636281366523E-5</v>
      </c>
    </row>
    <row r="523" spans="11:38" x14ac:dyDescent="0.2">
      <c r="K523" s="23">
        <v>521</v>
      </c>
      <c r="L523" s="3">
        <v>0.10679714432368467</v>
      </c>
      <c r="M523" s="3">
        <v>-0.91751650059585277</v>
      </c>
      <c r="N523" s="3">
        <v>-0.95980578066346023</v>
      </c>
      <c r="P523" s="23">
        <v>521</v>
      </c>
      <c r="Q523" s="22">
        <f t="shared" si="88"/>
        <v>0.10679714432368467</v>
      </c>
      <c r="R523" s="22">
        <f t="shared" si="89"/>
        <v>-0.85412681233849341</v>
      </c>
      <c r="S523" s="22">
        <f t="shared" si="90"/>
        <v>-1.0059333253486724</v>
      </c>
      <c r="Z523" s="23">
        <v>521</v>
      </c>
      <c r="AA523" s="3">
        <f t="shared" si="91"/>
        <v>135.71761066973545</v>
      </c>
      <c r="AB523" s="3">
        <f t="shared" si="92"/>
        <v>215.50350682855046</v>
      </c>
      <c r="AC523" s="3">
        <f t="shared" si="93"/>
        <v>48.036631836823993</v>
      </c>
      <c r="AE523" s="23">
        <v>521</v>
      </c>
      <c r="AF523" s="6">
        <f t="shared" si="96"/>
        <v>-1.1131628502990543E-3</v>
      </c>
      <c r="AG523" s="6">
        <f t="shared" si="94"/>
        <v>-3.8718677521276668E-4</v>
      </c>
      <c r="AH523" s="6">
        <f t="shared" si="95"/>
        <v>-4.7813982007161027E-4</v>
      </c>
      <c r="AI523" s="6">
        <f t="shared" si="97"/>
        <v>-5.7331086041650383E-4</v>
      </c>
      <c r="AK523" s="23">
        <v>521</v>
      </c>
      <c r="AL523" s="6">
        <v>4.4994019954996961E-5</v>
      </c>
    </row>
    <row r="524" spans="11:38" x14ac:dyDescent="0.2">
      <c r="K524" s="23">
        <v>522</v>
      </c>
      <c r="L524" s="3">
        <v>0.53294579294781963</v>
      </c>
      <c r="M524" s="3">
        <v>0.86901758130877871</v>
      </c>
      <c r="N524" s="3">
        <v>1.6421124613713198</v>
      </c>
      <c r="P524" s="23">
        <v>522</v>
      </c>
      <c r="Q524" s="22">
        <f t="shared" si="88"/>
        <v>0.53294579294781963</v>
      </c>
      <c r="R524" s="22">
        <f t="shared" si="89"/>
        <v>0.98101629371007604</v>
      </c>
      <c r="S524" s="22">
        <f t="shared" si="90"/>
        <v>1.7303033067945106</v>
      </c>
      <c r="Z524" s="23">
        <v>522</v>
      </c>
      <c r="AA524" s="3">
        <f t="shared" si="91"/>
        <v>135.75181635494431</v>
      </c>
      <c r="AB524" s="3">
        <f t="shared" si="92"/>
        <v>215.61608962439823</v>
      </c>
      <c r="AC524" s="3">
        <f t="shared" si="93"/>
        <v>48.084950486470547</v>
      </c>
      <c r="AE524" s="23">
        <v>522</v>
      </c>
      <c r="AF524" s="6">
        <f t="shared" si="96"/>
        <v>2.520357162203446E-4</v>
      </c>
      <c r="AG524" s="6">
        <f t="shared" si="94"/>
        <v>5.2241746551873192E-4</v>
      </c>
      <c r="AH524" s="6">
        <f t="shared" si="95"/>
        <v>1.005870890588012E-3</v>
      </c>
      <c r="AI524" s="6">
        <f t="shared" si="97"/>
        <v>6.8589515694023051E-4</v>
      </c>
      <c r="AK524" s="23">
        <v>522</v>
      </c>
      <c r="AL524" s="6">
        <v>4.8443168617084986E-5</v>
      </c>
    </row>
    <row r="525" spans="11:38" x14ac:dyDescent="0.2">
      <c r="K525" s="23">
        <v>523</v>
      </c>
      <c r="L525" s="3">
        <v>0.78099197364118966</v>
      </c>
      <c r="M525" s="3">
        <v>2.3635960169898524</v>
      </c>
      <c r="N525" s="3">
        <v>-0.63490355537898024</v>
      </c>
      <c r="P525" s="23">
        <v>523</v>
      </c>
      <c r="Q525" s="22">
        <f t="shared" si="88"/>
        <v>0.78099197364118966</v>
      </c>
      <c r="R525" s="22">
        <f t="shared" si="89"/>
        <v>2.4868333452351505</v>
      </c>
      <c r="S525" s="22">
        <f t="shared" si="90"/>
        <v>-0.42048259364995677</v>
      </c>
      <c r="Z525" s="23">
        <v>523</v>
      </c>
      <c r="AA525" s="3">
        <f t="shared" si="91"/>
        <v>135.77284320093361</v>
      </c>
      <c r="AB525" s="3">
        <f t="shared" si="92"/>
        <v>215.70928331707762</v>
      </c>
      <c r="AC525" s="3">
        <f t="shared" si="93"/>
        <v>48.048668264855316</v>
      </c>
      <c r="AE525" s="23">
        <v>523</v>
      </c>
      <c r="AF525" s="6">
        <f t="shared" si="96"/>
        <v>1.5489182063177509E-4</v>
      </c>
      <c r="AG525" s="6">
        <f t="shared" si="94"/>
        <v>4.3222049357138914E-4</v>
      </c>
      <c r="AH525" s="6">
        <f t="shared" si="95"/>
        <v>-7.5454422325837989E-4</v>
      </c>
      <c r="AI525" s="6">
        <f t="shared" si="97"/>
        <v>-1.5728936358992972E-4</v>
      </c>
      <c r="AK525" s="23">
        <v>523</v>
      </c>
      <c r="AL525" s="6">
        <v>4.8836259689077877E-5</v>
      </c>
    </row>
    <row r="526" spans="11:38" x14ac:dyDescent="0.2">
      <c r="K526" s="23">
        <v>524</v>
      </c>
      <c r="L526" s="3">
        <v>0.29290344802138718</v>
      </c>
      <c r="M526" s="3">
        <v>-5.1931730573373407E-2</v>
      </c>
      <c r="N526" s="3">
        <v>-0.67371761389038864</v>
      </c>
      <c r="P526" s="23">
        <v>524</v>
      </c>
      <c r="Q526" s="22">
        <f t="shared" si="88"/>
        <v>0.29290344802138718</v>
      </c>
      <c r="R526" s="22">
        <f t="shared" si="89"/>
        <v>2.9484063216236069E-2</v>
      </c>
      <c r="S526" s="22">
        <f t="shared" si="90"/>
        <v>-0.65147824575379731</v>
      </c>
      <c r="Z526" s="23">
        <v>524</v>
      </c>
      <c r="AA526" s="3">
        <f t="shared" si="91"/>
        <v>135.73937192037758</v>
      </c>
      <c r="AB526" s="3">
        <f t="shared" si="92"/>
        <v>215.56851405683165</v>
      </c>
      <c r="AC526" s="3">
        <f t="shared" si="93"/>
        <v>48.045623793623321</v>
      </c>
      <c r="AE526" s="23">
        <v>524</v>
      </c>
      <c r="AF526" s="6">
        <f t="shared" si="96"/>
        <v>-2.465241190131584E-4</v>
      </c>
      <c r="AG526" s="6">
        <f t="shared" si="94"/>
        <v>-6.5258786307798022E-4</v>
      </c>
      <c r="AH526" s="6">
        <f t="shared" si="95"/>
        <v>-6.3362239619446648E-5</v>
      </c>
      <c r="AI526" s="6">
        <f t="shared" si="97"/>
        <v>-3.0622358370867574E-4</v>
      </c>
      <c r="AK526" s="23">
        <v>524</v>
      </c>
      <c r="AL526" s="6">
        <v>4.9183592523505134E-5</v>
      </c>
    </row>
    <row r="527" spans="11:38" x14ac:dyDescent="0.2">
      <c r="K527" s="23">
        <v>525</v>
      </c>
      <c r="L527" s="3">
        <v>1.1043859361217738</v>
      </c>
      <c r="M527" s="3">
        <v>0.56962833952906522</v>
      </c>
      <c r="N527" s="3">
        <v>1.1884250894339052</v>
      </c>
      <c r="P527" s="23">
        <v>525</v>
      </c>
      <c r="Q527" s="22">
        <f t="shared" si="88"/>
        <v>1.1043859361217738</v>
      </c>
      <c r="R527" s="22">
        <f t="shared" si="89"/>
        <v>0.84789461372649877</v>
      </c>
      <c r="S527" s="22">
        <f t="shared" si="90"/>
        <v>1.3029974426149438</v>
      </c>
      <c r="Z527" s="23">
        <v>525</v>
      </c>
      <c r="AA527" s="3">
        <f t="shared" si="91"/>
        <v>135.80211660576376</v>
      </c>
      <c r="AB527" s="3">
        <f t="shared" si="92"/>
        <v>215.621107901333</v>
      </c>
      <c r="AC527" s="3">
        <f t="shared" si="93"/>
        <v>48.080411459562576</v>
      </c>
      <c r="AE527" s="23">
        <v>525</v>
      </c>
      <c r="AF527" s="6">
        <f t="shared" si="96"/>
        <v>4.6224381694481842E-4</v>
      </c>
      <c r="AG527" s="6">
        <f t="shared" si="94"/>
        <v>2.4397739498960291E-4</v>
      </c>
      <c r="AH527" s="6">
        <f t="shared" si="95"/>
        <v>7.2405482939896793E-4</v>
      </c>
      <c r="AI527" s="6">
        <f t="shared" si="97"/>
        <v>5.0366552486486027E-4</v>
      </c>
      <c r="AK527" s="23">
        <v>525</v>
      </c>
      <c r="AL527" s="6">
        <v>4.9595429842763693E-5</v>
      </c>
    </row>
    <row r="528" spans="11:38" x14ac:dyDescent="0.2">
      <c r="K528" s="23">
        <v>526</v>
      </c>
      <c r="L528" s="3">
        <v>1.2138953869726763</v>
      </c>
      <c r="M528" s="3">
        <v>-0.57480883141383932</v>
      </c>
      <c r="N528" s="3">
        <v>-5.6009853768653382E-2</v>
      </c>
      <c r="P528" s="23">
        <v>526</v>
      </c>
      <c r="Q528" s="22">
        <f t="shared" si="88"/>
        <v>1.2138953869726763</v>
      </c>
      <c r="R528" s="22">
        <f t="shared" si="89"/>
        <v>-0.22390559046241099</v>
      </c>
      <c r="S528" s="22">
        <f t="shared" si="90"/>
        <v>-5.3819630443577987E-4</v>
      </c>
      <c r="Z528" s="23">
        <v>526</v>
      </c>
      <c r="AA528" s="3">
        <f t="shared" si="91"/>
        <v>135.81289048228987</v>
      </c>
      <c r="AB528" s="3">
        <f t="shared" si="92"/>
        <v>215.56214296512536</v>
      </c>
      <c r="AC528" s="3">
        <f t="shared" si="93"/>
        <v>48.058796060866207</v>
      </c>
      <c r="AE528" s="23">
        <v>526</v>
      </c>
      <c r="AF528" s="6">
        <f t="shared" si="96"/>
        <v>7.9335114911316396E-5</v>
      </c>
      <c r="AG528" s="6">
        <f t="shared" si="94"/>
        <v>-2.7346550985452023E-4</v>
      </c>
      <c r="AH528" s="6">
        <f t="shared" si="95"/>
        <v>-4.4956767299186851E-4</v>
      </c>
      <c r="AI528" s="6">
        <f t="shared" si="97"/>
        <v>-2.8215135831315965E-4</v>
      </c>
      <c r="AK528" s="23">
        <v>526</v>
      </c>
      <c r="AL528" s="6">
        <v>5.2407923037633958E-5</v>
      </c>
    </row>
    <row r="529" spans="11:38" x14ac:dyDescent="0.2">
      <c r="K529" s="23">
        <v>527</v>
      </c>
      <c r="L529" s="3">
        <v>0.62877613160966206</v>
      </c>
      <c r="M529" s="3">
        <v>0.34003328289616142</v>
      </c>
      <c r="N529" s="3">
        <v>-8.1152107083763567E-2</v>
      </c>
      <c r="P529" s="23">
        <v>527</v>
      </c>
      <c r="Q529" s="22">
        <f t="shared" si="88"/>
        <v>0.62877613160966206</v>
      </c>
      <c r="R529" s="22">
        <f t="shared" si="89"/>
        <v>0.49787310106008442</v>
      </c>
      <c r="S529" s="22">
        <f t="shared" si="90"/>
        <v>-1.1150741848641246E-2</v>
      </c>
      <c r="Z529" s="23">
        <v>527</v>
      </c>
      <c r="AA529" s="3">
        <f t="shared" si="91"/>
        <v>135.77222495487936</v>
      </c>
      <c r="AB529" s="3">
        <f t="shared" si="92"/>
        <v>215.60903162125061</v>
      </c>
      <c r="AC529" s="3">
        <f t="shared" si="93"/>
        <v>48.059565619840392</v>
      </c>
      <c r="AE529" s="23">
        <v>527</v>
      </c>
      <c r="AF529" s="6">
        <f t="shared" si="96"/>
        <v>-2.994231789493762E-4</v>
      </c>
      <c r="AG529" s="6">
        <f t="shared" si="94"/>
        <v>2.175180459809134E-4</v>
      </c>
      <c r="AH529" s="6">
        <f t="shared" si="95"/>
        <v>1.6012864184400399E-5</v>
      </c>
      <c r="AI529" s="6">
        <f t="shared" si="97"/>
        <v>2.3452469186424625E-5</v>
      </c>
      <c r="AK529" s="23">
        <v>527</v>
      </c>
      <c r="AL529" s="6">
        <v>5.2723862337811242E-5</v>
      </c>
    </row>
    <row r="530" spans="11:38" x14ac:dyDescent="0.2">
      <c r="K530" s="23">
        <v>528</v>
      </c>
      <c r="L530" s="3">
        <v>0.8874848427459987</v>
      </c>
      <c r="M530" s="3">
        <v>-0.81652006944431055</v>
      </c>
      <c r="N530" s="3">
        <v>-0.61147236854962395</v>
      </c>
      <c r="P530" s="23">
        <v>528</v>
      </c>
      <c r="Q530" s="22">
        <f t="shared" si="88"/>
        <v>0.8874848427459987</v>
      </c>
      <c r="R530" s="22">
        <f t="shared" si="89"/>
        <v>-0.54510942841117083</v>
      </c>
      <c r="S530" s="22">
        <f t="shared" si="90"/>
        <v>-0.59356702135283845</v>
      </c>
      <c r="Z530" s="23">
        <v>528</v>
      </c>
      <c r="AA530" s="3">
        <f t="shared" si="91"/>
        <v>135.79404454350285</v>
      </c>
      <c r="AB530" s="3">
        <f t="shared" si="92"/>
        <v>215.55177045146391</v>
      </c>
      <c r="AC530" s="3">
        <f t="shared" si="93"/>
        <v>48.05043815059507</v>
      </c>
      <c r="AE530" s="23">
        <v>528</v>
      </c>
      <c r="AF530" s="6">
        <f t="shared" si="96"/>
        <v>1.6070730689388135E-4</v>
      </c>
      <c r="AG530" s="6">
        <f t="shared" si="94"/>
        <v>-2.6557871604970806E-4</v>
      </c>
      <c r="AH530" s="6">
        <f t="shared" si="95"/>
        <v>-1.8991992806427493E-4</v>
      </c>
      <c r="AI530" s="6">
        <f t="shared" si="97"/>
        <v>-1.4627505686754528E-4</v>
      </c>
      <c r="AK530" s="23">
        <v>528</v>
      </c>
      <c r="AL530" s="6">
        <v>5.2981592874939985E-5</v>
      </c>
    </row>
    <row r="531" spans="11:38" x14ac:dyDescent="0.2">
      <c r="K531" s="23">
        <v>529</v>
      </c>
      <c r="L531" s="3">
        <v>-0.29104728281205072</v>
      </c>
      <c r="M531" s="3">
        <v>0.96333263560844062</v>
      </c>
      <c r="N531" s="3">
        <v>1.2390521301767381</v>
      </c>
      <c r="P531" s="23">
        <v>529</v>
      </c>
      <c r="Q531" s="22">
        <f t="shared" si="88"/>
        <v>-0.29104728281205072</v>
      </c>
      <c r="R531" s="22">
        <f t="shared" si="89"/>
        <v>0.84823537603961874</v>
      </c>
      <c r="S531" s="22">
        <f t="shared" si="90"/>
        <v>1.272752692552497</v>
      </c>
      <c r="Z531" s="23">
        <v>529</v>
      </c>
      <c r="AA531" s="3">
        <f t="shared" si="91"/>
        <v>135.70946139722525</v>
      </c>
      <c r="AB531" s="3">
        <f t="shared" si="92"/>
        <v>215.63829682580845</v>
      </c>
      <c r="AC531" s="3">
        <f t="shared" si="93"/>
        <v>48.083702535145427</v>
      </c>
      <c r="AE531" s="23">
        <v>529</v>
      </c>
      <c r="AF531" s="6">
        <f t="shared" si="96"/>
        <v>-6.2287817232287157E-4</v>
      </c>
      <c r="AG531" s="6">
        <f t="shared" si="94"/>
        <v>4.0141806380589173E-4</v>
      </c>
      <c r="AH531" s="6">
        <f t="shared" si="95"/>
        <v>6.9228056664338844E-4</v>
      </c>
      <c r="AI531" s="6">
        <f t="shared" si="97"/>
        <v>3.2744694285701258E-4</v>
      </c>
      <c r="AK531" s="23">
        <v>529</v>
      </c>
      <c r="AL531" s="6">
        <v>5.3473625002325997E-5</v>
      </c>
    </row>
    <row r="532" spans="11:38" x14ac:dyDescent="0.2">
      <c r="K532" s="23">
        <v>530</v>
      </c>
      <c r="L532" s="3">
        <v>1.9663708670868578</v>
      </c>
      <c r="M532" s="3">
        <v>-1.3181386147158192</v>
      </c>
      <c r="N532" s="3">
        <v>0.56320743321947953</v>
      </c>
      <c r="P532" s="23">
        <v>530</v>
      </c>
      <c r="Q532" s="22">
        <f t="shared" si="88"/>
        <v>1.9663708670868578</v>
      </c>
      <c r="R532" s="22">
        <f t="shared" si="89"/>
        <v>-0.73519949716090216</v>
      </c>
      <c r="S532" s="22">
        <f t="shared" si="90"/>
        <v>0.62493547026253715</v>
      </c>
      <c r="Z532" s="23">
        <v>530</v>
      </c>
      <c r="AA532" s="3">
        <f t="shared" si="91"/>
        <v>135.87929195732923</v>
      </c>
      <c r="AB532" s="3">
        <f t="shared" si="92"/>
        <v>215.54913495262952</v>
      </c>
      <c r="AC532" s="3">
        <f t="shared" si="93"/>
        <v>48.073438053831168</v>
      </c>
      <c r="AE532" s="23">
        <v>530</v>
      </c>
      <c r="AF532" s="6">
        <f t="shared" si="96"/>
        <v>1.2514275596959834E-3</v>
      </c>
      <c r="AG532" s="6">
        <f t="shared" si="94"/>
        <v>-4.1347884161302417E-4</v>
      </c>
      <c r="AH532" s="6">
        <f t="shared" si="95"/>
        <v>-2.1347110919245349E-4</v>
      </c>
      <c r="AI532" s="6">
        <f t="shared" si="97"/>
        <v>9.5059182380341907E-6</v>
      </c>
      <c r="AK532" s="23">
        <v>530</v>
      </c>
      <c r="AL532" s="6">
        <v>5.4936205426670036E-5</v>
      </c>
    </row>
    <row r="533" spans="11:38" x14ac:dyDescent="0.2">
      <c r="K533" s="23">
        <v>531</v>
      </c>
      <c r="L533" s="3">
        <v>-0.94795396961455458</v>
      </c>
      <c r="M533" s="3">
        <v>1.8386755374675234</v>
      </c>
      <c r="N533" s="3">
        <v>1.809769859657163</v>
      </c>
      <c r="P533" s="23">
        <v>531</v>
      </c>
      <c r="Q533" s="22">
        <f t="shared" si="88"/>
        <v>-0.94795396961455458</v>
      </c>
      <c r="R533" s="22">
        <f t="shared" si="89"/>
        <v>1.512519682727526</v>
      </c>
      <c r="S533" s="22">
        <f t="shared" si="90"/>
        <v>1.8470542589818186</v>
      </c>
      <c r="Z533" s="23">
        <v>531</v>
      </c>
      <c r="AA533" s="3">
        <f t="shared" si="91"/>
        <v>135.66617668715347</v>
      </c>
      <c r="AB533" s="3">
        <f t="shared" si="92"/>
        <v>215.68610063232379</v>
      </c>
      <c r="AC533" s="3">
        <f t="shared" si="93"/>
        <v>48.095557621019516</v>
      </c>
      <c r="AE533" s="23">
        <v>531</v>
      </c>
      <c r="AF533" s="6">
        <f t="shared" si="96"/>
        <v>-1.5684161074572822E-3</v>
      </c>
      <c r="AG533" s="6">
        <f t="shared" si="94"/>
        <v>6.3542671940841622E-4</v>
      </c>
      <c r="AH533" s="6">
        <f t="shared" si="95"/>
        <v>4.6012035094267212E-4</v>
      </c>
      <c r="AI533" s="6">
        <f t="shared" si="97"/>
        <v>1.1577028822569167E-4</v>
      </c>
      <c r="AK533" s="23">
        <v>531</v>
      </c>
      <c r="AL533" s="6">
        <v>5.5140571524997539E-5</v>
      </c>
    </row>
    <row r="534" spans="11:38" x14ac:dyDescent="0.2">
      <c r="K534" s="23">
        <v>532</v>
      </c>
      <c r="L534" s="3">
        <v>-0.4328778556665554</v>
      </c>
      <c r="M534" s="3">
        <v>-1.287059585529428</v>
      </c>
      <c r="N534" s="3">
        <v>-0.50511219500399396</v>
      </c>
      <c r="P534" s="23">
        <v>532</v>
      </c>
      <c r="Q534" s="22">
        <f t="shared" si="88"/>
        <v>-0.4328778556665554</v>
      </c>
      <c r="R534" s="22">
        <f t="shared" si="89"/>
        <v>-1.3562287377073925</v>
      </c>
      <c r="S534" s="22">
        <f t="shared" si="90"/>
        <v>-0.61822761083700939</v>
      </c>
      <c r="Z534" s="23">
        <v>532</v>
      </c>
      <c r="AA534" s="3">
        <f t="shared" si="91"/>
        <v>135.7069503001718</v>
      </c>
      <c r="AB534" s="3">
        <f t="shared" si="92"/>
        <v>215.52107278891225</v>
      </c>
      <c r="AC534" s="3">
        <f t="shared" si="93"/>
        <v>48.053823824487772</v>
      </c>
      <c r="AE534" s="23">
        <v>532</v>
      </c>
      <c r="AF534" s="6">
        <f t="shared" si="96"/>
        <v>3.0054368755716432E-4</v>
      </c>
      <c r="AG534" s="6">
        <f t="shared" si="94"/>
        <v>-7.651297089971143E-4</v>
      </c>
      <c r="AH534" s="6">
        <f t="shared" si="95"/>
        <v>-8.6772663830192442E-4</v>
      </c>
      <c r="AI534" s="6">
        <f t="shared" si="97"/>
        <v>-5.9816364787342318E-4</v>
      </c>
      <c r="AK534" s="23">
        <v>532</v>
      </c>
      <c r="AL534" s="6">
        <v>5.5266308813139972E-5</v>
      </c>
    </row>
    <row r="535" spans="11:38" x14ac:dyDescent="0.2">
      <c r="K535" s="23">
        <v>533</v>
      </c>
      <c r="L535" s="3">
        <v>0.45867707905368771</v>
      </c>
      <c r="M535" s="3">
        <v>-0.73098036746879635</v>
      </c>
      <c r="N535" s="3">
        <v>-0.28278916175403745</v>
      </c>
      <c r="P535" s="23">
        <v>533</v>
      </c>
      <c r="Q535" s="22">
        <f t="shared" si="88"/>
        <v>0.45867707905368771</v>
      </c>
      <c r="R535" s="22">
        <f t="shared" si="89"/>
        <v>-0.5791184314249761</v>
      </c>
      <c r="S535" s="22">
        <f t="shared" si="90"/>
        <v>-0.29356771572420309</v>
      </c>
      <c r="Z535" s="23">
        <v>533</v>
      </c>
      <c r="AA535" s="3">
        <f t="shared" si="91"/>
        <v>135.77560860499622</v>
      </c>
      <c r="AB535" s="3">
        <f t="shared" si="92"/>
        <v>215.57121778417752</v>
      </c>
      <c r="AC535" s="3">
        <f t="shared" si="93"/>
        <v>48.060396607186938</v>
      </c>
      <c r="AE535" s="23">
        <v>533</v>
      </c>
      <c r="AF535" s="6">
        <f t="shared" si="96"/>
        <v>5.0593064446990965E-4</v>
      </c>
      <c r="AG535" s="6">
        <f t="shared" si="94"/>
        <v>2.3266864170801149E-4</v>
      </c>
      <c r="AH535" s="6">
        <f t="shared" si="95"/>
        <v>1.3677959787705696E-4</v>
      </c>
      <c r="AI535" s="6">
        <f t="shared" si="97"/>
        <v>2.4417097253646156E-4</v>
      </c>
      <c r="AK535" s="23">
        <v>533</v>
      </c>
      <c r="AL535" s="6">
        <v>5.5673923167554019E-5</v>
      </c>
    </row>
    <row r="536" spans="11:38" x14ac:dyDescent="0.2">
      <c r="K536" s="23">
        <v>534</v>
      </c>
      <c r="L536" s="3">
        <v>-1.3562264717029469</v>
      </c>
      <c r="M536" s="3">
        <v>-1.2217690879213243</v>
      </c>
      <c r="N536" s="3">
        <v>-1.1073968773498435</v>
      </c>
      <c r="P536" s="23">
        <v>534</v>
      </c>
      <c r="Q536" s="22">
        <f t="shared" si="88"/>
        <v>-1.3562264717029469</v>
      </c>
      <c r="R536" s="22">
        <f t="shared" si="89"/>
        <v>-1.5439018015212547</v>
      </c>
      <c r="S536" s="22">
        <f t="shared" si="90"/>
        <v>-1.283423180773168</v>
      </c>
      <c r="Z536" s="23">
        <v>534</v>
      </c>
      <c r="AA536" s="3">
        <f t="shared" si="91"/>
        <v>135.64395615644864</v>
      </c>
      <c r="AB536" s="3">
        <f t="shared" si="92"/>
        <v>215.51858026580632</v>
      </c>
      <c r="AC536" s="3">
        <f t="shared" si="93"/>
        <v>48.044217957984543</v>
      </c>
      <c r="AE536" s="23">
        <v>534</v>
      </c>
      <c r="AF536" s="6">
        <f t="shared" si="96"/>
        <v>-9.6963254225279627E-4</v>
      </c>
      <c r="AG536" s="6">
        <f t="shared" si="94"/>
        <v>-2.4417693100331483E-4</v>
      </c>
      <c r="AH536" s="6">
        <f t="shared" si="95"/>
        <v>-3.3663162072150588E-4</v>
      </c>
      <c r="AI536" s="6">
        <f t="shared" si="97"/>
        <v>-4.3087266362639711E-4</v>
      </c>
      <c r="AK536" s="23">
        <v>534</v>
      </c>
      <c r="AL536" s="6">
        <v>5.5805967416439056E-5</v>
      </c>
    </row>
    <row r="537" spans="11:38" x14ac:dyDescent="0.2">
      <c r="K537" s="23">
        <v>535</v>
      </c>
      <c r="L537" s="3">
        <v>0.89076218782643612</v>
      </c>
      <c r="M537" s="3">
        <v>0.41006342751020708</v>
      </c>
      <c r="N537" s="3">
        <v>-1.7922909193852403</v>
      </c>
      <c r="P537" s="23">
        <v>535</v>
      </c>
      <c r="Q537" s="22">
        <f t="shared" si="88"/>
        <v>0.89076218782643612</v>
      </c>
      <c r="R537" s="22">
        <f t="shared" si="89"/>
        <v>0.63635623329350643</v>
      </c>
      <c r="S537" s="22">
        <f t="shared" si="90"/>
        <v>-1.6894081789364608</v>
      </c>
      <c r="Z537" s="23">
        <v>535</v>
      </c>
      <c r="AA537" s="3">
        <f t="shared" si="91"/>
        <v>135.81293230519339</v>
      </c>
      <c r="AB537" s="3">
        <f t="shared" si="92"/>
        <v>215.65154390987311</v>
      </c>
      <c r="AC537" s="3">
        <f t="shared" si="93"/>
        <v>48.03814596430729</v>
      </c>
      <c r="AE537" s="23">
        <v>535</v>
      </c>
      <c r="AF537" s="6">
        <f t="shared" si="96"/>
        <v>1.2457329727972866E-3</v>
      </c>
      <c r="AG537" s="6">
        <f t="shared" si="94"/>
        <v>6.1694747572493824E-4</v>
      </c>
      <c r="AH537" s="6">
        <f t="shared" si="95"/>
        <v>-1.2638344290594183E-4</v>
      </c>
      <c r="AI537" s="6">
        <f t="shared" si="97"/>
        <v>4.0820566175551191E-4</v>
      </c>
      <c r="AK537" s="23">
        <v>535</v>
      </c>
      <c r="AL537" s="6">
        <v>5.6144939700097923E-5</v>
      </c>
    </row>
    <row r="538" spans="11:38" x14ac:dyDescent="0.2">
      <c r="K538" s="23">
        <v>536</v>
      </c>
      <c r="L538" s="3">
        <v>-0.76350704576285877</v>
      </c>
      <c r="M538" s="3">
        <v>-0.23110270186880566</v>
      </c>
      <c r="N538" s="3">
        <v>-1.4751947685346209</v>
      </c>
      <c r="P538" s="23">
        <v>536</v>
      </c>
      <c r="Q538" s="22">
        <f t="shared" si="88"/>
        <v>-0.76350704576285877</v>
      </c>
      <c r="R538" s="22">
        <f t="shared" si="89"/>
        <v>-0.42958229466898823</v>
      </c>
      <c r="S538" s="22">
        <f t="shared" si="90"/>
        <v>-1.5406986697525742</v>
      </c>
      <c r="Z538" s="23">
        <v>536</v>
      </c>
      <c r="AA538" s="3">
        <f t="shared" si="91"/>
        <v>135.69312962989162</v>
      </c>
      <c r="AB538" s="3">
        <f t="shared" si="92"/>
        <v>215.59291660146266</v>
      </c>
      <c r="AC538" s="3">
        <f t="shared" si="93"/>
        <v>48.041671945507318</v>
      </c>
      <c r="AE538" s="23">
        <v>536</v>
      </c>
      <c r="AF538" s="6">
        <f t="shared" si="96"/>
        <v>-8.8211537199234247E-4</v>
      </c>
      <c r="AG538" s="6">
        <f t="shared" si="94"/>
        <v>-2.7186129692147176E-4</v>
      </c>
      <c r="AH538" s="6">
        <f t="shared" si="95"/>
        <v>7.3399610439839336E-5</v>
      </c>
      <c r="AI538" s="6">
        <f t="shared" si="97"/>
        <v>-2.3854470362305591E-4</v>
      </c>
      <c r="AK538" s="23">
        <v>536</v>
      </c>
      <c r="AL538" s="6">
        <v>5.8072551560062213E-5</v>
      </c>
    </row>
    <row r="539" spans="11:38" x14ac:dyDescent="0.2">
      <c r="K539" s="23">
        <v>537</v>
      </c>
      <c r="L539" s="3">
        <v>1.213005366056505</v>
      </c>
      <c r="M539" s="3">
        <v>0.62158700111903031</v>
      </c>
      <c r="N539" s="3">
        <v>-0.73228643715105979</v>
      </c>
      <c r="P539" s="23">
        <v>537</v>
      </c>
      <c r="Q539" s="22">
        <f t="shared" si="88"/>
        <v>1.213005366056505</v>
      </c>
      <c r="R539" s="22">
        <f t="shared" si="89"/>
        <v>0.92737404144288893</v>
      </c>
      <c r="S539" s="22">
        <f t="shared" si="90"/>
        <v>-0.59659800252940398</v>
      </c>
      <c r="Z539" s="23">
        <v>537</v>
      </c>
      <c r="AA539" s="3">
        <f t="shared" si="91"/>
        <v>135.84212910516027</v>
      </c>
      <c r="AB539" s="3">
        <f t="shared" si="92"/>
        <v>215.67731102397704</v>
      </c>
      <c r="AC539" s="3">
        <f t="shared" si="93"/>
        <v>48.058964232449064</v>
      </c>
      <c r="AE539" s="23">
        <v>537</v>
      </c>
      <c r="AF539" s="6">
        <f t="shared" si="96"/>
        <v>1.098062043930037E-3</v>
      </c>
      <c r="AG539" s="6">
        <f t="shared" si="94"/>
        <v>3.9145266850471039E-4</v>
      </c>
      <c r="AH539" s="6">
        <f t="shared" si="95"/>
        <v>3.5994348742396376E-4</v>
      </c>
      <c r="AI539" s="6">
        <f t="shared" si="97"/>
        <v>5.1859541210343976E-4</v>
      </c>
      <c r="AK539" s="23">
        <v>537</v>
      </c>
      <c r="AL539" s="6">
        <v>5.9314798619869435E-5</v>
      </c>
    </row>
    <row r="540" spans="11:38" x14ac:dyDescent="0.2">
      <c r="K540" s="23">
        <v>538</v>
      </c>
      <c r="L540" s="3">
        <v>-1.1497895602226682</v>
      </c>
      <c r="M540" s="3">
        <v>-0.83955773433214953</v>
      </c>
      <c r="N540" s="3">
        <v>0.57265214598946146</v>
      </c>
      <c r="P540" s="23">
        <v>538</v>
      </c>
      <c r="Q540" s="22">
        <f t="shared" si="88"/>
        <v>-1.1497895602226682</v>
      </c>
      <c r="R540" s="22">
        <f t="shared" si="89"/>
        <v>-1.120017928370427</v>
      </c>
      <c r="S540" s="22">
        <f t="shared" si="90"/>
        <v>0.42853911922541893</v>
      </c>
      <c r="Z540" s="23">
        <v>538</v>
      </c>
      <c r="AA540" s="3">
        <f t="shared" si="91"/>
        <v>135.66987064060766</v>
      </c>
      <c r="AB540" s="3">
        <f t="shared" si="92"/>
        <v>215.56075300224595</v>
      </c>
      <c r="AC540" s="3">
        <f t="shared" si="93"/>
        <v>48.0776659894576</v>
      </c>
      <c r="AE540" s="23">
        <v>538</v>
      </c>
      <c r="AF540" s="6">
        <f t="shared" si="96"/>
        <v>-1.2680783618994607E-3</v>
      </c>
      <c r="AG540" s="6">
        <f t="shared" si="94"/>
        <v>-5.404278325694678E-4</v>
      </c>
      <c r="AH540" s="6">
        <f t="shared" si="95"/>
        <v>3.8914190738870147E-4</v>
      </c>
      <c r="AI540" s="6">
        <f t="shared" si="97"/>
        <v>-2.6765155545429025E-4</v>
      </c>
      <c r="AK540" s="23">
        <v>538</v>
      </c>
      <c r="AL540" s="6">
        <v>5.9917870344172725E-5</v>
      </c>
    </row>
    <row r="541" spans="11:38" x14ac:dyDescent="0.2">
      <c r="K541" s="23">
        <v>539</v>
      </c>
      <c r="L541" s="3">
        <v>1.2599022118671679</v>
      </c>
      <c r="M541" s="3">
        <v>0.48152704319502126</v>
      </c>
      <c r="N541" s="3">
        <v>0.77627939580784133</v>
      </c>
      <c r="P541" s="23">
        <v>539</v>
      </c>
      <c r="Q541" s="22">
        <f t="shared" si="88"/>
        <v>1.2599022118671679</v>
      </c>
      <c r="R541" s="22">
        <f t="shared" si="89"/>
        <v>0.80529111882245896</v>
      </c>
      <c r="S541" s="22">
        <f t="shared" si="90"/>
        <v>0.89903774066907982</v>
      </c>
      <c r="Z541" s="23">
        <v>539</v>
      </c>
      <c r="AA541" s="3">
        <f t="shared" si="91"/>
        <v>135.85093210753072</v>
      </c>
      <c r="AB541" s="3">
        <f t="shared" si="92"/>
        <v>215.67868927506245</v>
      </c>
      <c r="AC541" s="3">
        <f t="shared" si="93"/>
        <v>48.086767858708164</v>
      </c>
      <c r="AE541" s="23">
        <v>539</v>
      </c>
      <c r="AF541" s="6">
        <f t="shared" si="96"/>
        <v>1.3345738893104642E-3</v>
      </c>
      <c r="AG541" s="6">
        <f t="shared" si="94"/>
        <v>5.4711384690375731E-4</v>
      </c>
      <c r="AH541" s="6">
        <f t="shared" si="95"/>
        <v>1.8931595499172005E-4</v>
      </c>
      <c r="AI541" s="6">
        <f t="shared" si="97"/>
        <v>5.4359680402468193E-4</v>
      </c>
      <c r="AK541" s="23">
        <v>539</v>
      </c>
      <c r="AL541" s="6">
        <v>6.2017702716055145E-5</v>
      </c>
    </row>
    <row r="542" spans="11:38" x14ac:dyDescent="0.2">
      <c r="K542" s="23">
        <v>540</v>
      </c>
      <c r="L542" s="3">
        <v>0.52212243601641073</v>
      </c>
      <c r="M542" s="3">
        <v>-0.89405052587280931</v>
      </c>
      <c r="N542" s="3">
        <v>-0.73792781758555548</v>
      </c>
      <c r="P542" s="23">
        <v>540</v>
      </c>
      <c r="Q542" s="22">
        <f t="shared" si="88"/>
        <v>0.52212243601641073</v>
      </c>
      <c r="R542" s="22">
        <f t="shared" si="89"/>
        <v>-0.7188586889350792</v>
      </c>
      <c r="S542" s="22">
        <f t="shared" si="90"/>
        <v>-0.75211731900375123</v>
      </c>
      <c r="Z542" s="23">
        <v>540</v>
      </c>
      <c r="AA542" s="3">
        <f t="shared" si="91"/>
        <v>135.79894946371473</v>
      </c>
      <c r="AB542" s="3">
        <f t="shared" si="92"/>
        <v>215.59300962901082</v>
      </c>
      <c r="AC542" s="3">
        <f t="shared" si="93"/>
        <v>48.059132000800041</v>
      </c>
      <c r="AE542" s="23">
        <v>540</v>
      </c>
      <c r="AF542" s="6">
        <f t="shared" si="96"/>
        <v>-3.8264473426541379E-4</v>
      </c>
      <c r="AG542" s="6">
        <f t="shared" si="94"/>
        <v>-3.9725596599093915E-4</v>
      </c>
      <c r="AH542" s="6">
        <f t="shared" si="95"/>
        <v>-5.7470816065918751E-4</v>
      </c>
      <c r="AI542" s="6">
        <f t="shared" si="97"/>
        <v>-4.7418720724654587E-4</v>
      </c>
      <c r="AK542" s="23">
        <v>540</v>
      </c>
      <c r="AL542" s="6">
        <v>6.2175810215114882E-5</v>
      </c>
    </row>
    <row r="543" spans="11:38" x14ac:dyDescent="0.2">
      <c r="K543" s="23">
        <v>541</v>
      </c>
      <c r="L543" s="3">
        <v>0.2395256874753135</v>
      </c>
      <c r="M543" s="3">
        <v>0.86319773102341202</v>
      </c>
      <c r="N543" s="3">
        <v>-2.4346340953320262</v>
      </c>
      <c r="P543" s="23">
        <v>541</v>
      </c>
      <c r="Q543" s="22">
        <f t="shared" si="88"/>
        <v>0.2395256874753135</v>
      </c>
      <c r="R543" s="22">
        <f t="shared" si="89"/>
        <v>0.89580663620733869</v>
      </c>
      <c r="S543" s="22">
        <f t="shared" si="90"/>
        <v>-2.3488671065203852</v>
      </c>
      <c r="Z543" s="23">
        <v>541</v>
      </c>
      <c r="AA543" s="3">
        <f t="shared" si="91"/>
        <v>135.78068651548159</v>
      </c>
      <c r="AB543" s="3">
        <f t="shared" si="92"/>
        <v>215.69262035612078</v>
      </c>
      <c r="AC543" s="3">
        <f t="shared" si="93"/>
        <v>48.032453238166241</v>
      </c>
      <c r="AE543" s="23">
        <v>541</v>
      </c>
      <c r="AF543" s="6">
        <f t="shared" si="96"/>
        <v>-1.3448519524827951E-4</v>
      </c>
      <c r="AG543" s="6">
        <f t="shared" si="94"/>
        <v>4.6203133989064504E-4</v>
      </c>
      <c r="AH543" s="6">
        <f t="shared" si="95"/>
        <v>-5.5512368873733564E-4</v>
      </c>
      <c r="AI543" s="6">
        <f t="shared" si="97"/>
        <v>-1.1499173001973121E-4</v>
      </c>
      <c r="AK543" s="23">
        <v>541</v>
      </c>
      <c r="AL543" s="6">
        <v>6.3235787194781948E-5</v>
      </c>
    </row>
    <row r="544" spans="11:38" x14ac:dyDescent="0.2">
      <c r="K544" s="23">
        <v>542</v>
      </c>
      <c r="L544" s="3">
        <v>-0.39739079003215011</v>
      </c>
      <c r="M544" s="3">
        <v>-1.6450317271653889</v>
      </c>
      <c r="N544" s="3">
        <v>-0.24161727512951248</v>
      </c>
      <c r="P544" s="23">
        <v>542</v>
      </c>
      <c r="Q544" s="22">
        <f t="shared" si="88"/>
        <v>-0.39739079003215011</v>
      </c>
      <c r="R544" s="22">
        <f t="shared" si="89"/>
        <v>-1.6911459355616545</v>
      </c>
      <c r="S544" s="22">
        <f t="shared" si="90"/>
        <v>-0.37636379095888439</v>
      </c>
      <c r="Z544" s="23">
        <v>542</v>
      </c>
      <c r="AA544" s="3">
        <f t="shared" si="91"/>
        <v>135.73619651243942</v>
      </c>
      <c r="AB544" s="3">
        <f t="shared" si="92"/>
        <v>215.54421448341327</v>
      </c>
      <c r="AC544" s="3">
        <f t="shared" si="93"/>
        <v>48.067543476241291</v>
      </c>
      <c r="AE544" s="23">
        <v>542</v>
      </c>
      <c r="AF544" s="6">
        <f t="shared" si="96"/>
        <v>-3.2766076077472839E-4</v>
      </c>
      <c r="AG544" s="6">
        <f t="shared" si="94"/>
        <v>-6.8804334827254898E-4</v>
      </c>
      <c r="AH544" s="6">
        <f t="shared" si="95"/>
        <v>7.3055269321886662E-4</v>
      </c>
      <c r="AI544" s="6">
        <f t="shared" si="97"/>
        <v>2.2401387898152202E-5</v>
      </c>
      <c r="AK544" s="23">
        <v>542</v>
      </c>
      <c r="AL544" s="6">
        <v>6.3272909457912096E-5</v>
      </c>
    </row>
    <row r="545" spans="11:38" x14ac:dyDescent="0.2">
      <c r="K545" s="23">
        <v>543</v>
      </c>
      <c r="L545" s="3">
        <v>0.55065931686701097</v>
      </c>
      <c r="M545" s="3">
        <v>-0.19954925124283382</v>
      </c>
      <c r="N545" s="3">
        <v>0.87307120959929241</v>
      </c>
      <c r="P545" s="23">
        <v>543</v>
      </c>
      <c r="Q545" s="22">
        <f t="shared" si="88"/>
        <v>0.55065931686701097</v>
      </c>
      <c r="R545" s="22">
        <f t="shared" si="89"/>
        <v>-4.2664580541056984E-2</v>
      </c>
      <c r="S545" s="22">
        <f t="shared" si="90"/>
        <v>0.89771253116019278</v>
      </c>
      <c r="Z545" s="23">
        <v>543</v>
      </c>
      <c r="AA545" s="3">
        <f t="shared" si="91"/>
        <v>135.8090536033902</v>
      </c>
      <c r="AB545" s="3">
        <f t="shared" si="92"/>
        <v>215.64579894000136</v>
      </c>
      <c r="AC545" s="3">
        <f t="shared" si="93"/>
        <v>48.090560285784029</v>
      </c>
      <c r="AE545" s="23">
        <v>543</v>
      </c>
      <c r="AF545" s="6">
        <f t="shared" si="96"/>
        <v>5.3675506477079971E-4</v>
      </c>
      <c r="AG545" s="6">
        <f t="shared" si="94"/>
        <v>4.7129289381087069E-4</v>
      </c>
      <c r="AH545" s="6">
        <f t="shared" si="95"/>
        <v>4.7884305870793398E-4</v>
      </c>
      <c r="AI545" s="6">
        <f t="shared" si="97"/>
        <v>4.8778290220653493E-4</v>
      </c>
      <c r="AK545" s="23">
        <v>543</v>
      </c>
      <c r="AL545" s="6">
        <v>6.3331553559320405E-5</v>
      </c>
    </row>
    <row r="546" spans="11:38" x14ac:dyDescent="0.2">
      <c r="K546" s="23">
        <v>544</v>
      </c>
      <c r="L546" s="3">
        <v>0.18983889057535414</v>
      </c>
      <c r="M546" s="3">
        <v>0.17485550469088296</v>
      </c>
      <c r="N546" s="3">
        <v>-1.2270347669656156</v>
      </c>
      <c r="P546" s="23">
        <v>544</v>
      </c>
      <c r="Q546" s="22">
        <f t="shared" si="88"/>
        <v>0.18983889057535414</v>
      </c>
      <c r="R546" s="22">
        <f t="shared" si="89"/>
        <v>0.21980235622497515</v>
      </c>
      <c r="S546" s="22">
        <f t="shared" si="90"/>
        <v>-1.1952919429428577</v>
      </c>
      <c r="Z546" s="23">
        <v>544</v>
      </c>
      <c r="AA546" s="3">
        <f t="shared" si="91"/>
        <v>135.78499692351301</v>
      </c>
      <c r="AB546" s="3">
        <f t="shared" si="92"/>
        <v>215.66558675136991</v>
      </c>
      <c r="AC546" s="3">
        <f t="shared" si="93"/>
        <v>48.055273925930983</v>
      </c>
      <c r="AE546" s="23">
        <v>544</v>
      </c>
      <c r="AF546" s="6">
        <f t="shared" si="96"/>
        <v>-1.7713605417979394E-4</v>
      </c>
      <c r="AG546" s="6">
        <f t="shared" si="94"/>
        <v>9.1760708837540506E-5</v>
      </c>
      <c r="AH546" s="6">
        <f t="shared" si="95"/>
        <v>-7.3374815438520535E-4</v>
      </c>
      <c r="AI546" s="6">
        <f t="shared" si="97"/>
        <v>-3.3349763221616205E-4</v>
      </c>
      <c r="AK546" s="23">
        <v>544</v>
      </c>
      <c r="AL546" s="6">
        <v>6.3986117174924528E-5</v>
      </c>
    </row>
    <row r="547" spans="11:38" x14ac:dyDescent="0.2">
      <c r="K547" s="23">
        <v>545</v>
      </c>
      <c r="L547" s="3">
        <v>0.24845626506531893</v>
      </c>
      <c r="M547" s="3">
        <v>2.0189349157426006</v>
      </c>
      <c r="N547" s="3">
        <v>0.64852889771793565</v>
      </c>
      <c r="P547" s="23">
        <v>545</v>
      </c>
      <c r="Q547" s="22">
        <f t="shared" si="88"/>
        <v>0.24845626506531893</v>
      </c>
      <c r="R547" s="22">
        <f t="shared" si="89"/>
        <v>2.0106170918238413</v>
      </c>
      <c r="S547" s="22">
        <f t="shared" si="90"/>
        <v>0.7939923328813927</v>
      </c>
      <c r="Z547" s="23">
        <v>545</v>
      </c>
      <c r="AA547" s="3">
        <f t="shared" si="91"/>
        <v>135.79200077620928</v>
      </c>
      <c r="AB547" s="3">
        <f t="shared" si="92"/>
        <v>215.77563576372307</v>
      </c>
      <c r="AC547" s="3">
        <f t="shared" si="93"/>
        <v>48.090671500644326</v>
      </c>
      <c r="AE547" s="23">
        <v>545</v>
      </c>
      <c r="AF547" s="6">
        <f t="shared" si="96"/>
        <v>5.1580460691313945E-5</v>
      </c>
      <c r="AG547" s="6">
        <f t="shared" si="94"/>
        <v>5.1027618272736497E-4</v>
      </c>
      <c r="AH547" s="6">
        <f t="shared" si="95"/>
        <v>7.3660124730334786E-4</v>
      </c>
      <c r="AI547" s="6">
        <f t="shared" si="97"/>
        <v>5.2038331737934711E-4</v>
      </c>
      <c r="AK547" s="23">
        <v>545</v>
      </c>
      <c r="AL547" s="6">
        <v>6.4094823308402627E-5</v>
      </c>
    </row>
    <row r="548" spans="11:38" x14ac:dyDescent="0.2">
      <c r="K548" s="23">
        <v>546</v>
      </c>
      <c r="L548" s="3">
        <v>0.37577602241137903</v>
      </c>
      <c r="M548" s="3">
        <v>-1.7833534972571711E-3</v>
      </c>
      <c r="N548" s="3">
        <v>1.4300853575567922</v>
      </c>
      <c r="P548" s="23">
        <v>546</v>
      </c>
      <c r="Q548" s="22">
        <f t="shared" si="88"/>
        <v>0.37577602241137903</v>
      </c>
      <c r="R548" s="22">
        <f t="shared" si="89"/>
        <v>0.10023570214341557</v>
      </c>
      <c r="S548" s="22">
        <f t="shared" si="90"/>
        <v>1.4514032059648523</v>
      </c>
      <c r="Z548" s="23">
        <v>546</v>
      </c>
      <c r="AA548" s="3">
        <f t="shared" si="91"/>
        <v>135.80409283370776</v>
      </c>
      <c r="AB548" s="3">
        <f t="shared" si="92"/>
        <v>215.66711348667553</v>
      </c>
      <c r="AC548" s="3">
        <f t="shared" si="93"/>
        <v>48.103014092140882</v>
      </c>
      <c r="AE548" s="23">
        <v>546</v>
      </c>
      <c r="AF548" s="6">
        <f t="shared" si="96"/>
        <v>8.9048378618450386E-5</v>
      </c>
      <c r="AG548" s="6">
        <f t="shared" si="94"/>
        <v>-5.0294036517806173E-4</v>
      </c>
      <c r="AH548" s="6">
        <f t="shared" si="95"/>
        <v>2.5665250892559222E-4</v>
      </c>
      <c r="AI548" s="6">
        <f t="shared" si="97"/>
        <v>-4.2725823072115002E-5</v>
      </c>
      <c r="AK548" s="23">
        <v>546</v>
      </c>
      <c r="AL548" s="6">
        <v>6.5561609264624948E-5</v>
      </c>
    </row>
    <row r="549" spans="11:38" x14ac:dyDescent="0.2">
      <c r="K549" s="23">
        <v>547</v>
      </c>
      <c r="L549" s="3">
        <v>1.3267063106908892</v>
      </c>
      <c r="M549" s="3">
        <v>-0.89157469828065672</v>
      </c>
      <c r="N549" s="3">
        <v>-0.56633202108308478</v>
      </c>
      <c r="P549" s="23">
        <v>547</v>
      </c>
      <c r="Q549" s="22">
        <f t="shared" si="88"/>
        <v>1.3267063106908892</v>
      </c>
      <c r="R549" s="22">
        <f t="shared" si="89"/>
        <v>-0.49818327670311502</v>
      </c>
      <c r="S549" s="22">
        <f t="shared" si="90"/>
        <v>-0.52013263405672916</v>
      </c>
      <c r="Z549" s="23">
        <v>547</v>
      </c>
      <c r="AA549" s="3">
        <f t="shared" si="91"/>
        <v>135.87719978255117</v>
      </c>
      <c r="AB549" s="3">
        <f t="shared" si="92"/>
        <v>215.63607831990862</v>
      </c>
      <c r="AC549" s="3">
        <f t="shared" si="93"/>
        <v>48.069821614538398</v>
      </c>
      <c r="AE549" s="23">
        <v>547</v>
      </c>
      <c r="AF549" s="6">
        <f t="shared" si="96"/>
        <v>5.3832655053298595E-4</v>
      </c>
      <c r="AG549" s="6">
        <f t="shared" si="94"/>
        <v>-1.4390310263423522E-4</v>
      </c>
      <c r="AH549" s="6">
        <f t="shared" si="95"/>
        <v>-6.9002906011050857E-4</v>
      </c>
      <c r="AI549" s="6">
        <f t="shared" si="97"/>
        <v>-2.53213852865114E-4</v>
      </c>
      <c r="AK549" s="23">
        <v>547</v>
      </c>
      <c r="AL549" s="6">
        <v>6.5961985121681997E-5</v>
      </c>
    </row>
    <row r="550" spans="11:38" x14ac:dyDescent="0.2">
      <c r="K550" s="23">
        <v>548</v>
      </c>
      <c r="L550" s="3">
        <v>0.31989881226147332</v>
      </c>
      <c r="M550" s="3">
        <v>0.70597406401317597</v>
      </c>
      <c r="N550" s="3">
        <v>0.41199914243683639</v>
      </c>
      <c r="P550" s="23">
        <v>548</v>
      </c>
      <c r="Q550" s="22">
        <f t="shared" si="88"/>
        <v>0.31989881226147332</v>
      </c>
      <c r="R550" s="22">
        <f t="shared" si="89"/>
        <v>0.76628626782970488</v>
      </c>
      <c r="S550" s="22">
        <f t="shared" si="90"/>
        <v>0.47963531951576377</v>
      </c>
      <c r="Z550" s="23">
        <v>548</v>
      </c>
      <c r="AA550" s="3">
        <f t="shared" si="91"/>
        <v>135.8052818834762</v>
      </c>
      <c r="AB550" s="3">
        <f t="shared" si="92"/>
        <v>215.7150279835767</v>
      </c>
      <c r="AC550" s="3">
        <f t="shared" si="93"/>
        <v>48.088088194627929</v>
      </c>
      <c r="AE550" s="23">
        <v>548</v>
      </c>
      <c r="AF550" s="6">
        <f t="shared" si="96"/>
        <v>-5.2928599640023055E-4</v>
      </c>
      <c r="AG550" s="6">
        <f t="shared" si="94"/>
        <v>3.6612455709272851E-4</v>
      </c>
      <c r="AH550" s="6">
        <f t="shared" si="95"/>
        <v>3.8000099596802173E-4</v>
      </c>
      <c r="AI550" s="6">
        <f t="shared" si="97"/>
        <v>1.9328684388801863E-4</v>
      </c>
      <c r="AK550" s="23">
        <v>548</v>
      </c>
      <c r="AL550" s="6">
        <v>6.6492830715425552E-5</v>
      </c>
    </row>
    <row r="551" spans="11:38" x14ac:dyDescent="0.2">
      <c r="K551" s="23">
        <v>549</v>
      </c>
      <c r="L551" s="3">
        <v>1.0374359453970565</v>
      </c>
      <c r="M551" s="3">
        <v>-0.11884042326149651</v>
      </c>
      <c r="N551" s="3">
        <v>0.48521338868684261</v>
      </c>
      <c r="P551" s="23">
        <v>549</v>
      </c>
      <c r="Q551" s="22">
        <f t="shared" si="88"/>
        <v>1.0374359453970565</v>
      </c>
      <c r="R551" s="22">
        <f t="shared" si="89"/>
        <v>0.16708484921894434</v>
      </c>
      <c r="S551" s="22">
        <f t="shared" si="90"/>
        <v>0.55392288024757463</v>
      </c>
      <c r="Z551" s="23">
        <v>549</v>
      </c>
      <c r="AA551" s="3">
        <f t="shared" si="91"/>
        <v>135.86109656197104</v>
      </c>
      <c r="AB551" s="3">
        <f t="shared" si="92"/>
        <v>215.68393972331688</v>
      </c>
      <c r="AC551" s="3">
        <f t="shared" si="93"/>
        <v>48.090328758540061</v>
      </c>
      <c r="AE551" s="23">
        <v>549</v>
      </c>
      <c r="AF551" s="6">
        <f t="shared" si="96"/>
        <v>4.1099048373349767E-4</v>
      </c>
      <c r="AG551" s="6">
        <f t="shared" si="94"/>
        <v>-1.4411726688878801E-4</v>
      </c>
      <c r="AH551" s="6">
        <f t="shared" si="95"/>
        <v>4.6592908893750007E-5</v>
      </c>
      <c r="AI551" s="6">
        <f t="shared" si="97"/>
        <v>5.2723862337811242E-5</v>
      </c>
      <c r="AK551" s="23">
        <v>549</v>
      </c>
      <c r="AL551" s="6">
        <v>6.8093845967248645E-5</v>
      </c>
    </row>
    <row r="552" spans="11:38" x14ac:dyDescent="0.2">
      <c r="K552" s="23">
        <v>550</v>
      </c>
      <c r="L552" s="3">
        <v>-0.73043199357163691</v>
      </c>
      <c r="M552" s="3">
        <v>-2.0299991387663656</v>
      </c>
      <c r="N552" s="3">
        <v>-3.7993813420240286E-3</v>
      </c>
      <c r="P552" s="23">
        <v>550</v>
      </c>
      <c r="Q552" s="22">
        <f t="shared" si="88"/>
        <v>-0.73043199357163691</v>
      </c>
      <c r="R552" s="22">
        <f t="shared" si="89"/>
        <v>-2.1520316277612879</v>
      </c>
      <c r="S552" s="22">
        <f t="shared" si="90"/>
        <v>-0.18976272115709672</v>
      </c>
      <c r="Z552" s="23">
        <v>550</v>
      </c>
      <c r="AA552" s="3">
        <f t="shared" si="91"/>
        <v>135.73284269744212</v>
      </c>
      <c r="AB552" s="3">
        <f t="shared" si="92"/>
        <v>215.55134366007502</v>
      </c>
      <c r="AC552" s="3">
        <f t="shared" si="93"/>
        <v>48.078402705564635</v>
      </c>
      <c r="AE552" s="23">
        <v>550</v>
      </c>
      <c r="AF552" s="6">
        <f t="shared" si="96"/>
        <v>-9.4400728224963704E-4</v>
      </c>
      <c r="AG552" s="6">
        <f t="shared" si="94"/>
        <v>-6.147702207774941E-4</v>
      </c>
      <c r="AH552" s="6">
        <f t="shared" si="95"/>
        <v>-2.4799275204179239E-4</v>
      </c>
      <c r="AI552" s="6">
        <f t="shared" si="97"/>
        <v>-5.1556777214085698E-4</v>
      </c>
      <c r="AK552" s="23">
        <v>550</v>
      </c>
      <c r="AL552" s="6">
        <v>6.9183904165748272E-5</v>
      </c>
    </row>
    <row r="553" spans="11:38" x14ac:dyDescent="0.2">
      <c r="K553" s="23">
        <v>551</v>
      </c>
      <c r="L553" s="3">
        <v>1.3671768802628452</v>
      </c>
      <c r="M553" s="3">
        <v>-0.61526649668818911</v>
      </c>
      <c r="N553" s="3">
        <v>-0.52167339326355322</v>
      </c>
      <c r="P553" s="23">
        <v>551</v>
      </c>
      <c r="Q553" s="22">
        <f t="shared" si="88"/>
        <v>1.3671768802628452</v>
      </c>
      <c r="R553" s="22">
        <f t="shared" si="89"/>
        <v>-0.2212588051396201</v>
      </c>
      <c r="S553" s="22">
        <f t="shared" si="90"/>
        <v>-0.45485636337049062</v>
      </c>
      <c r="Z553" s="23">
        <v>551</v>
      </c>
      <c r="AA553" s="3">
        <f t="shared" si="91"/>
        <v>135.89085933626114</v>
      </c>
      <c r="AB553" s="3">
        <f t="shared" si="92"/>
        <v>215.66959736686016</v>
      </c>
      <c r="AC553" s="3">
        <f t="shared" si="93"/>
        <v>48.074765925053811</v>
      </c>
      <c r="AE553" s="23">
        <v>551</v>
      </c>
      <c r="AF553" s="6">
        <f t="shared" si="96"/>
        <v>1.1641739440413357E-3</v>
      </c>
      <c r="AG553" s="6">
        <f t="shared" si="94"/>
        <v>5.4861039034692638E-4</v>
      </c>
      <c r="AH553" s="6">
        <f t="shared" si="95"/>
        <v>-7.5642706624301503E-5</v>
      </c>
      <c r="AI553" s="6">
        <f t="shared" si="97"/>
        <v>3.908092074487557E-4</v>
      </c>
      <c r="AK553" s="23">
        <v>551</v>
      </c>
      <c r="AL553" s="6">
        <v>7.0855578683653986E-5</v>
      </c>
    </row>
    <row r="554" spans="11:38" x14ac:dyDescent="0.2">
      <c r="K554" s="23">
        <v>552</v>
      </c>
      <c r="L554" s="3">
        <v>-0.82500072695278281</v>
      </c>
      <c r="M554" s="3">
        <v>1.7066936812584663</v>
      </c>
      <c r="N554" s="3">
        <v>-0.16826441514557217</v>
      </c>
      <c r="P554" s="23">
        <v>552</v>
      </c>
      <c r="Q554" s="22">
        <f t="shared" si="88"/>
        <v>-0.82500072695278281</v>
      </c>
      <c r="R554" s="22">
        <f t="shared" si="89"/>
        <v>1.4188468026927126</v>
      </c>
      <c r="S554" s="22">
        <f t="shared" si="90"/>
        <v>-0.12031888923884056</v>
      </c>
      <c r="Z554" s="23">
        <v>552</v>
      </c>
      <c r="AA554" s="3">
        <f t="shared" si="91"/>
        <v>135.73116722754094</v>
      </c>
      <c r="AB554" s="3">
        <f t="shared" si="92"/>
        <v>215.77074617754221</v>
      </c>
      <c r="AC554" s="3">
        <f t="shared" si="93"/>
        <v>48.081512630504342</v>
      </c>
      <c r="AE554" s="23">
        <v>552</v>
      </c>
      <c r="AF554" s="6">
        <f t="shared" si="96"/>
        <v>-1.1751497451719661E-3</v>
      </c>
      <c r="AG554" s="6">
        <f t="shared" si="94"/>
        <v>4.6899893131424619E-4</v>
      </c>
      <c r="AH554" s="6">
        <f t="shared" si="95"/>
        <v>1.4033777015254323E-4</v>
      </c>
      <c r="AI554" s="6">
        <f t="shared" si="97"/>
        <v>-7.728326505762644E-6</v>
      </c>
      <c r="AK554" s="23">
        <v>552</v>
      </c>
      <c r="AL554" s="6">
        <v>7.1831865984794979E-5</v>
      </c>
    </row>
    <row r="555" spans="11:38" x14ac:dyDescent="0.2">
      <c r="K555" s="23">
        <v>553</v>
      </c>
      <c r="L555" s="3">
        <v>-0.49029667065793475</v>
      </c>
      <c r="M555" s="3">
        <v>-2.6257834621978993</v>
      </c>
      <c r="N555" s="3">
        <v>-0.32032770590233139</v>
      </c>
      <c r="P555" s="23">
        <v>553</v>
      </c>
      <c r="Q555" s="22">
        <f t="shared" si="88"/>
        <v>-0.49029667065793475</v>
      </c>
      <c r="R555" s="22">
        <f t="shared" si="89"/>
        <v>-2.6603177642715221</v>
      </c>
      <c r="S555" s="22">
        <f t="shared" si="90"/>
        <v>-0.52479988029186497</v>
      </c>
      <c r="Z555" s="23">
        <v>553</v>
      </c>
      <c r="AA555" s="3">
        <f t="shared" si="91"/>
        <v>135.75860625493186</v>
      </c>
      <c r="AB555" s="3">
        <f t="shared" si="92"/>
        <v>215.53422342595849</v>
      </c>
      <c r="AC555" s="3">
        <f t="shared" si="93"/>
        <v>48.075461966308907</v>
      </c>
      <c r="AE555" s="23">
        <v>553</v>
      </c>
      <c r="AF555" s="6">
        <f t="shared" si="96"/>
        <v>2.021571607420114E-4</v>
      </c>
      <c r="AG555" s="6">
        <f t="shared" si="94"/>
        <v>-1.0961761766773437E-3</v>
      </c>
      <c r="AH555" s="6">
        <f t="shared" si="95"/>
        <v>-1.2584180206498541E-4</v>
      </c>
      <c r="AI555" s="6">
        <f t="shared" si="97"/>
        <v>-3.998590406179114E-4</v>
      </c>
      <c r="AK555" s="23">
        <v>553</v>
      </c>
      <c r="AL555" s="6">
        <v>7.2094380507287115E-5</v>
      </c>
    </row>
    <row r="556" spans="11:38" x14ac:dyDescent="0.2">
      <c r="K556" s="23">
        <v>554</v>
      </c>
      <c r="L556" s="3">
        <v>2.3132597189792836</v>
      </c>
      <c r="M556" s="3">
        <v>-0.18592166352547138</v>
      </c>
      <c r="N556" s="3">
        <v>1.0400045553340722</v>
      </c>
      <c r="P556" s="23">
        <v>554</v>
      </c>
      <c r="Q556" s="22">
        <f t="shared" si="88"/>
        <v>2.3132597189792836</v>
      </c>
      <c r="R556" s="22">
        <f t="shared" si="89"/>
        <v>0.44866472242706867</v>
      </c>
      <c r="S556" s="22">
        <f t="shared" si="90"/>
        <v>1.1985040199305996</v>
      </c>
      <c r="Z556" s="23">
        <v>554</v>
      </c>
      <c r="AA556" s="3">
        <f t="shared" si="91"/>
        <v>135.96898712531041</v>
      </c>
      <c r="AB556" s="3">
        <f t="shared" si="92"/>
        <v>215.722035124397</v>
      </c>
      <c r="AC556" s="3">
        <f t="shared" si="93"/>
        <v>48.106265606589751</v>
      </c>
      <c r="AE556" s="23">
        <v>554</v>
      </c>
      <c r="AF556" s="6">
        <f t="shared" si="96"/>
        <v>1.549668755316258E-3</v>
      </c>
      <c r="AG556" s="6">
        <f t="shared" si="94"/>
        <v>8.7137761907696287E-4</v>
      </c>
      <c r="AH556" s="6">
        <f t="shared" si="95"/>
        <v>6.407351904893499E-4</v>
      </c>
      <c r="AI556" s="6">
        <f t="shared" si="97"/>
        <v>9.0324675346039598E-4</v>
      </c>
      <c r="AK556" s="23">
        <v>554</v>
      </c>
      <c r="AL556" s="6">
        <v>7.2234192148246099E-5</v>
      </c>
    </row>
    <row r="557" spans="11:38" x14ac:dyDescent="0.2">
      <c r="K557" s="23">
        <v>555</v>
      </c>
      <c r="L557" s="3">
        <v>0.16159634307591392</v>
      </c>
      <c r="M557" s="3">
        <v>-0.18615359244711344</v>
      </c>
      <c r="N557" s="3">
        <v>0.49282250755612605</v>
      </c>
      <c r="P557" s="23">
        <v>555</v>
      </c>
      <c r="Q557" s="22">
        <f t="shared" si="88"/>
        <v>0.16159634307591392</v>
      </c>
      <c r="R557" s="22">
        <f t="shared" si="89"/>
        <v>-0.13532843072421066</v>
      </c>
      <c r="S557" s="22">
        <f t="shared" si="90"/>
        <v>0.49067547051649574</v>
      </c>
      <c r="Z557" s="23">
        <v>555</v>
      </c>
      <c r="AA557" s="3">
        <f t="shared" si="91"/>
        <v>135.81220374063022</v>
      </c>
      <c r="AB557" s="3">
        <f t="shared" si="92"/>
        <v>215.69184384350675</v>
      </c>
      <c r="AC557" s="3">
        <f t="shared" si="93"/>
        <v>48.094956738681113</v>
      </c>
      <c r="AE557" s="23">
        <v>555</v>
      </c>
      <c r="AF557" s="6">
        <f t="shared" si="96"/>
        <v>-1.1530819490159772E-3</v>
      </c>
      <c r="AG557" s="6">
        <f t="shared" si="94"/>
        <v>-1.3995455250015443E-4</v>
      </c>
      <c r="AH557" s="6">
        <f t="shared" si="95"/>
        <v>-2.3508097679258988E-4</v>
      </c>
      <c r="AI557" s="6">
        <f t="shared" si="97"/>
        <v>-3.8538692273491494E-4</v>
      </c>
      <c r="AK557" s="23">
        <v>555</v>
      </c>
      <c r="AL557" s="6">
        <v>7.2463820024187877E-5</v>
      </c>
    </row>
    <row r="558" spans="11:38" x14ac:dyDescent="0.2">
      <c r="K558" s="23">
        <v>556</v>
      </c>
      <c r="L558" s="3">
        <v>1.1903702879324871</v>
      </c>
      <c r="M558" s="3">
        <v>0.98501986838137356</v>
      </c>
      <c r="N558" s="3">
        <v>1.0181462418031006</v>
      </c>
      <c r="P558" s="23">
        <v>556</v>
      </c>
      <c r="Q558" s="22">
        <f t="shared" si="88"/>
        <v>1.1903702879324871</v>
      </c>
      <c r="R558" s="22">
        <f t="shared" si="89"/>
        <v>1.2710340280685517</v>
      </c>
      <c r="S558" s="22">
        <f t="shared" si="90"/>
        <v>1.1668009969993076</v>
      </c>
      <c r="Z558" s="23">
        <v>556</v>
      </c>
      <c r="AA558" s="3">
        <f t="shared" si="91"/>
        <v>135.89108354647388</v>
      </c>
      <c r="AB558" s="3">
        <f t="shared" si="92"/>
        <v>215.7791953994695</v>
      </c>
      <c r="AC558" s="3">
        <f t="shared" si="93"/>
        <v>48.107624702798489</v>
      </c>
      <c r="AE558" s="23">
        <v>556</v>
      </c>
      <c r="AF558" s="6">
        <f t="shared" si="96"/>
        <v>5.8080057366782789E-4</v>
      </c>
      <c r="AG558" s="6">
        <f t="shared" si="94"/>
        <v>4.04983120391611E-4</v>
      </c>
      <c r="AH558" s="6">
        <f t="shared" si="95"/>
        <v>2.6339485418835906E-4</v>
      </c>
      <c r="AI558" s="6">
        <f t="shared" si="97"/>
        <v>3.7643189125539104E-4</v>
      </c>
      <c r="AK558" s="23">
        <v>556</v>
      </c>
      <c r="AL558" s="6">
        <v>7.4334779542539728E-5</v>
      </c>
    </row>
    <row r="559" spans="11:38" x14ac:dyDescent="0.2">
      <c r="K559" s="23">
        <v>557</v>
      </c>
      <c r="L559" s="3">
        <v>-8.1057261507372816E-2</v>
      </c>
      <c r="M559" s="3">
        <v>1.7468864002513895</v>
      </c>
      <c r="N559" s="3">
        <v>-0.59594739083454507</v>
      </c>
      <c r="P559" s="23">
        <v>557</v>
      </c>
      <c r="Q559" s="22">
        <f t="shared" si="88"/>
        <v>-8.1057261507372816E-2</v>
      </c>
      <c r="R559" s="22">
        <f t="shared" si="89"/>
        <v>1.659372001745036</v>
      </c>
      <c r="S559" s="22">
        <f t="shared" si="90"/>
        <v>-0.48681817860301291</v>
      </c>
      <c r="Z559" s="23">
        <v>557</v>
      </c>
      <c r="AA559" s="3">
        <f t="shared" si="91"/>
        <v>135.79956039281603</v>
      </c>
      <c r="AB559" s="3">
        <f t="shared" si="92"/>
        <v>215.80643148476818</v>
      </c>
      <c r="AC559" s="3">
        <f t="shared" si="93"/>
        <v>48.079934186440923</v>
      </c>
      <c r="AE559" s="23">
        <v>557</v>
      </c>
      <c r="AF559" s="6">
        <f t="shared" si="96"/>
        <v>-6.7350374483210462E-4</v>
      </c>
      <c r="AG559" s="6">
        <f t="shared" si="94"/>
        <v>1.2622201713319292E-4</v>
      </c>
      <c r="AH559" s="6">
        <f t="shared" si="95"/>
        <v>-5.7559516872085492E-4</v>
      </c>
      <c r="AI559" s="6">
        <f t="shared" si="97"/>
        <v>-3.4954086889418812E-4</v>
      </c>
      <c r="AK559" s="23">
        <v>557</v>
      </c>
      <c r="AL559" s="6">
        <v>7.5134051813002811E-5</v>
      </c>
    </row>
    <row r="560" spans="11:38" x14ac:dyDescent="0.2">
      <c r="K560" s="23">
        <v>558</v>
      </c>
      <c r="L560" s="3">
        <v>1.1248235796513015</v>
      </c>
      <c r="M560" s="3">
        <v>0.50215845325843123</v>
      </c>
      <c r="N560" s="3">
        <v>2.0849547864049245</v>
      </c>
      <c r="P560" s="23">
        <v>558</v>
      </c>
      <c r="Q560" s="22">
        <f t="shared" si="88"/>
        <v>1.1248235796513015</v>
      </c>
      <c r="R560" s="22">
        <f t="shared" si="89"/>
        <v>0.78850036294354675</v>
      </c>
      <c r="S560" s="22">
        <f t="shared" si="90"/>
        <v>2.1922924226578906</v>
      </c>
      <c r="Z560" s="23">
        <v>558</v>
      </c>
      <c r="AA560" s="3">
        <f t="shared" si="91"/>
        <v>135.89155679424488</v>
      </c>
      <c r="AB560" s="3">
        <f t="shared" si="92"/>
        <v>215.75928333095047</v>
      </c>
      <c r="AC560" s="3">
        <f t="shared" si="93"/>
        <v>48.127306139221545</v>
      </c>
      <c r="AE560" s="23">
        <v>558</v>
      </c>
      <c r="AF560" s="6">
        <f t="shared" si="96"/>
        <v>6.774425569768816E-4</v>
      </c>
      <c r="AG560" s="6">
        <f t="shared" si="94"/>
        <v>-2.1847427573562506E-4</v>
      </c>
      <c r="AH560" s="6">
        <f t="shared" si="95"/>
        <v>9.8527490900734982E-4</v>
      </c>
      <c r="AI560" s="6">
        <f t="shared" si="97"/>
        <v>5.0239622394121497E-4</v>
      </c>
      <c r="AK560" s="23">
        <v>558</v>
      </c>
      <c r="AL560" s="6">
        <v>7.5228064693150243E-5</v>
      </c>
    </row>
    <row r="561" spans="11:38" x14ac:dyDescent="0.2">
      <c r="K561" s="23">
        <v>559</v>
      </c>
      <c r="L561" s="3">
        <v>0.84558625106365892</v>
      </c>
      <c r="M561" s="3">
        <v>0.8203548278651972</v>
      </c>
      <c r="N561" s="3">
        <v>0.63755709866371124</v>
      </c>
      <c r="P561" s="23">
        <v>559</v>
      </c>
      <c r="Q561" s="22">
        <f t="shared" si="88"/>
        <v>0.84558625106365892</v>
      </c>
      <c r="R561" s="22">
        <f t="shared" si="89"/>
        <v>1.0190015881801258</v>
      </c>
      <c r="S561" s="22">
        <f t="shared" si="90"/>
        <v>0.75133723680066911</v>
      </c>
      <c r="Z561" s="23">
        <v>559</v>
      </c>
      <c r="AA561" s="3">
        <f t="shared" si="91"/>
        <v>135.87353030951348</v>
      </c>
      <c r="AB561" s="3">
        <f t="shared" si="92"/>
        <v>215.77719334510957</v>
      </c>
      <c r="AC561" s="3">
        <f t="shared" si="93"/>
        <v>48.103288707964573</v>
      </c>
      <c r="AE561" s="23">
        <v>559</v>
      </c>
      <c r="AF561" s="6">
        <f t="shared" si="96"/>
        <v>-1.3265345659907446E-4</v>
      </c>
      <c r="AG561" s="6">
        <f t="shared" si="94"/>
        <v>8.3009240124498618E-5</v>
      </c>
      <c r="AH561" s="6">
        <f t="shared" si="95"/>
        <v>-4.9903959277286525E-4</v>
      </c>
      <c r="AI561" s="6">
        <f t="shared" si="97"/>
        <v>-2.2204527402402974E-4</v>
      </c>
      <c r="AK561" s="23">
        <v>559</v>
      </c>
      <c r="AL561" s="6">
        <v>7.7636655779300668E-5</v>
      </c>
    </row>
    <row r="562" spans="11:38" x14ac:dyDescent="0.2">
      <c r="K562" s="23">
        <v>560</v>
      </c>
      <c r="L562" s="3">
        <v>8.4679905459469056E-3</v>
      </c>
      <c r="M562" s="3">
        <v>-1.0441885398192876</v>
      </c>
      <c r="N562" s="3">
        <v>-0.66551589060690119</v>
      </c>
      <c r="P562" s="23">
        <v>560</v>
      </c>
      <c r="Q562" s="22">
        <f t="shared" si="88"/>
        <v>8.4679905459469056E-3</v>
      </c>
      <c r="R562" s="22">
        <f t="shared" si="89"/>
        <v>-1.002725383730902</v>
      </c>
      <c r="S562" s="22">
        <f t="shared" si="90"/>
        <v>-0.72871337248595003</v>
      </c>
      <c r="Z562" s="23">
        <v>560</v>
      </c>
      <c r="AA562" s="3">
        <f t="shared" si="91"/>
        <v>135.81418149543856</v>
      </c>
      <c r="AB562" s="3">
        <f t="shared" si="92"/>
        <v>215.66209655182629</v>
      </c>
      <c r="AC562" s="3">
        <f t="shared" si="93"/>
        <v>48.078606249157232</v>
      </c>
      <c r="AE562" s="23">
        <v>560</v>
      </c>
      <c r="AF562" s="6">
        <f t="shared" si="96"/>
        <v>-4.3679452458278423E-4</v>
      </c>
      <c r="AG562" s="6">
        <f t="shared" si="94"/>
        <v>-5.3340573903559729E-4</v>
      </c>
      <c r="AH562" s="6">
        <f t="shared" si="95"/>
        <v>-5.1311374898266315E-4</v>
      </c>
      <c r="AI562" s="6">
        <f t="shared" si="97"/>
        <v>-5.049521006212143E-4</v>
      </c>
      <c r="AK562" s="23">
        <v>560</v>
      </c>
      <c r="AL562" s="6">
        <v>7.8787490965048784E-5</v>
      </c>
    </row>
    <row r="563" spans="11:38" x14ac:dyDescent="0.2">
      <c r="K563" s="23">
        <v>561</v>
      </c>
      <c r="L563" s="3">
        <v>-1.993435293019497</v>
      </c>
      <c r="M563" s="3">
        <v>-1.40860075158787</v>
      </c>
      <c r="N563" s="3">
        <v>0.74239842167230763</v>
      </c>
      <c r="P563" s="23">
        <v>561</v>
      </c>
      <c r="Q563" s="22">
        <f t="shared" si="88"/>
        <v>-1.993435293019497</v>
      </c>
      <c r="R563" s="22">
        <f t="shared" si="89"/>
        <v>-1.8966074912063884</v>
      </c>
      <c r="S563" s="22">
        <f t="shared" si="90"/>
        <v>0.49680688847888677</v>
      </c>
      <c r="Z563" s="23">
        <v>561</v>
      </c>
      <c r="AA563" s="3">
        <f t="shared" si="91"/>
        <v>135.66865598550336</v>
      </c>
      <c r="AB563" s="3">
        <f t="shared" si="92"/>
        <v>215.6136217379827</v>
      </c>
      <c r="AC563" s="3">
        <f t="shared" si="93"/>
        <v>48.100787124160419</v>
      </c>
      <c r="AE563" s="23">
        <v>561</v>
      </c>
      <c r="AF563" s="6">
        <f t="shared" si="96"/>
        <v>-1.0715045242907228E-3</v>
      </c>
      <c r="AG563" s="6">
        <f t="shared" si="94"/>
        <v>-2.2477206063864497E-4</v>
      </c>
      <c r="AH563" s="6">
        <f t="shared" si="95"/>
        <v>4.6134604834913162E-4</v>
      </c>
      <c r="AI563" s="6">
        <f t="shared" si="97"/>
        <v>-8.5365404324561089E-5</v>
      </c>
      <c r="AK563" s="23">
        <v>561</v>
      </c>
      <c r="AL563" s="6">
        <v>7.9681598908754037E-5</v>
      </c>
    </row>
    <row r="564" spans="11:38" x14ac:dyDescent="0.2">
      <c r="K564" s="23">
        <v>562</v>
      </c>
      <c r="L564" s="3">
        <v>1.1125984656299286</v>
      </c>
      <c r="M564" s="3">
        <v>-1.1258412640950692</v>
      </c>
      <c r="N564" s="3">
        <v>0.79544130592656748</v>
      </c>
      <c r="P564" s="23">
        <v>562</v>
      </c>
      <c r="Q564" s="22">
        <f t="shared" si="88"/>
        <v>1.1125984656299286</v>
      </c>
      <c r="R564" s="22">
        <f t="shared" si="89"/>
        <v>-0.7817527225133647</v>
      </c>
      <c r="S564" s="22">
        <f t="shared" si="90"/>
        <v>0.80356681244828909</v>
      </c>
      <c r="Z564" s="23">
        <v>562</v>
      </c>
      <c r="AA564" s="3">
        <f t="shared" si="91"/>
        <v>135.90131242150031</v>
      </c>
      <c r="AB564" s="3">
        <f t="shared" si="92"/>
        <v>215.68372913929829</v>
      </c>
      <c r="AC564" s="3">
        <f t="shared" si="93"/>
        <v>48.107056175471122</v>
      </c>
      <c r="AE564" s="23">
        <v>562</v>
      </c>
      <c r="AF564" s="6">
        <f t="shared" si="96"/>
        <v>1.7148871587686632E-3</v>
      </c>
      <c r="AG564" s="6">
        <f t="shared" si="94"/>
        <v>3.2515293213153384E-4</v>
      </c>
      <c r="AH564" s="6">
        <f t="shared" si="95"/>
        <v>1.3033157429465092E-4</v>
      </c>
      <c r="AI564" s="6">
        <f t="shared" si="97"/>
        <v>5.1543016643236246E-4</v>
      </c>
      <c r="AK564" s="23">
        <v>562</v>
      </c>
      <c r="AL564" s="6">
        <v>8.0020333873476198E-5</v>
      </c>
    </row>
    <row r="565" spans="11:38" x14ac:dyDescent="0.2">
      <c r="K565" s="23">
        <v>563</v>
      </c>
      <c r="L565" s="3">
        <v>-1.4443078137650798</v>
      </c>
      <c r="M565" s="3">
        <v>-1.862132306488008</v>
      </c>
      <c r="N565" s="3">
        <v>0.1612723091070844</v>
      </c>
      <c r="P565" s="23">
        <v>563</v>
      </c>
      <c r="Q565" s="22">
        <f t="shared" si="88"/>
        <v>-1.4443078137650798</v>
      </c>
      <c r="R565" s="22">
        <f t="shared" si="89"/>
        <v>-2.1841435450334838</v>
      </c>
      <c r="S565" s="22">
        <f t="shared" si="90"/>
        <v>-6.8910825649030283E-2</v>
      </c>
      <c r="Z565" s="23">
        <v>563</v>
      </c>
      <c r="AA565" s="3">
        <f t="shared" si="91"/>
        <v>135.71461218358422</v>
      </c>
      <c r="AB565" s="3">
        <f t="shared" si="92"/>
        <v>215.6052338963286</v>
      </c>
      <c r="AC565" s="3">
        <f t="shared" si="93"/>
        <v>48.092894991055879</v>
      </c>
      <c r="AE565" s="23">
        <v>563</v>
      </c>
      <c r="AF565" s="6">
        <f t="shared" si="96"/>
        <v>-1.3737927514417825E-3</v>
      </c>
      <c r="AG565" s="6">
        <f t="shared" si="94"/>
        <v>-3.6393678504598181E-4</v>
      </c>
      <c r="AH565" s="6">
        <f t="shared" si="95"/>
        <v>-2.943681351773586E-4</v>
      </c>
      <c r="AI565" s="6">
        <f t="shared" si="97"/>
        <v>-5.3460208588426152E-4</v>
      </c>
      <c r="AK565" s="23">
        <v>563</v>
      </c>
      <c r="AL565" s="6">
        <v>8.16912380528667E-5</v>
      </c>
    </row>
    <row r="566" spans="11:38" x14ac:dyDescent="0.2">
      <c r="K566" s="23">
        <v>564</v>
      </c>
      <c r="L566" s="3">
        <v>1.1646954988206948</v>
      </c>
      <c r="M566" s="3">
        <v>0.54459199617557752</v>
      </c>
      <c r="N566" s="3">
        <v>1.2128114174417117</v>
      </c>
      <c r="P566" s="23">
        <v>564</v>
      </c>
      <c r="Q566" s="22">
        <f t="shared" si="88"/>
        <v>1.1646954988206948</v>
      </c>
      <c r="R566" s="22">
        <f t="shared" si="89"/>
        <v>0.84015998733671726</v>
      </c>
      <c r="S566" s="22">
        <f t="shared" si="90"/>
        <v>1.3302314059881784</v>
      </c>
      <c r="Z566" s="23">
        <v>564</v>
      </c>
      <c r="AA566" s="3">
        <f t="shared" si="91"/>
        <v>135.91050467414982</v>
      </c>
      <c r="AB566" s="3">
        <f t="shared" si="92"/>
        <v>215.78810520732364</v>
      </c>
      <c r="AC566" s="3">
        <f t="shared" si="93"/>
        <v>48.118091413737204</v>
      </c>
      <c r="AE566" s="23">
        <v>564</v>
      </c>
      <c r="AF566" s="6">
        <f t="shared" si="96"/>
        <v>1.4434148793101009E-3</v>
      </c>
      <c r="AG566" s="6">
        <f t="shared" si="94"/>
        <v>8.4817658500346838E-4</v>
      </c>
      <c r="AH566" s="6">
        <f t="shared" si="95"/>
        <v>5.2391154007280782E-4</v>
      </c>
      <c r="AI566" s="6">
        <f t="shared" si="97"/>
        <v>8.2130497364599762E-4</v>
      </c>
      <c r="AK566" s="23">
        <v>564</v>
      </c>
      <c r="AL566" s="6">
        <v>8.1714403352461929E-5</v>
      </c>
    </row>
    <row r="567" spans="11:38" x14ac:dyDescent="0.2">
      <c r="K567" s="23">
        <v>565</v>
      </c>
      <c r="L567" s="3">
        <v>-0.77984977153876633</v>
      </c>
      <c r="M567" s="3">
        <v>1.077110013227788</v>
      </c>
      <c r="N567" s="3">
        <v>-4.6924804706344782E-2</v>
      </c>
      <c r="P567" s="23">
        <v>565</v>
      </c>
      <c r="Q567" s="22">
        <f t="shared" si="88"/>
        <v>-0.77984977153876633</v>
      </c>
      <c r="R567" s="22">
        <f t="shared" si="89"/>
        <v>0.82512767421496647</v>
      </c>
      <c r="S567" s="22">
        <f t="shared" si="90"/>
        <v>-3.6636295210201585E-2</v>
      </c>
      <c r="Z567" s="23">
        <v>565</v>
      </c>
      <c r="AA567" s="3">
        <f t="shared" si="91"/>
        <v>135.76912259443827</v>
      </c>
      <c r="AB567" s="3">
        <f t="shared" si="92"/>
        <v>215.7915125917969</v>
      </c>
      <c r="AC567" s="3">
        <f t="shared" si="93"/>
        <v>48.095361970668577</v>
      </c>
      <c r="AE567" s="23">
        <v>565</v>
      </c>
      <c r="AF567" s="6">
        <f t="shared" si="96"/>
        <v>-1.0402586617607179E-3</v>
      </c>
      <c r="AG567" s="6">
        <f t="shared" si="94"/>
        <v>1.5790418429251218E-5</v>
      </c>
      <c r="AH567" s="6">
        <f t="shared" si="95"/>
        <v>-4.72367926507955E-4</v>
      </c>
      <c r="AI567" s="6">
        <f t="shared" si="97"/>
        <v>-4.1509065283048543E-4</v>
      </c>
      <c r="AK567" s="23">
        <v>565</v>
      </c>
      <c r="AL567" s="6">
        <v>8.2294012634470667E-5</v>
      </c>
    </row>
    <row r="568" spans="11:38" x14ac:dyDescent="0.2">
      <c r="K568" s="23">
        <v>566</v>
      </c>
      <c r="L568" s="3">
        <v>-0.4027195646874735</v>
      </c>
      <c r="M568" s="3">
        <v>1.0169561437027776</v>
      </c>
      <c r="N568" s="3">
        <v>-0.35748469280590139</v>
      </c>
      <c r="P568" s="23">
        <v>566</v>
      </c>
      <c r="Q568" s="22">
        <f t="shared" si="88"/>
        <v>-0.4027195646874735</v>
      </c>
      <c r="R568" s="22">
        <f t="shared" si="89"/>
        <v>0.8695496420532981</v>
      </c>
      <c r="S568" s="22">
        <f t="shared" si="90"/>
        <v>-0.32089303593958962</v>
      </c>
      <c r="Z568" s="23">
        <v>566</v>
      </c>
      <c r="AA568" s="3">
        <f t="shared" si="91"/>
        <v>135.79971113919399</v>
      </c>
      <c r="AB568" s="3">
        <f t="shared" si="92"/>
        <v>215.79843228881256</v>
      </c>
      <c r="AC568" s="3">
        <f t="shared" si="93"/>
        <v>48.091391973980315</v>
      </c>
      <c r="AE568" s="23">
        <v>566</v>
      </c>
      <c r="AF568" s="6">
        <f t="shared" si="96"/>
        <v>2.252982428641026E-4</v>
      </c>
      <c r="AG568" s="6">
        <f t="shared" si="94"/>
        <v>3.2066585625045718E-5</v>
      </c>
      <c r="AH568" s="6">
        <f t="shared" si="95"/>
        <v>-8.254427299425604E-5</v>
      </c>
      <c r="AI568" s="6">
        <f t="shared" si="97"/>
        <v>1.9138030694171304E-5</v>
      </c>
      <c r="AK568" s="23">
        <v>566</v>
      </c>
      <c r="AL568" s="6">
        <v>8.3167382803939208E-5</v>
      </c>
    </row>
    <row r="569" spans="11:38" x14ac:dyDescent="0.2">
      <c r="K569" s="23">
        <v>567</v>
      </c>
      <c r="L569" s="3">
        <v>0.30482927679366589</v>
      </c>
      <c r="M569" s="3">
        <v>0.47625694483483372</v>
      </c>
      <c r="N569" s="3">
        <v>-0.83943110643744057</v>
      </c>
      <c r="P569" s="23">
        <v>567</v>
      </c>
      <c r="Q569" s="22">
        <f t="shared" si="88"/>
        <v>0.30482927679366589</v>
      </c>
      <c r="R569" s="22">
        <f t="shared" si="89"/>
        <v>0.5410969079040534</v>
      </c>
      <c r="S569" s="22">
        <f t="shared" si="90"/>
        <v>-0.78150129084279618</v>
      </c>
      <c r="Z569" s="23">
        <v>567</v>
      </c>
      <c r="AA569" s="3">
        <f t="shared" si="91"/>
        <v>135.85478354037113</v>
      </c>
      <c r="AB569" s="3">
        <f t="shared" si="92"/>
        <v>215.78332489157685</v>
      </c>
      <c r="AC569" s="3">
        <f t="shared" si="93"/>
        <v>48.08436799448932</v>
      </c>
      <c r="AE569" s="23">
        <v>567</v>
      </c>
      <c r="AF569" s="6">
        <f t="shared" si="96"/>
        <v>4.0554137203341334E-4</v>
      </c>
      <c r="AG569" s="6">
        <f t="shared" si="94"/>
        <v>-7.0006983255099797E-5</v>
      </c>
      <c r="AH569" s="6">
        <f t="shared" si="95"/>
        <v>-1.4605481776852614E-4</v>
      </c>
      <c r="AI569" s="6">
        <f t="shared" si="97"/>
        <v>-9.1188377284390167E-6</v>
      </c>
      <c r="AK569" s="23">
        <v>567</v>
      </c>
      <c r="AL569" s="6">
        <v>8.4189246612836858E-5</v>
      </c>
    </row>
    <row r="570" spans="11:38" x14ac:dyDescent="0.2">
      <c r="K570" s="23">
        <v>568</v>
      </c>
      <c r="L570" s="3">
        <v>-0.51012788172839763</v>
      </c>
      <c r="M570" s="3">
        <v>0.63051394246986348</v>
      </c>
      <c r="N570" s="3">
        <v>1.4902910237729596</v>
      </c>
      <c r="P570" s="23">
        <v>568</v>
      </c>
      <c r="Q570" s="22">
        <f t="shared" si="88"/>
        <v>-0.51012788172839763</v>
      </c>
      <c r="R570" s="22">
        <f t="shared" si="89"/>
        <v>0.4684611591253397</v>
      </c>
      <c r="S570" s="22">
        <f t="shared" si="90"/>
        <v>1.4847128458308476</v>
      </c>
      <c r="Z570" s="23">
        <v>568</v>
      </c>
      <c r="AA570" s="3">
        <f t="shared" si="91"/>
        <v>135.79708401988819</v>
      </c>
      <c r="AB570" s="3">
        <f t="shared" si="92"/>
        <v>215.78332946406059</v>
      </c>
      <c r="AC570" s="3">
        <f t="shared" si="93"/>
        <v>48.124586891544325</v>
      </c>
      <c r="AE570" s="23">
        <v>568</v>
      </c>
      <c r="AF570" s="6">
        <f t="shared" si="96"/>
        <v>-4.2471467679894293E-4</v>
      </c>
      <c r="AG570" s="6">
        <f t="shared" si="94"/>
        <v>2.1190162513562427E-8</v>
      </c>
      <c r="AH570" s="6">
        <f t="shared" si="95"/>
        <v>8.3642353497537236E-4</v>
      </c>
      <c r="AI570" s="6">
        <f t="shared" si="97"/>
        <v>2.9145507193600872E-4</v>
      </c>
      <c r="AK570" s="23">
        <v>568</v>
      </c>
      <c r="AL570" s="6">
        <v>8.4324722043221939E-5</v>
      </c>
    </row>
    <row r="571" spans="11:38" x14ac:dyDescent="0.2">
      <c r="K571" s="23">
        <v>569</v>
      </c>
      <c r="L571" s="3">
        <v>0.77646914451541871</v>
      </c>
      <c r="M571" s="3">
        <v>-0.49225405885870255</v>
      </c>
      <c r="N571" s="3">
        <v>0.58526285382367793</v>
      </c>
      <c r="P571" s="23">
        <v>569</v>
      </c>
      <c r="Q571" s="22">
        <f t="shared" si="88"/>
        <v>0.77646914451541871</v>
      </c>
      <c r="R571" s="22">
        <f t="shared" si="89"/>
        <v>-0.26312585139956757</v>
      </c>
      <c r="S571" s="22">
        <f t="shared" si="90"/>
        <v>0.60965356161536677</v>
      </c>
      <c r="Z571" s="23">
        <v>569</v>
      </c>
      <c r="AA571" s="3">
        <f t="shared" si="91"/>
        <v>135.89506026929135</v>
      </c>
      <c r="AB571" s="3">
        <f t="shared" si="92"/>
        <v>215.74441244041788</v>
      </c>
      <c r="AC571" s="3">
        <f t="shared" si="93"/>
        <v>48.110375811180546</v>
      </c>
      <c r="AE571" s="23">
        <v>569</v>
      </c>
      <c r="AF571" s="6">
        <f t="shared" si="96"/>
        <v>7.2149008287114569E-4</v>
      </c>
      <c r="AG571" s="6">
        <f t="shared" si="94"/>
        <v>-1.8035231794488737E-4</v>
      </c>
      <c r="AH571" s="6">
        <f t="shared" si="95"/>
        <v>-2.9529771124692239E-4</v>
      </c>
      <c r="AI571" s="6">
        <f t="shared" si="97"/>
        <v>-5.1709264767596522E-5</v>
      </c>
      <c r="AK571" s="23">
        <v>569</v>
      </c>
      <c r="AL571" s="6">
        <v>8.4500284766209061E-5</v>
      </c>
    </row>
    <row r="572" spans="11:38" x14ac:dyDescent="0.2">
      <c r="K572" s="23">
        <v>570</v>
      </c>
      <c r="L572" s="3">
        <v>1.5125437737839558</v>
      </c>
      <c r="M572" s="3">
        <v>-0.41454828378805308</v>
      </c>
      <c r="N572" s="3">
        <v>0.79647144492078137</v>
      </c>
      <c r="P572" s="23">
        <v>570</v>
      </c>
      <c r="Q572" s="22">
        <f t="shared" si="88"/>
        <v>1.5125437737839558</v>
      </c>
      <c r="R572" s="22">
        <f t="shared" si="89"/>
        <v>1.1370452456487323E-2</v>
      </c>
      <c r="S572" s="22">
        <f t="shared" si="90"/>
        <v>0.88069088850590027</v>
      </c>
      <c r="Z572" s="23">
        <v>570</v>
      </c>
      <c r="AA572" s="3">
        <f t="shared" si="91"/>
        <v>135.95228618088188</v>
      </c>
      <c r="AB572" s="3">
        <f t="shared" si="92"/>
        <v>215.76491982915758</v>
      </c>
      <c r="AC572" s="3">
        <f t="shared" si="93"/>
        <v>48.116027024939875</v>
      </c>
      <c r="AE572" s="23">
        <v>570</v>
      </c>
      <c r="AF572" s="6">
        <f t="shared" si="96"/>
        <v>4.2110369190129227E-4</v>
      </c>
      <c r="AG572" s="6">
        <f t="shared" si="94"/>
        <v>9.5054089733981328E-5</v>
      </c>
      <c r="AH572" s="6">
        <f t="shared" si="95"/>
        <v>1.1746351309982472E-4</v>
      </c>
      <c r="AI572" s="6">
        <f t="shared" si="97"/>
        <v>1.7034825068207304E-4</v>
      </c>
      <c r="AK572" s="23">
        <v>570</v>
      </c>
      <c r="AL572" s="6">
        <v>8.4820928021533959E-5</v>
      </c>
    </row>
    <row r="573" spans="11:38" x14ac:dyDescent="0.2">
      <c r="K573" s="23">
        <v>571</v>
      </c>
      <c r="L573" s="3">
        <v>-1.2800008528515736</v>
      </c>
      <c r="M573" s="3">
        <v>2.2900914072813729</v>
      </c>
      <c r="N573" s="3">
        <v>0.80617158557268032</v>
      </c>
      <c r="P573" s="23">
        <v>571</v>
      </c>
      <c r="Q573" s="22">
        <f t="shared" si="88"/>
        <v>-1.2800008528515736</v>
      </c>
      <c r="R573" s="22">
        <f t="shared" si="89"/>
        <v>1.8569157588380598</v>
      </c>
      <c r="S573" s="22">
        <f t="shared" si="90"/>
        <v>0.85225370096868613</v>
      </c>
      <c r="Z573" s="23">
        <v>571</v>
      </c>
      <c r="AA573" s="3">
        <f t="shared" si="91"/>
        <v>135.74807116505968</v>
      </c>
      <c r="AB573" s="3">
        <f t="shared" si="92"/>
        <v>215.87825393262642</v>
      </c>
      <c r="AC573" s="3">
        <f t="shared" si="93"/>
        <v>48.116488590021099</v>
      </c>
      <c r="AE573" s="23">
        <v>571</v>
      </c>
      <c r="AF573" s="6">
        <f t="shared" si="96"/>
        <v>-1.5021079936125004E-3</v>
      </c>
      <c r="AG573" s="6">
        <f t="shared" si="94"/>
        <v>5.2526658902007917E-4</v>
      </c>
      <c r="AH573" s="6">
        <f t="shared" si="95"/>
        <v>9.5927513088511773E-6</v>
      </c>
      <c r="AI573" s="6">
        <f t="shared" si="97"/>
        <v>-1.1226155447648938E-4</v>
      </c>
      <c r="AK573" s="23">
        <v>571</v>
      </c>
      <c r="AL573" s="6">
        <v>8.5517420739472696E-5</v>
      </c>
    </row>
    <row r="574" spans="11:38" x14ac:dyDescent="0.2">
      <c r="K574" s="23">
        <v>572</v>
      </c>
      <c r="L574" s="3">
        <v>1.3672073741859507</v>
      </c>
      <c r="M574" s="3">
        <v>1.0349378819588329</v>
      </c>
      <c r="N574" s="3">
        <v>0.43274586693939082</v>
      </c>
      <c r="P574" s="23">
        <v>572</v>
      </c>
      <c r="Q574" s="22">
        <f t="shared" si="88"/>
        <v>1.3672073741859507</v>
      </c>
      <c r="R574" s="22">
        <f t="shared" si="89"/>
        <v>1.3670575488930816</v>
      </c>
      <c r="S574" s="22">
        <f t="shared" si="90"/>
        <v>0.60093951682446434</v>
      </c>
      <c r="Z574" s="23">
        <v>572</v>
      </c>
      <c r="AA574" s="3">
        <f t="shared" si="91"/>
        <v>135.94684426261978</v>
      </c>
      <c r="AB574" s="3">
        <f t="shared" si="92"/>
        <v>215.85360320068844</v>
      </c>
      <c r="AC574" s="3">
        <f t="shared" si="93"/>
        <v>48.113087715534498</v>
      </c>
      <c r="AE574" s="23">
        <v>572</v>
      </c>
      <c r="AF574" s="6">
        <f t="shared" si="96"/>
        <v>1.4642793511105978E-3</v>
      </c>
      <c r="AG574" s="6">
        <f t="shared" si="94"/>
        <v>-1.1418811987273791E-4</v>
      </c>
      <c r="AH574" s="6">
        <f t="shared" si="95"/>
        <v>-7.068002230126158E-5</v>
      </c>
      <c r="AI574" s="6">
        <f t="shared" si="97"/>
        <v>2.2108401823109364E-4</v>
      </c>
      <c r="AK574" s="23">
        <v>572</v>
      </c>
      <c r="AL574" s="6">
        <v>8.5827756446898992E-5</v>
      </c>
    </row>
    <row r="575" spans="11:38" x14ac:dyDescent="0.2">
      <c r="K575" s="23">
        <v>573</v>
      </c>
      <c r="L575" s="3">
        <v>0.98188153639934517</v>
      </c>
      <c r="M575" s="3">
        <v>-0.46558874165832792</v>
      </c>
      <c r="N575" s="3">
        <v>-2.3630383343522774</v>
      </c>
      <c r="P575" s="23">
        <v>573</v>
      </c>
      <c r="Q575" s="22">
        <f t="shared" si="88"/>
        <v>0.98188153639934517</v>
      </c>
      <c r="R575" s="22">
        <f t="shared" si="89"/>
        <v>-0.18173006422997551</v>
      </c>
      <c r="S575" s="22">
        <f t="shared" si="90"/>
        <v>-2.30671164284955</v>
      </c>
      <c r="Z575" s="23">
        <v>573</v>
      </c>
      <c r="AA575" s="3">
        <f t="shared" si="91"/>
        <v>135.92094678749922</v>
      </c>
      <c r="AB575" s="3">
        <f t="shared" si="92"/>
        <v>215.76639879119307</v>
      </c>
      <c r="AC575" s="3">
        <f t="shared" si="93"/>
        <v>48.063680046147866</v>
      </c>
      <c r="AE575" s="23">
        <v>573</v>
      </c>
      <c r="AF575" s="6">
        <f t="shared" si="96"/>
        <v>-1.904970671516848E-4</v>
      </c>
      <c r="AG575" s="6">
        <f t="shared" si="94"/>
        <v>-4.0399793286882701E-4</v>
      </c>
      <c r="AH575" s="6">
        <f t="shared" si="95"/>
        <v>-1.0269070586105267E-3</v>
      </c>
      <c r="AI575" s="6">
        <f t="shared" si="97"/>
        <v>-6.4160686630916337E-4</v>
      </c>
      <c r="AK575" s="23">
        <v>573</v>
      </c>
      <c r="AL575" s="6">
        <v>8.6017358093237761E-5</v>
      </c>
    </row>
    <row r="576" spans="11:38" x14ac:dyDescent="0.2">
      <c r="K576" s="23">
        <v>574</v>
      </c>
      <c r="L576" s="3">
        <v>-0.55372495870787075</v>
      </c>
      <c r="M576" s="3">
        <v>-0.23235742596379863</v>
      </c>
      <c r="N576" s="3">
        <v>-9.8847409735120906E-2</v>
      </c>
      <c r="P576" s="23">
        <v>574</v>
      </c>
      <c r="Q576" s="22">
        <f t="shared" si="88"/>
        <v>-0.55372495870787075</v>
      </c>
      <c r="R576" s="22">
        <f t="shared" si="89"/>
        <v>-0.37387377024623586</v>
      </c>
      <c r="S576" s="22">
        <f t="shared" si="90"/>
        <v>-0.15533450701985249</v>
      </c>
      <c r="Z576" s="23">
        <v>574</v>
      </c>
      <c r="AA576" s="3">
        <f t="shared" si="91"/>
        <v>135.8098368050249</v>
      </c>
      <c r="AB576" s="3">
        <f t="shared" si="92"/>
        <v>215.75934454245368</v>
      </c>
      <c r="AC576" s="3">
        <f t="shared" si="93"/>
        <v>48.101892023291576</v>
      </c>
      <c r="AE576" s="23">
        <v>574</v>
      </c>
      <c r="AF576" s="6">
        <f t="shared" si="96"/>
        <v>-8.1746033338059299E-4</v>
      </c>
      <c r="AG576" s="6">
        <f t="shared" si="94"/>
        <v>-3.2693917027426522E-5</v>
      </c>
      <c r="AH576" s="6">
        <f t="shared" si="95"/>
        <v>7.9502811909160087E-4</v>
      </c>
      <c r="AI576" s="6">
        <f t="shared" si="97"/>
        <v>1.828277159555025E-4</v>
      </c>
      <c r="AK576" s="23">
        <v>574</v>
      </c>
      <c r="AL576" s="6">
        <v>8.6864369917966105E-5</v>
      </c>
    </row>
    <row r="577" spans="11:38" x14ac:dyDescent="0.2">
      <c r="K577" s="23">
        <v>575</v>
      </c>
      <c r="L577" s="3">
        <v>-0.17027889703270591</v>
      </c>
      <c r="M577" s="3">
        <v>1.7152517508078382</v>
      </c>
      <c r="N577" s="3">
        <v>-7.6905437360626758E-2</v>
      </c>
      <c r="P577" s="23">
        <v>575</v>
      </c>
      <c r="Q577" s="22">
        <f t="shared" si="88"/>
        <v>-0.17027889703270591</v>
      </c>
      <c r="R577" s="22">
        <f t="shared" si="89"/>
        <v>1.6047171026359281</v>
      </c>
      <c r="S577" s="22">
        <f t="shared" si="90"/>
        <v>2.0841174362547427E-2</v>
      </c>
      <c r="Z577" s="23">
        <v>575</v>
      </c>
      <c r="AA577" s="3">
        <f t="shared" si="91"/>
        <v>135.84090238612862</v>
      </c>
      <c r="AB577" s="3">
        <f t="shared" si="92"/>
        <v>215.88053828894985</v>
      </c>
      <c r="AC577" s="3">
        <f t="shared" si="93"/>
        <v>48.105898577843995</v>
      </c>
      <c r="AE577" s="23">
        <v>575</v>
      </c>
      <c r="AF577" s="6">
        <f t="shared" si="96"/>
        <v>2.2874323270349883E-4</v>
      </c>
      <c r="AG577" s="6">
        <f t="shared" si="94"/>
        <v>5.61707984204185E-4</v>
      </c>
      <c r="AH577" s="6">
        <f t="shared" si="95"/>
        <v>8.3293076091006668E-5</v>
      </c>
      <c r="AI577" s="6">
        <f t="shared" si="97"/>
        <v>2.7982832525311749E-4</v>
      </c>
      <c r="AK577" s="23">
        <v>575</v>
      </c>
      <c r="AL577" s="6">
        <v>8.745052441748723E-5</v>
      </c>
    </row>
    <row r="578" spans="11:38" x14ac:dyDescent="0.2">
      <c r="K578" s="23">
        <v>576</v>
      </c>
      <c r="L578" s="3">
        <v>-0.15847948887612112</v>
      </c>
      <c r="M578" s="3">
        <v>-0.55241765608241633</v>
      </c>
      <c r="N578" s="3">
        <v>-0.28027430842378631</v>
      </c>
      <c r="P578" s="23">
        <v>576</v>
      </c>
      <c r="Q578" s="22">
        <f t="shared" si="88"/>
        <v>-0.15847948887612112</v>
      </c>
      <c r="R578" s="22">
        <f t="shared" si="89"/>
        <v>-0.57469465721317214</v>
      </c>
      <c r="S578" s="22">
        <f t="shared" si="90"/>
        <v>-0.32643585379908968</v>
      </c>
      <c r="Z578" s="23">
        <v>576</v>
      </c>
      <c r="AA578" s="3">
        <f t="shared" si="91"/>
        <v>135.84444081824205</v>
      </c>
      <c r="AB578" s="3">
        <f t="shared" si="92"/>
        <v>215.7560727014459</v>
      </c>
      <c r="AC578" s="3">
        <f t="shared" si="93"/>
        <v>48.10083588343889</v>
      </c>
      <c r="AE578" s="23">
        <v>576</v>
      </c>
      <c r="AF578" s="6">
        <f t="shared" si="96"/>
        <v>2.6048355475261076E-5</v>
      </c>
      <c r="AG578" s="6">
        <f t="shared" si="94"/>
        <v>-5.765484396622611E-4</v>
      </c>
      <c r="AH578" s="6">
        <f t="shared" si="95"/>
        <v>-1.0524061611516533E-4</v>
      </c>
      <c r="AI578" s="6">
        <f t="shared" si="97"/>
        <v>-2.4394056003856354E-4</v>
      </c>
      <c r="AK578" s="23">
        <v>576</v>
      </c>
      <c r="AL578" s="6">
        <v>8.7846244931028E-5</v>
      </c>
    </row>
    <row r="579" spans="11:38" x14ac:dyDescent="0.2">
      <c r="K579" s="23">
        <v>577</v>
      </c>
      <c r="L579" s="3">
        <v>0.69249820083611235</v>
      </c>
      <c r="M579" s="3">
        <v>2.8670040753809273E-2</v>
      </c>
      <c r="N579" s="3">
        <v>1.1067290847886764</v>
      </c>
      <c r="P579" s="23">
        <v>577</v>
      </c>
      <c r="Q579" s="22">
        <f t="shared" si="88"/>
        <v>0.69249820083611235</v>
      </c>
      <c r="R579" s="22">
        <f t="shared" si="89"/>
        <v>0.21547705070656831</v>
      </c>
      <c r="S579" s="22">
        <f t="shared" si="90"/>
        <v>1.1556537301340284</v>
      </c>
      <c r="Z579" s="23">
        <v>577</v>
      </c>
      <c r="AA579" s="3">
        <f t="shared" si="91"/>
        <v>135.91016124690279</v>
      </c>
      <c r="AB579" s="3">
        <f t="shared" si="92"/>
        <v>215.80704401117595</v>
      </c>
      <c r="AC579" s="3">
        <f t="shared" si="93"/>
        <v>48.127474289353572</v>
      </c>
      <c r="AE579" s="23">
        <v>577</v>
      </c>
      <c r="AF579" s="6">
        <f t="shared" si="96"/>
        <v>4.8379181558622086E-4</v>
      </c>
      <c r="AG579" s="6">
        <f t="shared" si="94"/>
        <v>2.3624507570896291E-4</v>
      </c>
      <c r="AH579" s="6">
        <f t="shared" si="95"/>
        <v>5.5380338876509505E-4</v>
      </c>
      <c r="AI579" s="6">
        <f t="shared" si="97"/>
        <v>4.2865566455967401E-4</v>
      </c>
      <c r="AK579" s="23">
        <v>577</v>
      </c>
      <c r="AL579" s="6">
        <v>8.8145361429131609E-5</v>
      </c>
    </row>
    <row r="580" spans="11:38" x14ac:dyDescent="0.2">
      <c r="K580" s="23">
        <v>578</v>
      </c>
      <c r="L580" s="3">
        <v>-0.35862823712972686</v>
      </c>
      <c r="M580" s="3">
        <v>1.5471140448632539</v>
      </c>
      <c r="N580" s="3">
        <v>-1.7844323913138744</v>
      </c>
      <c r="P580" s="23">
        <v>578</v>
      </c>
      <c r="Q580" s="22">
        <f t="shared" ref="Q580:Q643" si="98">SUMPRODUCT($V$9:$X$9,L580:N580)</f>
        <v>-0.35862823712972686</v>
      </c>
      <c r="R580" s="22">
        <f t="shared" ref="R580:R643" si="99">SUMPRODUCT($V$10:$X$10,L580:N580)</f>
        <v>1.3917847036196591</v>
      </c>
      <c r="S580" s="22">
        <f t="shared" ref="S580:S643" si="100">SUMPRODUCT($V$11:$X$11,L580:N580)</f>
        <v>-1.7033244901737272</v>
      </c>
      <c r="Z580" s="23">
        <v>578</v>
      </c>
      <c r="AA580" s="3">
        <f t="shared" ref="AA580:AA643" si="101">$V$17*EXP((($V$15-($V$16^2))/2)*((Z580/1000)+($V$16*Q580)))</f>
        <v>135.83494295882849</v>
      </c>
      <c r="AB580" s="3">
        <f t="shared" ref="AB580:AB643" si="102">$W$17*EXP((($W$15-($W$16^2))/2)*((Z580/1000)+($W$16*R580)))</f>
        <v>215.88084601587215</v>
      </c>
      <c r="AC580" s="3">
        <f t="shared" ref="AC580:AC643" si="103">$X$17*EXP((($X$15-($X$16^2))/2)*((Z580/1000)+($X$16*S580)))</f>
        <v>48.078894704519485</v>
      </c>
      <c r="AE580" s="23">
        <v>578</v>
      </c>
      <c r="AF580" s="6">
        <f t="shared" si="96"/>
        <v>-5.5344123930256561E-4</v>
      </c>
      <c r="AG580" s="6">
        <f t="shared" ref="AG580:AG643" si="104">(AB580/AB579)-1</f>
        <v>3.4198144474095749E-4</v>
      </c>
      <c r="AH580" s="6">
        <f t="shared" ref="AH580:AH643" si="105">(AC580/AC579)-1</f>
        <v>-1.0093940218431907E-3</v>
      </c>
      <c r="AI580" s="6">
        <f t="shared" si="97"/>
        <v>-4.4522205203061387E-4</v>
      </c>
      <c r="AK580" s="23">
        <v>578</v>
      </c>
      <c r="AL580" s="6">
        <v>8.8228819030444766E-5</v>
      </c>
    </row>
    <row r="581" spans="11:38" x14ac:dyDescent="0.2">
      <c r="K581" s="23">
        <v>579</v>
      </c>
      <c r="L581" s="3">
        <v>-1.2264028079483515</v>
      </c>
      <c r="M581" s="3">
        <v>-0.47459765127592229</v>
      </c>
      <c r="N581" s="3">
        <v>0.28858694552063019</v>
      </c>
      <c r="P581" s="23">
        <v>579</v>
      </c>
      <c r="Q581" s="22">
        <f t="shared" si="98"/>
        <v>-1.2264028079483515</v>
      </c>
      <c r="R581" s="22">
        <f t="shared" si="99"/>
        <v>-0.78953287986448062</v>
      </c>
      <c r="S581" s="22">
        <f t="shared" si="100"/>
        <v>0.16353425592800419</v>
      </c>
      <c r="Z581" s="23">
        <v>579</v>
      </c>
      <c r="AA581" s="3">
        <f t="shared" si="101"/>
        <v>135.77334115950848</v>
      </c>
      <c r="AB581" s="3">
        <f t="shared" si="102"/>
        <v>215.75626768556347</v>
      </c>
      <c r="AC581" s="3">
        <f t="shared" si="103"/>
        <v>48.112188129831885</v>
      </c>
      <c r="AE581" s="23">
        <v>579</v>
      </c>
      <c r="AF581" s="6">
        <f t="shared" ref="AF581:AF644" si="106">(AA581/AA580)-1</f>
        <v>-4.5350480500949697E-4</v>
      </c>
      <c r="AG581" s="6">
        <f t="shared" si="104"/>
        <v>-5.7706986334271626E-4</v>
      </c>
      <c r="AH581" s="6">
        <f t="shared" si="105"/>
        <v>6.9247484820555982E-4</v>
      </c>
      <c r="AI581" s="6">
        <f t="shared" ref="AI581:AI644" si="107">SUMPRODUCT($V$22:$X$22,AF581:AH581)</f>
        <v>1.8938268520651868E-5</v>
      </c>
      <c r="AK581" s="23">
        <v>579</v>
      </c>
      <c r="AL581" s="6">
        <v>8.9668312653135013E-5</v>
      </c>
    </row>
    <row r="582" spans="11:38" x14ac:dyDescent="0.2">
      <c r="K582" s="23">
        <v>580</v>
      </c>
      <c r="L582" s="3">
        <v>-0.79504327101046313</v>
      </c>
      <c r="M582" s="3">
        <v>0.33763299257446777</v>
      </c>
      <c r="N582" s="3">
        <v>1.8736373891701303</v>
      </c>
      <c r="P582" s="23">
        <v>580</v>
      </c>
      <c r="Q582" s="22">
        <f t="shared" si="98"/>
        <v>-0.79504327101046313</v>
      </c>
      <c r="R582" s="22">
        <f t="shared" si="99"/>
        <v>0.1092649878859579</v>
      </c>
      <c r="S582" s="22">
        <f t="shared" si="100"/>
        <v>1.8256951485459276</v>
      </c>
      <c r="Z582" s="23">
        <v>580</v>
      </c>
      <c r="AA582" s="3">
        <f t="shared" si="101"/>
        <v>135.80794680747601</v>
      </c>
      <c r="AB582" s="3">
        <f t="shared" si="102"/>
        <v>215.8136565359568</v>
      </c>
      <c r="AC582" s="3">
        <f t="shared" si="103"/>
        <v>48.141955092603283</v>
      </c>
      <c r="AE582" s="23">
        <v>580</v>
      </c>
      <c r="AF582" s="6">
        <f t="shared" si="106"/>
        <v>2.5487807600521606E-4</v>
      </c>
      <c r="AG582" s="6">
        <f t="shared" si="104"/>
        <v>2.6598926190612993E-4</v>
      </c>
      <c r="AH582" s="6">
        <f t="shared" si="105"/>
        <v>6.1869900182198734E-4</v>
      </c>
      <c r="AI582" s="6">
        <f t="shared" si="107"/>
        <v>4.2248640768808297E-4</v>
      </c>
      <c r="AK582" s="23">
        <v>580</v>
      </c>
      <c r="AL582" s="6">
        <v>9.0720702996982511E-5</v>
      </c>
    </row>
    <row r="583" spans="11:38" x14ac:dyDescent="0.2">
      <c r="K583" s="23">
        <v>581</v>
      </c>
      <c r="L583" s="3">
        <v>-0.76911182439384762</v>
      </c>
      <c r="M583" s="3">
        <v>0.79434292664569262</v>
      </c>
      <c r="N583" s="3">
        <v>0.32247489971833476</v>
      </c>
      <c r="P583" s="23">
        <v>581</v>
      </c>
      <c r="Q583" s="22">
        <f t="shared" si="98"/>
        <v>-0.76911182439384762</v>
      </c>
      <c r="R583" s="22">
        <f t="shared" si="99"/>
        <v>0.55588001264527143</v>
      </c>
      <c r="S583" s="22">
        <f t="shared" si="100"/>
        <v>0.31356377161128868</v>
      </c>
      <c r="Z583" s="23">
        <v>581</v>
      </c>
      <c r="AA583" s="3">
        <f t="shared" si="101"/>
        <v>135.81253102808105</v>
      </c>
      <c r="AB583" s="3">
        <f t="shared" si="102"/>
        <v>215.84434041789524</v>
      </c>
      <c r="AC583" s="3">
        <f t="shared" si="103"/>
        <v>48.116696813305524</v>
      </c>
      <c r="AE583" s="23">
        <v>581</v>
      </c>
      <c r="AF583" s="6">
        <f t="shared" si="106"/>
        <v>3.3755172011762369E-5</v>
      </c>
      <c r="AG583" s="6">
        <f t="shared" si="104"/>
        <v>1.421776658203644E-4</v>
      </c>
      <c r="AH583" s="6">
        <f t="shared" si="105"/>
        <v>-5.2466251628491278E-4</v>
      </c>
      <c r="AI583" s="6">
        <f t="shared" si="107"/>
        <v>-1.7958491488873074E-4</v>
      </c>
      <c r="AK583" s="23">
        <v>581</v>
      </c>
      <c r="AL583" s="6">
        <v>9.0791220327623989E-5</v>
      </c>
    </row>
    <row r="584" spans="11:38" x14ac:dyDescent="0.2">
      <c r="K584" s="23">
        <v>582</v>
      </c>
      <c r="L584" s="3">
        <v>-0.64517868002398038</v>
      </c>
      <c r="M584" s="3">
        <v>-0.89557887621629606</v>
      </c>
      <c r="N584" s="3">
        <v>1.2344366790592007</v>
      </c>
      <c r="P584" s="23">
        <v>582</v>
      </c>
      <c r="Q584" s="22">
        <f t="shared" si="98"/>
        <v>-0.64517868002398038</v>
      </c>
      <c r="R584" s="22">
        <f t="shared" si="99"/>
        <v>-1.0370313364631012</v>
      </c>
      <c r="S584" s="22">
        <f t="shared" si="100"/>
        <v>1.1217463598530584</v>
      </c>
      <c r="Z584" s="23">
        <v>582</v>
      </c>
      <c r="AA584" s="3">
        <f t="shared" si="101"/>
        <v>135.82437407138943</v>
      </c>
      <c r="AB584" s="3">
        <f t="shared" si="102"/>
        <v>215.75453363630061</v>
      </c>
      <c r="AC584" s="3">
        <f t="shared" si="103"/>
        <v>48.131659781082583</v>
      </c>
      <c r="AE584" s="23">
        <v>582</v>
      </c>
      <c r="AF584" s="6">
        <f t="shared" si="106"/>
        <v>8.7201403425218871E-5</v>
      </c>
      <c r="AG584" s="6">
        <f t="shared" si="104"/>
        <v>-4.1607197770743287E-4</v>
      </c>
      <c r="AH584" s="6">
        <f t="shared" si="105"/>
        <v>3.1097246419720115E-4</v>
      </c>
      <c r="AI584" s="6">
        <f t="shared" si="107"/>
        <v>1.1752697376182807E-5</v>
      </c>
      <c r="AK584" s="23">
        <v>582</v>
      </c>
      <c r="AL584" s="6">
        <v>9.11168622309111E-5</v>
      </c>
    </row>
    <row r="585" spans="11:38" x14ac:dyDescent="0.2">
      <c r="K585" s="23">
        <v>583</v>
      </c>
      <c r="L585" s="3">
        <v>0.67451237565878164</v>
      </c>
      <c r="M585" s="3">
        <v>0.84331506483595564</v>
      </c>
      <c r="N585" s="3">
        <v>1.1611271058765005</v>
      </c>
      <c r="P585" s="23">
        <v>583</v>
      </c>
      <c r="Q585" s="22">
        <f t="shared" si="98"/>
        <v>0.67451237565878164</v>
      </c>
      <c r="R585" s="22">
        <f t="shared" si="99"/>
        <v>0.9946864038470713</v>
      </c>
      <c r="S585" s="22">
        <f t="shared" si="100"/>
        <v>1.2607987538922558</v>
      </c>
      <c r="Z585" s="23">
        <v>583</v>
      </c>
      <c r="AA585" s="3">
        <f t="shared" si="101"/>
        <v>135.92482303391515</v>
      </c>
      <c r="AB585" s="3">
        <f t="shared" si="102"/>
        <v>215.87886432004942</v>
      </c>
      <c r="AC585" s="3">
        <f t="shared" si="103"/>
        <v>48.135025199098386</v>
      </c>
      <c r="AE585" s="23">
        <v>583</v>
      </c>
      <c r="AF585" s="6">
        <f t="shared" si="106"/>
        <v>7.3955034368800021E-4</v>
      </c>
      <c r="AG585" s="6">
        <f t="shared" si="104"/>
        <v>5.7625988966880648E-4</v>
      </c>
      <c r="AH585" s="6">
        <f t="shared" si="105"/>
        <v>6.9921087930691073E-5</v>
      </c>
      <c r="AI585" s="6">
        <f t="shared" si="107"/>
        <v>3.8106551969049331E-4</v>
      </c>
      <c r="AK585" s="23">
        <v>583</v>
      </c>
      <c r="AL585" s="6">
        <v>9.1494926063828691E-5</v>
      </c>
    </row>
    <row r="586" spans="11:38" x14ac:dyDescent="0.2">
      <c r="K586" s="23">
        <v>584</v>
      </c>
      <c r="L586" s="3">
        <v>-0.98216550680507464</v>
      </c>
      <c r="M586" s="3">
        <v>-0.16933642217020944</v>
      </c>
      <c r="N586" s="3">
        <v>1.9064799633060299</v>
      </c>
      <c r="P586" s="23">
        <v>584</v>
      </c>
      <c r="Q586" s="22">
        <f t="shared" si="98"/>
        <v>-0.98216550680507464</v>
      </c>
      <c r="R586" s="22">
        <f t="shared" si="99"/>
        <v>-0.42945720458676107</v>
      </c>
      <c r="S586" s="22">
        <f t="shared" si="100"/>
        <v>1.8115706343960638</v>
      </c>
      <c r="Z586" s="23">
        <v>584</v>
      </c>
      <c r="AA586" s="3">
        <f t="shared" si="101"/>
        <v>135.80474327817072</v>
      </c>
      <c r="AB586" s="3">
        <f t="shared" si="102"/>
        <v>215.7990129977041</v>
      </c>
      <c r="AC586" s="3">
        <f t="shared" si="103"/>
        <v>48.145529919801021</v>
      </c>
      <c r="AE586" s="23">
        <v>584</v>
      </c>
      <c r="AF586" s="6">
        <f t="shared" si="106"/>
        <v>-8.8342771440996781E-4</v>
      </c>
      <c r="AG586" s="6">
        <f t="shared" si="104"/>
        <v>-3.6988948685101608E-4</v>
      </c>
      <c r="AH586" s="6">
        <f t="shared" si="105"/>
        <v>2.1823444901469813E-4</v>
      </c>
      <c r="AI586" s="6">
        <f t="shared" si="107"/>
        <v>-2.0794136122323501E-4</v>
      </c>
      <c r="AK586" s="23">
        <v>584</v>
      </c>
      <c r="AL586" s="6">
        <v>9.2200086503596568E-5</v>
      </c>
    </row>
    <row r="587" spans="11:38" x14ac:dyDescent="0.2">
      <c r="K587" s="23">
        <v>585</v>
      </c>
      <c r="L587" s="3">
        <v>-3.886897882183387E-2</v>
      </c>
      <c r="M587" s="3">
        <v>-1.0150250730145653</v>
      </c>
      <c r="N587" s="3">
        <v>-4.6868523870646994E-2</v>
      </c>
      <c r="P587" s="23">
        <v>585</v>
      </c>
      <c r="Q587" s="22">
        <f t="shared" si="98"/>
        <v>-3.886897882183387E-2</v>
      </c>
      <c r="R587" s="22">
        <f t="shared" si="99"/>
        <v>-0.98749882796048383</v>
      </c>
      <c r="S587" s="22">
        <f t="shared" si="100"/>
        <v>-0.11485367897465165</v>
      </c>
      <c r="Z587" s="23">
        <v>585</v>
      </c>
      <c r="AA587" s="3">
        <f t="shared" si="101"/>
        <v>135.87728493274599</v>
      </c>
      <c r="AB587" s="3">
        <f t="shared" si="102"/>
        <v>215.77034383624385</v>
      </c>
      <c r="AC587" s="3">
        <f t="shared" si="103"/>
        <v>48.113089847198459</v>
      </c>
      <c r="AE587" s="23">
        <v>585</v>
      </c>
      <c r="AF587" s="6">
        <f t="shared" si="106"/>
        <v>5.3416142046436299E-4</v>
      </c>
      <c r="AG587" s="6">
        <f t="shared" si="104"/>
        <v>-1.3285121679651457E-4</v>
      </c>
      <c r="AH587" s="6">
        <f t="shared" si="105"/>
        <v>-6.737919939109327E-4</v>
      </c>
      <c r="AI587" s="6">
        <f t="shared" si="107"/>
        <v>-2.4287203904582721E-4</v>
      </c>
      <c r="AK587" s="23">
        <v>585</v>
      </c>
      <c r="AL587" s="6">
        <v>9.3634227765193606E-5</v>
      </c>
    </row>
    <row r="588" spans="11:38" x14ac:dyDescent="0.2">
      <c r="K588" s="23">
        <v>586</v>
      </c>
      <c r="L588" s="3">
        <v>-0.40530037751820203</v>
      </c>
      <c r="M588" s="3">
        <v>0.78911770392723046</v>
      </c>
      <c r="N588" s="3">
        <v>0.57771633341133377</v>
      </c>
      <c r="P588" s="23">
        <v>586</v>
      </c>
      <c r="Q588" s="22">
        <f t="shared" si="98"/>
        <v>-0.40530037751820203</v>
      </c>
      <c r="R588" s="22">
        <f t="shared" si="99"/>
        <v>0.64955682325031094</v>
      </c>
      <c r="S588" s="22">
        <f t="shared" si="100"/>
        <v>0.59482211848604327</v>
      </c>
      <c r="Z588" s="23">
        <v>586</v>
      </c>
      <c r="AA588" s="3">
        <f t="shared" si="101"/>
        <v>135.85280048138833</v>
      </c>
      <c r="AB588" s="3">
        <f t="shared" si="102"/>
        <v>215.87135965844317</v>
      </c>
      <c r="AC588" s="3">
        <f t="shared" si="103"/>
        <v>48.126344144859196</v>
      </c>
      <c r="AE588" s="23">
        <v>586</v>
      </c>
      <c r="AF588" s="6">
        <f t="shared" si="106"/>
        <v>-1.801953238157461E-4</v>
      </c>
      <c r="AG588" s="6">
        <f t="shared" si="104"/>
        <v>4.6816360581969363E-4</v>
      </c>
      <c r="AH588" s="6">
        <f t="shared" si="105"/>
        <v>2.7548215470729609E-4</v>
      </c>
      <c r="AI588" s="6">
        <f t="shared" si="107"/>
        <v>2.5178516689202681E-4</v>
      </c>
      <c r="AK588" s="23">
        <v>586</v>
      </c>
      <c r="AL588" s="6">
        <v>9.4049495799036775E-5</v>
      </c>
    </row>
    <row r="589" spans="11:38" x14ac:dyDescent="0.2">
      <c r="K589" s="23">
        <v>587</v>
      </c>
      <c r="L589" s="3">
        <v>-1.8049066418015618</v>
      </c>
      <c r="M589" s="3">
        <v>-0.81729381528211253</v>
      </c>
      <c r="N589" s="3">
        <v>0.94659637076944392</v>
      </c>
      <c r="P589" s="23">
        <v>587</v>
      </c>
      <c r="Q589" s="22">
        <f t="shared" si="98"/>
        <v>-1.8049066418015618</v>
      </c>
      <c r="R589" s="22">
        <f t="shared" si="99"/>
        <v>-1.2763295550529248</v>
      </c>
      <c r="S589" s="22">
        <f t="shared" si="100"/>
        <v>0.75232564764062304</v>
      </c>
      <c r="Z589" s="23">
        <v>587</v>
      </c>
      <c r="AA589" s="3">
        <f t="shared" si="101"/>
        <v>135.75181381633561</v>
      </c>
      <c r="AB589" s="3">
        <f t="shared" si="102"/>
        <v>215.76187342731868</v>
      </c>
      <c r="AC589" s="3">
        <f t="shared" si="103"/>
        <v>48.13002904687275</v>
      </c>
      <c r="AE589" s="23">
        <v>587</v>
      </c>
      <c r="AF589" s="6">
        <f t="shared" si="106"/>
        <v>-7.4335357603871888E-4</v>
      </c>
      <c r="AG589" s="6">
        <f t="shared" si="104"/>
        <v>-5.071827559604003E-4</v>
      </c>
      <c r="AH589" s="6">
        <f t="shared" si="105"/>
        <v>7.656725394444841E-5</v>
      </c>
      <c r="AI589" s="6">
        <f t="shared" si="107"/>
        <v>-2.9172941551888206E-4</v>
      </c>
      <c r="AK589" s="23">
        <v>587</v>
      </c>
      <c r="AL589" s="6">
        <v>9.4070404792645501E-5</v>
      </c>
    </row>
    <row r="590" spans="11:38" x14ac:dyDescent="0.2">
      <c r="K590" s="23">
        <v>588</v>
      </c>
      <c r="L590" s="3">
        <v>1.8477957787969845E-2</v>
      </c>
      <c r="M590" s="3">
        <v>0.13943021657398269</v>
      </c>
      <c r="N590" s="3">
        <v>-1.5733838140658354</v>
      </c>
      <c r="P590" s="23">
        <v>588</v>
      </c>
      <c r="Q590" s="22">
        <f t="shared" si="98"/>
        <v>1.8477957787969845E-2</v>
      </c>
      <c r="R590" s="22">
        <f t="shared" si="99"/>
        <v>0.13921370454486123</v>
      </c>
      <c r="S590" s="22">
        <f t="shared" si="100"/>
        <v>-1.5552096271682785</v>
      </c>
      <c r="Z590" s="23">
        <v>588</v>
      </c>
      <c r="AA590" s="3">
        <f t="shared" si="101"/>
        <v>135.88952983229652</v>
      </c>
      <c r="AB590" s="3">
        <f t="shared" si="102"/>
        <v>215.84979583226146</v>
      </c>
      <c r="AC590" s="3">
        <f t="shared" si="103"/>
        <v>48.090997634466092</v>
      </c>
      <c r="AE590" s="23">
        <v>588</v>
      </c>
      <c r="AF590" s="6">
        <f t="shared" si="106"/>
        <v>1.0144690674058765E-3</v>
      </c>
      <c r="AG590" s="6">
        <f t="shared" si="104"/>
        <v>4.0749741159618047E-4</v>
      </c>
      <c r="AH590" s="6">
        <f t="shared" si="105"/>
        <v>-8.1095759091787123E-4</v>
      </c>
      <c r="AI590" s="6">
        <f t="shared" si="107"/>
        <v>-1.9413008373203578E-5</v>
      </c>
      <c r="AK590" s="23">
        <v>588</v>
      </c>
      <c r="AL590" s="6">
        <v>9.4537355993590271E-5</v>
      </c>
    </row>
    <row r="591" spans="11:38" x14ac:dyDescent="0.2">
      <c r="K591" s="23">
        <v>589</v>
      </c>
      <c r="L591" s="3">
        <v>-1.6352782337840666</v>
      </c>
      <c r="M591" s="3">
        <v>-1.4697989839510883</v>
      </c>
      <c r="N591" s="3">
        <v>-1.008775983365894</v>
      </c>
      <c r="P591" s="23">
        <v>589</v>
      </c>
      <c r="Q591" s="22">
        <f t="shared" si="98"/>
        <v>-1.6352782337840666</v>
      </c>
      <c r="R591" s="22">
        <f t="shared" si="99"/>
        <v>-1.858338337459374</v>
      </c>
      <c r="S591" s="22">
        <f t="shared" si="100"/>
        <v>-1.2224246552779836</v>
      </c>
      <c r="Z591" s="23">
        <v>589</v>
      </c>
      <c r="AA591" s="3">
        <f t="shared" si="101"/>
        <v>135.76969757421014</v>
      </c>
      <c r="AB591" s="3">
        <f t="shared" si="102"/>
        <v>215.73608803950242</v>
      </c>
      <c r="AC591" s="3">
        <f t="shared" si="103"/>
        <v>48.097716257999622</v>
      </c>
      <c r="AE591" s="23">
        <v>589</v>
      </c>
      <c r="AF591" s="6">
        <f t="shared" si="106"/>
        <v>-8.8183584293999306E-4</v>
      </c>
      <c r="AG591" s="6">
        <f t="shared" si="104"/>
        <v>-5.2679129169719285E-4</v>
      </c>
      <c r="AH591" s="6">
        <f t="shared" si="105"/>
        <v>1.3970647031680272E-4</v>
      </c>
      <c r="AI591" s="6">
        <f t="shared" si="107"/>
        <v>-2.9787620903945489E-4</v>
      </c>
      <c r="AK591" s="23">
        <v>589</v>
      </c>
      <c r="AL591" s="6">
        <v>9.4546358448821554E-5</v>
      </c>
    </row>
    <row r="592" spans="11:38" x14ac:dyDescent="0.2">
      <c r="K592" s="23">
        <v>590</v>
      </c>
      <c r="L592" s="3">
        <v>-0.21478539938728128</v>
      </c>
      <c r="M592" s="3">
        <v>-0.30574663928881807</v>
      </c>
      <c r="N592" s="3">
        <v>0.10213351286825104</v>
      </c>
      <c r="P592" s="23">
        <v>590</v>
      </c>
      <c r="Q592" s="22">
        <f t="shared" si="98"/>
        <v>-0.21478539938728128</v>
      </c>
      <c r="R592" s="22">
        <f t="shared" si="99"/>
        <v>-0.3525522539072044</v>
      </c>
      <c r="S592" s="22">
        <f t="shared" si="100"/>
        <v>6.5661349994226348E-2</v>
      </c>
      <c r="Z592" s="23">
        <v>590</v>
      </c>
      <c r="AA592" s="3">
        <f t="shared" si="101"/>
        <v>135.87757508026945</v>
      </c>
      <c r="AB592" s="3">
        <f t="shared" si="102"/>
        <v>215.82933176824767</v>
      </c>
      <c r="AC592" s="3">
        <f t="shared" si="103"/>
        <v>48.120990331995124</v>
      </c>
      <c r="AE592" s="23">
        <v>590</v>
      </c>
      <c r="AF592" s="6">
        <f t="shared" si="106"/>
        <v>7.9456246855347246E-4</v>
      </c>
      <c r="AG592" s="6">
        <f t="shared" si="104"/>
        <v>4.3221201233700768E-4</v>
      </c>
      <c r="AH592" s="6">
        <f t="shared" si="105"/>
        <v>4.8389145693850111E-4</v>
      </c>
      <c r="AI592" s="6">
        <f t="shared" si="107"/>
        <v>5.2793785365097274E-4</v>
      </c>
      <c r="AK592" s="23">
        <v>590</v>
      </c>
      <c r="AL592" s="6">
        <v>9.6024350562617944E-5</v>
      </c>
    </row>
    <row r="593" spans="11:38" x14ac:dyDescent="0.2">
      <c r="K593" s="23">
        <v>591</v>
      </c>
      <c r="L593" s="3">
        <v>-0.91290467186893554</v>
      </c>
      <c r="M593" s="3">
        <v>-0.49444309853192586</v>
      </c>
      <c r="N593" s="3">
        <v>-0.27703192935363752</v>
      </c>
      <c r="P593" s="23">
        <v>591</v>
      </c>
      <c r="Q593" s="22">
        <f t="shared" si="98"/>
        <v>-0.91290467186893554</v>
      </c>
      <c r="R593" s="22">
        <f t="shared" si="99"/>
        <v>-0.72357846881480981</v>
      </c>
      <c r="S593" s="22">
        <f t="shared" si="100"/>
        <v>-0.37675490996961497</v>
      </c>
      <c r="Z593" s="23">
        <v>591</v>
      </c>
      <c r="AA593" s="3">
        <f t="shared" si="101"/>
        <v>135.82851990293128</v>
      </c>
      <c r="AB593" s="3">
        <f t="shared" si="102"/>
        <v>215.81170699170463</v>
      </c>
      <c r="AC593" s="3">
        <f t="shared" si="103"/>
        <v>48.114277289729671</v>
      </c>
      <c r="AE593" s="23">
        <v>591</v>
      </c>
      <c r="AF593" s="6">
        <f t="shared" si="106"/>
        <v>-3.6102482186040064E-4</v>
      </c>
      <c r="AG593" s="6">
        <f t="shared" si="104"/>
        <v>-8.1660710333664177E-5</v>
      </c>
      <c r="AH593" s="6">
        <f t="shared" si="105"/>
        <v>-1.3950341044810521E-4</v>
      </c>
      <c r="AI593" s="6">
        <f t="shared" si="107"/>
        <v>-1.6356274769050995E-4</v>
      </c>
      <c r="AK593" s="23">
        <v>591</v>
      </c>
      <c r="AL593" s="6">
        <v>9.667635447966339E-5</v>
      </c>
    </row>
    <row r="594" spans="11:38" x14ac:dyDescent="0.2">
      <c r="K594" s="23">
        <v>592</v>
      </c>
      <c r="L594" s="3">
        <v>-1.0188918789674701</v>
      </c>
      <c r="M594" s="3">
        <v>6.6570651652587451E-2</v>
      </c>
      <c r="N594" s="3">
        <v>-0.28860712145113987</v>
      </c>
      <c r="P594" s="23">
        <v>592</v>
      </c>
      <c r="Q594" s="22">
        <f t="shared" si="98"/>
        <v>-1.0188918789674701</v>
      </c>
      <c r="R594" s="22">
        <f t="shared" si="99"/>
        <v>-0.21236286350125611</v>
      </c>
      <c r="S594" s="22">
        <f t="shared" si="100"/>
        <v>-0.36024521426960476</v>
      </c>
      <c r="Z594" s="23">
        <v>592</v>
      </c>
      <c r="AA594" s="3">
        <f t="shared" si="101"/>
        <v>135.82333349337802</v>
      </c>
      <c r="AB594" s="3">
        <f t="shared" si="102"/>
        <v>215.84620771478976</v>
      </c>
      <c r="AC594" s="3">
        <f t="shared" si="103"/>
        <v>48.115517766388436</v>
      </c>
      <c r="AE594" s="23">
        <v>592</v>
      </c>
      <c r="AF594" s="6">
        <f t="shared" si="106"/>
        <v>-3.8183509302514018E-5</v>
      </c>
      <c r="AG594" s="6">
        <f t="shared" si="104"/>
        <v>1.5986492839537014E-4</v>
      </c>
      <c r="AH594" s="6">
        <f t="shared" si="105"/>
        <v>2.5781882813991075E-5</v>
      </c>
      <c r="AI594" s="6">
        <f t="shared" si="107"/>
        <v>5.9917870344172725E-5</v>
      </c>
      <c r="AK594" s="23">
        <v>592</v>
      </c>
      <c r="AL594" s="6">
        <v>1.0208983863817523E-4</v>
      </c>
    </row>
    <row r="595" spans="11:38" x14ac:dyDescent="0.2">
      <c r="K595" s="23">
        <v>593</v>
      </c>
      <c r="L595" s="3">
        <v>-2.4128235360547881E-2</v>
      </c>
      <c r="M595" s="3">
        <v>-1.0266555136607134</v>
      </c>
      <c r="N595" s="3">
        <v>2.4614306933867041</v>
      </c>
      <c r="P595" s="23">
        <v>593</v>
      </c>
      <c r="Q595" s="22">
        <f t="shared" si="98"/>
        <v>-2.4128235360547881E-2</v>
      </c>
      <c r="R595" s="22">
        <f t="shared" si="99"/>
        <v>-0.99469370527225287</v>
      </c>
      <c r="S595" s="22">
        <f t="shared" si="100"/>
        <v>2.3813724735205417</v>
      </c>
      <c r="Z595" s="23">
        <v>593</v>
      </c>
      <c r="AA595" s="3">
        <f t="shared" si="101"/>
        <v>135.89969924293689</v>
      </c>
      <c r="AB595" s="3">
        <f t="shared" si="102"/>
        <v>215.80428153509098</v>
      </c>
      <c r="AC595" s="3">
        <f t="shared" si="103"/>
        <v>48.164009113302093</v>
      </c>
      <c r="AE595" s="23">
        <v>593</v>
      </c>
      <c r="AF595" s="6">
        <f t="shared" si="106"/>
        <v>5.6224322872022725E-4</v>
      </c>
      <c r="AG595" s="6">
        <f t="shared" si="104"/>
        <v>-1.9424098362741393E-4</v>
      </c>
      <c r="AH595" s="6">
        <f t="shared" si="105"/>
        <v>1.0078109758497877E-3</v>
      </c>
      <c r="AI595" s="6">
        <f t="shared" si="107"/>
        <v>4.9797924060685514E-4</v>
      </c>
      <c r="AK595" s="23">
        <v>593</v>
      </c>
      <c r="AL595" s="6">
        <v>1.0367304162569593E-4</v>
      </c>
    </row>
    <row r="596" spans="11:38" x14ac:dyDescent="0.2">
      <c r="K596" s="23">
        <v>594</v>
      </c>
      <c r="L596" s="3">
        <v>-1.1183539613738218</v>
      </c>
      <c r="M596" s="3">
        <v>-1.57907860585516</v>
      </c>
      <c r="N596" s="3">
        <v>0.2223970812121501</v>
      </c>
      <c r="P596" s="23">
        <v>594</v>
      </c>
      <c r="Q596" s="22">
        <f t="shared" si="98"/>
        <v>-1.1183539613738218</v>
      </c>
      <c r="R596" s="22">
        <f t="shared" si="99"/>
        <v>-1.8232718339100153</v>
      </c>
      <c r="S596" s="22">
        <f t="shared" si="100"/>
        <v>3.4856467989047346E-2</v>
      </c>
      <c r="Z596" s="23">
        <v>594</v>
      </c>
      <c r="AA596" s="3">
        <f t="shared" si="101"/>
        <v>135.82129447002413</v>
      </c>
      <c r="AB596" s="3">
        <f t="shared" si="102"/>
        <v>215.75963189466688</v>
      </c>
      <c r="AC596" s="3">
        <f t="shared" si="103"/>
        <v>48.124274476258933</v>
      </c>
      <c r="AE596" s="23">
        <v>594</v>
      </c>
      <c r="AF596" s="6">
        <f t="shared" si="106"/>
        <v>-5.7693117313384334E-4</v>
      </c>
      <c r="AG596" s="6">
        <f t="shared" si="104"/>
        <v>-2.0689877006374591E-4</v>
      </c>
      <c r="AH596" s="6">
        <f t="shared" si="105"/>
        <v>-8.249860793292374E-4</v>
      </c>
      <c r="AI596" s="6">
        <f t="shared" si="107"/>
        <v>-5.5904453984723665E-4</v>
      </c>
      <c r="AK596" s="23">
        <v>594</v>
      </c>
      <c r="AL596" s="6">
        <v>1.0387963509209676E-4</v>
      </c>
    </row>
    <row r="597" spans="11:38" x14ac:dyDescent="0.2">
      <c r="K597" s="23">
        <v>595</v>
      </c>
      <c r="L597" s="3">
        <v>-0.10639324560904162</v>
      </c>
      <c r="M597" s="3">
        <v>0.92334811207307033</v>
      </c>
      <c r="N597" s="3">
        <v>-0.5014247431829062</v>
      </c>
      <c r="P597" s="23">
        <v>595</v>
      </c>
      <c r="Q597" s="22">
        <f t="shared" si="98"/>
        <v>-0.10639324560904162</v>
      </c>
      <c r="R597" s="22">
        <f t="shared" si="99"/>
        <v>0.85984927236603725</v>
      </c>
      <c r="S597" s="22">
        <f t="shared" si="100"/>
        <v>-0.44764203975552103</v>
      </c>
      <c r="Z597" s="23">
        <v>595</v>
      </c>
      <c r="AA597" s="3">
        <f t="shared" si="101"/>
        <v>135.89893353180702</v>
      </c>
      <c r="AB597" s="3">
        <f t="shared" si="102"/>
        <v>215.92246613673314</v>
      </c>
      <c r="AC597" s="3">
        <f t="shared" si="103"/>
        <v>48.116866321387079</v>
      </c>
      <c r="AE597" s="23">
        <v>595</v>
      </c>
      <c r="AF597" s="6">
        <f t="shared" si="106"/>
        <v>5.7162657804021855E-4</v>
      </c>
      <c r="AG597" s="6">
        <f t="shared" si="104"/>
        <v>7.547020758069678E-4</v>
      </c>
      <c r="AH597" s="6">
        <f t="shared" si="105"/>
        <v>-1.5393800639029731E-4</v>
      </c>
      <c r="AI597" s="6">
        <f t="shared" si="107"/>
        <v>3.0919893926484863E-4</v>
      </c>
      <c r="AK597" s="23">
        <v>595</v>
      </c>
      <c r="AL597" s="6">
        <v>1.0430669040717989E-4</v>
      </c>
    </row>
    <row r="598" spans="11:38" x14ac:dyDescent="0.2">
      <c r="K598" s="23">
        <v>596</v>
      </c>
      <c r="L598" s="3">
        <v>0.98691946528412622</v>
      </c>
      <c r="M598" s="3">
        <v>-2.0951023047349131</v>
      </c>
      <c r="N598" s="3">
        <v>-0.6762096470926966</v>
      </c>
      <c r="P598" s="23">
        <v>596</v>
      </c>
      <c r="Q598" s="22">
        <f t="shared" si="98"/>
        <v>0.98691946528412622</v>
      </c>
      <c r="R598" s="22">
        <f t="shared" si="99"/>
        <v>-1.7487565604042954</v>
      </c>
      <c r="S598" s="22">
        <f t="shared" si="100"/>
        <v>-0.73264823627839426</v>
      </c>
      <c r="Z598" s="23">
        <v>596</v>
      </c>
      <c r="AA598" s="3">
        <f t="shared" si="101"/>
        <v>135.98264950146438</v>
      </c>
      <c r="AB598" s="3">
        <f t="shared" si="102"/>
        <v>215.77262309361817</v>
      </c>
      <c r="AC598" s="3">
        <f t="shared" si="103"/>
        <v>48.112881562192385</v>
      </c>
      <c r="AE598" s="23">
        <v>596</v>
      </c>
      <c r="AF598" s="6">
        <f t="shared" si="106"/>
        <v>6.1601638424746419E-4</v>
      </c>
      <c r="AG598" s="6">
        <f t="shared" si="104"/>
        <v>-6.9396689374634501E-4</v>
      </c>
      <c r="AH598" s="6">
        <f t="shared" si="105"/>
        <v>-8.2814187608915013E-5</v>
      </c>
      <c r="AI598" s="6">
        <f t="shared" si="107"/>
        <v>-1.5695152038573966E-4</v>
      </c>
      <c r="AK598" s="23">
        <v>596</v>
      </c>
      <c r="AL598" s="6">
        <v>1.045672129380781E-4</v>
      </c>
    </row>
    <row r="599" spans="11:38" x14ac:dyDescent="0.2">
      <c r="K599" s="23">
        <v>597</v>
      </c>
      <c r="L599" s="3">
        <v>-0.23619119221850565</v>
      </c>
      <c r="M599" s="3">
        <v>-7.1744523620132561E-2</v>
      </c>
      <c r="N599" s="3">
        <v>-0.40719444795012744</v>
      </c>
      <c r="P599" s="23">
        <v>597</v>
      </c>
      <c r="Q599" s="22">
        <f t="shared" si="98"/>
        <v>-0.23619119221850565</v>
      </c>
      <c r="R599" s="22">
        <f t="shared" si="99"/>
        <v>-0.13313477774076743</v>
      </c>
      <c r="S599" s="22">
        <f t="shared" si="100"/>
        <v>-0.4277182435404156</v>
      </c>
      <c r="Z599" s="23">
        <v>597</v>
      </c>
      <c r="AA599" s="3">
        <f t="shared" si="101"/>
        <v>135.8946452532997</v>
      </c>
      <c r="AB599" s="3">
        <f t="shared" si="102"/>
        <v>215.87237333027173</v>
      </c>
      <c r="AC599" s="3">
        <f t="shared" si="103"/>
        <v>48.11912047448606</v>
      </c>
      <c r="AE599" s="23">
        <v>597</v>
      </c>
      <c r="AF599" s="6">
        <f t="shared" si="106"/>
        <v>-6.4717262450264545E-4</v>
      </c>
      <c r="AG599" s="6">
        <f t="shared" si="104"/>
        <v>4.622932938544988E-4</v>
      </c>
      <c r="AH599" s="6">
        <f t="shared" si="105"/>
        <v>1.2967238899652678E-4</v>
      </c>
      <c r="AI599" s="6">
        <f t="shared" si="107"/>
        <v>9.0720702996982511E-5</v>
      </c>
      <c r="AK599" s="23">
        <v>597</v>
      </c>
      <c r="AL599" s="6">
        <v>1.0495463143502249E-4</v>
      </c>
    </row>
    <row r="600" spans="11:38" x14ac:dyDescent="0.2">
      <c r="K600" s="23">
        <v>598</v>
      </c>
      <c r="L600" s="3">
        <v>-0.3124341473729369</v>
      </c>
      <c r="M600" s="3">
        <v>-0.86852841810481063</v>
      </c>
      <c r="N600" s="3">
        <v>0.24740323723287855</v>
      </c>
      <c r="P600" s="23">
        <v>598</v>
      </c>
      <c r="Q600" s="22">
        <f t="shared" si="98"/>
        <v>-0.3124341473729369</v>
      </c>
      <c r="R600" s="22">
        <f t="shared" si="99"/>
        <v>-0.92071824501147581</v>
      </c>
      <c r="S600" s="22">
        <f t="shared" si="100"/>
        <v>0.16660992462836283</v>
      </c>
      <c r="Z600" s="23">
        <v>598</v>
      </c>
      <c r="AA600" s="3">
        <f t="shared" si="101"/>
        <v>135.89166051154115</v>
      </c>
      <c r="AB600" s="3">
        <f t="shared" si="102"/>
        <v>215.83013172121406</v>
      </c>
      <c r="AC600" s="3">
        <f t="shared" si="103"/>
        <v>48.13037678690101</v>
      </c>
      <c r="AE600" s="23">
        <v>598</v>
      </c>
      <c r="AF600" s="6">
        <f t="shared" si="106"/>
        <v>-2.1963645094214002E-5</v>
      </c>
      <c r="AG600" s="6">
        <f t="shared" si="104"/>
        <v>-1.9567862439273664E-4</v>
      </c>
      <c r="AH600" s="6">
        <f t="shared" si="105"/>
        <v>2.3392598002525133E-4</v>
      </c>
      <c r="AI600" s="6">
        <f t="shared" si="107"/>
        <v>3.2386443455062477E-5</v>
      </c>
      <c r="AK600" s="23">
        <v>598</v>
      </c>
      <c r="AL600" s="6">
        <v>1.0505504151863689E-4</v>
      </c>
    </row>
    <row r="601" spans="11:38" x14ac:dyDescent="0.2">
      <c r="K601" s="23">
        <v>599</v>
      </c>
      <c r="L601" s="3">
        <v>0.12378852518777311</v>
      </c>
      <c r="M601" s="3">
        <v>-6.3264957377252521E-3</v>
      </c>
      <c r="N601" s="3">
        <v>-2.1267590988585972</v>
      </c>
      <c r="P601" s="23">
        <v>599</v>
      </c>
      <c r="Q601" s="22">
        <f t="shared" si="98"/>
        <v>0.12378852518777311</v>
      </c>
      <c r="R601" s="22">
        <f t="shared" si="99"/>
        <v>2.7495987602455536E-2</v>
      </c>
      <c r="S601" s="22">
        <f t="shared" si="100"/>
        <v>-2.1072169644899148</v>
      </c>
      <c r="Z601" s="23">
        <v>599</v>
      </c>
      <c r="AA601" s="3">
        <f t="shared" si="101"/>
        <v>135.92665679360422</v>
      </c>
      <c r="AB601" s="3">
        <f t="shared" si="102"/>
        <v>215.89046073693527</v>
      </c>
      <c r="AC601" s="3">
        <f t="shared" si="103"/>
        <v>48.091928972765501</v>
      </c>
      <c r="AE601" s="23">
        <v>599</v>
      </c>
      <c r="AF601" s="6">
        <f t="shared" si="106"/>
        <v>2.5753075598111685E-4</v>
      </c>
      <c r="AG601" s="6">
        <f t="shared" si="104"/>
        <v>2.7952082149096391E-4</v>
      </c>
      <c r="AH601" s="6">
        <f t="shared" si="105"/>
        <v>-7.9882636917094629E-4</v>
      </c>
      <c r="AI601" s="6">
        <f t="shared" si="107"/>
        <v>-2.1013342740886512E-4</v>
      </c>
      <c r="AK601" s="23">
        <v>599</v>
      </c>
      <c r="AL601" s="6">
        <v>1.0541049682517568E-4</v>
      </c>
    </row>
    <row r="602" spans="11:38" x14ac:dyDescent="0.2">
      <c r="K602" s="23">
        <v>600</v>
      </c>
      <c r="L602" s="3">
        <v>-1.7492783519720205</v>
      </c>
      <c r="M602" s="3">
        <v>0.41030831207241969</v>
      </c>
      <c r="N602" s="3">
        <v>-0.50152560377655742</v>
      </c>
      <c r="P602" s="23">
        <v>600</v>
      </c>
      <c r="Q602" s="22">
        <f t="shared" si="98"/>
        <v>-1.7492783519720205</v>
      </c>
      <c r="R602" s="22">
        <f t="shared" si="99"/>
        <v>-7.9680083288151404E-2</v>
      </c>
      <c r="S602" s="22">
        <f t="shared" si="100"/>
        <v>-0.60545298852559915</v>
      </c>
      <c r="Z602" s="23">
        <v>600</v>
      </c>
      <c r="AA602" s="3">
        <f t="shared" si="101"/>
        <v>135.79055080422316</v>
      </c>
      <c r="AB602" s="3">
        <f t="shared" si="102"/>
        <v>215.88842396667724</v>
      </c>
      <c r="AC602" s="3">
        <f t="shared" si="103"/>
        <v>48.118903428268112</v>
      </c>
      <c r="AE602" s="23">
        <v>600</v>
      </c>
      <c r="AF602" s="6">
        <f t="shared" si="106"/>
        <v>-1.0013193334676984E-3</v>
      </c>
      <c r="AG602" s="6">
        <f t="shared" si="104"/>
        <v>-9.434276304176592E-6</v>
      </c>
      <c r="AH602" s="6">
        <f t="shared" si="105"/>
        <v>5.6089360686462086E-4</v>
      </c>
      <c r="AI602" s="6">
        <f t="shared" si="107"/>
        <v>4.8836259689077877E-5</v>
      </c>
      <c r="AK602" s="23">
        <v>600</v>
      </c>
      <c r="AL602" s="6">
        <v>1.0768285985260362E-4</v>
      </c>
    </row>
    <row r="603" spans="11:38" x14ac:dyDescent="0.2">
      <c r="K603" s="23">
        <v>601</v>
      </c>
      <c r="L603" s="3">
        <v>0.24979157819613987</v>
      </c>
      <c r="M603" s="3">
        <v>-1.3356802433025612</v>
      </c>
      <c r="N603" s="3">
        <v>0.97888110264487704</v>
      </c>
      <c r="P603" s="23">
        <v>601</v>
      </c>
      <c r="Q603" s="22">
        <f t="shared" si="98"/>
        <v>0.24979157819613987</v>
      </c>
      <c r="R603" s="22">
        <f t="shared" si="99"/>
        <v>-1.2178099982792623</v>
      </c>
      <c r="S603" s="22">
        <f t="shared" si="100"/>
        <v>0.9071026180356061</v>
      </c>
      <c r="Z603" s="23">
        <v>601</v>
      </c>
      <c r="AA603" s="3">
        <f t="shared" si="101"/>
        <v>135.94132948927827</v>
      </c>
      <c r="AB603" s="3">
        <f t="shared" si="102"/>
        <v>215.82546694596374</v>
      </c>
      <c r="AC603" s="3">
        <f t="shared" si="103"/>
        <v>48.146080152201748</v>
      </c>
      <c r="AE603" s="23">
        <v>601</v>
      </c>
      <c r="AF603" s="6">
        <f t="shared" si="106"/>
        <v>1.1103768573152983E-3</v>
      </c>
      <c r="AG603" s="6">
        <f t="shared" si="104"/>
        <v>-2.9161832559954082E-4</v>
      </c>
      <c r="AH603" s="6">
        <f t="shared" si="105"/>
        <v>5.6478269447990392E-4</v>
      </c>
      <c r="AI603" s="6">
        <f t="shared" si="107"/>
        <v>3.7416117001917715E-4</v>
      </c>
      <c r="AK603" s="23">
        <v>601</v>
      </c>
      <c r="AL603" s="6">
        <v>1.0883678041777588E-4</v>
      </c>
    </row>
    <row r="604" spans="11:38" x14ac:dyDescent="0.2">
      <c r="K604" s="23">
        <v>602</v>
      </c>
      <c r="L604" s="3">
        <v>-1.0067712376950779</v>
      </c>
      <c r="M604" s="3">
        <v>-0.82984420081677568</v>
      </c>
      <c r="N604" s="3">
        <v>1.5245082460333605</v>
      </c>
      <c r="P604" s="23">
        <v>602</v>
      </c>
      <c r="Q604" s="22">
        <f t="shared" si="98"/>
        <v>-1.0067712376950779</v>
      </c>
      <c r="R604" s="22">
        <f t="shared" si="99"/>
        <v>-1.071866289753338</v>
      </c>
      <c r="S604" s="22">
        <f t="shared" si="100"/>
        <v>1.3871548377106804</v>
      </c>
      <c r="Z604" s="23">
        <v>602</v>
      </c>
      <c r="AA604" s="3">
        <f t="shared" si="101"/>
        <v>135.85087371716858</v>
      </c>
      <c r="AB604" s="3">
        <f t="shared" si="102"/>
        <v>215.8383861994881</v>
      </c>
      <c r="AC604" s="3">
        <f t="shared" si="103"/>
        <v>48.155360675117329</v>
      </c>
      <c r="AE604" s="23">
        <v>602</v>
      </c>
      <c r="AF604" s="6">
        <f t="shared" si="106"/>
        <v>-6.6540302680229146E-4</v>
      </c>
      <c r="AG604" s="6">
        <f t="shared" si="104"/>
        <v>5.9859726968980453E-5</v>
      </c>
      <c r="AH604" s="6">
        <f t="shared" si="105"/>
        <v>1.9275760116377327E-4</v>
      </c>
      <c r="AI604" s="6">
        <f t="shared" si="107"/>
        <v>-2.5388780397617156E-5</v>
      </c>
      <c r="AK604" s="23">
        <v>602</v>
      </c>
      <c r="AL604" s="6">
        <v>1.1064988497646032E-4</v>
      </c>
    </row>
    <row r="605" spans="11:38" x14ac:dyDescent="0.2">
      <c r="K605" s="23">
        <v>603</v>
      </c>
      <c r="L605" s="3">
        <v>-6.8224839045909813E-2</v>
      </c>
      <c r="M605" s="3">
        <v>0.75337791065444615</v>
      </c>
      <c r="N605" s="3">
        <v>0.17858254762760925</v>
      </c>
      <c r="P605" s="23">
        <v>603</v>
      </c>
      <c r="Q605" s="22">
        <f t="shared" si="98"/>
        <v>-6.8224839045909813E-2</v>
      </c>
      <c r="R605" s="22">
        <f t="shared" si="99"/>
        <v>0.70660986599134479</v>
      </c>
      <c r="S605" s="22">
        <f t="shared" si="100"/>
        <v>0.22095995890180722</v>
      </c>
      <c r="Z605" s="23">
        <v>603</v>
      </c>
      <c r="AA605" s="3">
        <f t="shared" si="101"/>
        <v>135.92308792060484</v>
      </c>
      <c r="AB605" s="3">
        <f t="shared" si="102"/>
        <v>215.94779397461713</v>
      </c>
      <c r="AC605" s="3">
        <f t="shared" si="103"/>
        <v>48.136092671765887</v>
      </c>
      <c r="AE605" s="23">
        <v>603</v>
      </c>
      <c r="AF605" s="6">
        <f t="shared" si="106"/>
        <v>5.3156966503298264E-4</v>
      </c>
      <c r="AG605" s="6">
        <f t="shared" si="104"/>
        <v>5.0689674369563953E-4</v>
      </c>
      <c r="AH605" s="6">
        <f t="shared" si="105"/>
        <v>-4.001216703874988E-4</v>
      </c>
      <c r="AI605" s="6">
        <f t="shared" si="107"/>
        <v>1.0367304162569593E-4</v>
      </c>
      <c r="AK605" s="23">
        <v>603</v>
      </c>
      <c r="AL605" s="6">
        <v>1.109263232737967E-4</v>
      </c>
    </row>
    <row r="606" spans="11:38" x14ac:dyDescent="0.2">
      <c r="K606" s="23">
        <v>604</v>
      </c>
      <c r="L606" s="3">
        <v>0.76771020139819357</v>
      </c>
      <c r="M606" s="3">
        <v>0.94587068413209441</v>
      </c>
      <c r="N606" s="3">
        <v>1.4558346941911284</v>
      </c>
      <c r="P606" s="23">
        <v>604</v>
      </c>
      <c r="Q606" s="22">
        <f t="shared" si="98"/>
        <v>0.76771020139819357</v>
      </c>
      <c r="R606" s="22">
        <f t="shared" si="99"/>
        <v>1.1186809346090438</v>
      </c>
      <c r="S606" s="22">
        <f t="shared" si="100"/>
        <v>1.5677138642980548</v>
      </c>
      <c r="Z606" s="23">
        <v>604</v>
      </c>
      <c r="AA606" s="3">
        <f t="shared" si="101"/>
        <v>135.98773086344673</v>
      </c>
      <c r="AB606" s="3">
        <f t="shared" si="102"/>
        <v>215.97645453565258</v>
      </c>
      <c r="AC606" s="3">
        <f t="shared" si="103"/>
        <v>48.160402974961954</v>
      </c>
      <c r="AE606" s="23">
        <v>604</v>
      </c>
      <c r="AF606" s="6">
        <f t="shared" si="106"/>
        <v>4.7558471361131005E-4</v>
      </c>
      <c r="AG606" s="6">
        <f t="shared" si="104"/>
        <v>1.3271986024010474E-4</v>
      </c>
      <c r="AH606" s="6">
        <f t="shared" si="105"/>
        <v>5.0503274874924564E-4</v>
      </c>
      <c r="AI606" s="6">
        <f t="shared" si="107"/>
        <v>3.6883363074345925E-4</v>
      </c>
      <c r="AK606" s="23">
        <v>604</v>
      </c>
      <c r="AL606" s="6">
        <v>1.1108968345707736E-4</v>
      </c>
    </row>
    <row r="607" spans="11:38" x14ac:dyDescent="0.2">
      <c r="K607" s="23">
        <v>605</v>
      </c>
      <c r="L607" s="3">
        <v>0.65777028520958036</v>
      </c>
      <c r="M607" s="3">
        <v>0.99968464526514722</v>
      </c>
      <c r="N607" s="3">
        <v>-0.36833441149425755</v>
      </c>
      <c r="P607" s="23">
        <v>605</v>
      </c>
      <c r="Q607" s="22">
        <f t="shared" si="98"/>
        <v>0.65777028520958036</v>
      </c>
      <c r="R607" s="22">
        <f t="shared" si="99"/>
        <v>1.1406485199507901</v>
      </c>
      <c r="S607" s="22">
        <f t="shared" si="100"/>
        <v>-0.25229104686954074</v>
      </c>
      <c r="Z607" s="23">
        <v>605</v>
      </c>
      <c r="AA607" s="3">
        <f t="shared" si="101"/>
        <v>135.98224526188181</v>
      </c>
      <c r="AB607" s="3">
        <f t="shared" si="102"/>
        <v>215.98205252799784</v>
      </c>
      <c r="AC607" s="3">
        <f t="shared" si="103"/>
        <v>48.129797653511289</v>
      </c>
      <c r="AE607" s="23">
        <v>605</v>
      </c>
      <c r="AF607" s="6">
        <f t="shared" si="106"/>
        <v>-4.033894477162292E-5</v>
      </c>
      <c r="AG607" s="6">
        <f t="shared" si="104"/>
        <v>2.5919456624556858E-5</v>
      </c>
      <c r="AH607" s="6">
        <f t="shared" si="105"/>
        <v>-6.3548723764994541E-4</v>
      </c>
      <c r="AI607" s="6">
        <f t="shared" si="107"/>
        <v>-2.8496523607820514E-4</v>
      </c>
      <c r="AK607" s="23">
        <v>605</v>
      </c>
      <c r="AL607" s="6">
        <v>1.1158715107145164E-4</v>
      </c>
    </row>
    <row r="608" spans="11:38" x14ac:dyDescent="0.2">
      <c r="K608" s="23">
        <v>606</v>
      </c>
      <c r="L608" s="3">
        <v>-0.41104646836157527</v>
      </c>
      <c r="M608" s="3">
        <v>-1.7137226095001561</v>
      </c>
      <c r="N608" s="3">
        <v>2.0282590639763565</v>
      </c>
      <c r="P608" s="23">
        <v>606</v>
      </c>
      <c r="Q608" s="22">
        <f t="shared" si="98"/>
        <v>-0.41104646836157527</v>
      </c>
      <c r="R608" s="22">
        <f t="shared" si="99"/>
        <v>-1.7609652779192217</v>
      </c>
      <c r="S608" s="22">
        <f t="shared" si="100"/>
        <v>1.8767975759840927</v>
      </c>
      <c r="Z608" s="23">
        <v>606</v>
      </c>
      <c r="AA608" s="3">
        <f t="shared" si="101"/>
        <v>135.90567598957139</v>
      </c>
      <c r="AB608" s="3">
        <f t="shared" si="102"/>
        <v>215.8148565501312</v>
      </c>
      <c r="AC608" s="3">
        <f t="shared" si="103"/>
        <v>48.167675513248177</v>
      </c>
      <c r="AE608" s="23">
        <v>606</v>
      </c>
      <c r="AF608" s="6">
        <f t="shared" si="106"/>
        <v>-5.630828654356046E-4</v>
      </c>
      <c r="AG608" s="6">
        <f t="shared" si="104"/>
        <v>-7.7411977481312011E-4</v>
      </c>
      <c r="AH608" s="6">
        <f t="shared" si="105"/>
        <v>7.869939535081194E-4</v>
      </c>
      <c r="AI608" s="6">
        <f t="shared" si="107"/>
        <v>-2.9411215193059193E-5</v>
      </c>
      <c r="AK608" s="23">
        <v>606</v>
      </c>
      <c r="AL608" s="6">
        <v>1.1159322486632426E-4</v>
      </c>
    </row>
    <row r="609" spans="11:38" x14ac:dyDescent="0.2">
      <c r="K609" s="23">
        <v>607</v>
      </c>
      <c r="L609" s="3">
        <v>1.127892811030351</v>
      </c>
      <c r="M609" s="3">
        <v>-0.31037124482536088</v>
      </c>
      <c r="N609" s="3">
        <v>0.77152901927920514</v>
      </c>
      <c r="P609" s="23">
        <v>607</v>
      </c>
      <c r="Q609" s="22">
        <f t="shared" si="98"/>
        <v>1.127892811030351</v>
      </c>
      <c r="R609" s="22">
        <f t="shared" si="99"/>
        <v>7.2799577495694656E-3</v>
      </c>
      <c r="S609" s="22">
        <f t="shared" si="100"/>
        <v>0.83336959966628699</v>
      </c>
      <c r="Z609" s="23">
        <v>607</v>
      </c>
      <c r="AA609" s="3">
        <f t="shared" si="101"/>
        <v>136.02244722770922</v>
      </c>
      <c r="AB609" s="3">
        <f t="shared" si="102"/>
        <v>215.9236476505933</v>
      </c>
      <c r="AC609" s="3">
        <f t="shared" si="103"/>
        <v>48.150531648200818</v>
      </c>
      <c r="AE609" s="23">
        <v>607</v>
      </c>
      <c r="AF609" s="6">
        <f t="shared" si="106"/>
        <v>8.5920795645644255E-4</v>
      </c>
      <c r="AG609" s="6">
        <f t="shared" si="104"/>
        <v>5.0409458459510503E-4</v>
      </c>
      <c r="AH609" s="6">
        <f t="shared" si="105"/>
        <v>-3.5592053933852785E-4</v>
      </c>
      <c r="AI609" s="6">
        <f t="shared" si="107"/>
        <v>1.881104531972377E-4</v>
      </c>
      <c r="AK609" s="23">
        <v>607</v>
      </c>
      <c r="AL609" s="6">
        <v>1.1238954496678999E-4</v>
      </c>
    </row>
    <row r="610" spans="11:38" x14ac:dyDescent="0.2">
      <c r="K610" s="23">
        <v>608</v>
      </c>
      <c r="L610" s="3">
        <v>-4.1345329466177271E-2</v>
      </c>
      <c r="M610" s="3">
        <v>-0.58247032648183927</v>
      </c>
      <c r="N610" s="3">
        <v>1.6823446169568643E-2</v>
      </c>
      <c r="P610" s="23">
        <v>608</v>
      </c>
      <c r="Q610" s="22">
        <f t="shared" si="98"/>
        <v>-4.1345329466177271E-2</v>
      </c>
      <c r="R610" s="22">
        <f t="shared" si="99"/>
        <v>-0.57184031927607115</v>
      </c>
      <c r="S610" s="22">
        <f t="shared" si="100"/>
        <v>-2.3852092766745887E-2</v>
      </c>
      <c r="Z610" s="23">
        <v>608</v>
      </c>
      <c r="AA610" s="3">
        <f t="shared" si="101"/>
        <v>135.93841078433778</v>
      </c>
      <c r="AB610" s="3">
        <f t="shared" si="102"/>
        <v>215.89371614728657</v>
      </c>
      <c r="AC610" s="3">
        <f t="shared" si="103"/>
        <v>48.136622168527303</v>
      </c>
      <c r="AE610" s="23">
        <v>608</v>
      </c>
      <c r="AF610" s="6">
        <f t="shared" si="106"/>
        <v>-6.1781305280272925E-4</v>
      </c>
      <c r="AG610" s="6">
        <f t="shared" si="104"/>
        <v>-1.3862077466919587E-4</v>
      </c>
      <c r="AH610" s="6">
        <f t="shared" si="105"/>
        <v>-2.8887489291173907E-4</v>
      </c>
      <c r="AI610" s="6">
        <f t="shared" si="107"/>
        <v>-3.0207358350504699E-4</v>
      </c>
      <c r="AK610" s="23">
        <v>608</v>
      </c>
      <c r="AL610" s="6">
        <v>1.140455814763075E-4</v>
      </c>
    </row>
    <row r="611" spans="11:38" x14ac:dyDescent="0.2">
      <c r="K611" s="23">
        <v>609</v>
      </c>
      <c r="L611" s="3">
        <v>0.40566795648660747</v>
      </c>
      <c r="M611" s="3">
        <v>-0.14945607593813445</v>
      </c>
      <c r="N611" s="3">
        <v>-0.94150847206711286</v>
      </c>
      <c r="P611" s="23">
        <v>609</v>
      </c>
      <c r="Q611" s="22">
        <f t="shared" si="98"/>
        <v>0.40566795648660747</v>
      </c>
      <c r="R611" s="22">
        <f t="shared" si="99"/>
        <v>-3.3788062889001783E-2</v>
      </c>
      <c r="S611" s="22">
        <f t="shared" si="100"/>
        <v>-0.91565075628486603</v>
      </c>
      <c r="Z611" s="23">
        <v>609</v>
      </c>
      <c r="AA611" s="3">
        <f t="shared" si="101"/>
        <v>135.97421923253097</v>
      </c>
      <c r="AB611" s="3">
        <f t="shared" si="102"/>
        <v>215.9298163269101</v>
      </c>
      <c r="AC611" s="3">
        <f t="shared" si="103"/>
        <v>48.122117398136211</v>
      </c>
      <c r="AE611" s="23">
        <v>609</v>
      </c>
      <c r="AF611" s="6">
        <f t="shared" si="106"/>
        <v>2.6341670456919708E-4</v>
      </c>
      <c r="AG611" s="6">
        <f t="shared" si="104"/>
        <v>1.6721273906328271E-4</v>
      </c>
      <c r="AH611" s="6">
        <f t="shared" si="105"/>
        <v>-3.0132505642610496E-4</v>
      </c>
      <c r="AI611" s="6">
        <f t="shared" si="107"/>
        <v>-2.4388475805758858E-5</v>
      </c>
      <c r="AK611" s="23">
        <v>609</v>
      </c>
      <c r="AL611" s="6">
        <v>1.1577028822569167E-4</v>
      </c>
    </row>
    <row r="612" spans="11:38" x14ac:dyDescent="0.2">
      <c r="K612" s="23">
        <v>610</v>
      </c>
      <c r="L612" s="3">
        <v>-1.2411212856371356</v>
      </c>
      <c r="M612" s="3">
        <v>-0.81373132327121789</v>
      </c>
      <c r="N612" s="3">
        <v>0.40753396740740649</v>
      </c>
      <c r="P612" s="23">
        <v>610</v>
      </c>
      <c r="Q612" s="22">
        <f t="shared" si="98"/>
        <v>-1.2411212856371356</v>
      </c>
      <c r="R612" s="22">
        <f t="shared" si="99"/>
        <v>-1.1199395220585717</v>
      </c>
      <c r="S612" s="22">
        <f t="shared" si="100"/>
        <v>0.2589672247297356</v>
      </c>
      <c r="Z612" s="23">
        <v>610</v>
      </c>
      <c r="AA612" s="3">
        <f t="shared" si="101"/>
        <v>135.85482844016255</v>
      </c>
      <c r="AB612" s="3">
        <f t="shared" si="102"/>
        <v>215.86991888049533</v>
      </c>
      <c r="AC612" s="3">
        <f t="shared" si="103"/>
        <v>48.143435684523219</v>
      </c>
      <c r="AE612" s="23">
        <v>610</v>
      </c>
      <c r="AF612" s="6">
        <f t="shared" si="106"/>
        <v>-8.7803991846613361E-4</v>
      </c>
      <c r="AG612" s="6">
        <f t="shared" si="104"/>
        <v>-2.7739312445895781E-4</v>
      </c>
      <c r="AH612" s="6">
        <f t="shared" si="105"/>
        <v>4.4300391461638E-4</v>
      </c>
      <c r="AI612" s="6">
        <f t="shared" si="107"/>
        <v>-7.3343815676490997E-5</v>
      </c>
      <c r="AK612" s="23">
        <v>610</v>
      </c>
      <c r="AL612" s="6">
        <v>1.162114962086347E-4</v>
      </c>
    </row>
    <row r="613" spans="11:38" x14ac:dyDescent="0.2">
      <c r="K613" s="23">
        <v>611</v>
      </c>
      <c r="L613" s="3">
        <v>-0.88911092303341033</v>
      </c>
      <c r="M613" s="3">
        <v>-0.20879497306078201</v>
      </c>
      <c r="N613" s="3">
        <v>-1.170654028332873</v>
      </c>
      <c r="P613" s="23">
        <v>611</v>
      </c>
      <c r="Q613" s="22">
        <f t="shared" si="98"/>
        <v>-0.88911092303341033</v>
      </c>
      <c r="R613" s="22">
        <f t="shared" si="99"/>
        <v>-0.44218900244908799</v>
      </c>
      <c r="S613" s="22">
        <f t="shared" si="100"/>
        <v>-1.2457698057507489</v>
      </c>
      <c r="Z613" s="23">
        <v>611</v>
      </c>
      <c r="AA613" s="3">
        <f t="shared" si="101"/>
        <v>135.88357487545682</v>
      </c>
      <c r="AB613" s="3">
        <f t="shared" si="102"/>
        <v>215.9142720882873</v>
      </c>
      <c r="AC613" s="3">
        <f t="shared" si="103"/>
        <v>48.118304780542672</v>
      </c>
      <c r="AE613" s="23">
        <v>611</v>
      </c>
      <c r="AF613" s="6">
        <f t="shared" si="106"/>
        <v>2.1159671411252745E-4</v>
      </c>
      <c r="AG613" s="6">
        <f t="shared" si="104"/>
        <v>2.0546266020748938E-4</v>
      </c>
      <c r="AH613" s="6">
        <f t="shared" si="105"/>
        <v>-5.2200063462914947E-4</v>
      </c>
      <c r="AI613" s="6">
        <f t="shared" si="107"/>
        <v>-1.2066901168799049E-4</v>
      </c>
      <c r="AK613" s="23">
        <v>611</v>
      </c>
      <c r="AL613" s="6">
        <v>1.1631832202982919E-4</v>
      </c>
    </row>
    <row r="614" spans="11:38" x14ac:dyDescent="0.2">
      <c r="K614" s="23">
        <v>612</v>
      </c>
      <c r="L614" s="3">
        <v>0.10151894631745294</v>
      </c>
      <c r="M614" s="3">
        <v>0.71671335424005667</v>
      </c>
      <c r="N614" s="3">
        <v>0.43184781197351202</v>
      </c>
      <c r="P614" s="23">
        <v>612</v>
      </c>
      <c r="Q614" s="22">
        <f t="shared" si="98"/>
        <v>0.10151894631745294</v>
      </c>
      <c r="R614" s="22">
        <f t="shared" si="99"/>
        <v>0.71737388803532931</v>
      </c>
      <c r="S614" s="22">
        <f t="shared" si="100"/>
        <v>0.48349747133850957</v>
      </c>
      <c r="Z614" s="23">
        <v>612</v>
      </c>
      <c r="AA614" s="3">
        <f t="shared" si="101"/>
        <v>135.95966800655563</v>
      </c>
      <c r="AB614" s="3">
        <f t="shared" si="102"/>
        <v>215.98712069172228</v>
      </c>
      <c r="AC614" s="3">
        <f t="shared" si="103"/>
        <v>48.149239290049195</v>
      </c>
      <c r="AE614" s="23">
        <v>612</v>
      </c>
      <c r="AF614" s="6">
        <f t="shared" si="106"/>
        <v>5.599877039483836E-4</v>
      </c>
      <c r="AG614" s="6">
        <f t="shared" si="104"/>
        <v>3.3739596151005635E-4</v>
      </c>
      <c r="AH614" s="6">
        <f t="shared" si="105"/>
        <v>6.4288444174431802E-4</v>
      </c>
      <c r="AI614" s="6">
        <f t="shared" si="107"/>
        <v>5.1938412610313955E-4</v>
      </c>
      <c r="AK614" s="23">
        <v>612</v>
      </c>
      <c r="AL614" s="6">
        <v>1.1695252243072441E-4</v>
      </c>
    </row>
    <row r="615" spans="11:38" x14ac:dyDescent="0.2">
      <c r="K615" s="23">
        <v>613</v>
      </c>
      <c r="L615" s="3">
        <v>-0.27165783812766625</v>
      </c>
      <c r="M615" s="3">
        <v>0.54435067973489504</v>
      </c>
      <c r="N615" s="3">
        <v>1.1660622752834302</v>
      </c>
      <c r="P615" s="23">
        <v>613</v>
      </c>
      <c r="Q615" s="22">
        <f t="shared" si="98"/>
        <v>-0.27165783812766625</v>
      </c>
      <c r="R615" s="22">
        <f t="shared" si="99"/>
        <v>0.45022927453833195</v>
      </c>
      <c r="S615" s="22">
        <f t="shared" si="100"/>
        <v>1.1746560707078699</v>
      </c>
      <c r="Z615" s="23">
        <v>613</v>
      </c>
      <c r="AA615" s="3">
        <f t="shared" si="101"/>
        <v>135.93466868132165</v>
      </c>
      <c r="AB615" s="3">
        <f t="shared" si="102"/>
        <v>215.97562483213483</v>
      </c>
      <c r="AC615" s="3">
        <f t="shared" si="103"/>
        <v>48.162182328759783</v>
      </c>
      <c r="AE615" s="23">
        <v>613</v>
      </c>
      <c r="AF615" s="6">
        <f t="shared" si="106"/>
        <v>-1.8387309707734723E-4</v>
      </c>
      <c r="AG615" s="6">
        <f t="shared" si="104"/>
        <v>-5.3224745765523274E-5</v>
      </c>
      <c r="AH615" s="6">
        <f t="shared" si="105"/>
        <v>2.6881086599561677E-4</v>
      </c>
      <c r="AI615" s="6">
        <f t="shared" si="107"/>
        <v>6.5561609264624948E-5</v>
      </c>
      <c r="AK615" s="23">
        <v>613</v>
      </c>
      <c r="AL615" s="6">
        <v>1.1732513300480862E-4</v>
      </c>
    </row>
    <row r="616" spans="11:38" x14ac:dyDescent="0.2">
      <c r="K616" s="23">
        <v>614</v>
      </c>
      <c r="L616" s="3">
        <v>0.14648508865006729</v>
      </c>
      <c r="M616" s="3">
        <v>1.0121318520852616</v>
      </c>
      <c r="N616" s="3">
        <v>0.6145142961027813</v>
      </c>
      <c r="P616" s="23">
        <v>614</v>
      </c>
      <c r="Q616" s="22">
        <f t="shared" si="98"/>
        <v>0.14648508865006729</v>
      </c>
      <c r="R616" s="22">
        <f t="shared" si="99"/>
        <v>1.0139115601577584</v>
      </c>
      <c r="S616" s="22">
        <f t="shared" si="100"/>
        <v>0.68766700180612295</v>
      </c>
      <c r="Z616" s="23">
        <v>614</v>
      </c>
      <c r="AA616" s="3">
        <f t="shared" si="101"/>
        <v>135.96833546940653</v>
      </c>
      <c r="AB616" s="3">
        <f t="shared" si="102"/>
        <v>216.01325431491551</v>
      </c>
      <c r="AC616" s="3">
        <f t="shared" si="103"/>
        <v>48.154690453065413</v>
      </c>
      <c r="AE616" s="23">
        <v>614</v>
      </c>
      <c r="AF616" s="6">
        <f t="shared" si="106"/>
        <v>2.4766888691063471E-4</v>
      </c>
      <c r="AG616" s="6">
        <f t="shared" si="104"/>
        <v>1.7423022996188031E-4</v>
      </c>
      <c r="AH616" s="6">
        <f t="shared" si="105"/>
        <v>-1.5555515410892173E-4</v>
      </c>
      <c r="AI616" s="6">
        <f t="shared" si="107"/>
        <v>4.0514538519770266E-5</v>
      </c>
      <c r="AK616" s="23">
        <v>614</v>
      </c>
      <c r="AL616" s="6">
        <v>1.1755537500998671E-4</v>
      </c>
    </row>
    <row r="617" spans="11:38" x14ac:dyDescent="0.2">
      <c r="K617" s="23">
        <v>615</v>
      </c>
      <c r="L617" s="3">
        <v>0.23784991027737443</v>
      </c>
      <c r="M617" s="3">
        <v>-0.13063001712130537</v>
      </c>
      <c r="N617" s="3">
        <v>0.83496154640066478</v>
      </c>
      <c r="P617" s="23">
        <v>615</v>
      </c>
      <c r="Q617" s="22">
        <f t="shared" si="98"/>
        <v>0.23784991027737443</v>
      </c>
      <c r="R617" s="22">
        <f t="shared" si="99"/>
        <v>-6.1199017292622851E-2</v>
      </c>
      <c r="S617" s="22">
        <f t="shared" si="100"/>
        <v>0.84047617075440395</v>
      </c>
      <c r="Z617" s="23">
        <v>615</v>
      </c>
      <c r="AA617" s="3">
        <f t="shared" si="101"/>
        <v>135.97777705862214</v>
      </c>
      <c r="AB617" s="3">
        <f t="shared" si="102"/>
        <v>215.95398643740344</v>
      </c>
      <c r="AC617" s="3">
        <f t="shared" si="103"/>
        <v>48.158296099275951</v>
      </c>
      <c r="AE617" s="23">
        <v>615</v>
      </c>
      <c r="AF617" s="6">
        <f t="shared" si="106"/>
        <v>6.9439617562450096E-5</v>
      </c>
      <c r="AG617" s="6">
        <f t="shared" si="104"/>
        <v>-2.7437148567588387E-4</v>
      </c>
      <c r="AH617" s="6">
        <f t="shared" si="105"/>
        <v>7.4876324125838778E-5</v>
      </c>
      <c r="AI617" s="6">
        <f t="shared" si="107"/>
        <v>-4.8447750617441886E-5</v>
      </c>
      <c r="AK617" s="23">
        <v>615</v>
      </c>
      <c r="AL617" s="6">
        <v>1.1965876866958936E-4</v>
      </c>
    </row>
    <row r="618" spans="11:38" x14ac:dyDescent="0.2">
      <c r="K618" s="23">
        <v>616</v>
      </c>
      <c r="L618" s="3">
        <v>-0.89198601308726089</v>
      </c>
      <c r="M618" s="3">
        <v>-1.462977400363608</v>
      </c>
      <c r="N618" s="3">
        <v>0.27661220235546014</v>
      </c>
      <c r="P618" s="23">
        <v>616</v>
      </c>
      <c r="Q618" s="22">
        <f t="shared" si="98"/>
        <v>-0.89198601308726089</v>
      </c>
      <c r="R618" s="22">
        <f t="shared" si="99"/>
        <v>-1.6501092703855909</v>
      </c>
      <c r="S618" s="22">
        <f t="shared" si="100"/>
        <v>0.11345302536397794</v>
      </c>
      <c r="Z618" s="23">
        <v>616</v>
      </c>
      <c r="AA618" s="3">
        <f t="shared" si="101"/>
        <v>135.8966882079522</v>
      </c>
      <c r="AB618" s="3">
        <f t="shared" si="102"/>
        <v>215.86437047374079</v>
      </c>
      <c r="AC618" s="3">
        <f t="shared" si="103"/>
        <v>48.146642139099903</v>
      </c>
      <c r="AE618" s="23">
        <v>616</v>
      </c>
      <c r="AF618" s="6">
        <f t="shared" si="106"/>
        <v>-5.9633899320910011E-4</v>
      </c>
      <c r="AG618" s="6">
        <f t="shared" si="104"/>
        <v>-4.149771214740916E-4</v>
      </c>
      <c r="AH618" s="6">
        <f t="shared" si="105"/>
        <v>-2.4199278462888607E-4</v>
      </c>
      <c r="AI618" s="6">
        <f t="shared" si="107"/>
        <v>-3.7340654424075078E-4</v>
      </c>
      <c r="AK618" s="23">
        <v>616</v>
      </c>
      <c r="AL618" s="6">
        <v>1.1986710196670305E-4</v>
      </c>
    </row>
    <row r="619" spans="11:38" x14ac:dyDescent="0.2">
      <c r="K619" s="23">
        <v>617</v>
      </c>
      <c r="L619" s="3">
        <v>-1.1087720837390782</v>
      </c>
      <c r="M619" s="3">
        <v>-9.8800516574639993E-2</v>
      </c>
      <c r="N619" s="3">
        <v>-0.45315650000765095</v>
      </c>
      <c r="P619" s="23">
        <v>617</v>
      </c>
      <c r="Q619" s="22">
        <f t="shared" si="98"/>
        <v>-1.1087720837390782</v>
      </c>
      <c r="R619" s="22">
        <f t="shared" si="99"/>
        <v>-0.39591673410279449</v>
      </c>
      <c r="S619" s="22">
        <f t="shared" si="100"/>
        <v>-0.54143508801374129</v>
      </c>
      <c r="Z619" s="23">
        <v>617</v>
      </c>
      <c r="AA619" s="3">
        <f t="shared" si="101"/>
        <v>135.88328865590535</v>
      </c>
      <c r="AB619" s="3">
        <f t="shared" si="102"/>
        <v>215.94279619507029</v>
      </c>
      <c r="AC619" s="3">
        <f t="shared" si="103"/>
        <v>48.136241629705886</v>
      </c>
      <c r="AE619" s="23">
        <v>617</v>
      </c>
      <c r="AF619" s="6">
        <f t="shared" si="106"/>
        <v>-9.8601019815514057E-5</v>
      </c>
      <c r="AG619" s="6">
        <f t="shared" si="104"/>
        <v>3.6331017090684981E-4</v>
      </c>
      <c r="AH619" s="6">
        <f t="shared" si="105"/>
        <v>-2.1601733645248977E-4</v>
      </c>
      <c r="AI619" s="6">
        <f t="shared" si="107"/>
        <v>1.0230554450674204E-5</v>
      </c>
      <c r="AK619" s="23">
        <v>617</v>
      </c>
      <c r="AL619" s="6">
        <v>1.2073068607483252E-4</v>
      </c>
    </row>
    <row r="620" spans="11:38" x14ac:dyDescent="0.2">
      <c r="K620" s="23">
        <v>618</v>
      </c>
      <c r="L620" s="3">
        <v>-1.7254965371104665</v>
      </c>
      <c r="M620" s="3">
        <v>-1.1326636173084523</v>
      </c>
      <c r="N620" s="3">
        <v>1.091965330298444</v>
      </c>
      <c r="P620" s="23">
        <v>618</v>
      </c>
      <c r="Q620" s="22">
        <f t="shared" si="98"/>
        <v>-1.7254965371104665</v>
      </c>
      <c r="R620" s="22">
        <f t="shared" si="99"/>
        <v>-1.5583255497395478</v>
      </c>
      <c r="S620" s="22">
        <f t="shared" si="100"/>
        <v>0.88272339589583104</v>
      </c>
      <c r="Z620" s="23">
        <v>618</v>
      </c>
      <c r="AA620" s="3">
        <f t="shared" si="101"/>
        <v>135.84026079858052</v>
      </c>
      <c r="AB620" s="3">
        <f t="shared" si="102"/>
        <v>215.87838849568843</v>
      </c>
      <c r="AC620" s="3">
        <f t="shared" si="103"/>
        <v>48.161894712641299</v>
      </c>
      <c r="AE620" s="23">
        <v>618</v>
      </c>
      <c r="AF620" s="6">
        <f t="shared" si="106"/>
        <v>-3.1665304652572779E-4</v>
      </c>
      <c r="AG620" s="6">
        <f t="shared" si="104"/>
        <v>-2.9826278309219578E-4</v>
      </c>
      <c r="AH620" s="6">
        <f t="shared" si="105"/>
        <v>5.3292658643266932E-4</v>
      </c>
      <c r="AI620" s="6">
        <f t="shared" si="107"/>
        <v>7.2094380507287115E-5</v>
      </c>
      <c r="AK620" s="23">
        <v>618</v>
      </c>
      <c r="AL620" s="6">
        <v>1.2447736273065726E-4</v>
      </c>
    </row>
    <row r="621" spans="11:38" x14ac:dyDescent="0.2">
      <c r="K621" s="23">
        <v>619</v>
      </c>
      <c r="L621" s="3">
        <v>-2.0796722418422893</v>
      </c>
      <c r="M621" s="3">
        <v>-0.54364176677270337</v>
      </c>
      <c r="N621" s="3">
        <v>1.6429119637613254</v>
      </c>
      <c r="P621" s="23">
        <v>619</v>
      </c>
      <c r="Q621" s="22">
        <f t="shared" si="98"/>
        <v>-2.0796722418422893</v>
      </c>
      <c r="R621" s="22">
        <f t="shared" si="99"/>
        <v>-1.0874886465612974</v>
      </c>
      <c r="S621" s="22">
        <f t="shared" si="100"/>
        <v>1.4419235034271303</v>
      </c>
      <c r="Z621" s="23">
        <v>619</v>
      </c>
      <c r="AA621" s="3">
        <f t="shared" si="101"/>
        <v>135.81669072818156</v>
      </c>
      <c r="AB621" s="3">
        <f t="shared" si="102"/>
        <v>215.91051323743349</v>
      </c>
      <c r="AC621" s="3">
        <f t="shared" si="103"/>
        <v>48.172551532256215</v>
      </c>
      <c r="AE621" s="23">
        <v>619</v>
      </c>
      <c r="AF621" s="6">
        <f t="shared" si="106"/>
        <v>-1.7351314154134823E-4</v>
      </c>
      <c r="AG621" s="6">
        <f t="shared" si="104"/>
        <v>1.488094383552685E-4</v>
      </c>
      <c r="AH621" s="6">
        <f t="shared" si="105"/>
        <v>2.212707718103335E-4</v>
      </c>
      <c r="AI621" s="6">
        <f t="shared" si="107"/>
        <v>1.1695252243072441E-4</v>
      </c>
      <c r="AK621" s="23">
        <v>619</v>
      </c>
      <c r="AL621" s="6">
        <v>1.2492722884375199E-4</v>
      </c>
    </row>
    <row r="622" spans="11:38" x14ac:dyDescent="0.2">
      <c r="K622" s="23">
        <v>620</v>
      </c>
      <c r="L622" s="3">
        <v>-0.42799547701797636</v>
      </c>
      <c r="M622" s="3">
        <v>0.75195939369852305</v>
      </c>
      <c r="N622" s="3">
        <v>1.2095195802219463</v>
      </c>
      <c r="P622" s="23">
        <v>620</v>
      </c>
      <c r="Q622" s="22">
        <f t="shared" si="98"/>
        <v>-0.42799547701797636</v>
      </c>
      <c r="R622" s="22">
        <f t="shared" si="99"/>
        <v>0.60763482670865421</v>
      </c>
      <c r="S622" s="22">
        <f t="shared" si="100"/>
        <v>1.2193786005258402</v>
      </c>
      <c r="Z622" s="23">
        <v>620</v>
      </c>
      <c r="AA622" s="3">
        <f t="shared" si="101"/>
        <v>135.94174279136629</v>
      </c>
      <c r="AB622" s="3">
        <f t="shared" si="102"/>
        <v>216.0150284792783</v>
      </c>
      <c r="AC622" s="3">
        <f t="shared" si="103"/>
        <v>48.169645828490822</v>
      </c>
      <c r="AE622" s="23">
        <v>620</v>
      </c>
      <c r="AF622" s="6">
        <f t="shared" si="106"/>
        <v>9.2074149733933908E-4</v>
      </c>
      <c r="AG622" s="6">
        <f t="shared" si="104"/>
        <v>4.8406740495243739E-4</v>
      </c>
      <c r="AH622" s="6">
        <f t="shared" si="105"/>
        <v>-6.0318660169977889E-5</v>
      </c>
      <c r="AI622" s="6">
        <f t="shared" si="107"/>
        <v>3.2642849412473085E-4</v>
      </c>
      <c r="AK622" s="23">
        <v>620</v>
      </c>
      <c r="AL622" s="6">
        <v>1.2666370598074514E-4</v>
      </c>
    </row>
    <row r="623" spans="11:38" x14ac:dyDescent="0.2">
      <c r="K623" s="23">
        <v>621</v>
      </c>
      <c r="L623" s="3">
        <v>-0.2678726715476088</v>
      </c>
      <c r="M623" s="3">
        <v>-1.6523219722984293</v>
      </c>
      <c r="N623" s="3">
        <v>0.86484326264224765</v>
      </c>
      <c r="P623" s="23">
        <v>621</v>
      </c>
      <c r="Q623" s="22">
        <f t="shared" si="98"/>
        <v>-0.2678726715476088</v>
      </c>
      <c r="R623" s="22">
        <f t="shared" si="99"/>
        <v>-1.663023047152685</v>
      </c>
      <c r="S623" s="22">
        <f t="shared" si="100"/>
        <v>0.73397109374068559</v>
      </c>
      <c r="Z623" s="23">
        <v>621</v>
      </c>
      <c r="AA623" s="3">
        <f t="shared" si="101"/>
        <v>135.95628020131272</v>
      </c>
      <c r="AB623" s="3">
        <f t="shared" si="102"/>
        <v>215.88509271604713</v>
      </c>
      <c r="AC623" s="3">
        <f t="shared" si="103"/>
        <v>48.162180227037496</v>
      </c>
      <c r="AE623" s="23">
        <v>621</v>
      </c>
      <c r="AF623" s="6">
        <f t="shared" si="106"/>
        <v>1.0693852857790453E-4</v>
      </c>
      <c r="AG623" s="6">
        <f t="shared" si="104"/>
        <v>-6.0151260838614551E-4</v>
      </c>
      <c r="AH623" s="6">
        <f t="shared" si="105"/>
        <v>-1.5498559985072102E-4</v>
      </c>
      <c r="AI623" s="6">
        <f t="shared" si="107"/>
        <v>-2.5888522715239448E-4</v>
      </c>
      <c r="AK623" s="23">
        <v>621</v>
      </c>
      <c r="AL623" s="6">
        <v>1.2673394816437592E-4</v>
      </c>
    </row>
    <row r="624" spans="11:38" x14ac:dyDescent="0.2">
      <c r="K624" s="23">
        <v>622</v>
      </c>
      <c r="L624" s="3">
        <v>0.17802271137852418</v>
      </c>
      <c r="M624" s="3">
        <v>-0.31437376522982119</v>
      </c>
      <c r="N624" s="3">
        <v>2.1142165763194662</v>
      </c>
      <c r="P624" s="23">
        <v>622</v>
      </c>
      <c r="Q624" s="22">
        <f t="shared" si="98"/>
        <v>0.17802271137852418</v>
      </c>
      <c r="R624" s="22">
        <f t="shared" si="99"/>
        <v>-0.25428263342312152</v>
      </c>
      <c r="S624" s="22">
        <f t="shared" si="100"/>
        <v>2.0970277830841861</v>
      </c>
      <c r="Z624" s="23">
        <v>622</v>
      </c>
      <c r="AA624" s="3">
        <f t="shared" si="101"/>
        <v>135.99201045272386</v>
      </c>
      <c r="AB624" s="3">
        <f t="shared" si="102"/>
        <v>215.97266312662964</v>
      </c>
      <c r="AC624" s="3">
        <f t="shared" si="103"/>
        <v>48.186786652080741</v>
      </c>
      <c r="AE624" s="23">
        <v>622</v>
      </c>
      <c r="AF624" s="6">
        <f t="shared" si="106"/>
        <v>2.6280692115321358E-4</v>
      </c>
      <c r="AG624" s="6">
        <f t="shared" si="104"/>
        <v>4.0563435613272247E-4</v>
      </c>
      <c r="AH624" s="6">
        <f t="shared" si="105"/>
        <v>5.109076235181309E-4</v>
      </c>
      <c r="AI624" s="6">
        <f t="shared" si="107"/>
        <v>4.2444183946025447E-4</v>
      </c>
      <c r="AK624" s="23">
        <v>622</v>
      </c>
      <c r="AL624" s="6">
        <v>1.2720051374014439E-4</v>
      </c>
    </row>
    <row r="625" spans="11:38" x14ac:dyDescent="0.2">
      <c r="K625" s="23">
        <v>623</v>
      </c>
      <c r="L625" s="3">
        <v>-0.83282878116866388</v>
      </c>
      <c r="M625" s="3">
        <v>-0.75784416150490708</v>
      </c>
      <c r="N625" s="3">
        <v>1.0775225287769121</v>
      </c>
      <c r="P625" s="23">
        <v>623</v>
      </c>
      <c r="Q625" s="22">
        <f t="shared" si="98"/>
        <v>-0.83282878116866388</v>
      </c>
      <c r="R625" s="22">
        <f t="shared" si="99"/>
        <v>-0.95537434645868347</v>
      </c>
      <c r="S625" s="22">
        <f t="shared" si="100"/>
        <v>0.96022144814309129</v>
      </c>
      <c r="Z625" s="23">
        <v>623</v>
      </c>
      <c r="AA625" s="3">
        <f t="shared" si="101"/>
        <v>135.91973204181079</v>
      </c>
      <c r="AB625" s="3">
        <f t="shared" si="102"/>
        <v>215.93551461595214</v>
      </c>
      <c r="AC625" s="3">
        <f t="shared" si="103"/>
        <v>48.168015934366721</v>
      </c>
      <c r="AE625" s="23">
        <v>623</v>
      </c>
      <c r="AF625" s="6">
        <f t="shared" si="106"/>
        <v>-5.3149012704833964E-4</v>
      </c>
      <c r="AG625" s="6">
        <f t="shared" si="104"/>
        <v>-1.7200561469077336E-4</v>
      </c>
      <c r="AH625" s="6">
        <f t="shared" si="105"/>
        <v>-3.8954076455743891E-4</v>
      </c>
      <c r="AI625" s="6">
        <f t="shared" si="107"/>
        <v>-3.4179333460228616E-4</v>
      </c>
      <c r="AK625" s="23">
        <v>623</v>
      </c>
      <c r="AL625" s="6">
        <v>1.2775319522428938E-4</v>
      </c>
    </row>
    <row r="626" spans="11:38" x14ac:dyDescent="0.2">
      <c r="K626" s="23">
        <v>624</v>
      </c>
      <c r="L626" s="3">
        <v>-9.7885538903546759E-2</v>
      </c>
      <c r="M626" s="3">
        <v>1.1763186179374581</v>
      </c>
      <c r="N626" s="3">
        <v>-0.6171607397868446</v>
      </c>
      <c r="P626" s="23">
        <v>624</v>
      </c>
      <c r="Q626" s="22">
        <f t="shared" si="98"/>
        <v>-9.7885538903546759E-2</v>
      </c>
      <c r="R626" s="22">
        <f t="shared" si="99"/>
        <v>1.105639528594561</v>
      </c>
      <c r="S626" s="22">
        <f t="shared" si="100"/>
        <v>-0.54589177045324178</v>
      </c>
      <c r="Z626" s="23">
        <v>624</v>
      </c>
      <c r="AA626" s="3">
        <f t="shared" si="101"/>
        <v>135.97688444824882</v>
      </c>
      <c r="AB626" s="3">
        <f t="shared" si="102"/>
        <v>216.06168237788162</v>
      </c>
      <c r="AC626" s="3">
        <f t="shared" si="103"/>
        <v>48.142848336428585</v>
      </c>
      <c r="AE626" s="23">
        <v>624</v>
      </c>
      <c r="AF626" s="6">
        <f t="shared" si="106"/>
        <v>4.2048645608327995E-4</v>
      </c>
      <c r="AG626" s="6">
        <f t="shared" si="104"/>
        <v>5.8428444322311535E-4</v>
      </c>
      <c r="AH626" s="6">
        <f t="shared" si="105"/>
        <v>-5.2249604742760081E-4</v>
      </c>
      <c r="AI626" s="6">
        <f t="shared" si="107"/>
        <v>5.3473625002325997E-5</v>
      </c>
      <c r="AK626" s="23">
        <v>624</v>
      </c>
      <c r="AL626" s="6">
        <v>1.2854432305710038E-4</v>
      </c>
    </row>
    <row r="627" spans="11:38" x14ac:dyDescent="0.2">
      <c r="K627" s="23">
        <v>625</v>
      </c>
      <c r="L627" s="3">
        <v>0.80880794124876665</v>
      </c>
      <c r="M627" s="3">
        <v>-1.1210895827776524</v>
      </c>
      <c r="N627" s="3">
        <v>0.42325187399350822</v>
      </c>
      <c r="P627" s="23">
        <v>625</v>
      </c>
      <c r="Q627" s="22">
        <f t="shared" si="98"/>
        <v>0.80880794124876665</v>
      </c>
      <c r="R627" s="22">
        <f t="shared" si="99"/>
        <v>-0.85960097682329928</v>
      </c>
      <c r="S627" s="22">
        <f t="shared" si="100"/>
        <v>0.41046679114324625</v>
      </c>
      <c r="Z627" s="23">
        <v>625</v>
      </c>
      <c r="AA627" s="3">
        <f t="shared" si="101"/>
        <v>136.04680244557616</v>
      </c>
      <c r="AB627" s="3">
        <f t="shared" si="102"/>
        <v>215.94977311333014</v>
      </c>
      <c r="AC627" s="3">
        <f t="shared" si="103"/>
        <v>48.160389669516448</v>
      </c>
      <c r="AE627" s="23">
        <v>625</v>
      </c>
      <c r="AF627" s="6">
        <f t="shared" si="106"/>
        <v>5.1419031706045892E-4</v>
      </c>
      <c r="AG627" s="6">
        <f t="shared" si="104"/>
        <v>-5.1795053764214227E-4</v>
      </c>
      <c r="AH627" s="6">
        <f t="shared" si="105"/>
        <v>3.6436010111584594E-4</v>
      </c>
      <c r="AI627" s="6">
        <f t="shared" si="107"/>
        <v>8.5517420739472696E-5</v>
      </c>
      <c r="AK627" s="23">
        <v>625</v>
      </c>
      <c r="AL627" s="6">
        <v>1.2865745144773346E-4</v>
      </c>
    </row>
    <row r="628" spans="11:38" x14ac:dyDescent="0.2">
      <c r="K628" s="23">
        <v>626</v>
      </c>
      <c r="L628" s="3">
        <v>1.7171950728684049</v>
      </c>
      <c r="M628" s="3">
        <v>0.8461200500441417</v>
      </c>
      <c r="N628" s="3">
        <v>1.1226440740369827</v>
      </c>
      <c r="P628" s="23">
        <v>626</v>
      </c>
      <c r="Q628" s="22">
        <f t="shared" si="98"/>
        <v>1.7171950728684049</v>
      </c>
      <c r="R628" s="22">
        <f t="shared" si="99"/>
        <v>1.2802774551366134</v>
      </c>
      <c r="S628" s="22">
        <f t="shared" si="100"/>
        <v>1.3018436058299629</v>
      </c>
      <c r="Z628" s="23">
        <v>626</v>
      </c>
      <c r="AA628" s="3">
        <f t="shared" si="101"/>
        <v>136.1168821107857</v>
      </c>
      <c r="AB628" s="3">
        <f t="shared" si="102"/>
        <v>216.08061420581149</v>
      </c>
      <c r="AC628" s="3">
        <f t="shared" si="103"/>
        <v>48.176809805069659</v>
      </c>
      <c r="AE628" s="23">
        <v>626</v>
      </c>
      <c r="AF628" s="6">
        <f t="shared" si="106"/>
        <v>5.1511438673879084E-4</v>
      </c>
      <c r="AG628" s="6">
        <f t="shared" si="104"/>
        <v>6.0588668649663724E-4</v>
      </c>
      <c r="AH628" s="6">
        <f t="shared" si="105"/>
        <v>3.4094689984631721E-4</v>
      </c>
      <c r="AI628" s="6">
        <f t="shared" si="107"/>
        <v>4.6850932255242399E-4</v>
      </c>
      <c r="AK628" s="23">
        <v>626</v>
      </c>
      <c r="AL628" s="6">
        <v>1.3050764171694816E-4</v>
      </c>
    </row>
    <row r="629" spans="11:38" x14ac:dyDescent="0.2">
      <c r="K629" s="23">
        <v>627</v>
      </c>
      <c r="L629" s="3">
        <v>-0.46814044819184075</v>
      </c>
      <c r="M629" s="3">
        <v>1.1427382776479844</v>
      </c>
      <c r="N629" s="3">
        <v>-1.6358012629778305</v>
      </c>
      <c r="P629" s="23">
        <v>627</v>
      </c>
      <c r="Q629" s="22">
        <f t="shared" si="98"/>
        <v>-0.46814044819184075</v>
      </c>
      <c r="R629" s="22">
        <f t="shared" si="99"/>
        <v>0.97286450202573116</v>
      </c>
      <c r="S629" s="22">
        <f t="shared" si="100"/>
        <v>-1.5897461900032617</v>
      </c>
      <c r="Z629" s="23">
        <v>627</v>
      </c>
      <c r="AA629" s="3">
        <f t="shared" si="101"/>
        <v>135.95743167165108</v>
      </c>
      <c r="AB629" s="3">
        <f t="shared" si="102"/>
        <v>216.06673152976026</v>
      </c>
      <c r="AC629" s="3">
        <f t="shared" si="103"/>
        <v>48.127615113483266</v>
      </c>
      <c r="AE629" s="23">
        <v>627</v>
      </c>
      <c r="AF629" s="6">
        <f t="shared" si="106"/>
        <v>-1.1714229466763815E-3</v>
      </c>
      <c r="AG629" s="6">
        <f t="shared" si="104"/>
        <v>-6.4247670260697554E-5</v>
      </c>
      <c r="AH629" s="6">
        <f t="shared" si="105"/>
        <v>-1.0211280444978321E-3</v>
      </c>
      <c r="AI629" s="6">
        <f t="shared" si="107"/>
        <v>-7.1627889395054498E-4</v>
      </c>
      <c r="AK629" s="23">
        <v>627</v>
      </c>
      <c r="AL629" s="6">
        <v>1.3170398034196838E-4</v>
      </c>
    </row>
    <row r="630" spans="11:38" x14ac:dyDescent="0.2">
      <c r="K630" s="23">
        <v>628</v>
      </c>
      <c r="L630" s="3">
        <v>-0.64196644432351879</v>
      </c>
      <c r="M630" s="3">
        <v>1.6891473343042365</v>
      </c>
      <c r="N630" s="3">
        <v>2.0832507631633765</v>
      </c>
      <c r="P630" s="23">
        <v>628</v>
      </c>
      <c r="Q630" s="22">
        <f t="shared" si="98"/>
        <v>-0.64196644432351879</v>
      </c>
      <c r="R630" s="22">
        <f t="shared" si="99"/>
        <v>1.451617801378406</v>
      </c>
      <c r="S630" s="22">
        <f t="shared" si="100"/>
        <v>2.1327930152820391</v>
      </c>
      <c r="Z630" s="23">
        <v>628</v>
      </c>
      <c r="AA630" s="3">
        <f t="shared" si="101"/>
        <v>135.94721096910661</v>
      </c>
      <c r="AB630" s="3">
        <f t="shared" si="102"/>
        <v>216.09935261487658</v>
      </c>
      <c r="AC630" s="3">
        <f t="shared" si="103"/>
        <v>48.193142552977001</v>
      </c>
      <c r="AE630" s="23">
        <v>628</v>
      </c>
      <c r="AF630" s="6">
        <f t="shared" si="106"/>
        <v>-7.5175754784440052E-5</v>
      </c>
      <c r="AG630" s="6">
        <f t="shared" si="104"/>
        <v>1.5097689905974043E-4</v>
      </c>
      <c r="AH630" s="6">
        <f t="shared" si="105"/>
        <v>1.3615351464897341E-3</v>
      </c>
      <c r="AI630" s="6">
        <f t="shared" si="107"/>
        <v>6.5049757963440145E-4</v>
      </c>
      <c r="AK630" s="23">
        <v>628</v>
      </c>
      <c r="AL630" s="6">
        <v>1.3472542763943714E-4</v>
      </c>
    </row>
    <row r="631" spans="11:38" x14ac:dyDescent="0.2">
      <c r="K631" s="23">
        <v>629</v>
      </c>
      <c r="L631" s="3">
        <v>1.526274630789874</v>
      </c>
      <c r="M631" s="3">
        <v>1.0777687212479603</v>
      </c>
      <c r="N631" s="3">
        <v>0.3022502200416507</v>
      </c>
      <c r="P631" s="23">
        <v>629</v>
      </c>
      <c r="Q631" s="22">
        <f t="shared" si="98"/>
        <v>1.526274630789874</v>
      </c>
      <c r="R631" s="22">
        <f t="shared" si="99"/>
        <v>1.4514385729206931</v>
      </c>
      <c r="S631" s="22">
        <f t="shared" si="100"/>
        <v>0.4859211416730243</v>
      </c>
      <c r="Z631" s="23">
        <v>629</v>
      </c>
      <c r="AA631" s="3">
        <f t="shared" si="101"/>
        <v>136.11071973618652</v>
      </c>
      <c r="AB631" s="3">
        <f t="shared" si="102"/>
        <v>216.10364360569224</v>
      </c>
      <c r="AC631" s="3">
        <f t="shared" si="103"/>
        <v>48.165519865853419</v>
      </c>
      <c r="AE631" s="23">
        <v>629</v>
      </c>
      <c r="AF631" s="6">
        <f t="shared" si="106"/>
        <v>1.2027371941971676E-3</v>
      </c>
      <c r="AG631" s="6">
        <f t="shared" si="104"/>
        <v>1.9856564879683347E-5</v>
      </c>
      <c r="AH631" s="6">
        <f t="shared" si="105"/>
        <v>-5.7316633986292942E-4</v>
      </c>
      <c r="AI631" s="6">
        <f t="shared" si="107"/>
        <v>-1.0427616390995564E-5</v>
      </c>
      <c r="AK631" s="23">
        <v>629</v>
      </c>
      <c r="AL631" s="6">
        <v>1.3570642158006185E-4</v>
      </c>
    </row>
    <row r="632" spans="11:38" x14ac:dyDescent="0.2">
      <c r="K632" s="23">
        <v>630</v>
      </c>
      <c r="L632" s="3">
        <v>0.73050801772016116</v>
      </c>
      <c r="M632" s="3">
        <v>-0.16383924141245265</v>
      </c>
      <c r="N632" s="3">
        <v>0.5613392174504056</v>
      </c>
      <c r="P632" s="23">
        <v>630</v>
      </c>
      <c r="Q632" s="22">
        <f t="shared" si="98"/>
        <v>0.73050801772016116</v>
      </c>
      <c r="R632" s="22">
        <f t="shared" si="99"/>
        <v>4.0500938203879205E-2</v>
      </c>
      <c r="S632" s="22">
        <f t="shared" si="100"/>
        <v>0.60347674348409908</v>
      </c>
      <c r="Z632" s="23">
        <v>630</v>
      </c>
      <c r="AA632" s="3">
        <f t="shared" si="101"/>
        <v>136.05433533442286</v>
      </c>
      <c r="AB632" s="3">
        <f t="shared" si="102"/>
        <v>216.02449010427864</v>
      </c>
      <c r="AC632" s="3">
        <f t="shared" si="103"/>
        <v>48.168514697735226</v>
      </c>
      <c r="AE632" s="23">
        <v>630</v>
      </c>
      <c r="AF632" s="6">
        <f t="shared" si="106"/>
        <v>-4.1425393880034633E-4</v>
      </c>
      <c r="AG632" s="6">
        <f t="shared" si="104"/>
        <v>-3.6627564483837638E-4</v>
      </c>
      <c r="AH632" s="6">
        <f t="shared" si="105"/>
        <v>6.2177920847616974E-5</v>
      </c>
      <c r="AI632" s="6">
        <f t="shared" si="107"/>
        <v>-1.8306719907207336E-4</v>
      </c>
      <c r="AK632" s="23">
        <v>630</v>
      </c>
      <c r="AL632" s="6">
        <v>1.3606551247820066E-4</v>
      </c>
    </row>
    <row r="633" spans="11:38" x14ac:dyDescent="0.2">
      <c r="K633" s="23">
        <v>631</v>
      </c>
      <c r="L633" s="3">
        <v>-7.726396363664656E-2</v>
      </c>
      <c r="M633" s="3">
        <v>-2.5094100213943364E-2</v>
      </c>
      <c r="N633" s="3">
        <v>-0.18586378795163008</v>
      </c>
      <c r="P633" s="23">
        <v>631</v>
      </c>
      <c r="Q633" s="22">
        <f t="shared" si="98"/>
        <v>-7.726396363664656E-2</v>
      </c>
      <c r="R633" s="22">
        <f t="shared" si="99"/>
        <v>-4.5115426698816713E-2</v>
      </c>
      <c r="S633" s="22">
        <f t="shared" si="100"/>
        <v>-0.19242083567494372</v>
      </c>
      <c r="Z633" s="23">
        <v>631</v>
      </c>
      <c r="AA633" s="3">
        <f t="shared" si="101"/>
        <v>135.99708393403873</v>
      </c>
      <c r="AB633" s="3">
        <f t="shared" si="102"/>
        <v>216.02372704442556</v>
      </c>
      <c r="AC633" s="3">
        <f t="shared" si="103"/>
        <v>48.155663652139559</v>
      </c>
      <c r="AE633" s="23">
        <v>631</v>
      </c>
      <c r="AF633" s="6">
        <f t="shared" si="106"/>
        <v>-4.2079806015304921E-4</v>
      </c>
      <c r="AG633" s="6">
        <f t="shared" si="104"/>
        <v>-3.5322840142848477E-6</v>
      </c>
      <c r="AH633" s="6">
        <f t="shared" si="105"/>
        <v>-2.667934786095838E-4</v>
      </c>
      <c r="AI633" s="6">
        <f t="shared" si="107"/>
        <v>-2.0545297680992224E-4</v>
      </c>
      <c r="AK633" s="23">
        <v>631</v>
      </c>
      <c r="AL633" s="6">
        <v>1.3782227147903227E-4</v>
      </c>
    </row>
    <row r="634" spans="11:38" x14ac:dyDescent="0.2">
      <c r="K634" s="23">
        <v>632</v>
      </c>
      <c r="L634" s="3">
        <v>-1.0472607330803199</v>
      </c>
      <c r="M634" s="3">
        <v>7.1240963815969144E-2</v>
      </c>
      <c r="N634" s="3">
        <v>0.55873377470203101</v>
      </c>
      <c r="P634" s="23">
        <v>632</v>
      </c>
      <c r="Q634" s="22">
        <f t="shared" si="98"/>
        <v>-1.0472607330803199</v>
      </c>
      <c r="R634" s="22">
        <f t="shared" si="99"/>
        <v>-0.21556450856111711</v>
      </c>
      <c r="S634" s="22">
        <f t="shared" si="100"/>
        <v>0.48103846475056206</v>
      </c>
      <c r="Z634" s="23">
        <v>632</v>
      </c>
      <c r="AA634" s="3">
        <f t="shared" si="101"/>
        <v>135.92783115554636</v>
      </c>
      <c r="AB634" s="3">
        <f t="shared" si="102"/>
        <v>216.01794730178983</v>
      </c>
      <c r="AC634" s="3">
        <f t="shared" si="103"/>
        <v>48.168301349429633</v>
      </c>
      <c r="AE634" s="23">
        <v>632</v>
      </c>
      <c r="AF634" s="6">
        <f t="shared" si="106"/>
        <v>-5.0922252513851962E-4</v>
      </c>
      <c r="AG634" s="6">
        <f t="shared" si="104"/>
        <v>-2.6755128775923787E-5</v>
      </c>
      <c r="AH634" s="6">
        <f t="shared" si="105"/>
        <v>2.6243428771666188E-4</v>
      </c>
      <c r="AI634" s="6">
        <f t="shared" si="107"/>
        <v>6.8866293732206012E-6</v>
      </c>
      <c r="AK634" s="23">
        <v>632</v>
      </c>
      <c r="AL634" s="6">
        <v>1.3921985678501115E-4</v>
      </c>
    </row>
    <row r="635" spans="11:38" x14ac:dyDescent="0.2">
      <c r="K635" s="23">
        <v>633</v>
      </c>
      <c r="L635" s="3">
        <v>2.4941798242779343</v>
      </c>
      <c r="M635" s="3">
        <v>0.79482694126975584</v>
      </c>
      <c r="N635" s="3">
        <v>0.77573019978253421</v>
      </c>
      <c r="P635" s="23">
        <v>633</v>
      </c>
      <c r="Q635" s="22">
        <f t="shared" si="98"/>
        <v>2.4941798242779343</v>
      </c>
      <c r="R635" s="22">
        <f t="shared" si="99"/>
        <v>1.4417127648547319</v>
      </c>
      <c r="S635" s="22">
        <f t="shared" si="100"/>
        <v>1.0123384654174259</v>
      </c>
      <c r="Z635" s="23">
        <v>633</v>
      </c>
      <c r="AA635" s="3">
        <f t="shared" si="101"/>
        <v>136.19326582971368</v>
      </c>
      <c r="AB635" s="3">
        <f t="shared" si="102"/>
        <v>216.12027542230817</v>
      </c>
      <c r="AC635" s="3">
        <f t="shared" si="103"/>
        <v>48.178475439484906</v>
      </c>
      <c r="AE635" s="23">
        <v>633</v>
      </c>
      <c r="AF635" s="6">
        <f t="shared" si="106"/>
        <v>1.9527617847707734E-3</v>
      </c>
      <c r="AG635" s="6">
        <f t="shared" si="104"/>
        <v>4.7370193910500902E-4</v>
      </c>
      <c r="AH635" s="6">
        <f t="shared" si="105"/>
        <v>2.1121961477255091E-4</v>
      </c>
      <c r="AI635" s="6">
        <f t="shared" si="107"/>
        <v>6.5139686228855582E-4</v>
      </c>
      <c r="AK635" s="23">
        <v>633</v>
      </c>
      <c r="AL635" s="6">
        <v>1.4007889223973671E-4</v>
      </c>
    </row>
    <row r="636" spans="11:38" x14ac:dyDescent="0.2">
      <c r="K636" s="23">
        <v>634</v>
      </c>
      <c r="L636" s="3">
        <v>-0.11830129748385455</v>
      </c>
      <c r="M636" s="3">
        <v>0.62479098033637581</v>
      </c>
      <c r="N636" s="3">
        <v>1.0309636805343207</v>
      </c>
      <c r="P636" s="23">
        <v>634</v>
      </c>
      <c r="Q636" s="22">
        <f t="shared" si="98"/>
        <v>-0.11830129748385455</v>
      </c>
      <c r="R636" s="22">
        <f t="shared" si="99"/>
        <v>0.56925971434689182</v>
      </c>
      <c r="S636" s="22">
        <f t="shared" si="100"/>
        <v>1.0570423649855842</v>
      </c>
      <c r="Z636" s="23">
        <v>634</v>
      </c>
      <c r="AA636" s="3">
        <f t="shared" si="101"/>
        <v>136.00204270299815</v>
      </c>
      <c r="AB636" s="3">
        <f t="shared" si="102"/>
        <v>216.07296516021418</v>
      </c>
      <c r="AC636" s="3">
        <f t="shared" si="103"/>
        <v>48.180206834523204</v>
      </c>
      <c r="AE636" s="23">
        <v>634</v>
      </c>
      <c r="AF636" s="6">
        <f t="shared" si="106"/>
        <v>-1.4040571356488396E-3</v>
      </c>
      <c r="AG636" s="6">
        <f t="shared" si="104"/>
        <v>-2.1890709699279309E-4</v>
      </c>
      <c r="AH636" s="6">
        <f t="shared" si="105"/>
        <v>3.5937107235151089E-5</v>
      </c>
      <c r="AI636" s="6">
        <f t="shared" si="107"/>
        <v>-3.412572128214275E-4</v>
      </c>
      <c r="AK636" s="23">
        <v>634</v>
      </c>
      <c r="AL636" s="6">
        <v>1.4310920900548752E-4</v>
      </c>
    </row>
    <row r="637" spans="11:38" x14ac:dyDescent="0.2">
      <c r="K637" s="23">
        <v>635</v>
      </c>
      <c r="L637" s="3">
        <v>-8.2746857387482775E-2</v>
      </c>
      <c r="M637" s="3">
        <v>1.7851113593447159</v>
      </c>
      <c r="N637" s="3">
        <v>-0.82072871830555405</v>
      </c>
      <c r="P637" s="23">
        <v>635</v>
      </c>
      <c r="Q637" s="22">
        <f t="shared" si="98"/>
        <v>-8.2746857387482775E-2</v>
      </c>
      <c r="R637" s="22">
        <f t="shared" si="99"/>
        <v>1.6957048031300956</v>
      </c>
      <c r="S637" s="22">
        <f t="shared" si="100"/>
        <v>-0.70815468495198775</v>
      </c>
      <c r="Z637" s="23">
        <v>635</v>
      </c>
      <c r="AA637" s="3">
        <f t="shared" si="101"/>
        <v>136.00734719662373</v>
      </c>
      <c r="AB637" s="3">
        <f t="shared" si="102"/>
        <v>216.14390771661965</v>
      </c>
      <c r="AC637" s="3">
        <f t="shared" si="103"/>
        <v>48.150539436490149</v>
      </c>
      <c r="AE637" s="23">
        <v>635</v>
      </c>
      <c r="AF637" s="6">
        <f t="shared" si="106"/>
        <v>3.9003043778906843E-5</v>
      </c>
      <c r="AG637" s="6">
        <f t="shared" si="104"/>
        <v>3.2832685177841547E-4</v>
      </c>
      <c r="AH637" s="6">
        <f t="shared" si="105"/>
        <v>-6.1575904260746661E-4</v>
      </c>
      <c r="AI637" s="6">
        <f t="shared" si="107"/>
        <v>-1.5437656229513324E-4</v>
      </c>
      <c r="AK637" s="23">
        <v>635</v>
      </c>
      <c r="AL637" s="6">
        <v>1.435569859137065E-4</v>
      </c>
    </row>
    <row r="638" spans="11:38" x14ac:dyDescent="0.2">
      <c r="K638" s="23">
        <v>636</v>
      </c>
      <c r="L638" s="3">
        <v>-0.69312219791411667</v>
      </c>
      <c r="M638" s="3">
        <v>1.0107075261288108</v>
      </c>
      <c r="N638" s="3">
        <v>-0.2789103104977389</v>
      </c>
      <c r="P638" s="23">
        <v>636</v>
      </c>
      <c r="Q638" s="22">
        <f t="shared" si="98"/>
        <v>-0.69312219791411667</v>
      </c>
      <c r="R638" s="22">
        <f t="shared" si="99"/>
        <v>0.78474597296397031</v>
      </c>
      <c r="S638" s="22">
        <f t="shared" si="100"/>
        <v>-0.26515656035873258</v>
      </c>
      <c r="Z638" s="23">
        <v>636</v>
      </c>
      <c r="AA638" s="3">
        <f t="shared" si="101"/>
        <v>135.96475081176791</v>
      </c>
      <c r="AB638" s="3">
        <f t="shared" si="102"/>
        <v>216.09431440476953</v>
      </c>
      <c r="AC638" s="3">
        <f t="shared" si="103"/>
        <v>48.159178080246456</v>
      </c>
      <c r="AE638" s="23">
        <v>636</v>
      </c>
      <c r="AF638" s="6">
        <f t="shared" si="106"/>
        <v>-3.1319179245681283E-4</v>
      </c>
      <c r="AG638" s="6">
        <f t="shared" si="104"/>
        <v>-2.2944580013395388E-4</v>
      </c>
      <c r="AH638" s="6">
        <f t="shared" si="105"/>
        <v>1.794090753168831E-4</v>
      </c>
      <c r="AI638" s="6">
        <f t="shared" si="107"/>
        <v>-6.2210304645649042E-5</v>
      </c>
      <c r="AK638" s="23">
        <v>636</v>
      </c>
      <c r="AL638" s="6">
        <v>1.4453414630077318E-4</v>
      </c>
    </row>
    <row r="639" spans="11:38" x14ac:dyDescent="0.2">
      <c r="K639" s="23">
        <v>637</v>
      </c>
      <c r="L639" s="3">
        <v>-2.0744974819917137</v>
      </c>
      <c r="M639" s="3">
        <v>-0.10317152269905826</v>
      </c>
      <c r="N639" s="3">
        <v>-3.6782462259785743E-2</v>
      </c>
      <c r="P639" s="23">
        <v>637</v>
      </c>
      <c r="Q639" s="22">
        <f t="shared" si="98"/>
        <v>-2.0744974819917137</v>
      </c>
      <c r="R639" s="22">
        <f t="shared" si="99"/>
        <v>-0.6621357065174599</v>
      </c>
      <c r="S639" s="22">
        <f t="shared" si="100"/>
        <v>-0.20072212707041537</v>
      </c>
      <c r="Z639" s="23">
        <v>637</v>
      </c>
      <c r="AA639" s="3">
        <f t="shared" si="101"/>
        <v>135.8650316712029</v>
      </c>
      <c r="AB639" s="3">
        <f t="shared" si="102"/>
        <v>216.01303878831044</v>
      </c>
      <c r="AC639" s="3">
        <f t="shared" si="103"/>
        <v>48.161251038004004</v>
      </c>
      <c r="AE639" s="23">
        <v>637</v>
      </c>
      <c r="AF639" s="6">
        <f t="shared" si="106"/>
        <v>-7.3341906611568142E-4</v>
      </c>
      <c r="AG639" s="6">
        <f t="shared" si="104"/>
        <v>-3.7611177639251814E-4</v>
      </c>
      <c r="AH639" s="6">
        <f t="shared" si="105"/>
        <v>4.3043877411941267E-5</v>
      </c>
      <c r="AI639" s="6">
        <f t="shared" si="107"/>
        <v>-2.5895319012514406E-4</v>
      </c>
      <c r="AK639" s="23">
        <v>637</v>
      </c>
      <c r="AL639" s="6">
        <v>1.4489820192336024E-4</v>
      </c>
    </row>
    <row r="640" spans="11:38" x14ac:dyDescent="0.2">
      <c r="K640" s="23">
        <v>638</v>
      </c>
      <c r="L640" s="3">
        <v>-1.205602181503675</v>
      </c>
      <c r="M640" s="3">
        <v>0.10326434774079266</v>
      </c>
      <c r="N640" s="3">
        <v>-0.54048309374140158</v>
      </c>
      <c r="P640" s="23">
        <v>638</v>
      </c>
      <c r="Q640" s="22">
        <f t="shared" si="98"/>
        <v>-1.205602181503675</v>
      </c>
      <c r="R640" s="22">
        <f t="shared" si="99"/>
        <v>-0.22770204144317163</v>
      </c>
      <c r="S640" s="22">
        <f t="shared" si="100"/>
        <v>-0.62268648852522834</v>
      </c>
      <c r="Z640" s="23">
        <v>638</v>
      </c>
      <c r="AA640" s="3">
        <f t="shared" si="101"/>
        <v>135.93209024234261</v>
      </c>
      <c r="AB640" s="3">
        <f t="shared" si="102"/>
        <v>216.04303058201003</v>
      </c>
      <c r="AC640" s="3">
        <f t="shared" si="103"/>
        <v>48.154887101691493</v>
      </c>
      <c r="AE640" s="23">
        <v>638</v>
      </c>
      <c r="AF640" s="6">
        <f t="shared" si="106"/>
        <v>4.9356755240737016E-4</v>
      </c>
      <c r="AG640" s="6">
        <f t="shared" si="104"/>
        <v>1.3884251556217642E-4</v>
      </c>
      <c r="AH640" s="6">
        <f t="shared" si="105"/>
        <v>-1.3213810221601729E-4</v>
      </c>
      <c r="AI640" s="6">
        <f t="shared" si="107"/>
        <v>8.7846244931028E-5</v>
      </c>
      <c r="AK640" s="23">
        <v>638</v>
      </c>
      <c r="AL640" s="6">
        <v>1.4716453786223772E-4</v>
      </c>
    </row>
    <row r="641" spans="11:38" x14ac:dyDescent="0.2">
      <c r="K641" s="23">
        <v>639</v>
      </c>
      <c r="L641" s="3">
        <v>0.43906597584365614</v>
      </c>
      <c r="M641" s="3">
        <v>0.17582526068315613</v>
      </c>
      <c r="N641" s="3">
        <v>0.44604755263491569</v>
      </c>
      <c r="P641" s="23">
        <v>639</v>
      </c>
      <c r="Q641" s="22">
        <f t="shared" si="98"/>
        <v>0.43906597584365614</v>
      </c>
      <c r="R641" s="22">
        <f t="shared" si="99"/>
        <v>0.28835378592083583</v>
      </c>
      <c r="S641" s="22">
        <f t="shared" si="100"/>
        <v>0.48847255998647965</v>
      </c>
      <c r="Z641" s="23">
        <v>639</v>
      </c>
      <c r="AA641" s="3">
        <f t="shared" si="101"/>
        <v>136.05672855089944</v>
      </c>
      <c r="AB641" s="3">
        <f t="shared" si="102"/>
        <v>216.07785459388379</v>
      </c>
      <c r="AC641" s="3">
        <f t="shared" si="103"/>
        <v>48.175118779718268</v>
      </c>
      <c r="AE641" s="23">
        <v>639</v>
      </c>
      <c r="AF641" s="6">
        <f t="shared" si="106"/>
        <v>9.1691600073695589E-4</v>
      </c>
      <c r="AG641" s="6">
        <f t="shared" si="104"/>
        <v>1.6119016558846511E-4</v>
      </c>
      <c r="AH641" s="6">
        <f t="shared" si="105"/>
        <v>4.2013758611969543E-4</v>
      </c>
      <c r="AI641" s="6">
        <f t="shared" si="107"/>
        <v>4.2886167185721689E-4</v>
      </c>
      <c r="AK641" s="23">
        <v>639</v>
      </c>
      <c r="AL641" s="6">
        <v>1.478309322053395E-4</v>
      </c>
    </row>
    <row r="642" spans="11:38" x14ac:dyDescent="0.2">
      <c r="K642" s="23">
        <v>640</v>
      </c>
      <c r="L642" s="3">
        <v>0.11841763092828712</v>
      </c>
      <c r="M642" s="3">
        <v>-0.54851786050883178</v>
      </c>
      <c r="N642" s="3">
        <v>-0.70873366081623579</v>
      </c>
      <c r="P642" s="23">
        <v>640</v>
      </c>
      <c r="Q642" s="22">
        <f t="shared" si="98"/>
        <v>0.11841763092828712</v>
      </c>
      <c r="R642" s="22">
        <f t="shared" si="99"/>
        <v>-0.49581590412831045</v>
      </c>
      <c r="S642" s="22">
        <f t="shared" si="100"/>
        <v>-0.73149775471397016</v>
      </c>
      <c r="Z642" s="23">
        <v>640</v>
      </c>
      <c r="AA642" s="3">
        <f t="shared" si="101"/>
        <v>136.03560808901582</v>
      </c>
      <c r="AB642" s="3">
        <f t="shared" si="102"/>
        <v>216.03577466860813</v>
      </c>
      <c r="AC642" s="3">
        <f t="shared" si="103"/>
        <v>48.154910164206846</v>
      </c>
      <c r="AE642" s="23">
        <v>640</v>
      </c>
      <c r="AF642" s="6">
        <f t="shared" si="106"/>
        <v>-1.5523276289652888E-4</v>
      </c>
      <c r="AG642" s="6">
        <f t="shared" si="104"/>
        <v>-1.9474427564425412E-4</v>
      </c>
      <c r="AH642" s="6">
        <f t="shared" si="105"/>
        <v>-4.1948242211553577E-4</v>
      </c>
      <c r="AI642" s="6">
        <f t="shared" si="107"/>
        <v>-2.8797413900678577E-4</v>
      </c>
      <c r="AK642" s="23">
        <v>640</v>
      </c>
      <c r="AL642" s="6">
        <v>1.4847605234732388E-4</v>
      </c>
    </row>
    <row r="643" spans="11:38" x14ac:dyDescent="0.2">
      <c r="K643" s="23">
        <v>641</v>
      </c>
      <c r="L643" s="3">
        <v>-2.1659008031066103</v>
      </c>
      <c r="M643" s="3">
        <v>-1.3239596253904606</v>
      </c>
      <c r="N643" s="3">
        <v>-1.1018357790072844</v>
      </c>
      <c r="P643" s="23">
        <v>641</v>
      </c>
      <c r="Q643" s="22">
        <f t="shared" si="98"/>
        <v>-2.1659008031066103</v>
      </c>
      <c r="R643" s="22">
        <f t="shared" si="99"/>
        <v>-1.8619328950426168</v>
      </c>
      <c r="S643" s="22">
        <f t="shared" si="100"/>
        <v>-1.3459280703021239</v>
      </c>
      <c r="Z643" s="23">
        <v>641</v>
      </c>
      <c r="AA643" s="3">
        <f t="shared" si="101"/>
        <v>135.86891871446309</v>
      </c>
      <c r="AB643" s="3">
        <f t="shared" si="102"/>
        <v>215.9592957823233</v>
      </c>
      <c r="AC643" s="3">
        <f t="shared" si="103"/>
        <v>48.145209434629876</v>
      </c>
      <c r="AE643" s="23">
        <v>641</v>
      </c>
      <c r="AF643" s="6">
        <f t="shared" si="106"/>
        <v>-1.2253363431408149E-3</v>
      </c>
      <c r="AG643" s="6">
        <f t="shared" si="104"/>
        <v>-3.5401028557491276E-4</v>
      </c>
      <c r="AH643" s="6">
        <f t="shared" si="105"/>
        <v>-2.0144839942370929E-4</v>
      </c>
      <c r="AI643" s="6">
        <f t="shared" si="107"/>
        <v>-4.5962264832005159E-4</v>
      </c>
      <c r="AK643" s="23">
        <v>641</v>
      </c>
      <c r="AL643" s="6">
        <v>1.4933361464839476E-4</v>
      </c>
    </row>
    <row r="644" spans="11:38" x14ac:dyDescent="0.2">
      <c r="K644" s="23">
        <v>642</v>
      </c>
      <c r="L644" s="3">
        <v>1.0195550056537352</v>
      </c>
      <c r="M644" s="3">
        <v>0.45196839971039399</v>
      </c>
      <c r="N644" s="3">
        <v>-1.3109991500909128</v>
      </c>
      <c r="P644" s="23">
        <v>642</v>
      </c>
      <c r="Q644" s="22">
        <f t="shared" ref="Q644:Q707" si="108">SUMPRODUCT($V$9:$X$9,L644:N644)</f>
        <v>1.0195550056537352</v>
      </c>
      <c r="R644" s="22">
        <f t="shared" ref="R644:R707" si="109">SUMPRODUCT($V$10:$X$10,L644:N644)</f>
        <v>0.71163232990157343</v>
      </c>
      <c r="S644" s="22">
        <f t="shared" ref="S644:S707" si="110">SUMPRODUCT($V$11:$X$11,L644:N644)</f>
        <v>-1.1980322206040268</v>
      </c>
      <c r="Z644" s="23">
        <v>642</v>
      </c>
      <c r="AA644" s="3">
        <f t="shared" ref="AA644:AA707" si="111">$V$17*EXP((($V$15-($V$16^2))/2)*((Z644/1000)+($V$16*Q644)))</f>
        <v>136.10781341773131</v>
      </c>
      <c r="AB644" s="3">
        <f t="shared" ref="AB644:AB707" si="112">$W$17*EXP((($W$15-($W$16^2))/2)*((Z644/1000)+($W$16*R644)))</f>
        <v>216.11579903472651</v>
      </c>
      <c r="AC644" s="3">
        <f t="shared" ref="AC644:AC707" si="113">$X$17*EXP((($X$15-($X$16^2))/2)*((Z644/1000)+($X$16*S644)))</f>
        <v>48.148729163699194</v>
      </c>
      <c r="AE644" s="23">
        <v>642</v>
      </c>
      <c r="AF644" s="6">
        <f t="shared" si="106"/>
        <v>1.7582733823786612E-3</v>
      </c>
      <c r="AG644" s="6">
        <f t="shared" ref="AG644:AG707" si="114">(AB644/AB643)-1</f>
        <v>7.2468865874131261E-4</v>
      </c>
      <c r="AH644" s="6">
        <f t="shared" ref="AH644:AH707" si="115">(AC644/AC643)-1</f>
        <v>7.3106527329613868E-5</v>
      </c>
      <c r="AI644" s="6">
        <f t="shared" si="107"/>
        <v>6.3819364433351797E-4</v>
      </c>
      <c r="AK644" s="23">
        <v>642</v>
      </c>
      <c r="AL644" s="6">
        <v>1.5196893001386821E-4</v>
      </c>
    </row>
    <row r="645" spans="11:38" x14ac:dyDescent="0.2">
      <c r="K645" s="23">
        <v>643</v>
      </c>
      <c r="L645" s="3">
        <v>0.46609734049136575</v>
      </c>
      <c r="M645" s="3">
        <v>0.61095872860516043</v>
      </c>
      <c r="N645" s="3">
        <v>1.7549231634013867</v>
      </c>
      <c r="P645" s="23">
        <v>643</v>
      </c>
      <c r="Q645" s="22">
        <f t="shared" si="108"/>
        <v>0.46609734049136575</v>
      </c>
      <c r="R645" s="22">
        <f t="shared" si="109"/>
        <v>0.71450006012456413</v>
      </c>
      <c r="S645" s="22">
        <f t="shared" si="110"/>
        <v>1.8208860586843365</v>
      </c>
      <c r="Z645" s="23">
        <v>643</v>
      </c>
      <c r="AA645" s="3">
        <f t="shared" si="111"/>
        <v>136.06940892801182</v>
      </c>
      <c r="AB645" s="3">
        <f t="shared" si="112"/>
        <v>216.12027062088592</v>
      </c>
      <c r="AC645" s="3">
        <f t="shared" si="113"/>
        <v>48.202068036638863</v>
      </c>
      <c r="AE645" s="23">
        <v>643</v>
      </c>
      <c r="AF645" s="6">
        <f t="shared" ref="AF645:AF708" si="116">(AA645/AA644)-1</f>
        <v>-2.8216227088750934E-4</v>
      </c>
      <c r="AG645" s="6">
        <f t="shared" si="114"/>
        <v>2.0690695355929378E-5</v>
      </c>
      <c r="AH645" s="6">
        <f t="shared" si="115"/>
        <v>1.107793993031958E-3</v>
      </c>
      <c r="AI645" s="6">
        <f t="shared" ref="AI645:AI708" si="117">SUMPRODUCT($V$22:$X$22,AF645:AH645)</f>
        <v>4.4931658606145453E-4</v>
      </c>
      <c r="AK645" s="23">
        <v>643</v>
      </c>
      <c r="AL645" s="6">
        <v>1.522120916652825E-4</v>
      </c>
    </row>
    <row r="646" spans="11:38" x14ac:dyDescent="0.2">
      <c r="K646" s="23">
        <v>644</v>
      </c>
      <c r="L646" s="3">
        <v>0.58027687629423597</v>
      </c>
      <c r="M646" s="3">
        <v>0.14862125351558989</v>
      </c>
      <c r="N646" s="3">
        <v>1.0336005757258739</v>
      </c>
      <c r="P646" s="23">
        <v>644</v>
      </c>
      <c r="Q646" s="22">
        <f t="shared" si="108"/>
        <v>0.58027687629423597</v>
      </c>
      <c r="R646" s="22">
        <f t="shared" si="109"/>
        <v>0.30048222316258588</v>
      </c>
      <c r="S646" s="22">
        <f t="shared" si="110"/>
        <v>1.0820815584448413</v>
      </c>
      <c r="Z646" s="23">
        <v>644</v>
      </c>
      <c r="AA646" s="3">
        <f t="shared" si="111"/>
        <v>136.08055056946645</v>
      </c>
      <c r="AB646" s="3">
        <f t="shared" si="112"/>
        <v>216.10007877236504</v>
      </c>
      <c r="AC646" s="3">
        <f t="shared" si="113"/>
        <v>48.190198994397896</v>
      </c>
      <c r="AE646" s="23">
        <v>644</v>
      </c>
      <c r="AF646" s="6">
        <f t="shared" si="116"/>
        <v>8.1882044923986541E-5</v>
      </c>
      <c r="AG646" s="6">
        <f t="shared" si="114"/>
        <v>-9.3428758269009649E-5</v>
      </c>
      <c r="AH646" s="6">
        <f t="shared" si="115"/>
        <v>-2.4623512484867049E-4</v>
      </c>
      <c r="AI646" s="6">
        <f t="shared" si="117"/>
        <v>-1.2712946259125778E-4</v>
      </c>
      <c r="AK646" s="23">
        <v>644</v>
      </c>
      <c r="AL646" s="6">
        <v>1.5445978692319454E-4</v>
      </c>
    </row>
    <row r="647" spans="11:38" x14ac:dyDescent="0.2">
      <c r="K647" s="23">
        <v>645</v>
      </c>
      <c r="L647" s="3">
        <v>-1.449536665595297</v>
      </c>
      <c r="M647" s="3">
        <v>1.1606956118568081</v>
      </c>
      <c r="N647" s="3">
        <v>0.9177672323685715</v>
      </c>
      <c r="P647" s="23">
        <v>645</v>
      </c>
      <c r="Q647" s="22">
        <f t="shared" si="108"/>
        <v>-1.449536665595297</v>
      </c>
      <c r="R647" s="22">
        <f t="shared" si="109"/>
        <v>0.72388470722983178</v>
      </c>
      <c r="S647" s="22">
        <f t="shared" si="110"/>
        <v>0.87780414738401391</v>
      </c>
      <c r="Z647" s="23">
        <v>645</v>
      </c>
      <c r="AA647" s="3">
        <f t="shared" si="111"/>
        <v>135.93267070225022</v>
      </c>
      <c r="AB647" s="3">
        <f t="shared" si="112"/>
        <v>216.12942997859565</v>
      </c>
      <c r="AC647" s="3">
        <f t="shared" si="113"/>
        <v>48.18760927718602</v>
      </c>
      <c r="AE647" s="23">
        <v>645</v>
      </c>
      <c r="AF647" s="6">
        <f t="shared" si="116"/>
        <v>-1.0867083253072174E-3</v>
      </c>
      <c r="AG647" s="6">
        <f t="shared" si="114"/>
        <v>1.3582228381103789E-4</v>
      </c>
      <c r="AH647" s="6">
        <f t="shared" si="115"/>
        <v>-5.3739500270100216E-5</v>
      </c>
      <c r="AI647" s="6">
        <f t="shared" si="117"/>
        <v>-1.9398664084912534E-4</v>
      </c>
      <c r="AK647" s="23">
        <v>645</v>
      </c>
      <c r="AL647" s="6">
        <v>1.5628204498036033E-4</v>
      </c>
    </row>
    <row r="648" spans="11:38" x14ac:dyDescent="0.2">
      <c r="K648" s="23">
        <v>646</v>
      </c>
      <c r="L648" s="3">
        <v>0.36124302274252879</v>
      </c>
      <c r="M648" s="3">
        <v>-0.75658598982933845</v>
      </c>
      <c r="N648" s="3">
        <v>0.48333227698263426</v>
      </c>
      <c r="P648" s="23">
        <v>646</v>
      </c>
      <c r="Q648" s="22">
        <f t="shared" si="108"/>
        <v>0.36124302274252879</v>
      </c>
      <c r="R648" s="22">
        <f t="shared" si="109"/>
        <v>-0.63019856180209499</v>
      </c>
      <c r="S648" s="22">
        <f t="shared" si="110"/>
        <v>0.45970951582770381</v>
      </c>
      <c r="Z648" s="23">
        <v>646</v>
      </c>
      <c r="AA648" s="3">
        <f t="shared" si="111"/>
        <v>136.06963487298879</v>
      </c>
      <c r="AB648" s="3">
        <f t="shared" si="112"/>
        <v>216.05362967419993</v>
      </c>
      <c r="AC648" s="3">
        <f t="shared" si="113"/>
        <v>48.181309012463295</v>
      </c>
      <c r="AE648" s="23">
        <v>646</v>
      </c>
      <c r="AF648" s="6">
        <f t="shared" si="116"/>
        <v>1.0075883158255916E-3</v>
      </c>
      <c r="AG648" s="6">
        <f t="shared" si="114"/>
        <v>-3.507171809190579E-4</v>
      </c>
      <c r="AH648" s="6">
        <f t="shared" si="115"/>
        <v>-1.3074449671246491E-4</v>
      </c>
      <c r="AI648" s="6">
        <f t="shared" si="117"/>
        <v>1.9931626322838858E-5</v>
      </c>
      <c r="AK648" s="23">
        <v>646</v>
      </c>
      <c r="AL648" s="6">
        <v>1.5737520143583317E-4</v>
      </c>
    </row>
    <row r="649" spans="11:38" x14ac:dyDescent="0.2">
      <c r="K649" s="23">
        <v>647</v>
      </c>
      <c r="L649" s="3">
        <v>0.58216633801369722</v>
      </c>
      <c r="M649" s="3">
        <v>0.43636840236677793</v>
      </c>
      <c r="N649" s="3">
        <v>1.4883163528005556</v>
      </c>
      <c r="P649" s="23">
        <v>647</v>
      </c>
      <c r="Q649" s="22">
        <f t="shared" si="108"/>
        <v>0.58216633801369722</v>
      </c>
      <c r="R649" s="22">
        <f t="shared" si="109"/>
        <v>0.57794910833838675</v>
      </c>
      <c r="S649" s="22">
        <f t="shared" si="110"/>
        <v>1.5531871840847096</v>
      </c>
      <c r="Z649" s="23">
        <v>647</v>
      </c>
      <c r="AA649" s="3">
        <f t="shared" si="111"/>
        <v>136.08869806563558</v>
      </c>
      <c r="AB649" s="3">
        <f t="shared" si="112"/>
        <v>216.12939984598484</v>
      </c>
      <c r="AC649" s="3">
        <f t="shared" si="113"/>
        <v>48.201244824045709</v>
      </c>
      <c r="AE649" s="23">
        <v>647</v>
      </c>
      <c r="AF649" s="6">
        <f t="shared" si="116"/>
        <v>1.4009880062215707E-4</v>
      </c>
      <c r="AG649" s="6">
        <f t="shared" si="114"/>
        <v>3.5070075841425741E-4</v>
      </c>
      <c r="AH649" s="6">
        <f t="shared" si="115"/>
        <v>4.1376649972835189E-4</v>
      </c>
      <c r="AI649" s="6">
        <f t="shared" si="117"/>
        <v>3.3695995044717985E-4</v>
      </c>
      <c r="AK649" s="23">
        <v>647</v>
      </c>
      <c r="AL649" s="6">
        <v>1.5751898931093964E-4</v>
      </c>
    </row>
    <row r="650" spans="11:38" x14ac:dyDescent="0.2">
      <c r="K650" s="23">
        <v>648</v>
      </c>
      <c r="L650" s="3">
        <v>0.82291476269061825</v>
      </c>
      <c r="M650" s="3">
        <v>0.62345504653306272</v>
      </c>
      <c r="N650" s="3">
        <v>0.83530356813498385</v>
      </c>
      <c r="P650" s="23">
        <v>648</v>
      </c>
      <c r="Q650" s="22">
        <f t="shared" si="108"/>
        <v>0.82291476269061825</v>
      </c>
      <c r="R650" s="22">
        <f t="shared" si="109"/>
        <v>0.8233361514207117</v>
      </c>
      <c r="S650" s="22">
        <f t="shared" si="110"/>
        <v>0.93372069552311132</v>
      </c>
      <c r="Z650" s="23">
        <v>648</v>
      </c>
      <c r="AA650" s="3">
        <f t="shared" si="111"/>
        <v>136.10923542154831</v>
      </c>
      <c r="AB650" s="3">
        <f t="shared" si="112"/>
        <v>216.14822139295978</v>
      </c>
      <c r="AC650" s="3">
        <f t="shared" si="113"/>
        <v>48.191447345158473</v>
      </c>
      <c r="AE650" s="23">
        <v>648</v>
      </c>
      <c r="AF650" s="6">
        <f t="shared" si="116"/>
        <v>1.5091154669444329E-4</v>
      </c>
      <c r="AG650" s="6">
        <f t="shared" si="114"/>
        <v>8.708462147377638E-5</v>
      </c>
      <c r="AH650" s="6">
        <f t="shared" si="115"/>
        <v>-2.0326194734188174E-4</v>
      </c>
      <c r="AI650" s="6">
        <f t="shared" si="117"/>
        <v>-3.0805949449136391E-5</v>
      </c>
      <c r="AK650" s="23">
        <v>648</v>
      </c>
      <c r="AL650" s="6">
        <v>1.5881631206316469E-4</v>
      </c>
    </row>
    <row r="651" spans="11:38" x14ac:dyDescent="0.2">
      <c r="K651" s="23">
        <v>649</v>
      </c>
      <c r="L651" s="3">
        <v>-0.4029844245338341</v>
      </c>
      <c r="M651" s="3">
        <v>-6.1912447247464433E-2</v>
      </c>
      <c r="N651" s="3">
        <v>0.7744955132918443</v>
      </c>
      <c r="P651" s="23">
        <v>649</v>
      </c>
      <c r="Q651" s="22">
        <f t="shared" si="108"/>
        <v>-0.4029844245338341</v>
      </c>
      <c r="R651" s="22">
        <f t="shared" si="109"/>
        <v>-0.16892432266643942</v>
      </c>
      <c r="S651" s="22">
        <f t="shared" si="110"/>
        <v>0.73607895451821681</v>
      </c>
      <c r="Z651" s="23">
        <v>649</v>
      </c>
      <c r="AA651" s="3">
        <f t="shared" si="111"/>
        <v>136.02094240849723</v>
      </c>
      <c r="AB651" s="3">
        <f t="shared" si="112"/>
        <v>216.0938175338531</v>
      </c>
      <c r="AC651" s="3">
        <f t="shared" si="113"/>
        <v>48.188972733208807</v>
      </c>
      <c r="AE651" s="23">
        <v>649</v>
      </c>
      <c r="AF651" s="6">
        <f t="shared" si="116"/>
        <v>-6.4869230054531712E-4</v>
      </c>
      <c r="AG651" s="6">
        <f t="shared" si="114"/>
        <v>-2.516970010489894E-4</v>
      </c>
      <c r="AH651" s="6">
        <f t="shared" si="115"/>
        <v>-5.1349608405470981E-5</v>
      </c>
      <c r="AI651" s="6">
        <f t="shared" si="117"/>
        <v>-2.4093973425867165E-4</v>
      </c>
      <c r="AK651" s="23">
        <v>649</v>
      </c>
      <c r="AL651" s="6">
        <v>1.5967625660577854E-4</v>
      </c>
    </row>
    <row r="652" spans="11:38" x14ac:dyDescent="0.2">
      <c r="K652" s="23">
        <v>650</v>
      </c>
      <c r="L652" s="3">
        <v>0.93922545822698511</v>
      </c>
      <c r="M652" s="3">
        <v>-1.2293572709337686</v>
      </c>
      <c r="N652" s="3">
        <v>-1.2636808672208628</v>
      </c>
      <c r="P652" s="23">
        <v>650</v>
      </c>
      <c r="Q652" s="22">
        <f t="shared" si="108"/>
        <v>0.93922545822698511</v>
      </c>
      <c r="R652" s="22">
        <f t="shared" si="109"/>
        <v>-0.92842402636600752</v>
      </c>
      <c r="S652" s="22">
        <f t="shared" si="110"/>
        <v>-1.2651575496015313</v>
      </c>
      <c r="Z652" s="23">
        <v>650</v>
      </c>
      <c r="AA652" s="3">
        <f t="shared" si="111"/>
        <v>136.1232083437333</v>
      </c>
      <c r="AB652" s="3">
        <f t="shared" si="112"/>
        <v>216.05319360558082</v>
      </c>
      <c r="AC652" s="3">
        <f t="shared" si="113"/>
        <v>48.155205798395514</v>
      </c>
      <c r="AE652" s="23">
        <v>650</v>
      </c>
      <c r="AF652" s="6">
        <f t="shared" si="116"/>
        <v>7.5183963164238143E-4</v>
      </c>
      <c r="AG652" s="6">
        <f t="shared" si="114"/>
        <v>-1.8799208943554024E-4</v>
      </c>
      <c r="AH652" s="6">
        <f t="shared" si="115"/>
        <v>-7.0071912510438761E-4</v>
      </c>
      <c r="AI652" s="6">
        <f t="shared" si="117"/>
        <v>-2.3075291127093721E-4</v>
      </c>
      <c r="AK652" s="23">
        <v>650</v>
      </c>
      <c r="AL652" s="6">
        <v>1.6137678269623754E-4</v>
      </c>
    </row>
    <row r="653" spans="11:38" x14ac:dyDescent="0.2">
      <c r="K653" s="23">
        <v>651</v>
      </c>
      <c r="L653" s="3">
        <v>-1.4782163713979217</v>
      </c>
      <c r="M653" s="3">
        <v>1.1860328543475835</v>
      </c>
      <c r="N653" s="3">
        <v>-0.66169241199826012</v>
      </c>
      <c r="P653" s="23">
        <v>651</v>
      </c>
      <c r="Q653" s="22">
        <f t="shared" si="108"/>
        <v>-1.4782163713979217</v>
      </c>
      <c r="R653" s="22">
        <f t="shared" si="109"/>
        <v>0.74049047438277393</v>
      </c>
      <c r="S653" s="22">
        <f t="shared" si="110"/>
        <v>-0.6943674670419937</v>
      </c>
      <c r="Z653" s="23">
        <v>651</v>
      </c>
      <c r="AA653" s="3">
        <f t="shared" si="111"/>
        <v>135.94654212056847</v>
      </c>
      <c r="AB653" s="3">
        <f t="shared" si="112"/>
        <v>216.1562270353098</v>
      </c>
      <c r="AC653" s="3">
        <f t="shared" si="113"/>
        <v>48.166062204127691</v>
      </c>
      <c r="AE653" s="23">
        <v>651</v>
      </c>
      <c r="AF653" s="6">
        <f t="shared" si="116"/>
        <v>-1.2978405763014456E-3</v>
      </c>
      <c r="AG653" s="6">
        <f t="shared" si="114"/>
        <v>4.7688917719534984E-4</v>
      </c>
      <c r="AH653" s="6">
        <f t="shared" si="115"/>
        <v>2.2544614963604381E-4</v>
      </c>
      <c r="AI653" s="6">
        <f t="shared" si="117"/>
        <v>8.7938640943030364E-6</v>
      </c>
      <c r="AK653" s="23">
        <v>651</v>
      </c>
      <c r="AL653" s="6">
        <v>1.6168609909081866E-4</v>
      </c>
    </row>
    <row r="654" spans="11:38" x14ac:dyDescent="0.2">
      <c r="K654" s="23">
        <v>652</v>
      </c>
      <c r="L654" s="3">
        <v>-6.4762790884375421E-2</v>
      </c>
      <c r="M654" s="3">
        <v>-1.2703461691552884</v>
      </c>
      <c r="N654" s="3">
        <v>-0.23458337108298133</v>
      </c>
      <c r="P654" s="23">
        <v>652</v>
      </c>
      <c r="Q654" s="22">
        <f t="shared" si="108"/>
        <v>-6.4762790884375421E-2</v>
      </c>
      <c r="R654" s="22">
        <f t="shared" si="109"/>
        <v>-1.2402685493891705</v>
      </c>
      <c r="S654" s="22">
        <f t="shared" si="110"/>
        <v>-0.32002033213616859</v>
      </c>
      <c r="Z654" s="23">
        <v>652</v>
      </c>
      <c r="AA654" s="3">
        <f t="shared" si="111"/>
        <v>136.05403786941395</v>
      </c>
      <c r="AB654" s="3">
        <f t="shared" si="112"/>
        <v>216.04335099570673</v>
      </c>
      <c r="AC654" s="3">
        <f t="shared" si="113"/>
        <v>48.173512454511126</v>
      </c>
      <c r="AE654" s="23">
        <v>652</v>
      </c>
      <c r="AF654" s="6">
        <f t="shared" si="116"/>
        <v>7.9072072866814835E-4</v>
      </c>
      <c r="AG654" s="6">
        <f t="shared" si="114"/>
        <v>-5.2219656658158975E-4</v>
      </c>
      <c r="AH654" s="6">
        <f t="shared" si="115"/>
        <v>1.5467841966954055E-4</v>
      </c>
      <c r="AI654" s="6">
        <f t="shared" si="117"/>
        <v>4.4980636281366523E-5</v>
      </c>
      <c r="AK654" s="23">
        <v>652</v>
      </c>
      <c r="AL654" s="6">
        <v>1.6314273883080713E-4</v>
      </c>
    </row>
    <row r="655" spans="11:38" x14ac:dyDescent="0.2">
      <c r="K655" s="23">
        <v>653</v>
      </c>
      <c r="L655" s="3">
        <v>0.41109196661976782</v>
      </c>
      <c r="M655" s="3">
        <v>-1.1501528607787408</v>
      </c>
      <c r="N655" s="3">
        <v>-0.85769866812880335</v>
      </c>
      <c r="P655" s="23">
        <v>653</v>
      </c>
      <c r="Q655" s="22">
        <f t="shared" si="108"/>
        <v>0.41109196661976782</v>
      </c>
      <c r="R655" s="22">
        <f t="shared" si="109"/>
        <v>-0.99547885711887552</v>
      </c>
      <c r="S655" s="22">
        <f t="shared" si="110"/>
        <v>-0.8961905551932029</v>
      </c>
      <c r="Z655" s="23">
        <v>653</v>
      </c>
      <c r="AA655" s="3">
        <f t="shared" si="111"/>
        <v>136.09201721973909</v>
      </c>
      <c r="AB655" s="3">
        <f t="shared" si="112"/>
        <v>216.06212971726859</v>
      </c>
      <c r="AC655" s="3">
        <f t="shared" si="113"/>
        <v>48.16447169937851</v>
      </c>
      <c r="AE655" s="23">
        <v>653</v>
      </c>
      <c r="AF655" s="6">
        <f t="shared" si="116"/>
        <v>2.791490125533258E-4</v>
      </c>
      <c r="AG655" s="6">
        <f t="shared" si="114"/>
        <v>8.6921080770574477E-5</v>
      </c>
      <c r="AH655" s="6">
        <f t="shared" si="115"/>
        <v>-1.8767066530911425E-4</v>
      </c>
      <c r="AI655" s="6">
        <f t="shared" si="117"/>
        <v>1.800381391264805E-6</v>
      </c>
      <c r="AK655" s="23">
        <v>653</v>
      </c>
      <c r="AL655" s="6">
        <v>1.6325684825281296E-4</v>
      </c>
    </row>
    <row r="656" spans="11:38" x14ac:dyDescent="0.2">
      <c r="K656" s="23">
        <v>654</v>
      </c>
      <c r="L656" s="3">
        <v>0.69144993833926405</v>
      </c>
      <c r="M656" s="3">
        <v>0.25398640620803004</v>
      </c>
      <c r="N656" s="3">
        <v>-0.16919844531177092</v>
      </c>
      <c r="P656" s="23">
        <v>654</v>
      </c>
      <c r="Q656" s="22">
        <f t="shared" si="108"/>
        <v>0.69144993833926405</v>
      </c>
      <c r="R656" s="22">
        <f t="shared" si="109"/>
        <v>0.43205778578763343</v>
      </c>
      <c r="S656" s="22">
        <f t="shared" si="110"/>
        <v>-9.9535178559913118E-2</v>
      </c>
      <c r="Z656" s="23">
        <v>654</v>
      </c>
      <c r="AA656" s="3">
        <f t="shared" si="111"/>
        <v>136.1154951621636</v>
      </c>
      <c r="AB656" s="3">
        <f t="shared" si="112"/>
        <v>216.15088414618313</v>
      </c>
      <c r="AC656" s="3">
        <f t="shared" si="113"/>
        <v>48.179249490904603</v>
      </c>
      <c r="AE656" s="23">
        <v>654</v>
      </c>
      <c r="AF656" s="6">
        <f t="shared" si="116"/>
        <v>1.7251520628569494E-4</v>
      </c>
      <c r="AG656" s="6">
        <f t="shared" si="114"/>
        <v>4.1078197752963952E-4</v>
      </c>
      <c r="AH656" s="6">
        <f t="shared" si="115"/>
        <v>3.0681934223908414E-4</v>
      </c>
      <c r="AI656" s="6">
        <f t="shared" si="117"/>
        <v>3.1634543740010067E-4</v>
      </c>
      <c r="AK656" s="23">
        <v>654</v>
      </c>
      <c r="AL656" s="6">
        <v>1.6391272601731235E-4</v>
      </c>
    </row>
    <row r="657" spans="11:38" x14ac:dyDescent="0.2">
      <c r="K657" s="23">
        <v>655</v>
      </c>
      <c r="L657" s="3">
        <v>-1.1597870975887381</v>
      </c>
      <c r="M657" s="3">
        <v>1.1454486635235759</v>
      </c>
      <c r="N657" s="3">
        <v>0.93825336504123613</v>
      </c>
      <c r="P657" s="23">
        <v>655</v>
      </c>
      <c r="Q657" s="22">
        <f t="shared" si="108"/>
        <v>-1.1597870975887381</v>
      </c>
      <c r="R657" s="22">
        <f t="shared" si="109"/>
        <v>0.78782188795450758</v>
      </c>
      <c r="S657" s="22">
        <f t="shared" si="110"/>
        <v>0.91920496383212336</v>
      </c>
      <c r="Z657" s="23">
        <v>655</v>
      </c>
      <c r="AA657" s="3">
        <f t="shared" si="111"/>
        <v>135.98081884677819</v>
      </c>
      <c r="AB657" s="3">
        <f t="shared" si="112"/>
        <v>216.17623945368706</v>
      </c>
      <c r="AC657" s="3">
        <f t="shared" si="113"/>
        <v>48.19788700564785</v>
      </c>
      <c r="AE657" s="23">
        <v>655</v>
      </c>
      <c r="AF657" s="6">
        <f t="shared" si="116"/>
        <v>-9.8942677484992192E-4</v>
      </c>
      <c r="AG657" s="6">
        <f t="shared" si="114"/>
        <v>1.1730374180096703E-4</v>
      </c>
      <c r="AH657" s="6">
        <f t="shared" si="115"/>
        <v>3.8683696695529513E-4</v>
      </c>
      <c r="AI657" s="6">
        <f t="shared" si="117"/>
        <v>1.7247589790236878E-5</v>
      </c>
      <c r="AK657" s="23">
        <v>655</v>
      </c>
      <c r="AL657" s="6">
        <v>1.6475637629824737E-4</v>
      </c>
    </row>
    <row r="658" spans="11:38" x14ac:dyDescent="0.2">
      <c r="K658" s="23">
        <v>656</v>
      </c>
      <c r="L658" s="3">
        <v>1.0306561737660507</v>
      </c>
      <c r="M658" s="3">
        <v>-0.31804726221589374</v>
      </c>
      <c r="N658" s="3">
        <v>0.63446523718827075</v>
      </c>
      <c r="P658" s="23">
        <v>656</v>
      </c>
      <c r="Q658" s="22">
        <f t="shared" si="108"/>
        <v>1.0306561737660507</v>
      </c>
      <c r="R658" s="22">
        <f t="shared" si="109"/>
        <v>-2.6489514018430027E-2</v>
      </c>
      <c r="S658" s="22">
        <f t="shared" si="110"/>
        <v>0.6891104061078781</v>
      </c>
      <c r="Z658" s="23">
        <v>656</v>
      </c>
      <c r="AA658" s="3">
        <f t="shared" si="111"/>
        <v>136.14601640821942</v>
      </c>
      <c r="AB658" s="3">
        <f t="shared" si="112"/>
        <v>216.13235697117881</v>
      </c>
      <c r="AC658" s="3">
        <f t="shared" si="113"/>
        <v>48.194848721396319</v>
      </c>
      <c r="AE658" s="23">
        <v>656</v>
      </c>
      <c r="AF658" s="6">
        <f t="shared" si="116"/>
        <v>1.214859292966608E-3</v>
      </c>
      <c r="AG658" s="6">
        <f t="shared" si="114"/>
        <v>-2.0299401367673831E-4</v>
      </c>
      <c r="AH658" s="6">
        <f t="shared" si="115"/>
        <v>-6.3037706428348272E-5</v>
      </c>
      <c r="AI658" s="6">
        <f t="shared" si="117"/>
        <v>1.435569859137065E-4</v>
      </c>
      <c r="AK658" s="23">
        <v>656</v>
      </c>
      <c r="AL658" s="6">
        <v>1.6494437543257417E-4</v>
      </c>
    </row>
    <row r="659" spans="11:38" x14ac:dyDescent="0.2">
      <c r="K659" s="23">
        <v>657</v>
      </c>
      <c r="L659" s="3">
        <v>-0.25804612925535281</v>
      </c>
      <c r="M659" s="3">
        <v>0.65768613495256367</v>
      </c>
      <c r="N659" s="3">
        <v>-1.1269955716072471</v>
      </c>
      <c r="P659" s="23">
        <v>657</v>
      </c>
      <c r="Q659" s="22">
        <f t="shared" si="108"/>
        <v>-0.25804612925535281</v>
      </c>
      <c r="R659" s="22">
        <f t="shared" si="109"/>
        <v>0.56300672005164654</v>
      </c>
      <c r="S659" s="22">
        <f t="shared" si="110"/>
        <v>-1.0987044525663978</v>
      </c>
      <c r="Z659" s="23">
        <v>657</v>
      </c>
      <c r="AA659" s="3">
        <f t="shared" si="111"/>
        <v>136.05303987699452</v>
      </c>
      <c r="AB659" s="3">
        <f t="shared" si="112"/>
        <v>216.17154136281823</v>
      </c>
      <c r="AC659" s="3">
        <f t="shared" si="113"/>
        <v>48.164779935348022</v>
      </c>
      <c r="AE659" s="23">
        <v>657</v>
      </c>
      <c r="AF659" s="6">
        <f t="shared" si="116"/>
        <v>-6.8291775020523637E-4</v>
      </c>
      <c r="AG659" s="6">
        <f t="shared" si="114"/>
        <v>1.8129812763123532E-4</v>
      </c>
      <c r="AH659" s="6">
        <f t="shared" si="115"/>
        <v>-6.2390041355075976E-4</v>
      </c>
      <c r="AI659" s="6">
        <f t="shared" si="117"/>
        <v>-3.5388439146795679E-4</v>
      </c>
      <c r="AK659" s="23">
        <v>657</v>
      </c>
      <c r="AL659" s="6">
        <v>1.6505549928730323E-4</v>
      </c>
    </row>
    <row r="660" spans="11:38" x14ac:dyDescent="0.2">
      <c r="K660" s="23">
        <v>658</v>
      </c>
      <c r="L660" s="3">
        <v>0.85274583567703954</v>
      </c>
      <c r="M660" s="3">
        <v>9.784980526672914E-3</v>
      </c>
      <c r="N660" s="3">
        <v>0.19060771781020927</v>
      </c>
      <c r="P660" s="23">
        <v>658</v>
      </c>
      <c r="Q660" s="22">
        <f t="shared" si="108"/>
        <v>0.85274583567703954</v>
      </c>
      <c r="R660" s="22">
        <f t="shared" si="109"/>
        <v>0.24077728092727518</v>
      </c>
      <c r="S660" s="22">
        <f t="shared" si="110"/>
        <v>0.25502854484048088</v>
      </c>
      <c r="Z660" s="23">
        <v>658</v>
      </c>
      <c r="AA660" s="3">
        <f t="shared" si="111"/>
        <v>136.13814842963251</v>
      </c>
      <c r="AB660" s="3">
        <f t="shared" si="112"/>
        <v>216.15677609935952</v>
      </c>
      <c r="AC660" s="3">
        <f t="shared" si="113"/>
        <v>48.1892258601492</v>
      </c>
      <c r="AE660" s="23">
        <v>658</v>
      </c>
      <c r="AF660" s="6">
        <f t="shared" si="116"/>
        <v>6.255542155833016E-4</v>
      </c>
      <c r="AG660" s="6">
        <f t="shared" si="114"/>
        <v>-6.8303456438489896E-5</v>
      </c>
      <c r="AH660" s="6">
        <f t="shared" si="115"/>
        <v>5.0754773164118916E-4</v>
      </c>
      <c r="AI660" s="6">
        <f t="shared" si="117"/>
        <v>3.2960111260172401E-4</v>
      </c>
      <c r="AK660" s="23">
        <v>658</v>
      </c>
      <c r="AL660" s="6">
        <v>1.6510889413665078E-4</v>
      </c>
    </row>
    <row r="661" spans="11:38" x14ac:dyDescent="0.2">
      <c r="K661" s="23">
        <v>659</v>
      </c>
      <c r="L661" s="3">
        <v>-0.17747750984676822</v>
      </c>
      <c r="M661" s="3">
        <v>0.43790859076550154</v>
      </c>
      <c r="N661" s="3">
        <v>-0.90722747532943948</v>
      </c>
      <c r="P661" s="23">
        <v>659</v>
      </c>
      <c r="Q661" s="22">
        <f t="shared" si="108"/>
        <v>-0.17747750984676822</v>
      </c>
      <c r="R661" s="22">
        <f t="shared" si="109"/>
        <v>0.37333180154227219</v>
      </c>
      <c r="S661" s="22">
        <f t="shared" si="110"/>
        <v>-0.88804207390892931</v>
      </c>
      <c r="Z661" s="23">
        <v>659</v>
      </c>
      <c r="AA661" s="3">
        <f t="shared" si="111"/>
        <v>136.06435495640375</v>
      </c>
      <c r="AB661" s="3">
        <f t="shared" si="112"/>
        <v>216.16892285348032</v>
      </c>
      <c r="AC661" s="3">
        <f t="shared" si="113"/>
        <v>48.170345507675918</v>
      </c>
      <c r="AE661" s="23">
        <v>659</v>
      </c>
      <c r="AF661" s="6">
        <f t="shared" si="116"/>
        <v>-5.4204845651262268E-4</v>
      </c>
      <c r="AG661" s="6">
        <f t="shared" si="114"/>
        <v>5.6194186182745298E-5</v>
      </c>
      <c r="AH661" s="6">
        <f t="shared" si="115"/>
        <v>-3.9179613567719151E-4</v>
      </c>
      <c r="AI661" s="6">
        <f t="shared" si="117"/>
        <v>-2.6504998719329987E-4</v>
      </c>
      <c r="AK661" s="23">
        <v>659</v>
      </c>
      <c r="AL661" s="6">
        <v>1.6782172775494096E-4</v>
      </c>
    </row>
    <row r="662" spans="11:38" x14ac:dyDescent="0.2">
      <c r="K662" s="23">
        <v>660</v>
      </c>
      <c r="L662" s="3">
        <v>-1.2111284649484073</v>
      </c>
      <c r="M662" s="3">
        <v>0.86836600846575551</v>
      </c>
      <c r="N662" s="3">
        <v>-0.64622055790338984</v>
      </c>
      <c r="P662" s="23">
        <v>660</v>
      </c>
      <c r="Q662" s="22">
        <f t="shared" si="108"/>
        <v>-1.2111284649484073</v>
      </c>
      <c r="R662" s="22">
        <f t="shared" si="109"/>
        <v>0.50720264440492613</v>
      </c>
      <c r="S662" s="22">
        <f t="shared" si="110"/>
        <v>-0.67912227325589314</v>
      </c>
      <c r="Z662" s="23">
        <v>660</v>
      </c>
      <c r="AA662" s="3">
        <f t="shared" si="111"/>
        <v>135.99034729363308</v>
      </c>
      <c r="AB662" s="3">
        <f t="shared" si="112"/>
        <v>216.18114819037973</v>
      </c>
      <c r="AC662" s="3">
        <f t="shared" si="113"/>
        <v>48.174925920581686</v>
      </c>
      <c r="AE662" s="23">
        <v>660</v>
      </c>
      <c r="AF662" s="6">
        <f t="shared" si="116"/>
        <v>-5.4391661059494112E-4</v>
      </c>
      <c r="AG662" s="6">
        <f t="shared" si="114"/>
        <v>5.655455343922533E-5</v>
      </c>
      <c r="AH662" s="6">
        <f t="shared" si="115"/>
        <v>9.5087815075611815E-5</v>
      </c>
      <c r="AI662" s="6">
        <f t="shared" si="117"/>
        <v>-4.6199711631234046E-5</v>
      </c>
      <c r="AK662" s="23">
        <v>660</v>
      </c>
      <c r="AL662" s="6">
        <v>1.68920366854336E-4</v>
      </c>
    </row>
    <row r="663" spans="11:38" x14ac:dyDescent="0.2">
      <c r="K663" s="23">
        <v>661</v>
      </c>
      <c r="L663" s="3">
        <v>1.4887108343429725</v>
      </c>
      <c r="M663" s="3">
        <v>-2.8734269670609827</v>
      </c>
      <c r="N663" s="3">
        <v>-0.40736037749307624</v>
      </c>
      <c r="P663" s="23">
        <v>661</v>
      </c>
      <c r="Q663" s="22">
        <f t="shared" si="108"/>
        <v>1.4887108343429725</v>
      </c>
      <c r="R663" s="22">
        <f t="shared" si="109"/>
        <v>-2.3617461037167344</v>
      </c>
      <c r="S663" s="22">
        <f t="shared" si="110"/>
        <v>-0.47708553055755287</v>
      </c>
      <c r="Z663" s="23">
        <v>661</v>
      </c>
      <c r="AA663" s="3">
        <f t="shared" si="111"/>
        <v>136.1933840030658</v>
      </c>
      <c r="AB663" s="3">
        <f t="shared" si="112"/>
        <v>216.01572972501256</v>
      </c>
      <c r="AC663" s="3">
        <f t="shared" si="113"/>
        <v>48.179387326352767</v>
      </c>
      <c r="AE663" s="23">
        <v>661</v>
      </c>
      <c r="AF663" s="6">
        <f t="shared" si="116"/>
        <v>1.4930229495944136E-3</v>
      </c>
      <c r="AG663" s="6">
        <f t="shared" si="114"/>
        <v>-7.6518450730722609E-4</v>
      </c>
      <c r="AH663" s="6">
        <f t="shared" si="115"/>
        <v>9.2608461472964976E-5</v>
      </c>
      <c r="AI663" s="6">
        <f t="shared" si="117"/>
        <v>7.2463820024187877E-5</v>
      </c>
      <c r="AK663" s="23">
        <v>661</v>
      </c>
      <c r="AL663" s="6">
        <v>1.7034825068207304E-4</v>
      </c>
    </row>
    <row r="664" spans="11:38" x14ac:dyDescent="0.2">
      <c r="K664" s="23">
        <v>662</v>
      </c>
      <c r="L664" s="3">
        <v>-0.41997751662721</v>
      </c>
      <c r="M664" s="3">
        <v>0.37099710471656283</v>
      </c>
      <c r="N664" s="3">
        <v>0.5064909174903669</v>
      </c>
      <c r="P664" s="23">
        <v>662</v>
      </c>
      <c r="Q664" s="22">
        <f t="shared" si="108"/>
        <v>-0.41997751662721</v>
      </c>
      <c r="R664" s="22">
        <f t="shared" si="109"/>
        <v>0.24313713180113078</v>
      </c>
      <c r="S664" s="22">
        <f t="shared" si="110"/>
        <v>0.49595035919562325</v>
      </c>
      <c r="Z664" s="23">
        <v>662</v>
      </c>
      <c r="AA664" s="3">
        <f t="shared" si="111"/>
        <v>136.054368003631</v>
      </c>
      <c r="AB664" s="3">
        <f t="shared" si="112"/>
        <v>216.17412721248806</v>
      </c>
      <c r="AC664" s="3">
        <f t="shared" si="113"/>
        <v>48.197231482777937</v>
      </c>
      <c r="AE664" s="23">
        <v>662</v>
      </c>
      <c r="AF664" s="6">
        <f t="shared" si="116"/>
        <v>-1.0207250554231662E-3</v>
      </c>
      <c r="AG664" s="6">
        <f t="shared" si="114"/>
        <v>7.3326830262376852E-4</v>
      </c>
      <c r="AH664" s="6">
        <f t="shared" si="115"/>
        <v>3.703691021286204E-4</v>
      </c>
      <c r="AI664" s="6">
        <f t="shared" si="117"/>
        <v>2.1916499079156491E-4</v>
      </c>
      <c r="AK664" s="23">
        <v>662</v>
      </c>
      <c r="AL664" s="6">
        <v>1.7136595587138317E-4</v>
      </c>
    </row>
    <row r="665" spans="11:38" x14ac:dyDescent="0.2">
      <c r="K665" s="23">
        <v>663</v>
      </c>
      <c r="L665" s="3">
        <v>0.13799863737643306</v>
      </c>
      <c r="M665" s="3">
        <v>1.407420512227374</v>
      </c>
      <c r="N665" s="3">
        <v>-0.86432101822581509</v>
      </c>
      <c r="P665" s="23">
        <v>663</v>
      </c>
      <c r="Q665" s="22">
        <f t="shared" si="108"/>
        <v>0.13799863737643306</v>
      </c>
      <c r="R665" s="22">
        <f t="shared" si="109"/>
        <v>1.3920711622186572</v>
      </c>
      <c r="S665" s="22">
        <f t="shared" si="110"/>
        <v>-0.7590583467795522</v>
      </c>
      <c r="Z665" s="23">
        <v>663</v>
      </c>
      <c r="AA665" s="3">
        <f t="shared" si="111"/>
        <v>136.09844221132201</v>
      </c>
      <c r="AB665" s="3">
        <f t="shared" si="112"/>
        <v>216.2464342810363</v>
      </c>
      <c r="AC665" s="3">
        <f t="shared" si="113"/>
        <v>48.176405599773965</v>
      </c>
      <c r="AE665" s="23">
        <v>663</v>
      </c>
      <c r="AF665" s="6">
        <f t="shared" si="116"/>
        <v>3.2394555454362539E-4</v>
      </c>
      <c r="AG665" s="6">
        <f t="shared" si="114"/>
        <v>3.3448530349411421E-4</v>
      </c>
      <c r="AH665" s="6">
        <f t="shared" si="115"/>
        <v>-4.3209708033575822E-4</v>
      </c>
      <c r="AI665" s="6">
        <f t="shared" si="117"/>
        <v>-1.2584719019426166E-5</v>
      </c>
      <c r="AK665" s="23">
        <v>663</v>
      </c>
      <c r="AL665" s="6">
        <v>1.7177863993794729E-4</v>
      </c>
    </row>
    <row r="666" spans="11:38" x14ac:dyDescent="0.2">
      <c r="K666" s="23">
        <v>664</v>
      </c>
      <c r="L666" s="3">
        <v>0.71534013051544865</v>
      </c>
      <c r="M666" s="3">
        <v>1.8107404784402359</v>
      </c>
      <c r="N666" s="3">
        <v>-2.2906016014200521</v>
      </c>
      <c r="P666" s="23">
        <v>664</v>
      </c>
      <c r="Q666" s="22">
        <f t="shared" si="108"/>
        <v>0.71534013051544865</v>
      </c>
      <c r="R666" s="22">
        <f t="shared" si="109"/>
        <v>1.9369023903544689</v>
      </c>
      <c r="S666" s="22">
        <f t="shared" si="110"/>
        <v>-2.1084994003160258</v>
      </c>
      <c r="Z666" s="23">
        <v>664</v>
      </c>
      <c r="AA666" s="3">
        <f t="shared" si="111"/>
        <v>136.14396843032605</v>
      </c>
      <c r="AB666" s="3">
        <f t="shared" si="112"/>
        <v>216.28299480916905</v>
      </c>
      <c r="AC666" s="3">
        <f t="shared" si="113"/>
        <v>48.153950857050603</v>
      </c>
      <c r="AE666" s="23">
        <v>664</v>
      </c>
      <c r="AF666" s="6">
        <f t="shared" si="116"/>
        <v>3.3450947905300232E-4</v>
      </c>
      <c r="AG666" s="6">
        <f t="shared" si="114"/>
        <v>1.6906881380185368E-4</v>
      </c>
      <c r="AH666" s="6">
        <f t="shared" si="115"/>
        <v>-4.660941895480164E-4</v>
      </c>
      <c r="AI666" s="6">
        <f t="shared" si="117"/>
        <v>-8.3666404655358112E-5</v>
      </c>
      <c r="AK666" s="23">
        <v>664</v>
      </c>
      <c r="AL666" s="6">
        <v>1.7231542838428977E-4</v>
      </c>
    </row>
    <row r="667" spans="11:38" x14ac:dyDescent="0.2">
      <c r="K667" s="23">
        <v>665</v>
      </c>
      <c r="L667" s="3">
        <v>-8.1083571573023192E-2</v>
      </c>
      <c r="M667" s="3">
        <v>-0.18620655066540415</v>
      </c>
      <c r="N667" s="3">
        <v>-1.236487528184526</v>
      </c>
      <c r="P667" s="23">
        <v>665</v>
      </c>
      <c r="Q667" s="22">
        <f t="shared" si="108"/>
        <v>-8.1083571573023192E-2</v>
      </c>
      <c r="R667" s="22">
        <f t="shared" si="109"/>
        <v>-0.20122113078605347</v>
      </c>
      <c r="S667" s="22">
        <f t="shared" si="110"/>
        <v>-1.2484818015349715</v>
      </c>
      <c r="Z667" s="23">
        <v>665</v>
      </c>
      <c r="AA667" s="3">
        <f t="shared" si="111"/>
        <v>136.08752149110455</v>
      </c>
      <c r="AB667" s="3">
        <f t="shared" si="112"/>
        <v>216.16074038779527</v>
      </c>
      <c r="AC667" s="3">
        <f t="shared" si="113"/>
        <v>48.169824722021417</v>
      </c>
      <c r="AE667" s="23">
        <v>665</v>
      </c>
      <c r="AF667" s="6">
        <f t="shared" si="116"/>
        <v>-4.1461211886439919E-4</v>
      </c>
      <c r="AG667" s="6">
        <f t="shared" si="114"/>
        <v>-5.6525212017544124E-4</v>
      </c>
      <c r="AH667" s="6">
        <f t="shared" si="115"/>
        <v>3.2964823629821893E-4</v>
      </c>
      <c r="AI667" s="6">
        <f t="shared" si="117"/>
        <v>-1.3241895950008573E-4</v>
      </c>
      <c r="AK667" s="23">
        <v>665</v>
      </c>
      <c r="AL667" s="6">
        <v>1.7424515941053543E-4</v>
      </c>
    </row>
    <row r="668" spans="11:38" x14ac:dyDescent="0.2">
      <c r="K668" s="23">
        <v>666</v>
      </c>
      <c r="L668" s="3">
        <v>1.7234342241465188</v>
      </c>
      <c r="M668" s="3">
        <v>-0.36405095274883487</v>
      </c>
      <c r="N668" s="3">
        <v>-0.90542566108690292</v>
      </c>
      <c r="P668" s="23">
        <v>666</v>
      </c>
      <c r="Q668" s="22">
        <f t="shared" si="108"/>
        <v>1.7234342241465188</v>
      </c>
      <c r="R668" s="22">
        <f t="shared" si="109"/>
        <v>0.11719061352558047</v>
      </c>
      <c r="S668" s="22">
        <f t="shared" si="110"/>
        <v>-0.79350565617445645</v>
      </c>
      <c r="Z668" s="23">
        <v>666</v>
      </c>
      <c r="AA668" s="3">
        <f t="shared" si="111"/>
        <v>136.22417651118241</v>
      </c>
      <c r="AB668" s="3">
        <f t="shared" si="112"/>
        <v>216.18388629211375</v>
      </c>
      <c r="AC668" s="3">
        <f t="shared" si="113"/>
        <v>48.178674678237385</v>
      </c>
      <c r="AE668" s="23">
        <v>666</v>
      </c>
      <c r="AF668" s="6">
        <f t="shared" si="116"/>
        <v>1.0041701000982339E-3</v>
      </c>
      <c r="AG668" s="6">
        <f t="shared" si="114"/>
        <v>1.0707728090197932E-4</v>
      </c>
      <c r="AH668" s="6">
        <f t="shared" si="115"/>
        <v>1.8372406931188578E-4</v>
      </c>
      <c r="AI668" s="6">
        <f t="shared" si="117"/>
        <v>3.209868995256882E-4</v>
      </c>
      <c r="AK668" s="23">
        <v>666</v>
      </c>
      <c r="AL668" s="6">
        <v>1.7713715602027944E-4</v>
      </c>
    </row>
    <row r="669" spans="11:38" x14ac:dyDescent="0.2">
      <c r="K669" s="23">
        <v>667</v>
      </c>
      <c r="L669" s="3">
        <v>1.4027267918859643</v>
      </c>
      <c r="M669" s="3">
        <v>-1.4029518001597026</v>
      </c>
      <c r="N669" s="3">
        <v>1.3342676774750097</v>
      </c>
      <c r="P669" s="23">
        <v>667</v>
      </c>
      <c r="Q669" s="22">
        <f t="shared" si="108"/>
        <v>1.4027267918859643</v>
      </c>
      <c r="R669" s="22">
        <f t="shared" si="109"/>
        <v>-0.96975432022467856</v>
      </c>
      <c r="S669" s="22">
        <f t="shared" si="110"/>
        <v>1.3439269799497291</v>
      </c>
      <c r="Z669" s="23">
        <v>667</v>
      </c>
      <c r="AA669" s="3">
        <f t="shared" si="111"/>
        <v>136.2030256671633</v>
      </c>
      <c r="AB669" s="3">
        <f t="shared" si="112"/>
        <v>216.12387142288839</v>
      </c>
      <c r="AC669" s="3">
        <f t="shared" si="113"/>
        <v>48.216735910584504</v>
      </c>
      <c r="AE669" s="23">
        <v>667</v>
      </c>
      <c r="AF669" s="6">
        <f t="shared" si="116"/>
        <v>-1.5526497983542331E-4</v>
      </c>
      <c r="AG669" s="6">
        <f t="shared" si="114"/>
        <v>-2.7761028009398725E-4</v>
      </c>
      <c r="AH669" s="6">
        <f t="shared" si="115"/>
        <v>7.9000164702147657E-4</v>
      </c>
      <c r="AI669" s="6">
        <f t="shared" si="117"/>
        <v>2.2728414715968427E-4</v>
      </c>
      <c r="AK669" s="23">
        <v>667</v>
      </c>
      <c r="AL669" s="6">
        <v>1.7815890164978309E-4</v>
      </c>
    </row>
    <row r="670" spans="11:38" x14ac:dyDescent="0.2">
      <c r="K670" s="23">
        <v>668</v>
      </c>
      <c r="L670" s="3">
        <v>-1.5245456951299792</v>
      </c>
      <c r="M670" s="3">
        <v>-1.1281982923280649</v>
      </c>
      <c r="N670" s="3">
        <v>1.3665831092150713</v>
      </c>
      <c r="P670" s="23">
        <v>668</v>
      </c>
      <c r="Q670" s="22">
        <f t="shared" si="108"/>
        <v>-1.5245456951299792</v>
      </c>
      <c r="R670" s="22">
        <f t="shared" si="109"/>
        <v>-1.4995075391956243</v>
      </c>
      <c r="S670" s="22">
        <f t="shared" si="110"/>
        <v>1.1715212947219229</v>
      </c>
      <c r="Z670" s="23">
        <v>668</v>
      </c>
      <c r="AA670" s="3">
        <f t="shared" si="111"/>
        <v>135.98844246989458</v>
      </c>
      <c r="AB670" s="3">
        <f t="shared" si="112"/>
        <v>216.0968325576377</v>
      </c>
      <c r="AC670" s="3">
        <f t="shared" si="113"/>
        <v>48.214698243336983</v>
      </c>
      <c r="AE670" s="23">
        <v>668</v>
      </c>
      <c r="AF670" s="6">
        <f t="shared" si="116"/>
        <v>-1.5754657153732587E-3</v>
      </c>
      <c r="AG670" s="6">
        <f t="shared" si="114"/>
        <v>-1.251081848232527E-4</v>
      </c>
      <c r="AH670" s="6">
        <f t="shared" si="115"/>
        <v>-4.2260580461084274E-5</v>
      </c>
      <c r="AI670" s="6">
        <f t="shared" si="117"/>
        <v>-3.7789826897027812E-4</v>
      </c>
      <c r="AK670" s="23">
        <v>668</v>
      </c>
      <c r="AL670" s="6">
        <v>1.7865862615681349E-4</v>
      </c>
    </row>
    <row r="671" spans="11:38" x14ac:dyDescent="0.2">
      <c r="K671" s="23">
        <v>669</v>
      </c>
      <c r="L671" s="3">
        <v>0.25273184090487832</v>
      </c>
      <c r="M671" s="3">
        <v>0.9929467956117255</v>
      </c>
      <c r="N671" s="3">
        <v>1.6875132214042903</v>
      </c>
      <c r="P671" s="23">
        <v>669</v>
      </c>
      <c r="Q671" s="22">
        <f t="shared" si="108"/>
        <v>0.25273184090487832</v>
      </c>
      <c r="R671" s="22">
        <f t="shared" si="109"/>
        <v>1.0242720134838128</v>
      </c>
      <c r="S671" s="22">
        <f t="shared" si="110"/>
        <v>1.7621747640126681</v>
      </c>
      <c r="Z671" s="23">
        <v>669</v>
      </c>
      <c r="AA671" s="3">
        <f t="shared" si="111"/>
        <v>136.12297589545904</v>
      </c>
      <c r="AB671" s="3">
        <f t="shared" si="112"/>
        <v>216.25048819015498</v>
      </c>
      <c r="AC671" s="3">
        <f t="shared" si="113"/>
        <v>48.225913084764869</v>
      </c>
      <c r="AE671" s="23">
        <v>669</v>
      </c>
      <c r="AF671" s="6">
        <f t="shared" si="116"/>
        <v>9.8930043701495052E-4</v>
      </c>
      <c r="AG671" s="6">
        <f t="shared" si="114"/>
        <v>7.1104990618642283E-4</v>
      </c>
      <c r="AH671" s="6">
        <f t="shared" si="115"/>
        <v>2.3260212832365568E-4</v>
      </c>
      <c r="AI671" s="6">
        <f t="shared" si="117"/>
        <v>5.5139851231388319E-4</v>
      </c>
      <c r="AK671" s="23">
        <v>669</v>
      </c>
      <c r="AL671" s="6">
        <v>1.7872835648544694E-4</v>
      </c>
    </row>
    <row r="672" spans="11:38" x14ac:dyDescent="0.2">
      <c r="K672" s="23">
        <v>670</v>
      </c>
      <c r="L672" s="3">
        <v>-0.33791833144592598</v>
      </c>
      <c r="M672" s="3">
        <v>-0.59227982261247503</v>
      </c>
      <c r="N672" s="3">
        <v>-0.41358180585163218</v>
      </c>
      <c r="P672" s="23">
        <v>670</v>
      </c>
      <c r="Q672" s="22">
        <f t="shared" si="108"/>
        <v>-0.33791833144592598</v>
      </c>
      <c r="R672" s="22">
        <f t="shared" si="109"/>
        <v>-0.66174539341987482</v>
      </c>
      <c r="S672" s="22">
        <f t="shared" si="110"/>
        <v>-0.47526747876755643</v>
      </c>
      <c r="Z672" s="23">
        <v>670</v>
      </c>
      <c r="AA672" s="3">
        <f t="shared" si="111"/>
        <v>136.08180707617734</v>
      </c>
      <c r="AB672" s="3">
        <f t="shared" si="112"/>
        <v>216.15500298278212</v>
      </c>
      <c r="AC672" s="3">
        <f t="shared" si="113"/>
        <v>48.188020449834511</v>
      </c>
      <c r="AE672" s="23">
        <v>670</v>
      </c>
      <c r="AF672" s="6">
        <f t="shared" si="116"/>
        <v>-3.0243843121169345E-4</v>
      </c>
      <c r="AG672" s="6">
        <f t="shared" si="114"/>
        <v>-4.4154909508875573E-4</v>
      </c>
      <c r="AH672" s="6">
        <f t="shared" si="115"/>
        <v>-7.8573182976870992E-4</v>
      </c>
      <c r="AI672" s="6">
        <f t="shared" si="117"/>
        <v>-5.6860919291932275E-4</v>
      </c>
      <c r="AK672" s="23">
        <v>670</v>
      </c>
      <c r="AL672" s="6">
        <v>1.8074576118248808E-4</v>
      </c>
    </row>
    <row r="673" spans="11:38" x14ac:dyDescent="0.2">
      <c r="K673" s="23">
        <v>671</v>
      </c>
      <c r="L673" s="3">
        <v>-0.35654762354052127</v>
      </c>
      <c r="M673" s="3">
        <v>-0.84413135066095268</v>
      </c>
      <c r="N673" s="3">
        <v>-1.7953073109788136</v>
      </c>
      <c r="P673" s="23">
        <v>671</v>
      </c>
      <c r="Q673" s="22">
        <f t="shared" si="108"/>
        <v>-0.35654762354052127</v>
      </c>
      <c r="R673" s="22">
        <f t="shared" si="109"/>
        <v>-0.90920474011095842</v>
      </c>
      <c r="S673" s="22">
        <f t="shared" si="110"/>
        <v>-1.8677464220126545</v>
      </c>
      <c r="Z673" s="23">
        <v>671</v>
      </c>
      <c r="AA673" s="3">
        <f t="shared" si="111"/>
        <v>136.08309365625658</v>
      </c>
      <c r="AB673" s="3">
        <f t="shared" si="112"/>
        <v>216.14466296600256</v>
      </c>
      <c r="AC673" s="3">
        <f t="shared" si="113"/>
        <v>48.164813671971721</v>
      </c>
      <c r="AE673" s="23">
        <v>671</v>
      </c>
      <c r="AF673" s="6">
        <f t="shared" si="116"/>
        <v>9.4544605695467965E-6</v>
      </c>
      <c r="AG673" s="6">
        <f t="shared" si="114"/>
        <v>-4.783612054715114E-5</v>
      </c>
      <c r="AH673" s="6">
        <f t="shared" si="115"/>
        <v>-4.8158811352183584E-4</v>
      </c>
      <c r="AI673" s="6">
        <f t="shared" si="117"/>
        <v>-2.3156640116241966E-4</v>
      </c>
      <c r="AK673" s="23">
        <v>671</v>
      </c>
      <c r="AL673" s="6">
        <v>1.807828876847384E-4</v>
      </c>
    </row>
    <row r="674" spans="11:38" x14ac:dyDescent="0.2">
      <c r="K674" s="23">
        <v>672</v>
      </c>
      <c r="L674" s="3">
        <v>1.0134173423780064</v>
      </c>
      <c r="M674" s="3">
        <v>-1.5324859443053334</v>
      </c>
      <c r="N674" s="3">
        <v>-1.5235749981036442</v>
      </c>
      <c r="P674" s="23">
        <v>672</v>
      </c>
      <c r="Q674" s="22">
        <f t="shared" si="108"/>
        <v>1.0134173423780064</v>
      </c>
      <c r="R674" s="22">
        <f t="shared" si="109"/>
        <v>-1.2000537964444544</v>
      </c>
      <c r="S674" s="22">
        <f t="shared" si="110"/>
        <v>-1.5376213171775561</v>
      </c>
      <c r="Z674" s="23">
        <v>672</v>
      </c>
      <c r="AA674" s="3">
        <f t="shared" si="111"/>
        <v>136.18746758324482</v>
      </c>
      <c r="AB674" s="3">
        <f t="shared" si="112"/>
        <v>216.13175620352888</v>
      </c>
      <c r="AC674" s="3">
        <f t="shared" si="113"/>
        <v>48.171496458629633</v>
      </c>
      <c r="AE674" s="23">
        <v>672</v>
      </c>
      <c r="AF674" s="6">
        <f t="shared" si="116"/>
        <v>7.669867298276678E-4</v>
      </c>
      <c r="AG674" s="6">
        <f t="shared" si="114"/>
        <v>-5.9713537667649419E-5</v>
      </c>
      <c r="AH674" s="6">
        <f t="shared" si="115"/>
        <v>1.3874831331062154E-4</v>
      </c>
      <c r="AI674" s="6">
        <f t="shared" si="117"/>
        <v>1.9493434877163594E-4</v>
      </c>
      <c r="AK674" s="23">
        <v>672</v>
      </c>
      <c r="AL674" s="6">
        <v>1.8101137100119403E-4</v>
      </c>
    </row>
    <row r="675" spans="11:38" x14ac:dyDescent="0.2">
      <c r="K675" s="23">
        <v>673</v>
      </c>
      <c r="L675" s="3">
        <v>0.7889690367741663</v>
      </c>
      <c r="M675" s="3">
        <v>1.7319892844376614</v>
      </c>
      <c r="N675" s="3">
        <v>0.32242197210026258</v>
      </c>
      <c r="P675" s="23">
        <v>673</v>
      </c>
      <c r="Q675" s="22">
        <f t="shared" si="108"/>
        <v>0.7889690367741663</v>
      </c>
      <c r="R675" s="22">
        <f t="shared" si="109"/>
        <v>1.8810813483041209</v>
      </c>
      <c r="S675" s="22">
        <f t="shared" si="110"/>
        <v>0.49208620003196168</v>
      </c>
      <c r="Z675" s="23">
        <v>673</v>
      </c>
      <c r="AA675" s="3">
        <f t="shared" si="111"/>
        <v>136.17347036813175</v>
      </c>
      <c r="AB675" s="3">
        <f t="shared" si="112"/>
        <v>216.31843951445504</v>
      </c>
      <c r="AC675" s="3">
        <f t="shared" si="113"/>
        <v>48.207681519189755</v>
      </c>
      <c r="AE675" s="23">
        <v>673</v>
      </c>
      <c r="AF675" s="6">
        <f t="shared" si="116"/>
        <v>-1.0277902483590839E-4</v>
      </c>
      <c r="AG675" s="6">
        <f t="shared" si="114"/>
        <v>8.637477166952845E-4</v>
      </c>
      <c r="AH675" s="6">
        <f t="shared" si="115"/>
        <v>7.5117161019067069E-4</v>
      </c>
      <c r="AI675" s="6">
        <f t="shared" si="117"/>
        <v>6.1978312046196966E-4</v>
      </c>
      <c r="AK675" s="23">
        <v>673</v>
      </c>
      <c r="AL675" s="6">
        <v>1.8103080339226254E-4</v>
      </c>
    </row>
    <row r="676" spans="11:38" x14ac:dyDescent="0.2">
      <c r="K676" s="23">
        <v>674</v>
      </c>
      <c r="L676" s="3">
        <v>-0.17664426622847618</v>
      </c>
      <c r="M676" s="3">
        <v>-1.8851454036635626</v>
      </c>
      <c r="N676" s="3">
        <v>5.4395019611125785E-2</v>
      </c>
      <c r="P676" s="23">
        <v>674</v>
      </c>
      <c r="Q676" s="22">
        <f t="shared" si="108"/>
        <v>-0.17664426622847618</v>
      </c>
      <c r="R676" s="22">
        <f t="shared" si="109"/>
        <v>-1.8623624072051705</v>
      </c>
      <c r="S676" s="22">
        <f t="shared" si="110"/>
        <v>-8.0501322928519442E-2</v>
      </c>
      <c r="Z676" s="23">
        <v>674</v>
      </c>
      <c r="AA676" s="3">
        <f t="shared" si="111"/>
        <v>136.10445311663352</v>
      </c>
      <c r="AB676" s="3">
        <f t="shared" si="112"/>
        <v>216.10117615730431</v>
      </c>
      <c r="AC676" s="3">
        <f t="shared" si="113"/>
        <v>48.198696547426024</v>
      </c>
      <c r="AE676" s="23">
        <v>674</v>
      </c>
      <c r="AF676" s="6">
        <f t="shared" si="116"/>
        <v>-5.0683331570855472E-4</v>
      </c>
      <c r="AG676" s="6">
        <f t="shared" si="114"/>
        <v>-1.0043681788681758E-3</v>
      </c>
      <c r="AH676" s="6">
        <f t="shared" si="115"/>
        <v>-1.8638049955077562E-4</v>
      </c>
      <c r="AI676" s="6">
        <f t="shared" si="117"/>
        <v>-5.3676675054342151E-4</v>
      </c>
      <c r="AK676" s="23">
        <v>674</v>
      </c>
      <c r="AL676" s="6">
        <v>1.8160256414314623E-4</v>
      </c>
    </row>
    <row r="677" spans="11:38" x14ac:dyDescent="0.2">
      <c r="K677" s="23">
        <v>675</v>
      </c>
      <c r="L677" s="3">
        <v>-0.13116003390285744</v>
      </c>
      <c r="M677" s="3">
        <v>-0.14035679397132281</v>
      </c>
      <c r="N677" s="3">
        <v>0.99881794259374557</v>
      </c>
      <c r="P677" s="23">
        <v>675</v>
      </c>
      <c r="Q677" s="22">
        <f t="shared" si="108"/>
        <v>-0.13116003390285744</v>
      </c>
      <c r="R677" s="22">
        <f t="shared" si="109"/>
        <v>-0.17067741340807729</v>
      </c>
      <c r="S677" s="22">
        <f t="shared" si="110"/>
        <v>0.97488033207501168</v>
      </c>
      <c r="Z677" s="23">
        <v>675</v>
      </c>
      <c r="AA677" s="3">
        <f t="shared" si="111"/>
        <v>136.11049863910611</v>
      </c>
      <c r="AB677" s="3">
        <f t="shared" si="112"/>
        <v>216.20558017985294</v>
      </c>
      <c r="AC677" s="3">
        <f t="shared" si="113"/>
        <v>48.217977934659459</v>
      </c>
      <c r="AE677" s="23">
        <v>675</v>
      </c>
      <c r="AF677" s="6">
        <f t="shared" si="116"/>
        <v>4.4418256230027708E-5</v>
      </c>
      <c r="AG677" s="6">
        <f t="shared" si="114"/>
        <v>4.8312565625563408E-4</v>
      </c>
      <c r="AH677" s="6">
        <f t="shared" si="115"/>
        <v>4.0003959888124108E-4</v>
      </c>
      <c r="AI677" s="6">
        <f t="shared" si="117"/>
        <v>3.5799545043203591E-4</v>
      </c>
      <c r="AK677" s="23">
        <v>675</v>
      </c>
      <c r="AL677" s="6">
        <v>1.821542176576818E-4</v>
      </c>
    </row>
    <row r="678" spans="11:38" x14ac:dyDescent="0.2">
      <c r="K678" s="23">
        <v>676</v>
      </c>
      <c r="L678" s="3">
        <v>-0.75148872237527831</v>
      </c>
      <c r="M678" s="3">
        <v>-0.82475195630105702</v>
      </c>
      <c r="N678" s="3">
        <v>-0.20147243337802676</v>
      </c>
      <c r="P678" s="23">
        <v>676</v>
      </c>
      <c r="Q678" s="22">
        <f t="shared" si="108"/>
        <v>-0.75148872237527831</v>
      </c>
      <c r="R678" s="22">
        <f t="shared" si="109"/>
        <v>-0.99770409418299288</v>
      </c>
      <c r="S678" s="22">
        <f t="shared" si="110"/>
        <v>-0.31055529722062258</v>
      </c>
      <c r="Z678" s="23">
        <v>676</v>
      </c>
      <c r="AA678" s="3">
        <f t="shared" si="111"/>
        <v>136.06713139650859</v>
      </c>
      <c r="AB678" s="3">
        <f t="shared" si="112"/>
        <v>216.16093931762728</v>
      </c>
      <c r="AC678" s="3">
        <f t="shared" si="113"/>
        <v>48.196614893441257</v>
      </c>
      <c r="AE678" s="23">
        <v>676</v>
      </c>
      <c r="AF678" s="6">
        <f t="shared" si="116"/>
        <v>-3.1861790994180961E-4</v>
      </c>
      <c r="AG678" s="6">
        <f t="shared" si="114"/>
        <v>-2.0647414460128743E-4</v>
      </c>
      <c r="AH678" s="6">
        <f t="shared" si="115"/>
        <v>-4.4305137073874512E-4</v>
      </c>
      <c r="AI678" s="6">
        <f t="shared" si="117"/>
        <v>-3.3536264943124784E-4</v>
      </c>
      <c r="AK678" s="23">
        <v>676</v>
      </c>
      <c r="AL678" s="6">
        <v>1.828277159555025E-4</v>
      </c>
    </row>
    <row r="679" spans="11:38" x14ac:dyDescent="0.2">
      <c r="K679" s="23">
        <v>677</v>
      </c>
      <c r="L679" s="3">
        <v>-0.70738837945804456</v>
      </c>
      <c r="M679" s="3">
        <v>0.16952031169394674</v>
      </c>
      <c r="N679" s="3">
        <v>-0.74675633584190138</v>
      </c>
      <c r="P679" s="23">
        <v>677</v>
      </c>
      <c r="Q679" s="22">
        <f t="shared" si="108"/>
        <v>-0.70738837945804456</v>
      </c>
      <c r="R679" s="22">
        <f t="shared" si="109"/>
        <v>-2.876034301851943E-2</v>
      </c>
      <c r="S679" s="22">
        <f t="shared" si="110"/>
        <v>-0.78585350831713019</v>
      </c>
      <c r="Z679" s="23">
        <v>677</v>
      </c>
      <c r="AA679" s="3">
        <f t="shared" si="111"/>
        <v>136.07307257055086</v>
      </c>
      <c r="AB679" s="3">
        <f t="shared" si="112"/>
        <v>216.22258780972038</v>
      </c>
      <c r="AC679" s="3">
        <f t="shared" si="113"/>
        <v>48.189320575837556</v>
      </c>
      <c r="AE679" s="23">
        <v>677</v>
      </c>
      <c r="AF679" s="6">
        <f t="shared" si="116"/>
        <v>4.3663550346906277E-5</v>
      </c>
      <c r="AG679" s="6">
        <f t="shared" si="114"/>
        <v>2.8519718820474438E-4</v>
      </c>
      <c r="AH679" s="6">
        <f t="shared" si="115"/>
        <v>-1.5134501914348952E-4</v>
      </c>
      <c r="AI679" s="6">
        <f t="shared" si="117"/>
        <v>4.0446467326471505E-5</v>
      </c>
      <c r="AK679" s="23">
        <v>677</v>
      </c>
      <c r="AL679" s="6">
        <v>1.8296683189089613E-4</v>
      </c>
    </row>
    <row r="680" spans="11:38" x14ac:dyDescent="0.2">
      <c r="K680" s="23">
        <v>678</v>
      </c>
      <c r="L680" s="3">
        <v>0.56272564866389707</v>
      </c>
      <c r="M680" s="3">
        <v>2.6310481439008191E-2</v>
      </c>
      <c r="N680" s="3">
        <v>2.5769615893856592</v>
      </c>
      <c r="P680" s="23">
        <v>678</v>
      </c>
      <c r="Q680" s="22">
        <f t="shared" si="108"/>
        <v>0.56272564866389707</v>
      </c>
      <c r="R680" s="22">
        <f t="shared" si="109"/>
        <v>0.17799727458582459</v>
      </c>
      <c r="S680" s="22">
        <f t="shared" si="110"/>
        <v>2.608588482960899</v>
      </c>
      <c r="Z680" s="23">
        <v>678</v>
      </c>
      <c r="AA680" s="3">
        <f t="shared" si="111"/>
        <v>136.1700239556925</v>
      </c>
      <c r="AB680" s="3">
        <f t="shared" si="112"/>
        <v>216.2391307495036</v>
      </c>
      <c r="AC680" s="3">
        <f t="shared" si="113"/>
        <v>48.249229928850987</v>
      </c>
      <c r="AE680" s="23">
        <v>678</v>
      </c>
      <c r="AF680" s="6">
        <f t="shared" si="116"/>
        <v>7.1249500955716805E-4</v>
      </c>
      <c r="AG680" s="6">
        <f t="shared" si="114"/>
        <v>7.6508841887479306E-5</v>
      </c>
      <c r="AH680" s="6">
        <f t="shared" si="115"/>
        <v>1.2432080863051809E-3</v>
      </c>
      <c r="AI680" s="6">
        <f t="shared" si="117"/>
        <v>7.2872073540938278E-4</v>
      </c>
      <c r="AK680" s="23">
        <v>678</v>
      </c>
      <c r="AL680" s="6">
        <v>1.8316742478576839E-4</v>
      </c>
    </row>
    <row r="681" spans="11:38" x14ac:dyDescent="0.2">
      <c r="K681" s="23">
        <v>679</v>
      </c>
      <c r="L681" s="3">
        <v>-0.65687898460309913</v>
      </c>
      <c r="M681" s="3">
        <v>0.59123818984175169</v>
      </c>
      <c r="N681" s="3">
        <v>-0.89882825585410597</v>
      </c>
      <c r="P681" s="23">
        <v>679</v>
      </c>
      <c r="Q681" s="22">
        <f t="shared" si="108"/>
        <v>-0.65687898460309913</v>
      </c>
      <c r="R681" s="22">
        <f t="shared" si="109"/>
        <v>0.39084338451473388</v>
      </c>
      <c r="S681" s="22">
        <f t="shared" si="110"/>
        <v>-0.90621969313819073</v>
      </c>
      <c r="Z681" s="23">
        <v>679</v>
      </c>
      <c r="AA681" s="3">
        <f t="shared" si="111"/>
        <v>136.08215862331323</v>
      </c>
      <c r="AB681" s="3">
        <f t="shared" si="112"/>
        <v>216.25603539768707</v>
      </c>
      <c r="AC681" s="3">
        <f t="shared" si="113"/>
        <v>48.189143099939486</v>
      </c>
      <c r="AE681" s="23">
        <v>679</v>
      </c>
      <c r="AF681" s="6">
        <f t="shared" si="116"/>
        <v>-6.4526192936453786E-4</v>
      </c>
      <c r="AG681" s="6">
        <f t="shared" si="114"/>
        <v>7.8175712808770115E-5</v>
      </c>
      <c r="AH681" s="6">
        <f t="shared" si="115"/>
        <v>-1.2453427546949003E-3</v>
      </c>
      <c r="AI681" s="6">
        <f t="shared" si="117"/>
        <v>-6.6209512600254317E-4</v>
      </c>
      <c r="AK681" s="23">
        <v>679</v>
      </c>
      <c r="AL681" s="6">
        <v>1.8383486548307346E-4</v>
      </c>
    </row>
    <row r="682" spans="11:38" x14ac:dyDescent="0.2">
      <c r="K682" s="23">
        <v>680</v>
      </c>
      <c r="L682" s="3">
        <v>1.9845601585306312</v>
      </c>
      <c r="M682" s="3">
        <v>0.33359569458232435</v>
      </c>
      <c r="N682" s="3">
        <v>0.52370131705628276</v>
      </c>
      <c r="P682" s="23">
        <v>680</v>
      </c>
      <c r="Q682" s="22">
        <f t="shared" si="108"/>
        <v>1.9845601585306312</v>
      </c>
      <c r="R682" s="22">
        <f t="shared" si="109"/>
        <v>0.85951608383975464</v>
      </c>
      <c r="S682" s="22">
        <f t="shared" si="110"/>
        <v>0.69321400320347237</v>
      </c>
      <c r="Z682" s="23">
        <v>680</v>
      </c>
      <c r="AA682" s="3">
        <f t="shared" si="111"/>
        <v>136.28099217227179</v>
      </c>
      <c r="AB682" s="3">
        <f t="shared" si="112"/>
        <v>216.28808819544028</v>
      </c>
      <c r="AC682" s="3">
        <f t="shared" si="113"/>
        <v>48.217868280430196</v>
      </c>
      <c r="AE682" s="23">
        <v>680</v>
      </c>
      <c r="AF682" s="6">
        <f t="shared" si="116"/>
        <v>1.4611287105530391E-3</v>
      </c>
      <c r="AG682" s="6">
        <f t="shared" si="114"/>
        <v>1.4821689343502698E-4</v>
      </c>
      <c r="AH682" s="6">
        <f t="shared" si="115"/>
        <v>5.9609236941882138E-4</v>
      </c>
      <c r="AI682" s="6">
        <f t="shared" si="117"/>
        <v>6.1234322105133696E-4</v>
      </c>
      <c r="AK682" s="23">
        <v>680</v>
      </c>
      <c r="AL682" s="6">
        <v>1.843641131445084E-4</v>
      </c>
    </row>
    <row r="683" spans="11:38" x14ac:dyDescent="0.2">
      <c r="K683" s="23">
        <v>681</v>
      </c>
      <c r="L683" s="3">
        <v>1.2974124637437026</v>
      </c>
      <c r="M683" s="3">
        <v>-0.10945144004650072</v>
      </c>
      <c r="N683" s="3">
        <v>-0.42422101337691315</v>
      </c>
      <c r="P683" s="23">
        <v>681</v>
      </c>
      <c r="Q683" s="22">
        <f t="shared" si="108"/>
        <v>1.2974124637437026</v>
      </c>
      <c r="R683" s="22">
        <f t="shared" si="109"/>
        <v>0.24665615490272852</v>
      </c>
      <c r="S683" s="22">
        <f t="shared" si="110"/>
        <v>-0.33065942665008419</v>
      </c>
      <c r="Z683" s="23">
        <v>681</v>
      </c>
      <c r="AA683" s="3">
        <f t="shared" si="111"/>
        <v>136.23260644230396</v>
      </c>
      <c r="AB683" s="3">
        <f t="shared" si="112"/>
        <v>216.25610875212399</v>
      </c>
      <c r="AC683" s="3">
        <f t="shared" si="113"/>
        <v>48.201046034479134</v>
      </c>
      <c r="AE683" s="23">
        <v>681</v>
      </c>
      <c r="AF683" s="6">
        <f t="shared" si="116"/>
        <v>-3.5504386339269001E-4</v>
      </c>
      <c r="AG683" s="6">
        <f t="shared" si="114"/>
        <v>-1.4785577690890062E-4</v>
      </c>
      <c r="AH683" s="6">
        <f t="shared" si="115"/>
        <v>-3.4887991839926968E-4</v>
      </c>
      <c r="AI683" s="6">
        <f t="shared" si="117"/>
        <v>-2.7975425787632457E-4</v>
      </c>
      <c r="AK683" s="23">
        <v>681</v>
      </c>
      <c r="AL683" s="6">
        <v>1.8670886595824053E-4</v>
      </c>
    </row>
    <row r="684" spans="11:38" x14ac:dyDescent="0.2">
      <c r="K684" s="23">
        <v>682</v>
      </c>
      <c r="L684" s="3">
        <v>0.68282646851827378</v>
      </c>
      <c r="M684" s="3">
        <v>-1.2143058579535326</v>
      </c>
      <c r="N684" s="3">
        <v>-0.64419404392692081</v>
      </c>
      <c r="P684" s="23">
        <v>682</v>
      </c>
      <c r="Q684" s="22">
        <f t="shared" si="108"/>
        <v>0.68282646851827378</v>
      </c>
      <c r="R684" s="22">
        <f t="shared" si="109"/>
        <v>-0.98350102979372855</v>
      </c>
      <c r="S684" s="22">
        <f t="shared" si="110"/>
        <v>-0.66724119223369582</v>
      </c>
      <c r="Z684" s="23">
        <v>682</v>
      </c>
      <c r="AA684" s="3">
        <f t="shared" si="111"/>
        <v>136.1896267911811</v>
      </c>
      <c r="AB684" s="3">
        <f t="shared" si="112"/>
        <v>216.18759808434066</v>
      </c>
      <c r="AC684" s="3">
        <f t="shared" si="113"/>
        <v>48.196158987118061</v>
      </c>
      <c r="AE684" s="23">
        <v>682</v>
      </c>
      <c r="AF684" s="6">
        <f t="shared" si="116"/>
        <v>-3.1548725554964019E-4</v>
      </c>
      <c r="AG684" s="6">
        <f t="shared" si="114"/>
        <v>-3.168033873293119E-4</v>
      </c>
      <c r="AH684" s="6">
        <f t="shared" si="115"/>
        <v>-1.0138882375243519E-4</v>
      </c>
      <c r="AI684" s="6">
        <f t="shared" si="117"/>
        <v>-2.1960360736378304E-4</v>
      </c>
      <c r="AK684" s="23">
        <v>682</v>
      </c>
      <c r="AL684" s="6">
        <v>1.8683025661850869E-4</v>
      </c>
    </row>
    <row r="685" spans="11:38" x14ac:dyDescent="0.2">
      <c r="K685" s="23">
        <v>683</v>
      </c>
      <c r="L685" s="3">
        <v>-2.2050887486847652</v>
      </c>
      <c r="M685" s="3">
        <v>-0.40001929891492621</v>
      </c>
      <c r="N685" s="3">
        <v>0.15395660479498047</v>
      </c>
      <c r="P685" s="23">
        <v>683</v>
      </c>
      <c r="Q685" s="22">
        <f t="shared" si="108"/>
        <v>-2.2050887486847652</v>
      </c>
      <c r="R685" s="22">
        <f t="shared" si="109"/>
        <v>-0.98328008463437611</v>
      </c>
      <c r="S685" s="22">
        <f t="shared" si="110"/>
        <v>-3.9930906980665426E-2</v>
      </c>
      <c r="Z685" s="23">
        <v>683</v>
      </c>
      <c r="AA685" s="3">
        <f t="shared" si="111"/>
        <v>135.97798311215871</v>
      </c>
      <c r="AB685" s="3">
        <f t="shared" si="112"/>
        <v>216.19191451094159</v>
      </c>
      <c r="AC685" s="3">
        <f t="shared" si="113"/>
        <v>48.208006000037301</v>
      </c>
      <c r="AE685" s="23">
        <v>683</v>
      </c>
      <c r="AF685" s="6">
        <f t="shared" si="116"/>
        <v>-1.554036706091444E-3</v>
      </c>
      <c r="AG685" s="6">
        <f t="shared" si="114"/>
        <v>1.9966115721636868E-5</v>
      </c>
      <c r="AH685" s="6">
        <f t="shared" si="115"/>
        <v>2.4580823800524065E-4</v>
      </c>
      <c r="AI685" s="6">
        <f t="shared" si="117"/>
        <v>-1.9320549361335766E-4</v>
      </c>
      <c r="AK685" s="23">
        <v>683</v>
      </c>
      <c r="AL685" s="6">
        <v>1.8796018224425114E-4</v>
      </c>
    </row>
    <row r="686" spans="11:38" x14ac:dyDescent="0.2">
      <c r="K686" s="23">
        <v>684</v>
      </c>
      <c r="L686" s="3">
        <v>-1.3678066557726289</v>
      </c>
      <c r="M686" s="3">
        <v>1.3700840279723241</v>
      </c>
      <c r="N686" s="3">
        <v>-1.1693075891957005</v>
      </c>
      <c r="P686" s="23">
        <v>684</v>
      </c>
      <c r="Q686" s="22">
        <f t="shared" si="108"/>
        <v>-1.3678066557726289</v>
      </c>
      <c r="R686" s="22">
        <f t="shared" si="109"/>
        <v>0.94759357778870634</v>
      </c>
      <c r="S686" s="22">
        <f t="shared" si="110"/>
        <v>-1.1792477146910891</v>
      </c>
      <c r="Z686" s="23">
        <v>684</v>
      </c>
      <c r="AA686" s="3">
        <f t="shared" si="111"/>
        <v>136.04275209716926</v>
      </c>
      <c r="AB686" s="3">
        <f t="shared" si="112"/>
        <v>216.31052561284247</v>
      </c>
      <c r="AC686" s="3">
        <f t="shared" si="113"/>
        <v>48.189183443110473</v>
      </c>
      <c r="AE686" s="23">
        <v>684</v>
      </c>
      <c r="AF686" s="6">
        <f t="shared" si="116"/>
        <v>4.7631964769712098E-4</v>
      </c>
      <c r="AG686" s="6">
        <f t="shared" si="114"/>
        <v>5.486380106729527E-4</v>
      </c>
      <c r="AH686" s="6">
        <f t="shared" si="115"/>
        <v>-3.9044462711890215E-4</v>
      </c>
      <c r="AI686" s="6">
        <f t="shared" si="117"/>
        <v>1.1158715107145164E-4</v>
      </c>
      <c r="AK686" s="23">
        <v>684</v>
      </c>
      <c r="AL686" s="6">
        <v>1.881104531972377E-4</v>
      </c>
    </row>
    <row r="687" spans="11:38" x14ac:dyDescent="0.2">
      <c r="K687" s="23">
        <v>685</v>
      </c>
      <c r="L687" s="3">
        <v>-0.76411603726922972</v>
      </c>
      <c r="M687" s="3">
        <v>6.372151524914077E-2</v>
      </c>
      <c r="N687" s="3">
        <v>-0.61584803441993585</v>
      </c>
      <c r="P687" s="23">
        <v>685</v>
      </c>
      <c r="Q687" s="22">
        <f t="shared" si="108"/>
        <v>-0.76411603726922972</v>
      </c>
      <c r="R687" s="22">
        <f t="shared" si="109"/>
        <v>-0.14598164757759458</v>
      </c>
      <c r="S687" s="22">
        <f t="shared" si="110"/>
        <v>-0.666704171778291</v>
      </c>
      <c r="Z687" s="23">
        <v>685</v>
      </c>
      <c r="AA687" s="3">
        <f t="shared" si="111"/>
        <v>136.09021513951959</v>
      </c>
      <c r="AB687" s="3">
        <f t="shared" si="112"/>
        <v>216.25008307976955</v>
      </c>
      <c r="AC687" s="3">
        <f t="shared" si="113"/>
        <v>48.199036326976682</v>
      </c>
      <c r="AE687" s="23">
        <v>685</v>
      </c>
      <c r="AF687" s="6">
        <f t="shared" si="116"/>
        <v>3.4888328572213467E-4</v>
      </c>
      <c r="AG687" s="6">
        <f t="shared" si="114"/>
        <v>-2.7942483566933962E-4</v>
      </c>
      <c r="AH687" s="6">
        <f t="shared" si="115"/>
        <v>2.0446256114392547E-4</v>
      </c>
      <c r="AI687" s="6">
        <f t="shared" si="117"/>
        <v>6.3986117174924528E-5</v>
      </c>
      <c r="AK687" s="23">
        <v>685</v>
      </c>
      <c r="AL687" s="6">
        <v>1.8827162622395697E-4</v>
      </c>
    </row>
    <row r="688" spans="11:38" x14ac:dyDescent="0.2">
      <c r="K688" s="23">
        <v>686</v>
      </c>
      <c r="L688" s="3">
        <v>-1.0261371063809024</v>
      </c>
      <c r="M688" s="3">
        <v>-0.38955792094659747</v>
      </c>
      <c r="N688" s="3">
        <v>-0.64358346981461145</v>
      </c>
      <c r="P688" s="23">
        <v>686</v>
      </c>
      <c r="Q688" s="22">
        <f t="shared" si="108"/>
        <v>-1.0261371063809024</v>
      </c>
      <c r="R688" s="22">
        <f t="shared" si="109"/>
        <v>-0.65334855599101682</v>
      </c>
      <c r="S688" s="22">
        <f t="shared" si="110"/>
        <v>-0.74333988756901626</v>
      </c>
      <c r="Z688" s="23">
        <v>686</v>
      </c>
      <c r="AA688" s="3">
        <f t="shared" si="111"/>
        <v>136.07343982101423</v>
      </c>
      <c r="AB688" s="3">
        <f t="shared" si="112"/>
        <v>216.22435351148994</v>
      </c>
      <c r="AC688" s="3">
        <f t="shared" si="113"/>
        <v>48.198661951648184</v>
      </c>
      <c r="AE688" s="23">
        <v>686</v>
      </c>
      <c r="AF688" s="6">
        <f t="shared" si="116"/>
        <v>-1.2326616199520579E-4</v>
      </c>
      <c r="AG688" s="6">
        <f t="shared" si="114"/>
        <v>-1.1898061685422512E-4</v>
      </c>
      <c r="AH688" s="6">
        <f t="shared" si="115"/>
        <v>-7.7672782907711735E-6</v>
      </c>
      <c r="AI688" s="6">
        <f t="shared" si="117"/>
        <v>-6.9791723528866983E-5</v>
      </c>
      <c r="AK688" s="23">
        <v>686</v>
      </c>
      <c r="AL688" s="6">
        <v>1.8973856920739829E-4</v>
      </c>
    </row>
    <row r="689" spans="11:38" x14ac:dyDescent="0.2">
      <c r="K689" s="23">
        <v>687</v>
      </c>
      <c r="L689" s="3">
        <v>1.0995628948996796</v>
      </c>
      <c r="M689" s="3">
        <v>0.6249187594312029</v>
      </c>
      <c r="N689" s="3">
        <v>-0.52998950137950296</v>
      </c>
      <c r="P689" s="23">
        <v>687</v>
      </c>
      <c r="Q689" s="22">
        <f t="shared" si="108"/>
        <v>1.0995628948996796</v>
      </c>
      <c r="R689" s="22">
        <f t="shared" si="109"/>
        <v>0.89980264198570592</v>
      </c>
      <c r="S689" s="22">
        <f t="shared" si="110"/>
        <v>-0.40370260735314684</v>
      </c>
      <c r="Z689" s="23">
        <v>687</v>
      </c>
      <c r="AA689" s="3">
        <f t="shared" si="111"/>
        <v>136.23393990654264</v>
      </c>
      <c r="AB689" s="3">
        <f t="shared" si="112"/>
        <v>216.32061314161189</v>
      </c>
      <c r="AC689" s="3">
        <f t="shared" si="113"/>
        <v>48.205514589846011</v>
      </c>
      <c r="AE689" s="23">
        <v>687</v>
      </c>
      <c r="AF689" s="6">
        <f t="shared" si="116"/>
        <v>1.1795107534544602E-3</v>
      </c>
      <c r="AG689" s="6">
        <f t="shared" si="114"/>
        <v>4.4518403481697E-4</v>
      </c>
      <c r="AH689" s="6">
        <f t="shared" si="115"/>
        <v>1.4217486378975686E-4</v>
      </c>
      <c r="AI689" s="6">
        <f t="shared" si="117"/>
        <v>4.5569525158222212E-4</v>
      </c>
      <c r="AK689" s="23">
        <v>687</v>
      </c>
      <c r="AL689" s="6">
        <v>1.9007180185089955E-4</v>
      </c>
    </row>
    <row r="690" spans="11:38" x14ac:dyDescent="0.2">
      <c r="K690" s="23">
        <v>688</v>
      </c>
      <c r="L690" s="3">
        <v>0.65832741895828883</v>
      </c>
      <c r="M690" s="3">
        <v>1.6181440049653543E-2</v>
      </c>
      <c r="N690" s="3">
        <v>-0.79362119510981743</v>
      </c>
      <c r="P690" s="23">
        <v>688</v>
      </c>
      <c r="Q690" s="22">
        <f t="shared" si="108"/>
        <v>0.65832741895828883</v>
      </c>
      <c r="R690" s="22">
        <f t="shared" si="109"/>
        <v>0.19418596700275592</v>
      </c>
      <c r="S690" s="22">
        <f t="shared" si="110"/>
        <v>-0.73866559643103125</v>
      </c>
      <c r="Z690" s="23">
        <v>688</v>
      </c>
      <c r="AA690" s="3">
        <f t="shared" si="111"/>
        <v>136.20383495157915</v>
      </c>
      <c r="AB690" s="3">
        <f t="shared" si="112"/>
        <v>216.28313686691746</v>
      </c>
      <c r="AC690" s="3">
        <f t="shared" si="113"/>
        <v>48.200655192637683</v>
      </c>
      <c r="AE690" s="23">
        <v>688</v>
      </c>
      <c r="AF690" s="6">
        <f t="shared" si="116"/>
        <v>-2.2097984528779424E-4</v>
      </c>
      <c r="AG690" s="6">
        <f t="shared" si="114"/>
        <v>-1.732441220009262E-4</v>
      </c>
      <c r="AH690" s="6">
        <f t="shared" si="115"/>
        <v>-1.0080583621341344E-4</v>
      </c>
      <c r="AI690" s="6">
        <f t="shared" si="117"/>
        <v>-1.5019403805391907E-4</v>
      </c>
      <c r="AK690" s="23">
        <v>688</v>
      </c>
      <c r="AL690" s="6">
        <v>1.9094229543425984E-4</v>
      </c>
    </row>
    <row r="691" spans="11:38" x14ac:dyDescent="0.2">
      <c r="K691" s="23">
        <v>689</v>
      </c>
      <c r="L691" s="3">
        <v>-1.6396364025609409</v>
      </c>
      <c r="M691" s="3">
        <v>-0.50304835317869756</v>
      </c>
      <c r="N691" s="3">
        <v>2.6946504045893436</v>
      </c>
      <c r="P691" s="23">
        <v>689</v>
      </c>
      <c r="Q691" s="22">
        <f t="shared" si="108"/>
        <v>-1.6396364025609409</v>
      </c>
      <c r="R691" s="22">
        <f t="shared" si="109"/>
        <v>-0.92903126158695604</v>
      </c>
      <c r="S691" s="22">
        <f t="shared" si="110"/>
        <v>2.5244600888306006</v>
      </c>
      <c r="Z691" s="23">
        <v>689</v>
      </c>
      <c r="AA691" s="3">
        <f t="shared" si="111"/>
        <v>136.03592716795239</v>
      </c>
      <c r="AB691" s="3">
        <f t="shared" si="112"/>
        <v>216.22094743714743</v>
      </c>
      <c r="AC691" s="3">
        <f t="shared" si="113"/>
        <v>48.258296103232681</v>
      </c>
      <c r="AE691" s="23">
        <v>689</v>
      </c>
      <c r="AF691" s="6">
        <f t="shared" si="116"/>
        <v>-1.2327683995567718E-3</v>
      </c>
      <c r="AG691" s="6">
        <f t="shared" si="114"/>
        <v>-2.875371176453978E-4</v>
      </c>
      <c r="AH691" s="6">
        <f t="shared" si="115"/>
        <v>1.1958532589366744E-3</v>
      </c>
      <c r="AI691" s="6">
        <f t="shared" si="117"/>
        <v>1.9094229543425984E-4</v>
      </c>
      <c r="AK691" s="23">
        <v>689</v>
      </c>
      <c r="AL691" s="6">
        <v>1.9279147443192481E-4</v>
      </c>
    </row>
    <row r="692" spans="11:38" x14ac:dyDescent="0.2">
      <c r="K692" s="23">
        <v>690</v>
      </c>
      <c r="L692" s="3">
        <v>0.68464659443326692</v>
      </c>
      <c r="M692" s="3">
        <v>-0.42319740094300917</v>
      </c>
      <c r="N692" s="3">
        <v>1.919974145752505</v>
      </c>
      <c r="P692" s="23">
        <v>690</v>
      </c>
      <c r="Q692" s="22">
        <f t="shared" si="108"/>
        <v>0.68464659443326692</v>
      </c>
      <c r="R692" s="22">
        <f t="shared" si="109"/>
        <v>-0.22157185577924299</v>
      </c>
      <c r="S692" s="22">
        <f t="shared" si="110"/>
        <v>1.9352125962718894</v>
      </c>
      <c r="Z692" s="23">
        <v>690</v>
      </c>
      <c r="AA692" s="3">
        <f t="shared" si="111"/>
        <v>136.21113288298284</v>
      </c>
      <c r="AB692" s="3">
        <f t="shared" si="112"/>
        <v>216.26713163821003</v>
      </c>
      <c r="AC692" s="3">
        <f t="shared" si="113"/>
        <v>48.249012176796555</v>
      </c>
      <c r="AE692" s="23">
        <v>690</v>
      </c>
      <c r="AF692" s="6">
        <f t="shared" si="116"/>
        <v>1.2879370816074598E-3</v>
      </c>
      <c r="AG692" s="6">
        <f t="shared" si="114"/>
        <v>2.1359725600134105E-4</v>
      </c>
      <c r="AH692" s="6">
        <f t="shared" si="115"/>
        <v>-1.923799053382691E-4</v>
      </c>
      <c r="AI692" s="6">
        <f t="shared" si="117"/>
        <v>2.4577549851974024E-4</v>
      </c>
      <c r="AK692" s="23">
        <v>690</v>
      </c>
      <c r="AL692" s="6">
        <v>1.9328684388801863E-4</v>
      </c>
    </row>
    <row r="693" spans="11:38" x14ac:dyDescent="0.2">
      <c r="K693" s="23">
        <v>691</v>
      </c>
      <c r="L693" s="3">
        <v>-1.4691268326147102</v>
      </c>
      <c r="M693" s="3">
        <v>-3.108410063760259</v>
      </c>
      <c r="N693" s="3">
        <v>1.103955249881293</v>
      </c>
      <c r="P693" s="23">
        <v>691</v>
      </c>
      <c r="Q693" s="22">
        <f t="shared" si="108"/>
        <v>-1.4691268326147102</v>
      </c>
      <c r="R693" s="22">
        <f t="shared" si="109"/>
        <v>-3.3904092624476116</v>
      </c>
      <c r="S693" s="22">
        <f t="shared" si="110"/>
        <v>0.78707445047003244</v>
      </c>
      <c r="Z693" s="23">
        <v>691</v>
      </c>
      <c r="AA693" s="3">
        <f t="shared" si="111"/>
        <v>136.05391373136416</v>
      </c>
      <c r="AB693" s="3">
        <f t="shared" si="112"/>
        <v>216.08390716329112</v>
      </c>
      <c r="AC693" s="3">
        <f t="shared" si="113"/>
        <v>48.230020370376117</v>
      </c>
      <c r="AE693" s="23">
        <v>691</v>
      </c>
      <c r="AF693" s="6">
        <f t="shared" si="116"/>
        <v>-1.1542312899911478E-3</v>
      </c>
      <c r="AG693" s="6">
        <f t="shared" si="114"/>
        <v>-8.4721369137785718E-4</v>
      </c>
      <c r="AH693" s="6">
        <f t="shared" si="115"/>
        <v>-3.9362062690206923E-4</v>
      </c>
      <c r="AI693" s="6">
        <f t="shared" si="117"/>
        <v>-7.0450033208641072E-4</v>
      </c>
      <c r="AK693" s="23">
        <v>691</v>
      </c>
      <c r="AL693" s="6">
        <v>1.9342760945239567E-4</v>
      </c>
    </row>
    <row r="694" spans="11:38" x14ac:dyDescent="0.2">
      <c r="K694" s="23">
        <v>692</v>
      </c>
      <c r="L694" s="3">
        <v>0.27947960208144107</v>
      </c>
      <c r="M694" s="3">
        <v>0.98611915370098857</v>
      </c>
      <c r="N694" s="3">
        <v>1.5379955508953429</v>
      </c>
      <c r="P694" s="23">
        <v>692</v>
      </c>
      <c r="Q694" s="22">
        <f t="shared" si="108"/>
        <v>0.27947960208144107</v>
      </c>
      <c r="R694" s="22">
        <f t="shared" si="109"/>
        <v>1.0249574261538441</v>
      </c>
      <c r="S694" s="22">
        <f t="shared" si="110"/>
        <v>1.6149904549938214</v>
      </c>
      <c r="Z694" s="23">
        <v>692</v>
      </c>
      <c r="AA694" s="3">
        <f t="shared" si="111"/>
        <v>136.18638261872823</v>
      </c>
      <c r="AB694" s="3">
        <f t="shared" si="112"/>
        <v>216.3495563176252</v>
      </c>
      <c r="AC694" s="3">
        <f t="shared" si="113"/>
        <v>48.245361482686924</v>
      </c>
      <c r="AE694" s="23">
        <v>692</v>
      </c>
      <c r="AF694" s="6">
        <f t="shared" si="116"/>
        <v>9.7364995780746533E-4</v>
      </c>
      <c r="AG694" s="6">
        <f t="shared" si="114"/>
        <v>1.2293796322988548E-3</v>
      </c>
      <c r="AH694" s="6">
        <f t="shared" si="115"/>
        <v>3.1808222747975456E-4</v>
      </c>
      <c r="AI694" s="6">
        <f t="shared" si="117"/>
        <v>7.6814986523198185E-4</v>
      </c>
      <c r="AK694" s="23">
        <v>692</v>
      </c>
      <c r="AL694" s="6">
        <v>1.9350548325073328E-4</v>
      </c>
    </row>
    <row r="695" spans="11:38" x14ac:dyDescent="0.2">
      <c r="K695" s="23">
        <v>693</v>
      </c>
      <c r="L695" s="3">
        <v>-1.4129487539949419</v>
      </c>
      <c r="M695" s="3">
        <v>-0.90169762697284184</v>
      </c>
      <c r="N695" s="3">
        <v>-0.89609696996870336</v>
      </c>
      <c r="P695" s="23">
        <v>693</v>
      </c>
      <c r="Q695" s="22">
        <f t="shared" si="108"/>
        <v>-1.4129487539949419</v>
      </c>
      <c r="R695" s="22">
        <f t="shared" si="109"/>
        <v>-1.2512250433807499</v>
      </c>
      <c r="S695" s="22">
        <f t="shared" si="110"/>
        <v>-1.0568968874126035</v>
      </c>
      <c r="Z695" s="23">
        <v>693</v>
      </c>
      <c r="AA695" s="3">
        <f t="shared" si="111"/>
        <v>136.06341911537794</v>
      </c>
      <c r="AB695" s="3">
        <f t="shared" si="112"/>
        <v>216.21909232736397</v>
      </c>
      <c r="AC695" s="3">
        <f t="shared" si="113"/>
        <v>48.199910787169685</v>
      </c>
      <c r="AE695" s="23">
        <v>693</v>
      </c>
      <c r="AF695" s="6">
        <f t="shared" si="116"/>
        <v>-9.0290601002707138E-4</v>
      </c>
      <c r="AG695" s="6">
        <f t="shared" si="114"/>
        <v>-6.0302407123824509E-4</v>
      </c>
      <c r="AH695" s="6">
        <f t="shared" si="115"/>
        <v>-9.4207389312539469E-4</v>
      </c>
      <c r="AI695" s="6">
        <f t="shared" si="117"/>
        <v>-8.1557287884522769E-4</v>
      </c>
      <c r="AK695" s="23">
        <v>693</v>
      </c>
      <c r="AL695" s="6">
        <v>1.9367775948613274E-4</v>
      </c>
    </row>
    <row r="696" spans="11:38" x14ac:dyDescent="0.2">
      <c r="K696" s="23">
        <v>694</v>
      </c>
      <c r="L696" s="3">
        <v>1.2681040377095913</v>
      </c>
      <c r="M696" s="3">
        <v>0.56222543865814589</v>
      </c>
      <c r="N696" s="3">
        <v>0.36257431113514249</v>
      </c>
      <c r="P696" s="23">
        <v>694</v>
      </c>
      <c r="Q696" s="22">
        <f t="shared" si="108"/>
        <v>1.2681040377095913</v>
      </c>
      <c r="R696" s="22">
        <f t="shared" si="109"/>
        <v>0.88518790323701801</v>
      </c>
      <c r="S696" s="22">
        <f t="shared" si="110"/>
        <v>0.49319676833017118</v>
      </c>
      <c r="Z696" s="23">
        <v>694</v>
      </c>
      <c r="AA696" s="3">
        <f t="shared" si="111"/>
        <v>136.26516890683379</v>
      </c>
      <c r="AB696" s="3">
        <f t="shared" si="112"/>
        <v>216.34989134846936</v>
      </c>
      <c r="AC696" s="3">
        <f t="shared" si="113"/>
        <v>48.227785314865628</v>
      </c>
      <c r="AE696" s="23">
        <v>694</v>
      </c>
      <c r="AF696" s="6">
        <f t="shared" si="116"/>
        <v>1.4827629113507435E-3</v>
      </c>
      <c r="AG696" s="6">
        <f t="shared" si="114"/>
        <v>6.0493742572620413E-4</v>
      </c>
      <c r="AH696" s="6">
        <f t="shared" si="115"/>
        <v>5.7831077362413552E-4</v>
      </c>
      <c r="AI696" s="6">
        <f t="shared" si="117"/>
        <v>7.6852052940518112E-4</v>
      </c>
      <c r="AK696" s="23">
        <v>694</v>
      </c>
      <c r="AL696" s="6">
        <v>1.9389368896634008E-4</v>
      </c>
    </row>
    <row r="697" spans="11:38" x14ac:dyDescent="0.2">
      <c r="K697" s="23">
        <v>695</v>
      </c>
      <c r="L697" s="3">
        <v>-1.317412309642349E-2</v>
      </c>
      <c r="M697" s="3">
        <v>0.30061894634248032</v>
      </c>
      <c r="N697" s="3">
        <v>-0.85556030363042657</v>
      </c>
      <c r="P697" s="23">
        <v>695</v>
      </c>
      <c r="Q697" s="22">
        <f t="shared" si="108"/>
        <v>-1.317412309642349E-2</v>
      </c>
      <c r="R697" s="22">
        <f t="shared" si="109"/>
        <v>0.28576896778715732</v>
      </c>
      <c r="S697" s="22">
        <f t="shared" si="110"/>
        <v>-0.83298576246226619</v>
      </c>
      <c r="Z697" s="23">
        <v>695</v>
      </c>
      <c r="AA697" s="3">
        <f t="shared" si="111"/>
        <v>136.17266231004533</v>
      </c>
      <c r="AB697" s="3">
        <f t="shared" si="112"/>
        <v>216.31869871255526</v>
      </c>
      <c r="AC697" s="3">
        <f t="shared" si="113"/>
        <v>48.205710451105531</v>
      </c>
      <c r="AE697" s="23">
        <v>695</v>
      </c>
      <c r="AF697" s="6">
        <f t="shared" si="116"/>
        <v>-6.7887191958582171E-4</v>
      </c>
      <c r="AG697" s="6">
        <f t="shared" si="114"/>
        <v>-1.4417680415590439E-4</v>
      </c>
      <c r="AH697" s="6">
        <f t="shared" si="115"/>
        <v>-4.5772086808415491E-4</v>
      </c>
      <c r="AI697" s="6">
        <f t="shared" si="117"/>
        <v>-3.9221065600960063E-4</v>
      </c>
      <c r="AK697" s="23">
        <v>695</v>
      </c>
      <c r="AL697" s="6">
        <v>1.9438274869964525E-4</v>
      </c>
    </row>
    <row r="698" spans="11:38" x14ac:dyDescent="0.2">
      <c r="K698" s="23">
        <v>696</v>
      </c>
      <c r="L698" s="3">
        <v>-1.9933278634605949</v>
      </c>
      <c r="M698" s="3">
        <v>0.36526499732854428</v>
      </c>
      <c r="N698" s="3">
        <v>1.4280082323670026E-2</v>
      </c>
      <c r="P698" s="23">
        <v>696</v>
      </c>
      <c r="Q698" s="22">
        <f t="shared" si="108"/>
        <v>-1.9933278634605949</v>
      </c>
      <c r="R698" s="22">
        <f t="shared" si="109"/>
        <v>-0.1892472164782617</v>
      </c>
      <c r="S698" s="22">
        <f t="shared" si="110"/>
        <v>-0.11362999176369749</v>
      </c>
      <c r="Z698" s="23">
        <v>696</v>
      </c>
      <c r="AA698" s="3">
        <f t="shared" si="111"/>
        <v>136.02836605738301</v>
      </c>
      <c r="AB698" s="3">
        <f t="shared" si="112"/>
        <v>216.29487650142258</v>
      </c>
      <c r="AC698" s="3">
        <f t="shared" si="113"/>
        <v>48.219158380192354</v>
      </c>
      <c r="AE698" s="23">
        <v>696</v>
      </c>
      <c r="AF698" s="6">
        <f t="shared" si="116"/>
        <v>-1.0596565434974892E-3</v>
      </c>
      <c r="AG698" s="6">
        <f t="shared" si="114"/>
        <v>-1.1012552902023298E-4</v>
      </c>
      <c r="AH698" s="6">
        <f t="shared" si="115"/>
        <v>2.7896962747719911E-4</v>
      </c>
      <c r="AI698" s="6">
        <f t="shared" si="117"/>
        <v>-1.249389114918398E-4</v>
      </c>
      <c r="AK698" s="23">
        <v>696</v>
      </c>
      <c r="AL698" s="6">
        <v>1.9493434877163594E-4</v>
      </c>
    </row>
    <row r="699" spans="11:38" x14ac:dyDescent="0.2">
      <c r="K699" s="23">
        <v>697</v>
      </c>
      <c r="L699" s="3">
        <v>-0.94413217719995735</v>
      </c>
      <c r="M699" s="3">
        <v>5.2070003067151052E-2</v>
      </c>
      <c r="N699" s="3">
        <v>-2.0065153526832513</v>
      </c>
      <c r="P699" s="23">
        <v>697</v>
      </c>
      <c r="Q699" s="22">
        <f t="shared" si="108"/>
        <v>-0.94413217719995735</v>
      </c>
      <c r="R699" s="22">
        <f t="shared" si="109"/>
        <v>-0.20603648916592754</v>
      </c>
      <c r="S699" s="22">
        <f t="shared" si="110"/>
        <v>-2.0648874099563224</v>
      </c>
      <c r="Z699" s="23">
        <v>697</v>
      </c>
      <c r="AA699" s="3">
        <f t="shared" si="111"/>
        <v>136.10888718305631</v>
      </c>
      <c r="AB699" s="3">
        <f t="shared" si="112"/>
        <v>216.29818785448776</v>
      </c>
      <c r="AC699" s="3">
        <f t="shared" si="113"/>
        <v>48.186237702284515</v>
      </c>
      <c r="AE699" s="23">
        <v>697</v>
      </c>
      <c r="AF699" s="6">
        <f t="shared" si="116"/>
        <v>5.9194363651582371E-4</v>
      </c>
      <c r="AG699" s="6">
        <f t="shared" si="114"/>
        <v>1.5309438294419664E-5</v>
      </c>
      <c r="AH699" s="6">
        <f t="shared" si="115"/>
        <v>-6.8273024693354945E-4</v>
      </c>
      <c r="AI699" s="6">
        <f t="shared" si="117"/>
        <v>-1.8348158041388564E-4</v>
      </c>
      <c r="AK699" s="23">
        <v>697</v>
      </c>
      <c r="AL699" s="6">
        <v>1.9867255844548958E-4</v>
      </c>
    </row>
    <row r="700" spans="11:38" x14ac:dyDescent="0.2">
      <c r="K700" s="23">
        <v>698</v>
      </c>
      <c r="L700" s="3">
        <v>-0.33901944310141313</v>
      </c>
      <c r="M700" s="3">
        <v>-0.22384165783638166</v>
      </c>
      <c r="N700" s="3">
        <v>0.19831063603694829</v>
      </c>
      <c r="P700" s="23">
        <v>698</v>
      </c>
      <c r="Q700" s="22">
        <f t="shared" si="108"/>
        <v>-0.33901944310141313</v>
      </c>
      <c r="R700" s="22">
        <f t="shared" si="109"/>
        <v>-0.30742544750087741</v>
      </c>
      <c r="S700" s="22">
        <f t="shared" si="110"/>
        <v>0.15719648126927621</v>
      </c>
      <c r="Z700" s="23">
        <v>698</v>
      </c>
      <c r="AA700" s="3">
        <f t="shared" si="111"/>
        <v>136.15647889065042</v>
      </c>
      <c r="AB700" s="3">
        <f t="shared" si="112"/>
        <v>216.29648990256322</v>
      </c>
      <c r="AC700" s="3">
        <f t="shared" si="113"/>
        <v>48.225775264717313</v>
      </c>
      <c r="AE700" s="23">
        <v>698</v>
      </c>
      <c r="AF700" s="6">
        <f t="shared" si="116"/>
        <v>3.496590750176054E-4</v>
      </c>
      <c r="AG700" s="6">
        <f t="shared" si="114"/>
        <v>-7.850051548685677E-6</v>
      </c>
      <c r="AH700" s="6">
        <f t="shared" si="115"/>
        <v>8.205156558824811E-4</v>
      </c>
      <c r="AI700" s="6">
        <f t="shared" si="117"/>
        <v>4.364163421085976E-4</v>
      </c>
      <c r="AK700" s="23">
        <v>698</v>
      </c>
      <c r="AL700" s="6">
        <v>1.998171400740656E-4</v>
      </c>
    </row>
    <row r="701" spans="11:38" x14ac:dyDescent="0.2">
      <c r="K701" s="23">
        <v>699</v>
      </c>
      <c r="L701" s="3">
        <v>-1.0659043561952242</v>
      </c>
      <c r="M701" s="3">
        <v>-0.27547183496624972</v>
      </c>
      <c r="N701" s="3">
        <v>-0.87498601625995309</v>
      </c>
      <c r="P701" s="23">
        <v>699</v>
      </c>
      <c r="Q701" s="22">
        <f t="shared" si="108"/>
        <v>-1.0659043561952242</v>
      </c>
      <c r="R701" s="22">
        <f t="shared" si="109"/>
        <v>-0.55433093276655887</v>
      </c>
      <c r="S701" s="22">
        <f t="shared" si="110"/>
        <v>-0.96927754867468396</v>
      </c>
      <c r="Z701" s="23">
        <v>699</v>
      </c>
      <c r="AA701" s="3">
        <f t="shared" si="111"/>
        <v>136.10518796567331</v>
      </c>
      <c r="AB701" s="3">
        <f t="shared" si="112"/>
        <v>216.28617591115088</v>
      </c>
      <c r="AC701" s="3">
        <f t="shared" si="113"/>
        <v>48.207168760127686</v>
      </c>
      <c r="AE701" s="23">
        <v>699</v>
      </c>
      <c r="AF701" s="6">
        <f t="shared" si="116"/>
        <v>-3.7670572414183479E-4</v>
      </c>
      <c r="AG701" s="6">
        <f t="shared" si="114"/>
        <v>-4.7684506655598646E-5</v>
      </c>
      <c r="AH701" s="6">
        <f t="shared" si="115"/>
        <v>-3.8582074601167804E-4</v>
      </c>
      <c r="AI701" s="6">
        <f t="shared" si="117"/>
        <v>-2.656500578630816E-4</v>
      </c>
      <c r="AK701" s="23">
        <v>699</v>
      </c>
      <c r="AL701" s="6">
        <v>1.9999690274460357E-4</v>
      </c>
    </row>
    <row r="702" spans="11:38" x14ac:dyDescent="0.2">
      <c r="K702" s="23">
        <v>700</v>
      </c>
      <c r="L702" s="3">
        <v>-0.14146426110559851</v>
      </c>
      <c r="M702" s="3">
        <v>1.7109114770822973</v>
      </c>
      <c r="N702" s="3">
        <v>1.2165631958767014</v>
      </c>
      <c r="P702" s="23">
        <v>700</v>
      </c>
      <c r="Q702" s="22">
        <f t="shared" si="108"/>
        <v>-0.14146426110559851</v>
      </c>
      <c r="R702" s="22">
        <f t="shared" si="109"/>
        <v>1.6083573524714148</v>
      </c>
      <c r="S702" s="22">
        <f t="shared" si="110"/>
        <v>1.309801013083485</v>
      </c>
      <c r="Z702" s="23">
        <v>700</v>
      </c>
      <c r="AA702" s="3">
        <f t="shared" si="111"/>
        <v>136.17648980607046</v>
      </c>
      <c r="AB702" s="3">
        <f t="shared" si="112"/>
        <v>216.41857219563755</v>
      </c>
      <c r="AC702" s="3">
        <f t="shared" si="113"/>
        <v>48.247713924612178</v>
      </c>
      <c r="AE702" s="23">
        <v>700</v>
      </c>
      <c r="AF702" s="6">
        <f t="shared" si="116"/>
        <v>5.238730533558833E-4</v>
      </c>
      <c r="AG702" s="6">
        <f t="shared" si="114"/>
        <v>6.121347512337838E-4</v>
      </c>
      <c r="AH702" s="6">
        <f t="shared" si="115"/>
        <v>8.410608946201048E-4</v>
      </c>
      <c r="AI702" s="6">
        <f t="shared" si="117"/>
        <v>6.974991761820482E-4</v>
      </c>
      <c r="AK702" s="23">
        <v>700</v>
      </c>
      <c r="AL702" s="6">
        <v>2.0152889667578999E-4</v>
      </c>
    </row>
    <row r="703" spans="11:38" x14ac:dyDescent="0.2">
      <c r="K703" s="23">
        <v>701</v>
      </c>
      <c r="L703" s="3">
        <v>-0.64790453332406794</v>
      </c>
      <c r="M703" s="3">
        <v>1.1880974844497296</v>
      </c>
      <c r="N703" s="3">
        <v>-0.21507447079485884</v>
      </c>
      <c r="P703" s="23">
        <v>701</v>
      </c>
      <c r="Q703" s="22">
        <f t="shared" si="108"/>
        <v>-0.64790453332406794</v>
      </c>
      <c r="R703" s="22">
        <f t="shared" si="109"/>
        <v>0.96775039168211652</v>
      </c>
      <c r="S703" s="22">
        <f t="shared" si="110"/>
        <v>-0.18679835787714305</v>
      </c>
      <c r="Z703" s="23">
        <v>701</v>
      </c>
      <c r="AA703" s="3">
        <f t="shared" si="111"/>
        <v>136.14155654512058</v>
      </c>
      <c r="AB703" s="3">
        <f t="shared" si="112"/>
        <v>216.3849298304427</v>
      </c>
      <c r="AC703" s="3">
        <f t="shared" si="113"/>
        <v>48.22266992775743</v>
      </c>
      <c r="AE703" s="23">
        <v>701</v>
      </c>
      <c r="AF703" s="6">
        <f t="shared" si="116"/>
        <v>-2.5652930986574951E-4</v>
      </c>
      <c r="AG703" s="6">
        <f t="shared" si="114"/>
        <v>-1.5545045350562336E-4</v>
      </c>
      <c r="AH703" s="6">
        <f t="shared" si="115"/>
        <v>-5.1907116042593238E-4</v>
      </c>
      <c r="AI703" s="6">
        <f t="shared" si="117"/>
        <v>-3.3929554289178761E-4</v>
      </c>
      <c r="AK703" s="23">
        <v>701</v>
      </c>
      <c r="AL703" s="6">
        <v>2.0164055806201067E-4</v>
      </c>
    </row>
    <row r="704" spans="11:38" x14ac:dyDescent="0.2">
      <c r="K704" s="23">
        <v>702</v>
      </c>
      <c r="L704" s="3">
        <v>0.23576676057920604</v>
      </c>
      <c r="M704" s="3">
        <v>1.134969721365608</v>
      </c>
      <c r="N704" s="3">
        <v>-1.1651351992199064</v>
      </c>
      <c r="P704" s="23">
        <v>702</v>
      </c>
      <c r="Q704" s="22">
        <f t="shared" si="108"/>
        <v>0.23576676057920604</v>
      </c>
      <c r="R704" s="22">
        <f t="shared" si="109"/>
        <v>1.1563650933881096</v>
      </c>
      <c r="S704" s="22">
        <f t="shared" si="110"/>
        <v>-1.0684767182375607</v>
      </c>
      <c r="Z704" s="23">
        <v>702</v>
      </c>
      <c r="AA704" s="3">
        <f t="shared" si="111"/>
        <v>136.20984914076888</v>
      </c>
      <c r="AB704" s="3">
        <f t="shared" si="112"/>
        <v>216.40041039773638</v>
      </c>
      <c r="AC704" s="3">
        <f t="shared" si="113"/>
        <v>48.208314952975726</v>
      </c>
      <c r="AE704" s="23">
        <v>702</v>
      </c>
      <c r="AF704" s="6">
        <f t="shared" si="116"/>
        <v>5.0162931423280988E-4</v>
      </c>
      <c r="AG704" s="6">
        <f t="shared" si="114"/>
        <v>7.1541799633756398E-5</v>
      </c>
      <c r="AH704" s="6">
        <f t="shared" si="115"/>
        <v>-2.976810451019718E-4</v>
      </c>
      <c r="AI704" s="6">
        <f t="shared" si="117"/>
        <v>-8.5909775775106108E-6</v>
      </c>
      <c r="AK704" s="23">
        <v>702</v>
      </c>
      <c r="AL704" s="6">
        <v>2.0239874187156227E-4</v>
      </c>
    </row>
    <row r="705" spans="11:38" x14ac:dyDescent="0.2">
      <c r="K705" s="23">
        <v>703</v>
      </c>
      <c r="L705" s="3">
        <v>1.1998496002107166</v>
      </c>
      <c r="M705" s="3">
        <v>1.2210087142880564</v>
      </c>
      <c r="N705" s="3">
        <v>6.4024173802999351E-2</v>
      </c>
      <c r="P705" s="23">
        <v>703</v>
      </c>
      <c r="Q705" s="22">
        <f t="shared" si="108"/>
        <v>1.1998496002107166</v>
      </c>
      <c r="R705" s="22">
        <f t="shared" si="109"/>
        <v>1.5007431841589205</v>
      </c>
      <c r="S705" s="22">
        <f t="shared" si="110"/>
        <v>0.23330645850553394</v>
      </c>
      <c r="Z705" s="23">
        <v>703</v>
      </c>
      <c r="AA705" s="3">
        <f t="shared" si="111"/>
        <v>136.2841520060922</v>
      </c>
      <c r="AB705" s="3">
        <f t="shared" si="112"/>
        <v>216.42512038765486</v>
      </c>
      <c r="AC705" s="3">
        <f t="shared" si="113"/>
        <v>48.231880491773325</v>
      </c>
      <c r="AE705" s="23">
        <v>703</v>
      </c>
      <c r="AF705" s="6">
        <f t="shared" si="116"/>
        <v>5.4550288244237244E-4</v>
      </c>
      <c r="AG705" s="6">
        <f t="shared" si="114"/>
        <v>1.1418642817284663E-4</v>
      </c>
      <c r="AH705" s="6">
        <f t="shared" si="115"/>
        <v>4.8882726601395809E-4</v>
      </c>
      <c r="AI705" s="6">
        <f t="shared" si="117"/>
        <v>3.69038096055252E-4</v>
      </c>
      <c r="AK705" s="23">
        <v>703</v>
      </c>
      <c r="AL705" s="6">
        <v>2.0469507294201827E-4</v>
      </c>
    </row>
    <row r="706" spans="11:38" x14ac:dyDescent="0.2">
      <c r="K706" s="23">
        <v>704</v>
      </c>
      <c r="L706" s="3">
        <v>1.1510748026515771</v>
      </c>
      <c r="M706" s="3">
        <v>0.99931557966139317</v>
      </c>
      <c r="N706" s="3">
        <v>0.61528155188100142</v>
      </c>
      <c r="P706" s="23">
        <v>704</v>
      </c>
      <c r="Q706" s="22">
        <f t="shared" si="108"/>
        <v>1.1510748026515771</v>
      </c>
      <c r="R706" s="22">
        <f t="shared" si="109"/>
        <v>1.2741322350009114</v>
      </c>
      <c r="S706" s="22">
        <f t="shared" si="110"/>
        <v>0.76387107449181191</v>
      </c>
      <c r="Z706" s="23">
        <v>704</v>
      </c>
      <c r="AA706" s="3">
        <f t="shared" si="111"/>
        <v>136.28320009860045</v>
      </c>
      <c r="AB706" s="3">
        <f t="shared" si="112"/>
        <v>216.41600259873258</v>
      </c>
      <c r="AC706" s="3">
        <f t="shared" si="113"/>
        <v>48.24205523317174</v>
      </c>
      <c r="AE706" s="23">
        <v>704</v>
      </c>
      <c r="AF706" s="6">
        <f t="shared" si="116"/>
        <v>-6.9847262337274785E-6</v>
      </c>
      <c r="AG706" s="6">
        <f t="shared" si="114"/>
        <v>-4.2129069425689281E-5</v>
      </c>
      <c r="AH706" s="6">
        <f t="shared" si="115"/>
        <v>2.1095469002396783E-4</v>
      </c>
      <c r="AI706" s="6">
        <f t="shared" si="117"/>
        <v>7.8787490965048784E-5</v>
      </c>
      <c r="AK706" s="23">
        <v>704</v>
      </c>
      <c r="AL706" s="6">
        <v>2.047513821604008E-4</v>
      </c>
    </row>
    <row r="707" spans="11:38" x14ac:dyDescent="0.2">
      <c r="K707" s="23">
        <v>705</v>
      </c>
      <c r="L707" s="3">
        <v>-0.57463610065807491</v>
      </c>
      <c r="M707" s="3">
        <v>0.33150108889339253</v>
      </c>
      <c r="N707" s="3">
        <v>0.89738565571374307</v>
      </c>
      <c r="P707" s="23">
        <v>705</v>
      </c>
      <c r="Q707" s="22">
        <f t="shared" si="108"/>
        <v>-0.57463610065807491</v>
      </c>
      <c r="R707" s="22">
        <f t="shared" si="109"/>
        <v>0.16316196913382533</v>
      </c>
      <c r="S707" s="22">
        <f t="shared" si="110"/>
        <v>0.87062504436248356</v>
      </c>
      <c r="Z707" s="23">
        <v>705</v>
      </c>
      <c r="AA707" s="3">
        <f t="shared" si="111"/>
        <v>136.15767791009341</v>
      </c>
      <c r="AB707" s="3">
        <f t="shared" si="112"/>
        <v>216.35450032282463</v>
      </c>
      <c r="AC707" s="3">
        <f t="shared" si="113"/>
        <v>48.244867126737901</v>
      </c>
      <c r="AE707" s="23">
        <v>705</v>
      </c>
      <c r="AF707" s="6">
        <f t="shared" si="116"/>
        <v>-9.2103933879028599E-4</v>
      </c>
      <c r="AG707" s="6">
        <f t="shared" si="114"/>
        <v>-2.8418543531627538E-4</v>
      </c>
      <c r="AH707" s="6">
        <f t="shared" si="115"/>
        <v>5.8287184336869302E-5</v>
      </c>
      <c r="AI707" s="6">
        <f t="shared" si="117"/>
        <v>-2.5744353716716242E-4</v>
      </c>
      <c r="AK707" s="23">
        <v>705</v>
      </c>
      <c r="AL707" s="6">
        <v>2.0527589482989268E-4</v>
      </c>
    </row>
    <row r="708" spans="11:38" x14ac:dyDescent="0.2">
      <c r="K708" s="23">
        <v>706</v>
      </c>
      <c r="L708" s="3">
        <v>0.52296150981239253</v>
      </c>
      <c r="M708" s="3">
        <v>-1.6295064191458457</v>
      </c>
      <c r="N708" s="3">
        <v>1.1939528459404078</v>
      </c>
      <c r="P708" s="23">
        <v>706</v>
      </c>
      <c r="Q708" s="22">
        <f t="shared" ref="Q708:Q771" si="118">SUMPRODUCT($V$9:$X$9,L708:N708)</f>
        <v>0.52296150981239253</v>
      </c>
      <c r="R708" s="22">
        <f t="shared" ref="R708:R771" si="119">SUMPRODUCT($V$10:$X$10,L708:N708)</f>
        <v>-1.4265012600360476</v>
      </c>
      <c r="S708" s="22">
        <f t="shared" ref="S708:S771" si="120">SUMPRODUCT($V$11:$X$11,L708:N708)</f>
        <v>1.1229521357213943</v>
      </c>
      <c r="Z708" s="23">
        <v>706</v>
      </c>
      <c r="AA708" s="3">
        <f t="shared" ref="AA708:AA771" si="121">$V$17*EXP((($V$15-($V$16^2))/2)*((Z708/1000)+($V$16*Q708)))</f>
        <v>136.24187162280796</v>
      </c>
      <c r="AB708" s="3">
        <f t="shared" ref="AB708:AB771" si="122">$W$17*EXP((($W$15-($W$16^2))/2)*((Z708/1000)+($W$16*R708)))</f>
        <v>216.26467357656523</v>
      </c>
      <c r="AC708" s="3">
        <f t="shared" ref="AC708:AC771" si="123">$X$17*EXP((($X$15-($X$16^2))/2)*((Z708/1000)+($X$16*S708)))</f>
        <v>48.250208979001343</v>
      </c>
      <c r="AE708" s="23">
        <v>706</v>
      </c>
      <c r="AF708" s="6">
        <f t="shared" si="116"/>
        <v>6.1835449904013018E-4</v>
      </c>
      <c r="AG708" s="6">
        <f t="shared" ref="AG708:AG771" si="124">(AB708/AB707)-1</f>
        <v>-4.1518316524669086E-4</v>
      </c>
      <c r="AH708" s="6">
        <f t="shared" ref="AH708:AH771" si="125">(AC708/AC707)-1</f>
        <v>1.1072374288878528E-4</v>
      </c>
      <c r="AI708" s="6">
        <f t="shared" si="117"/>
        <v>2.8182476271637629E-5</v>
      </c>
      <c r="AK708" s="23">
        <v>706</v>
      </c>
      <c r="AL708" s="6">
        <v>2.0600141251981839E-4</v>
      </c>
    </row>
    <row r="709" spans="11:38" x14ac:dyDescent="0.2">
      <c r="K709" s="23">
        <v>707</v>
      </c>
      <c r="L709" s="3">
        <v>0.58722088323513855</v>
      </c>
      <c r="M709" s="3">
        <v>-0.38489673536955493</v>
      </c>
      <c r="N709" s="3">
        <v>-2.0828657039656155</v>
      </c>
      <c r="P709" s="23">
        <v>707</v>
      </c>
      <c r="Q709" s="22">
        <f t="shared" si="118"/>
        <v>0.58722088323513855</v>
      </c>
      <c r="R709" s="22">
        <f t="shared" si="119"/>
        <v>-0.21114044788357375</v>
      </c>
      <c r="S709" s="22">
        <f t="shared" si="120"/>
        <v>-2.0527016296564744</v>
      </c>
      <c r="Z709" s="23">
        <v>707</v>
      </c>
      <c r="AA709" s="3">
        <f t="shared" si="121"/>
        <v>136.24931824384001</v>
      </c>
      <c r="AB709" s="3">
        <f t="shared" si="122"/>
        <v>216.34094495191937</v>
      </c>
      <c r="AC709" s="3">
        <f t="shared" si="123"/>
        <v>48.196007988631088</v>
      </c>
      <c r="AE709" s="23">
        <v>707</v>
      </c>
      <c r="AF709" s="6">
        <f t="shared" ref="AF709:AF772" si="126">(AA709/AA708)-1</f>
        <v>5.4657360056387105E-5</v>
      </c>
      <c r="AG709" s="6">
        <f t="shared" si="124"/>
        <v>3.5267607091249431E-4</v>
      </c>
      <c r="AH709" s="6">
        <f t="shared" si="125"/>
        <v>-1.1233317226427841E-3</v>
      </c>
      <c r="AI709" s="6">
        <f t="shared" ref="AI709:AI772" si="127">SUMPRODUCT($V$22:$X$22,AF709:AH709)</f>
        <v>-3.7113117835860243E-4</v>
      </c>
      <c r="AK709" s="23">
        <v>707</v>
      </c>
      <c r="AL709" s="6">
        <v>2.0626773167143898E-4</v>
      </c>
    </row>
    <row r="710" spans="11:38" x14ac:dyDescent="0.2">
      <c r="K710" s="23">
        <v>708</v>
      </c>
      <c r="L710" s="3">
        <v>-0.80430517082462949</v>
      </c>
      <c r="M710" s="3">
        <v>-1.3364875293714928</v>
      </c>
      <c r="N710" s="3">
        <v>0.64641612152082106</v>
      </c>
      <c r="P710" s="23">
        <v>708</v>
      </c>
      <c r="Q710" s="22">
        <f t="shared" si="118"/>
        <v>-0.80430517082462949</v>
      </c>
      <c r="R710" s="22">
        <f t="shared" si="119"/>
        <v>-1.5045750383637138</v>
      </c>
      <c r="S710" s="22">
        <f t="shared" si="120"/>
        <v>0.49621205739919205</v>
      </c>
      <c r="Z710" s="23">
        <v>708</v>
      </c>
      <c r="AA710" s="3">
        <f t="shared" si="121"/>
        <v>136.14863674434849</v>
      </c>
      <c r="AB710" s="3">
        <f t="shared" si="122"/>
        <v>216.26866108974565</v>
      </c>
      <c r="AC710" s="3">
        <f t="shared" si="123"/>
        <v>48.241232030202497</v>
      </c>
      <c r="AE710" s="23">
        <v>708</v>
      </c>
      <c r="AF710" s="6">
        <f t="shared" si="126"/>
        <v>-7.389504827564064E-4</v>
      </c>
      <c r="AG710" s="6">
        <f t="shared" si="124"/>
        <v>-3.3412011854616619E-4</v>
      </c>
      <c r="AH710" s="6">
        <f t="shared" si="125"/>
        <v>9.3833583856306468E-4</v>
      </c>
      <c r="AI710" s="6">
        <f t="shared" si="127"/>
        <v>1.5751898931093964E-4</v>
      </c>
      <c r="AK710" s="23">
        <v>708</v>
      </c>
      <c r="AL710" s="6">
        <v>2.0751104152966218E-4</v>
      </c>
    </row>
    <row r="711" spans="11:38" x14ac:dyDescent="0.2">
      <c r="K711" s="23">
        <v>709</v>
      </c>
      <c r="L711" s="3">
        <v>-1.3257328498753427</v>
      </c>
      <c r="M711" s="3">
        <v>-0.27187696963192254</v>
      </c>
      <c r="N711" s="3">
        <v>0.39644194341236455</v>
      </c>
      <c r="P711" s="23">
        <v>709</v>
      </c>
      <c r="Q711" s="22">
        <f t="shared" si="118"/>
        <v>-1.3257328498753427</v>
      </c>
      <c r="R711" s="22">
        <f t="shared" si="119"/>
        <v>-0.62136523077329775</v>
      </c>
      <c r="S711" s="22">
        <f t="shared" si="120"/>
        <v>0.27634848689493985</v>
      </c>
      <c r="Z711" s="23">
        <v>709</v>
      </c>
      <c r="AA711" s="3">
        <f t="shared" si="121"/>
        <v>136.11259817002431</v>
      </c>
      <c r="AB711" s="3">
        <f t="shared" si="122"/>
        <v>216.32526310979537</v>
      </c>
      <c r="AC711" s="3">
        <f t="shared" si="123"/>
        <v>48.238368770142444</v>
      </c>
      <c r="AE711" s="23">
        <v>709</v>
      </c>
      <c r="AF711" s="6">
        <f t="shared" si="126"/>
        <v>-2.6470022165447915E-4</v>
      </c>
      <c r="AG711" s="6">
        <f t="shared" si="124"/>
        <v>2.6172086036191367E-4</v>
      </c>
      <c r="AH711" s="6">
        <f t="shared" si="125"/>
        <v>-5.9352963005965265E-5</v>
      </c>
      <c r="AI711" s="6">
        <f t="shared" si="127"/>
        <v>1.1953423443089575E-5</v>
      </c>
      <c r="AK711" s="23">
        <v>709</v>
      </c>
      <c r="AL711" s="6">
        <v>2.0826973876361121E-4</v>
      </c>
    </row>
    <row r="712" spans="11:38" x14ac:dyDescent="0.2">
      <c r="K712" s="23">
        <v>710</v>
      </c>
      <c r="L712" s="3">
        <v>-1.542683526073281</v>
      </c>
      <c r="M712" s="3">
        <v>-1.3119944364037974</v>
      </c>
      <c r="N712" s="3">
        <v>-0.66461084901335699</v>
      </c>
      <c r="P712" s="23">
        <v>710</v>
      </c>
      <c r="Q712" s="22">
        <f t="shared" si="118"/>
        <v>-1.542683526073281</v>
      </c>
      <c r="R712" s="22">
        <f t="shared" si="119"/>
        <v>-1.681330802264601</v>
      </c>
      <c r="S712" s="22">
        <f t="shared" si="120"/>
        <v>-0.86279060762827187</v>
      </c>
      <c r="Z712" s="23">
        <v>710</v>
      </c>
      <c r="AA712" s="3">
        <f t="shared" si="121"/>
        <v>136.09916511224336</v>
      </c>
      <c r="AB712" s="3">
        <f t="shared" si="122"/>
        <v>216.26680626374781</v>
      </c>
      <c r="AC712" s="3">
        <f t="shared" si="123"/>
        <v>48.219537444683205</v>
      </c>
      <c r="AE712" s="23">
        <v>710</v>
      </c>
      <c r="AF712" s="6">
        <f t="shared" si="126"/>
        <v>-9.8690774855247909E-5</v>
      </c>
      <c r="AG712" s="6">
        <f t="shared" si="124"/>
        <v>-2.7022662636444483E-4</v>
      </c>
      <c r="AH712" s="6">
        <f t="shared" si="125"/>
        <v>-3.9038064385987781E-4</v>
      </c>
      <c r="AI712" s="6">
        <f t="shared" si="127"/>
        <v>-2.8998876393555026E-4</v>
      </c>
      <c r="AK712" s="23">
        <v>710</v>
      </c>
      <c r="AL712" s="6">
        <v>2.0860084800993772E-4</v>
      </c>
    </row>
    <row r="713" spans="11:38" x14ac:dyDescent="0.2">
      <c r="K713" s="23">
        <v>711</v>
      </c>
      <c r="L713" s="3">
        <v>-0.18011223413861976</v>
      </c>
      <c r="M713" s="3">
        <v>0.39809408800821122</v>
      </c>
      <c r="N713" s="3">
        <v>-0.29574317832548025</v>
      </c>
      <c r="P713" s="23">
        <v>711</v>
      </c>
      <c r="Q713" s="22">
        <f t="shared" si="118"/>
        <v>-0.18011223413861976</v>
      </c>
      <c r="R713" s="22">
        <f t="shared" si="119"/>
        <v>0.33429584192063455</v>
      </c>
      <c r="S713" s="22">
        <f t="shared" si="120"/>
        <v>-0.28235162048500451</v>
      </c>
      <c r="Z713" s="23">
        <v>711</v>
      </c>
      <c r="AA713" s="3">
        <f t="shared" si="121"/>
        <v>136.2030021980099</v>
      </c>
      <c r="AB713" s="3">
        <f t="shared" si="122"/>
        <v>216.39047895115749</v>
      </c>
      <c r="AC713" s="3">
        <f t="shared" si="123"/>
        <v>48.230575969938322</v>
      </c>
      <c r="AE713" s="23">
        <v>711</v>
      </c>
      <c r="AF713" s="6">
        <f t="shared" si="126"/>
        <v>7.6295167336914993E-4</v>
      </c>
      <c r="AG713" s="6">
        <f t="shared" si="124"/>
        <v>5.7185237783952125E-4</v>
      </c>
      <c r="AH713" s="6">
        <f t="shared" si="125"/>
        <v>2.2892225517057163E-4</v>
      </c>
      <c r="AI713" s="6">
        <f t="shared" si="127"/>
        <v>4.5575368174441964E-4</v>
      </c>
      <c r="AK713" s="23">
        <v>711</v>
      </c>
      <c r="AL713" s="6">
        <v>2.1123998967684799E-4</v>
      </c>
    </row>
    <row r="714" spans="11:38" x14ac:dyDescent="0.2">
      <c r="K714" s="23">
        <v>712</v>
      </c>
      <c r="L714" s="3">
        <v>-0.52975506433376363</v>
      </c>
      <c r="M714" s="3">
        <v>-2.9185011468534916E-2</v>
      </c>
      <c r="N714" s="3">
        <v>-0.40318589107388675</v>
      </c>
      <c r="P714" s="23">
        <v>712</v>
      </c>
      <c r="Q714" s="22">
        <f t="shared" si="118"/>
        <v>-0.52975506433376363</v>
      </c>
      <c r="R714" s="22">
        <f t="shared" si="119"/>
        <v>-0.17181870407163286</v>
      </c>
      <c r="S714" s="22">
        <f t="shared" si="120"/>
        <v>-0.44327924348109332</v>
      </c>
      <c r="Z714" s="23">
        <v>712</v>
      </c>
      <c r="AA714" s="3">
        <f t="shared" si="121"/>
        <v>136.17970580942929</v>
      </c>
      <c r="AB714" s="3">
        <f t="shared" si="122"/>
        <v>216.36480685650321</v>
      </c>
      <c r="AC714" s="3">
        <f t="shared" si="123"/>
        <v>48.228737101595463</v>
      </c>
      <c r="AE714" s="23">
        <v>712</v>
      </c>
      <c r="AF714" s="6">
        <f t="shared" si="126"/>
        <v>-1.710416672514592E-4</v>
      </c>
      <c r="AG714" s="6">
        <f t="shared" si="124"/>
        <v>-1.1863781982790478E-4</v>
      </c>
      <c r="AH714" s="6">
        <f t="shared" si="125"/>
        <v>-3.8126609642863407E-5</v>
      </c>
      <c r="AI714" s="6">
        <f t="shared" si="127"/>
        <v>-9.2888544729347034E-5</v>
      </c>
      <c r="AK714" s="23">
        <v>712</v>
      </c>
      <c r="AL714" s="6">
        <v>2.1456129131752769E-4</v>
      </c>
    </row>
    <row r="715" spans="11:38" x14ac:dyDescent="0.2">
      <c r="K715" s="23">
        <v>713</v>
      </c>
      <c r="L715" s="3">
        <v>-1.7114100348969914</v>
      </c>
      <c r="M715" s="3">
        <v>0.12767841057016027</v>
      </c>
      <c r="N715" s="3">
        <v>-0.7820896131801458</v>
      </c>
      <c r="P715" s="23">
        <v>713</v>
      </c>
      <c r="Q715" s="22">
        <f t="shared" si="118"/>
        <v>-1.7114100348969914</v>
      </c>
      <c r="R715" s="22">
        <f t="shared" si="119"/>
        <v>-0.34143493779158002</v>
      </c>
      <c r="S715" s="22">
        <f t="shared" si="120"/>
        <v>-0.89992354983746037</v>
      </c>
      <c r="Z715" s="23">
        <v>713</v>
      </c>
      <c r="AA715" s="3">
        <f t="shared" si="121"/>
        <v>136.09465067751248</v>
      </c>
      <c r="AB715" s="3">
        <f t="shared" si="122"/>
        <v>216.3590673169129</v>
      </c>
      <c r="AC715" s="3">
        <f t="shared" si="123"/>
        <v>48.221761909510285</v>
      </c>
      <c r="AE715" s="23">
        <v>713</v>
      </c>
      <c r="AF715" s="6">
        <f t="shared" si="126"/>
        <v>-6.2458008270227516E-4</v>
      </c>
      <c r="AG715" s="6">
        <f t="shared" si="124"/>
        <v>-2.6527140313148401E-5</v>
      </c>
      <c r="AH715" s="6">
        <f t="shared" si="125"/>
        <v>-1.4462730115627487E-4</v>
      </c>
      <c r="AI715" s="6">
        <f t="shared" si="127"/>
        <v>-1.9928280117038067E-4</v>
      </c>
      <c r="AK715" s="23">
        <v>713</v>
      </c>
      <c r="AL715" s="6">
        <v>2.1555200229795847E-4</v>
      </c>
    </row>
    <row r="716" spans="11:38" x14ac:dyDescent="0.2">
      <c r="K716" s="23">
        <v>714</v>
      </c>
      <c r="L716" s="3">
        <v>-0.73610660656922655</v>
      </c>
      <c r="M716" s="3">
        <v>0.70206383981584652</v>
      </c>
      <c r="N716" s="3">
        <v>-1.5947041556511665</v>
      </c>
      <c r="P716" s="23">
        <v>714</v>
      </c>
      <c r="Q716" s="22">
        <f t="shared" si="118"/>
        <v>-0.73610660656922655</v>
      </c>
      <c r="R716" s="22">
        <f t="shared" si="119"/>
        <v>0.47601683233448511</v>
      </c>
      <c r="S716" s="22">
        <f t="shared" si="120"/>
        <v>-1.5975316760238842</v>
      </c>
      <c r="Z716" s="23">
        <v>714</v>
      </c>
      <c r="AA716" s="3">
        <f t="shared" si="121"/>
        <v>136.16972390717902</v>
      </c>
      <c r="AB716" s="3">
        <f t="shared" si="122"/>
        <v>216.41179723717744</v>
      </c>
      <c r="AC716" s="3">
        <f t="shared" si="123"/>
        <v>48.210603361429548</v>
      </c>
      <c r="AE716" s="23">
        <v>714</v>
      </c>
      <c r="AF716" s="6">
        <f t="shared" si="126"/>
        <v>5.5162513216222564E-4</v>
      </c>
      <c r="AG716" s="6">
        <f t="shared" si="124"/>
        <v>2.4371486214302962E-4</v>
      </c>
      <c r="AH716" s="6">
        <f t="shared" si="125"/>
        <v>-2.3140067137483733E-4</v>
      </c>
      <c r="AI716" s="6">
        <f t="shared" si="127"/>
        <v>9.1494926063828691E-5</v>
      </c>
      <c r="AK716" s="23">
        <v>714</v>
      </c>
      <c r="AL716" s="6">
        <v>2.1675858745746619E-4</v>
      </c>
    </row>
    <row r="717" spans="11:38" x14ac:dyDescent="0.2">
      <c r="K717" s="23">
        <v>715</v>
      </c>
      <c r="L717" s="3">
        <v>-0.40277227314491726</v>
      </c>
      <c r="M717" s="3">
        <v>-0.69485062632994699</v>
      </c>
      <c r="N717" s="3">
        <v>-0.41291638047967649</v>
      </c>
      <c r="P717" s="23">
        <v>715</v>
      </c>
      <c r="Q717" s="22">
        <f t="shared" si="118"/>
        <v>-0.40277227314491726</v>
      </c>
      <c r="R717" s="22">
        <f t="shared" si="119"/>
        <v>-0.77806453178536517</v>
      </c>
      <c r="S717" s="22">
        <f t="shared" si="120"/>
        <v>-0.48612420664511097</v>
      </c>
      <c r="Z717" s="23">
        <v>715</v>
      </c>
      <c r="AA717" s="3">
        <f t="shared" si="121"/>
        <v>136.19714985981886</v>
      </c>
      <c r="AB717" s="3">
        <f t="shared" si="122"/>
        <v>216.34182035206675</v>
      </c>
      <c r="AC717" s="3">
        <f t="shared" si="123"/>
        <v>48.230862763433819</v>
      </c>
      <c r="AE717" s="23">
        <v>715</v>
      </c>
      <c r="AF717" s="6">
        <f t="shared" si="126"/>
        <v>2.0141006277230034E-4</v>
      </c>
      <c r="AG717" s="6">
        <f t="shared" si="124"/>
        <v>-3.2335060289712114E-4</v>
      </c>
      <c r="AH717" s="6">
        <f t="shared" si="125"/>
        <v>4.2022709926259338E-4</v>
      </c>
      <c r="AI717" s="6">
        <f t="shared" si="127"/>
        <v>1.162114962086347E-4</v>
      </c>
      <c r="AK717" s="23">
        <v>715</v>
      </c>
      <c r="AL717" s="6">
        <v>2.171865906741788E-4</v>
      </c>
    </row>
    <row r="718" spans="11:38" x14ac:dyDescent="0.2">
      <c r="K718" s="23">
        <v>716</v>
      </c>
      <c r="L718" s="3">
        <v>-0.64144654768025333</v>
      </c>
      <c r="M718" s="3">
        <v>0.73363924920552925</v>
      </c>
      <c r="N718" s="3">
        <v>0.46241873176491355</v>
      </c>
      <c r="P718" s="23">
        <v>716</v>
      </c>
      <c r="Q718" s="22">
        <f t="shared" si="118"/>
        <v>-0.64144654768025333</v>
      </c>
      <c r="R718" s="22">
        <f t="shared" si="119"/>
        <v>0.53209021741512608</v>
      </c>
      <c r="S718" s="22">
        <f t="shared" si="120"/>
        <v>0.45860188882108288</v>
      </c>
      <c r="Z718" s="23">
        <v>716</v>
      </c>
      <c r="AA718" s="3">
        <f t="shared" si="121"/>
        <v>136.18209517079686</v>
      </c>
      <c r="AB718" s="3">
        <f t="shared" si="122"/>
        <v>216.42373508181217</v>
      </c>
      <c r="AC718" s="3">
        <f t="shared" si="123"/>
        <v>48.248234017017012</v>
      </c>
      <c r="AE718" s="23">
        <v>716</v>
      </c>
      <c r="AF718" s="6">
        <f t="shared" si="126"/>
        <v>-1.1053600635180238E-4</v>
      </c>
      <c r="AG718" s="6">
        <f t="shared" si="124"/>
        <v>3.7863566837015306E-4</v>
      </c>
      <c r="AH718" s="6">
        <f t="shared" si="125"/>
        <v>3.6016883356193574E-4</v>
      </c>
      <c r="AI718" s="6">
        <f t="shared" si="127"/>
        <v>2.7249125776206417E-4</v>
      </c>
      <c r="AK718" s="23">
        <v>716</v>
      </c>
      <c r="AL718" s="6">
        <v>2.1887673406324469E-4</v>
      </c>
    </row>
    <row r="719" spans="11:38" x14ac:dyDescent="0.2">
      <c r="K719" s="23">
        <v>717</v>
      </c>
      <c r="L719" s="3">
        <v>0.47582859750080414</v>
      </c>
      <c r="M719" s="3">
        <v>0.65833088177350907</v>
      </c>
      <c r="N719" s="3">
        <v>-2.025545806601535</v>
      </c>
      <c r="P719" s="23">
        <v>717</v>
      </c>
      <c r="Q719" s="22">
        <f t="shared" si="118"/>
        <v>0.47582859750080414</v>
      </c>
      <c r="R719" s="22">
        <f t="shared" si="119"/>
        <v>0.76273556315309088</v>
      </c>
      <c r="S719" s="22">
        <f t="shared" si="120"/>
        <v>-1.9370422607855158</v>
      </c>
      <c r="Z719" s="23">
        <v>717</v>
      </c>
      <c r="AA719" s="3">
        <f t="shared" si="121"/>
        <v>136.26776622222877</v>
      </c>
      <c r="AB719" s="3">
        <f t="shared" si="122"/>
        <v>216.44170879096632</v>
      </c>
      <c r="AC719" s="3">
        <f t="shared" si="123"/>
        <v>48.207576862683048</v>
      </c>
      <c r="AE719" s="23">
        <v>717</v>
      </c>
      <c r="AF719" s="6">
        <f t="shared" si="126"/>
        <v>6.2909188850768238E-4</v>
      </c>
      <c r="AG719" s="6">
        <f t="shared" si="124"/>
        <v>8.3048696795540167E-5</v>
      </c>
      <c r="AH719" s="6">
        <f t="shared" si="125"/>
        <v>-8.4266616514139248E-4</v>
      </c>
      <c r="AI719" s="6">
        <f t="shared" si="127"/>
        <v>-2.2431435273365108E-4</v>
      </c>
      <c r="AK719" s="23">
        <v>717</v>
      </c>
      <c r="AL719" s="6">
        <v>2.1916499079156491E-4</v>
      </c>
    </row>
    <row r="720" spans="11:38" x14ac:dyDescent="0.2">
      <c r="K720" s="23">
        <v>718</v>
      </c>
      <c r="L720" s="3">
        <v>0.24096813394563479</v>
      </c>
      <c r="M720" s="3">
        <v>-0.66762910753479421</v>
      </c>
      <c r="N720" s="3">
        <v>-1.7144583610132378</v>
      </c>
      <c r="P720" s="23">
        <v>718</v>
      </c>
      <c r="Q720" s="22">
        <f t="shared" si="118"/>
        <v>0.24096813394563479</v>
      </c>
      <c r="R720" s="22">
        <f t="shared" si="119"/>
        <v>-0.57721019685168806</v>
      </c>
      <c r="S720" s="22">
        <f t="shared" si="120"/>
        <v>-1.7305881764585207</v>
      </c>
      <c r="Z720" s="23">
        <v>718</v>
      </c>
      <c r="AA720" s="3">
        <f t="shared" si="121"/>
        <v>136.25298710284062</v>
      </c>
      <c r="AB720" s="3">
        <f t="shared" si="122"/>
        <v>216.36663634190973</v>
      </c>
      <c r="AC720" s="3">
        <f t="shared" si="123"/>
        <v>48.212117998879684</v>
      </c>
      <c r="AE720" s="23">
        <v>718</v>
      </c>
      <c r="AF720" s="6">
        <f t="shared" si="126"/>
        <v>-1.0845645891077726E-4</v>
      </c>
      <c r="AG720" s="6">
        <f t="shared" si="124"/>
        <v>-3.4684834764953099E-4</v>
      </c>
      <c r="AH720" s="6">
        <f t="shared" si="125"/>
        <v>9.4199636077263449E-5</v>
      </c>
      <c r="AI720" s="6">
        <f t="shared" si="127"/>
        <v>-1.0069837722472275E-4</v>
      </c>
      <c r="AK720" s="23">
        <v>718</v>
      </c>
      <c r="AL720" s="6">
        <v>2.1947385017984653E-4</v>
      </c>
    </row>
    <row r="721" spans="11:38" x14ac:dyDescent="0.2">
      <c r="K721" s="23">
        <v>719</v>
      </c>
      <c r="L721" s="3">
        <v>0.39943560167020536</v>
      </c>
      <c r="M721" s="3">
        <v>0.81046831886939985</v>
      </c>
      <c r="N721" s="3">
        <v>3.5228132810373521E-2</v>
      </c>
      <c r="P721" s="23">
        <v>719</v>
      </c>
      <c r="Q721" s="22">
        <f t="shared" si="118"/>
        <v>0.39943560167020536</v>
      </c>
      <c r="R721" s="22">
        <f t="shared" si="119"/>
        <v>0.88844032999234079</v>
      </c>
      <c r="S721" s="22">
        <f t="shared" si="120"/>
        <v>0.11749076083950111</v>
      </c>
      <c r="Z721" s="23">
        <v>719</v>
      </c>
      <c r="AA721" s="3">
        <f t="shared" si="121"/>
        <v>136.26743478801365</v>
      </c>
      <c r="AB721" s="3">
        <f t="shared" si="122"/>
        <v>216.45777431845931</v>
      </c>
      <c r="AC721" s="3">
        <f t="shared" si="123"/>
        <v>48.245177343592552</v>
      </c>
      <c r="AE721" s="23">
        <v>719</v>
      </c>
      <c r="AF721" s="6">
        <f t="shared" si="126"/>
        <v>1.0603573162115687E-4</v>
      </c>
      <c r="AG721" s="6">
        <f t="shared" si="124"/>
        <v>4.2122010163136991E-4</v>
      </c>
      <c r="AH721" s="6">
        <f t="shared" si="125"/>
        <v>6.8570612711171819E-4</v>
      </c>
      <c r="AI721" s="6">
        <f t="shared" si="127"/>
        <v>4.7720193909548401E-4</v>
      </c>
      <c r="AK721" s="23">
        <v>719</v>
      </c>
      <c r="AL721" s="6">
        <v>2.2080042996797111E-4</v>
      </c>
    </row>
    <row r="722" spans="11:38" x14ac:dyDescent="0.2">
      <c r="K722" s="23">
        <v>720</v>
      </c>
      <c r="L722" s="3">
        <v>2.7392685762718385E-2</v>
      </c>
      <c r="M722" s="3">
        <v>-3.1981357678951241</v>
      </c>
      <c r="N722" s="3">
        <v>1.2766554964977297</v>
      </c>
      <c r="P722" s="23">
        <v>720</v>
      </c>
      <c r="Q722" s="22">
        <f t="shared" si="118"/>
        <v>2.7392685762718385E-2</v>
      </c>
      <c r="R722" s="22">
        <f t="shared" si="119"/>
        <v>-3.0707473173317701</v>
      </c>
      <c r="S722" s="22">
        <f t="shared" si="120"/>
        <v>1.0667586606275206</v>
      </c>
      <c r="Z722" s="23">
        <v>720</v>
      </c>
      <c r="AA722" s="3">
        <f t="shared" si="121"/>
        <v>136.24246311544906</v>
      </c>
      <c r="AB722" s="3">
        <f t="shared" si="122"/>
        <v>216.22760013030364</v>
      </c>
      <c r="AC722" s="3">
        <f t="shared" si="123"/>
        <v>48.262632703427862</v>
      </c>
      <c r="AE722" s="23">
        <v>720</v>
      </c>
      <c r="AF722" s="6">
        <f t="shared" si="126"/>
        <v>-1.8325488113457578E-4</v>
      </c>
      <c r="AG722" s="6">
        <f t="shared" si="124"/>
        <v>-1.0633676192984831E-3</v>
      </c>
      <c r="AH722" s="6">
        <f t="shared" si="125"/>
        <v>3.6180527871199075E-4</v>
      </c>
      <c r="AI722" s="6">
        <f t="shared" si="127"/>
        <v>-2.4601726756098841E-4</v>
      </c>
      <c r="AK722" s="23">
        <v>720</v>
      </c>
      <c r="AL722" s="6">
        <v>2.2084186992041844E-4</v>
      </c>
    </row>
    <row r="723" spans="11:38" x14ac:dyDescent="0.2">
      <c r="K723" s="23">
        <v>721</v>
      </c>
      <c r="L723" s="3">
        <v>0.42289563501911548</v>
      </c>
      <c r="M723" s="3">
        <v>-3.1713826286429145E-2</v>
      </c>
      <c r="N723" s="3">
        <v>-0.78492367264224516</v>
      </c>
      <c r="P723" s="23">
        <v>721</v>
      </c>
      <c r="Q723" s="22">
        <f t="shared" si="118"/>
        <v>0.42289563501911548</v>
      </c>
      <c r="R723" s="22">
        <f t="shared" si="119"/>
        <v>8.4211938171822376E-2</v>
      </c>
      <c r="S723" s="22">
        <f t="shared" si="120"/>
        <v>-0.75096403348317586</v>
      </c>
      <c r="Z723" s="23">
        <v>721</v>
      </c>
      <c r="AA723" s="3">
        <f t="shared" si="121"/>
        <v>136.27452365208799</v>
      </c>
      <c r="AB723" s="3">
        <f t="shared" si="122"/>
        <v>216.41873990937214</v>
      </c>
      <c r="AC723" s="3">
        <f t="shared" si="123"/>
        <v>48.232002063108226</v>
      </c>
      <c r="AE723" s="23">
        <v>721</v>
      </c>
      <c r="AF723" s="6">
        <f t="shared" si="126"/>
        <v>2.3531970801027313E-4</v>
      </c>
      <c r="AG723" s="6">
        <f t="shared" si="124"/>
        <v>8.8397493637870639E-4</v>
      </c>
      <c r="AH723" s="6">
        <f t="shared" si="125"/>
        <v>-6.3466575700210637E-4</v>
      </c>
      <c r="AI723" s="6">
        <f t="shared" si="127"/>
        <v>7.0855578683653986E-5</v>
      </c>
      <c r="AK723" s="23">
        <v>721</v>
      </c>
      <c r="AL723" s="6">
        <v>2.2105768558136618E-4</v>
      </c>
    </row>
    <row r="724" spans="11:38" x14ac:dyDescent="0.2">
      <c r="K724" s="23">
        <v>722</v>
      </c>
      <c r="L724" s="3">
        <v>-1.370105202623757</v>
      </c>
      <c r="M724" s="3">
        <v>1.127296506150411</v>
      </c>
      <c r="N724" s="3">
        <v>-0.13448766317927099</v>
      </c>
      <c r="P724" s="23">
        <v>722</v>
      </c>
      <c r="Q724" s="22">
        <f t="shared" si="118"/>
        <v>-1.370105202623757</v>
      </c>
      <c r="R724" s="22">
        <f t="shared" si="119"/>
        <v>0.71328897288599902</v>
      </c>
      <c r="S724" s="22">
        <f t="shared" si="120"/>
        <v>-0.16534770288386513</v>
      </c>
      <c r="Z724" s="23">
        <v>722</v>
      </c>
      <c r="AA724" s="3">
        <f t="shared" si="121"/>
        <v>136.14401355367062</v>
      </c>
      <c r="AB724" s="3">
        <f t="shared" si="122"/>
        <v>216.46032163369171</v>
      </c>
      <c r="AC724" s="3">
        <f t="shared" si="123"/>
        <v>48.24313340363959</v>
      </c>
      <c r="AE724" s="23">
        <v>722</v>
      </c>
      <c r="AF724" s="6">
        <f t="shared" si="126"/>
        <v>-9.5769990545391259E-4</v>
      </c>
      <c r="AG724" s="6">
        <f t="shared" si="124"/>
        <v>1.9213550701291382E-4</v>
      </c>
      <c r="AH724" s="6">
        <f t="shared" si="125"/>
        <v>2.3078744516547012E-4</v>
      </c>
      <c r="AI724" s="6">
        <f t="shared" si="127"/>
        <v>-2.043820331180112E-5</v>
      </c>
      <c r="AK724" s="23">
        <v>722</v>
      </c>
      <c r="AL724" s="6">
        <v>2.2108401823109364E-4</v>
      </c>
    </row>
    <row r="725" spans="11:38" x14ac:dyDescent="0.2">
      <c r="K725" s="23">
        <v>723</v>
      </c>
      <c r="L725" s="3">
        <v>0.48293151627139502</v>
      </c>
      <c r="M725" s="3">
        <v>-1.4253415693720399</v>
      </c>
      <c r="N725" s="3">
        <v>-0.3920570677075092</v>
      </c>
      <c r="P725" s="23">
        <v>723</v>
      </c>
      <c r="Q725" s="22">
        <f t="shared" si="118"/>
        <v>0.48293151627139502</v>
      </c>
      <c r="R725" s="22">
        <f t="shared" si="119"/>
        <v>-1.2408548561391399</v>
      </c>
      <c r="S725" s="22">
        <f t="shared" si="120"/>
        <v>-0.44510016953340514</v>
      </c>
      <c r="Z725" s="23">
        <v>723</v>
      </c>
      <c r="AA725" s="3">
        <f t="shared" si="121"/>
        <v>136.28433115888379</v>
      </c>
      <c r="AB725" s="3">
        <f t="shared" si="122"/>
        <v>216.34886310574407</v>
      </c>
      <c r="AC725" s="3">
        <f t="shared" si="123"/>
        <v>48.239229469493409</v>
      </c>
      <c r="AE725" s="23">
        <v>723</v>
      </c>
      <c r="AF725" s="6">
        <f t="shared" si="126"/>
        <v>1.0306557119226234E-3</v>
      </c>
      <c r="AG725" s="6">
        <f t="shared" si="124"/>
        <v>-5.1491435985318024E-4</v>
      </c>
      <c r="AH725" s="6">
        <f t="shared" si="125"/>
        <v>-8.092206850485173E-5</v>
      </c>
      <c r="AI725" s="6">
        <f t="shared" si="127"/>
        <v>-1.0503814391271675E-5</v>
      </c>
      <c r="AK725" s="23">
        <v>723</v>
      </c>
      <c r="AL725" s="6">
        <v>2.2176203727530819E-4</v>
      </c>
    </row>
    <row r="726" spans="11:38" x14ac:dyDescent="0.2">
      <c r="K726" s="23">
        <v>724</v>
      </c>
      <c r="L726" s="3">
        <v>0.34238149281090863</v>
      </c>
      <c r="M726" s="3">
        <v>1.966392414987298</v>
      </c>
      <c r="N726" s="3">
        <v>-1.4116085575563415</v>
      </c>
      <c r="P726" s="23">
        <v>724</v>
      </c>
      <c r="Q726" s="22">
        <f t="shared" si="118"/>
        <v>0.34238149281090863</v>
      </c>
      <c r="R726" s="22">
        <f t="shared" si="119"/>
        <v>1.9855283155940693</v>
      </c>
      <c r="S726" s="22">
        <f t="shared" si="120"/>
        <v>-1.2521723494403671</v>
      </c>
      <c r="Z726" s="23">
        <v>724</v>
      </c>
      <c r="AA726" s="3">
        <f t="shared" si="121"/>
        <v>136.27655877371515</v>
      </c>
      <c r="AB726" s="3">
        <f t="shared" si="122"/>
        <v>216.54434401998299</v>
      </c>
      <c r="AC726" s="3">
        <f t="shared" si="123"/>
        <v>48.226165454809255</v>
      </c>
      <c r="AE726" s="23">
        <v>724</v>
      </c>
      <c r="AF726" s="6">
        <f t="shared" si="126"/>
        <v>-5.7030658642487353E-5</v>
      </c>
      <c r="AG726" s="6">
        <f t="shared" si="124"/>
        <v>9.0354491090338662E-4</v>
      </c>
      <c r="AH726" s="6">
        <f t="shared" si="125"/>
        <v>-2.7081723377064826E-4</v>
      </c>
      <c r="AI726" s="6">
        <f t="shared" si="127"/>
        <v>1.8296683189089613E-4</v>
      </c>
      <c r="AK726" s="23">
        <v>724</v>
      </c>
      <c r="AL726" s="6">
        <v>2.2334888826835988E-4</v>
      </c>
    </row>
    <row r="727" spans="11:38" x14ac:dyDescent="0.2">
      <c r="K727" s="23">
        <v>725</v>
      </c>
      <c r="L727" s="3">
        <v>2.2396518952588405E-2</v>
      </c>
      <c r="M727" s="3">
        <v>-4.6739275786389478E-2</v>
      </c>
      <c r="N727" s="3">
        <v>-1.2942147240578881</v>
      </c>
      <c r="P727" s="23">
        <v>725</v>
      </c>
      <c r="Q727" s="22">
        <f t="shared" si="118"/>
        <v>2.2396518952588405E-2</v>
      </c>
      <c r="R727" s="22">
        <f t="shared" si="119"/>
        <v>-3.8909745032310941E-2</v>
      </c>
      <c r="S727" s="22">
        <f t="shared" si="120"/>
        <v>-1.2890989216576465</v>
      </c>
      <c r="Z727" s="23">
        <v>725</v>
      </c>
      <c r="AA727" s="3">
        <f t="shared" si="121"/>
        <v>136.25545347797063</v>
      </c>
      <c r="AB727" s="3">
        <f t="shared" si="122"/>
        <v>216.42867739758299</v>
      </c>
      <c r="AC727" s="3">
        <f t="shared" si="123"/>
        <v>48.226480614891315</v>
      </c>
      <c r="AE727" s="23">
        <v>725</v>
      </c>
      <c r="AF727" s="6">
        <f t="shared" si="126"/>
        <v>-1.5487106465295053E-4</v>
      </c>
      <c r="AG727" s="6">
        <f t="shared" si="124"/>
        <v>-5.3414751109515102E-4</v>
      </c>
      <c r="AH727" s="6">
        <f t="shared" si="125"/>
        <v>6.5350433542388231E-6</v>
      </c>
      <c r="AI727" s="6">
        <f t="shared" si="127"/>
        <v>-2.1498507230448548E-4</v>
      </c>
      <c r="AK727" s="23">
        <v>725</v>
      </c>
      <c r="AL727" s="6">
        <v>2.2560863035467896E-4</v>
      </c>
    </row>
    <row r="728" spans="11:38" x14ac:dyDescent="0.2">
      <c r="K728" s="23">
        <v>726</v>
      </c>
      <c r="L728" s="3">
        <v>-0.22978875073934527</v>
      </c>
      <c r="M728" s="3">
        <v>-0.12253914275442129</v>
      </c>
      <c r="N728" s="3">
        <v>1.4367540076780141</v>
      </c>
      <c r="P728" s="23">
        <v>726</v>
      </c>
      <c r="Q728" s="22">
        <f t="shared" si="118"/>
        <v>-0.22978875073934527</v>
      </c>
      <c r="R728" s="22">
        <f t="shared" si="119"/>
        <v>-0.18028712625516141</v>
      </c>
      <c r="S728" s="22">
        <f t="shared" si="120"/>
        <v>1.4043018529297897</v>
      </c>
      <c r="Z728" s="23">
        <v>726</v>
      </c>
      <c r="AA728" s="3">
        <f t="shared" si="121"/>
        <v>136.23938854047054</v>
      </c>
      <c r="AB728" s="3">
        <f t="shared" si="122"/>
        <v>216.42460922026766</v>
      </c>
      <c r="AC728" s="3">
        <f t="shared" si="123"/>
        <v>48.274245422872887</v>
      </c>
      <c r="AE728" s="23">
        <v>726</v>
      </c>
      <c r="AF728" s="6">
        <f t="shared" si="126"/>
        <v>-1.1790307903303265E-4</v>
      </c>
      <c r="AG728" s="6">
        <f t="shared" si="124"/>
        <v>-1.8796849679314498E-5</v>
      </c>
      <c r="AH728" s="6">
        <f t="shared" si="125"/>
        <v>9.9042698891915748E-4</v>
      </c>
      <c r="AI728" s="6">
        <f t="shared" si="127"/>
        <v>4.1553263181925428E-4</v>
      </c>
      <c r="AK728" s="23">
        <v>726</v>
      </c>
      <c r="AL728" s="6">
        <v>2.2653157638870546E-4</v>
      </c>
    </row>
    <row r="729" spans="11:38" x14ac:dyDescent="0.2">
      <c r="K729" s="23">
        <v>727</v>
      </c>
      <c r="L729" s="3">
        <v>-1.7012320535746128</v>
      </c>
      <c r="M729" s="3">
        <v>-1.8294138655571872</v>
      </c>
      <c r="N729" s="3">
        <v>-0.38989845724767558</v>
      </c>
      <c r="P729" s="23">
        <v>727</v>
      </c>
      <c r="Q729" s="22">
        <f t="shared" si="118"/>
        <v>-1.7012320535746128</v>
      </c>
      <c r="R729" s="22">
        <f t="shared" si="119"/>
        <v>-2.2223586861467539</v>
      </c>
      <c r="S729" s="22">
        <f t="shared" si="120"/>
        <v>-0.63474801315893226</v>
      </c>
      <c r="Z729" s="23">
        <v>727</v>
      </c>
      <c r="AA729" s="3">
        <f t="shared" si="121"/>
        <v>136.13278143889798</v>
      </c>
      <c r="AB729" s="3">
        <f t="shared" si="122"/>
        <v>216.30796238519522</v>
      </c>
      <c r="AC729" s="3">
        <f t="shared" si="123"/>
        <v>48.239761729317294</v>
      </c>
      <c r="AE729" s="23">
        <v>727</v>
      </c>
      <c r="AF729" s="6">
        <f t="shared" si="126"/>
        <v>-7.8249838548638539E-4</v>
      </c>
      <c r="AG729" s="6">
        <f t="shared" si="124"/>
        <v>-5.3897214135067983E-4</v>
      </c>
      <c r="AH729" s="6">
        <f t="shared" si="125"/>
        <v>-7.1432900200762983E-4</v>
      </c>
      <c r="AI729" s="6">
        <f t="shared" si="127"/>
        <v>-6.6658797747344849E-4</v>
      </c>
      <c r="AK729" s="23">
        <v>727</v>
      </c>
      <c r="AL729" s="6">
        <v>2.267789497783168E-4</v>
      </c>
    </row>
    <row r="730" spans="11:38" x14ac:dyDescent="0.2">
      <c r="K730" s="23">
        <v>728</v>
      </c>
      <c r="L730" s="3">
        <v>1.3881430558021945</v>
      </c>
      <c r="M730" s="3">
        <v>-1.2851404034809477</v>
      </c>
      <c r="N730" s="3">
        <v>0.73139483468969613</v>
      </c>
      <c r="P730" s="23">
        <v>728</v>
      </c>
      <c r="Q730" s="22">
        <f t="shared" si="118"/>
        <v>1.3881430558021945</v>
      </c>
      <c r="R730" s="22">
        <f t="shared" si="119"/>
        <v>-0.86031855215609698</v>
      </c>
      <c r="S730" s="22">
        <f t="shared" si="120"/>
        <v>0.75051335593255186</v>
      </c>
      <c r="Z730" s="23">
        <v>728</v>
      </c>
      <c r="AA730" s="3">
        <f t="shared" si="121"/>
        <v>136.36499499571954</v>
      </c>
      <c r="AB730" s="3">
        <f t="shared" si="122"/>
        <v>216.39293786901089</v>
      </c>
      <c r="AC730" s="3">
        <f t="shared" si="123"/>
        <v>48.264793793310439</v>
      </c>
      <c r="AE730" s="23">
        <v>728</v>
      </c>
      <c r="AF730" s="6">
        <f t="shared" si="126"/>
        <v>1.7057872054555556E-3</v>
      </c>
      <c r="AG730" s="6">
        <f t="shared" si="124"/>
        <v>3.928449183223659E-4</v>
      </c>
      <c r="AH730" s="6">
        <f t="shared" si="125"/>
        <v>5.189093622310903E-4</v>
      </c>
      <c r="AI730" s="6">
        <f t="shared" si="127"/>
        <v>7.1216237550792989E-4</v>
      </c>
      <c r="AK730" s="23">
        <v>728</v>
      </c>
      <c r="AL730" s="6">
        <v>2.2728414715968427E-4</v>
      </c>
    </row>
    <row r="731" spans="11:38" x14ac:dyDescent="0.2">
      <c r="K731" s="23">
        <v>729</v>
      </c>
      <c r="L731" s="3">
        <v>-1.0075028151321226</v>
      </c>
      <c r="M731" s="3">
        <v>-0.42925868531962158</v>
      </c>
      <c r="N731" s="3">
        <v>-1.3949183095296547</v>
      </c>
      <c r="P731" s="23">
        <v>729</v>
      </c>
      <c r="Q731" s="22">
        <f t="shared" si="118"/>
        <v>-1.0075028151321226</v>
      </c>
      <c r="R731" s="22">
        <f t="shared" si="119"/>
        <v>-0.68650452566698572</v>
      </c>
      <c r="S731" s="22">
        <f t="shared" si="120"/>
        <v>-1.4920853163589405</v>
      </c>
      <c r="Z731" s="23">
        <v>729</v>
      </c>
      <c r="AA731" s="3">
        <f t="shared" si="121"/>
        <v>136.18963370297843</v>
      </c>
      <c r="AB731" s="3">
        <f t="shared" si="122"/>
        <v>216.40754218321135</v>
      </c>
      <c r="AC731" s="3">
        <f t="shared" si="123"/>
        <v>48.226781040327502</v>
      </c>
      <c r="AE731" s="23">
        <v>729</v>
      </c>
      <c r="AF731" s="6">
        <f t="shared" si="126"/>
        <v>-1.28597000092745E-3</v>
      </c>
      <c r="AG731" s="6">
        <f t="shared" si="124"/>
        <v>6.7489791230057605E-5</v>
      </c>
      <c r="AH731" s="6">
        <f t="shared" si="125"/>
        <v>-7.875875974052704E-4</v>
      </c>
      <c r="AI731" s="6">
        <f t="shared" si="127"/>
        <v>-5.8798699208734151E-4</v>
      </c>
      <c r="AK731" s="23">
        <v>729</v>
      </c>
      <c r="AL731" s="6">
        <v>2.284308299465632E-4</v>
      </c>
    </row>
    <row r="732" spans="11:38" x14ac:dyDescent="0.2">
      <c r="K732" s="23">
        <v>730</v>
      </c>
      <c r="L732" s="3">
        <v>-1.055481917689282</v>
      </c>
      <c r="M732" s="3">
        <v>-0.51614387232382841</v>
      </c>
      <c r="N732" s="3">
        <v>-0.27572933501454189</v>
      </c>
      <c r="P732" s="23">
        <v>730</v>
      </c>
      <c r="Q732" s="22">
        <f t="shared" si="118"/>
        <v>-1.055481917689282</v>
      </c>
      <c r="R732" s="22">
        <f t="shared" si="119"/>
        <v>-0.78314805820251454</v>
      </c>
      <c r="S732" s="22">
        <f t="shared" si="120"/>
        <v>-0.38767808947060234</v>
      </c>
      <c r="Z732" s="23">
        <v>730</v>
      </c>
      <c r="AA732" s="3">
        <f t="shared" si="121"/>
        <v>136.18874154988598</v>
      </c>
      <c r="AB732" s="3">
        <f t="shared" si="122"/>
        <v>216.40612450018236</v>
      </c>
      <c r="AC732" s="3">
        <f t="shared" si="123"/>
        <v>48.246925594145999</v>
      </c>
      <c r="AE732" s="23">
        <v>730</v>
      </c>
      <c r="AF732" s="6">
        <f t="shared" si="126"/>
        <v>-6.5508149790227677E-6</v>
      </c>
      <c r="AG732" s="6">
        <f t="shared" si="124"/>
        <v>-6.5509871545188503E-6</v>
      </c>
      <c r="AH732" s="6">
        <f t="shared" si="125"/>
        <v>4.1770471476532123E-4</v>
      </c>
      <c r="AI732" s="6">
        <f t="shared" si="127"/>
        <v>1.843641131445084E-4</v>
      </c>
      <c r="AK732" s="23">
        <v>730</v>
      </c>
      <c r="AL732" s="6">
        <v>2.3097709449787507E-4</v>
      </c>
    </row>
    <row r="733" spans="11:38" x14ac:dyDescent="0.2">
      <c r="K733" s="23">
        <v>731</v>
      </c>
      <c r="L733" s="3">
        <v>0.43684774073830085</v>
      </c>
      <c r="M733" s="3">
        <v>-2.94865436649497E-2</v>
      </c>
      <c r="N733" s="3">
        <v>-0.46765082364645233</v>
      </c>
      <c r="P733" s="23">
        <v>731</v>
      </c>
      <c r="Q733" s="22">
        <f t="shared" si="118"/>
        <v>0.43684774073830085</v>
      </c>
      <c r="R733" s="22">
        <f t="shared" si="119"/>
        <v>9.0141038927032235E-2</v>
      </c>
      <c r="S733" s="22">
        <f t="shared" si="120"/>
        <v>-0.43406284403980866</v>
      </c>
      <c r="Z733" s="23">
        <v>731</v>
      </c>
      <c r="AA733" s="3">
        <f t="shared" si="121"/>
        <v>136.30229149297796</v>
      </c>
      <c r="AB733" s="3">
        <f t="shared" si="122"/>
        <v>216.462174623615</v>
      </c>
      <c r="AC733" s="3">
        <f t="shared" si="123"/>
        <v>48.247076530055146</v>
      </c>
      <c r="AE733" s="23">
        <v>731</v>
      </c>
      <c r="AF733" s="6">
        <f t="shared" si="126"/>
        <v>8.3376894301046001E-4</v>
      </c>
      <c r="AG733" s="6">
        <f t="shared" si="124"/>
        <v>2.5900433068648532E-4</v>
      </c>
      <c r="AH733" s="6">
        <f t="shared" si="125"/>
        <v>3.1284047075086363E-6</v>
      </c>
      <c r="AI733" s="6">
        <f t="shared" si="127"/>
        <v>2.5881308646074074E-4</v>
      </c>
      <c r="AK733" s="23">
        <v>731</v>
      </c>
      <c r="AL733" s="6">
        <v>2.3133276518886859E-4</v>
      </c>
    </row>
    <row r="734" spans="11:38" x14ac:dyDescent="0.2">
      <c r="K734" s="23">
        <v>732</v>
      </c>
      <c r="L734" s="3">
        <v>1.89345698053068</v>
      </c>
      <c r="M734" s="3">
        <v>-1.4364592032303329</v>
      </c>
      <c r="N734" s="3">
        <v>-0.51083334548826187</v>
      </c>
      <c r="P734" s="23">
        <v>732</v>
      </c>
      <c r="Q734" s="22">
        <f t="shared" si="118"/>
        <v>1.89345698053068</v>
      </c>
      <c r="R734" s="22">
        <f t="shared" si="119"/>
        <v>-0.86886442490018734</v>
      </c>
      <c r="S734" s="22">
        <f t="shared" si="120"/>
        <v>-0.45692018782242116</v>
      </c>
      <c r="Z734" s="23">
        <v>732</v>
      </c>
      <c r="AA734" s="3">
        <f t="shared" si="121"/>
        <v>136.41327884686623</v>
      </c>
      <c r="AB734" s="3">
        <f t="shared" si="122"/>
        <v>216.40966185296713</v>
      </c>
      <c r="AC734" s="3">
        <f t="shared" si="123"/>
        <v>48.247636317022661</v>
      </c>
      <c r="AE734" s="23">
        <v>732</v>
      </c>
      <c r="AF734" s="6">
        <f t="shared" si="126"/>
        <v>8.1427357289887148E-4</v>
      </c>
      <c r="AG734" s="6">
        <f t="shared" si="124"/>
        <v>-2.4259559777206618E-4</v>
      </c>
      <c r="AH734" s="6">
        <f t="shared" si="125"/>
        <v>1.1602505431973498E-5</v>
      </c>
      <c r="AI734" s="6">
        <f t="shared" si="127"/>
        <v>8.3167382803939208E-5</v>
      </c>
      <c r="AK734" s="23">
        <v>732</v>
      </c>
      <c r="AL734" s="6">
        <v>2.3286160767402303E-4</v>
      </c>
    </row>
    <row r="735" spans="11:38" x14ac:dyDescent="0.2">
      <c r="K735" s="23">
        <v>733</v>
      </c>
      <c r="L735" s="3">
        <v>-0.12354567690194745</v>
      </c>
      <c r="M735" s="3">
        <v>-9.6006231679120466E-2</v>
      </c>
      <c r="N735" s="3">
        <v>1.5569342116681297</v>
      </c>
      <c r="P735" s="23">
        <v>733</v>
      </c>
      <c r="Q735" s="22">
        <f t="shared" si="118"/>
        <v>-0.12354567690194745</v>
      </c>
      <c r="R735" s="22">
        <f t="shared" si="119"/>
        <v>-0.12592450487370815</v>
      </c>
      <c r="S735" s="22">
        <f t="shared" si="120"/>
        <v>1.5336574798900093</v>
      </c>
      <c r="Z735" s="23">
        <v>733</v>
      </c>
      <c r="AA735" s="3">
        <f t="shared" si="121"/>
        <v>136.26598936894018</v>
      </c>
      <c r="AB735" s="3">
        <f t="shared" si="122"/>
        <v>216.4579887855997</v>
      </c>
      <c r="AC735" s="3">
        <f t="shared" si="123"/>
        <v>48.283198078852415</v>
      </c>
      <c r="AE735" s="23">
        <v>733</v>
      </c>
      <c r="AF735" s="6">
        <f t="shared" si="126"/>
        <v>-1.0797297680337214E-3</v>
      </c>
      <c r="AG735" s="6">
        <f t="shared" si="124"/>
        <v>2.2331226904914736E-4</v>
      </c>
      <c r="AH735" s="6">
        <f t="shared" si="125"/>
        <v>7.3706744090196175E-4</v>
      </c>
      <c r="AI735" s="6">
        <f t="shared" si="127"/>
        <v>1.9389368896634008E-4</v>
      </c>
      <c r="AK735" s="23">
        <v>733</v>
      </c>
      <c r="AL735" s="6">
        <v>2.3295240080419834E-4</v>
      </c>
    </row>
    <row r="736" spans="11:38" x14ac:dyDescent="0.2">
      <c r="K736" s="23">
        <v>734</v>
      </c>
      <c r="L736" s="3">
        <v>-8.4204218238038593E-3</v>
      </c>
      <c r="M736" s="3">
        <v>-0.16329727715242448</v>
      </c>
      <c r="N736" s="3">
        <v>-0.10308571646048929</v>
      </c>
      <c r="P736" s="23">
        <v>734</v>
      </c>
      <c r="Q736" s="22">
        <f t="shared" si="118"/>
        <v>-8.4204218238038593E-3</v>
      </c>
      <c r="R736" s="22">
        <f t="shared" si="119"/>
        <v>-0.15945683311281761</v>
      </c>
      <c r="S736" s="22">
        <f t="shared" si="120"/>
        <v>-0.11371367085129241</v>
      </c>
      <c r="Z736" s="23">
        <v>734</v>
      </c>
      <c r="AA736" s="3">
        <f t="shared" si="121"/>
        <v>136.2772173885603</v>
      </c>
      <c r="AB736" s="3">
        <f t="shared" si="122"/>
        <v>216.46031049662054</v>
      </c>
      <c r="AC736" s="3">
        <f t="shared" si="123"/>
        <v>48.255515097226173</v>
      </c>
      <c r="AE736" s="23">
        <v>734</v>
      </c>
      <c r="AF736" s="6">
        <f t="shared" si="126"/>
        <v>8.2397813806034392E-5</v>
      </c>
      <c r="AG736" s="6">
        <f t="shared" si="124"/>
        <v>1.0725919767917702E-5</v>
      </c>
      <c r="AH736" s="6">
        <f t="shared" si="125"/>
        <v>-5.733460650438893E-4</v>
      </c>
      <c r="AI736" s="6">
        <f t="shared" si="127"/>
        <v>-2.377720945897721E-4</v>
      </c>
      <c r="AK736" s="23">
        <v>734</v>
      </c>
      <c r="AL736" s="6">
        <v>2.3722721535468505E-4</v>
      </c>
    </row>
    <row r="737" spans="11:38" x14ac:dyDescent="0.2">
      <c r="K737" s="23">
        <v>735</v>
      </c>
      <c r="L737" s="3">
        <v>0.76198880634187882</v>
      </c>
      <c r="M737" s="3">
        <v>1.4540387229653309</v>
      </c>
      <c r="N737" s="3">
        <v>-1.3736499927662351</v>
      </c>
      <c r="P737" s="23">
        <v>735</v>
      </c>
      <c r="Q737" s="22">
        <f t="shared" si="118"/>
        <v>0.76198880634187882</v>
      </c>
      <c r="R737" s="22">
        <f t="shared" si="119"/>
        <v>1.6062361962102822</v>
      </c>
      <c r="S737" s="22">
        <f t="shared" si="120"/>
        <v>-1.2154918140380062</v>
      </c>
      <c r="Z737" s="23">
        <v>735</v>
      </c>
      <c r="AA737" s="3">
        <f t="shared" si="121"/>
        <v>136.33715692552255</v>
      </c>
      <c r="AB737" s="3">
        <f t="shared" si="122"/>
        <v>216.56927565560889</v>
      </c>
      <c r="AC737" s="3">
        <f t="shared" si="123"/>
        <v>48.237326182521301</v>
      </c>
      <c r="AE737" s="23">
        <v>735</v>
      </c>
      <c r="AF737" s="6">
        <f t="shared" si="126"/>
        <v>4.3983534526792489E-4</v>
      </c>
      <c r="AG737" s="6">
        <f t="shared" si="124"/>
        <v>5.0339555892886523E-4</v>
      </c>
      <c r="AH737" s="6">
        <f t="shared" si="125"/>
        <v>-3.7692924152243901E-4</v>
      </c>
      <c r="AI737" s="6">
        <f t="shared" si="127"/>
        <v>9.4537355993590271E-5</v>
      </c>
      <c r="AK737" s="23">
        <v>735</v>
      </c>
      <c r="AL737" s="6">
        <v>2.3803486412963257E-4</v>
      </c>
    </row>
    <row r="738" spans="11:38" x14ac:dyDescent="0.2">
      <c r="K738" s="23">
        <v>736</v>
      </c>
      <c r="L738" s="3">
        <v>0.50851067685296547</v>
      </c>
      <c r="M738" s="3">
        <v>-3.1575129403792812E-2</v>
      </c>
      <c r="N738" s="3">
        <v>-1.2362227054342496E-2</v>
      </c>
      <c r="P738" s="23">
        <v>736</v>
      </c>
      <c r="Q738" s="22">
        <f t="shared" si="118"/>
        <v>0.50851067685296547</v>
      </c>
      <c r="R738" s="22">
        <f t="shared" si="119"/>
        <v>0.10757373464639927</v>
      </c>
      <c r="S738" s="22">
        <f t="shared" si="120"/>
        <v>2.427304161810364E-2</v>
      </c>
      <c r="Z738" s="23">
        <v>736</v>
      </c>
      <c r="AA738" s="3">
        <f t="shared" si="121"/>
        <v>136.32098624428164</v>
      </c>
      <c r="AB738" s="3">
        <f t="shared" si="122"/>
        <v>216.48475267813447</v>
      </c>
      <c r="AC738" s="3">
        <f t="shared" si="123"/>
        <v>48.259827882565745</v>
      </c>
      <c r="AE738" s="23">
        <v>736</v>
      </c>
      <c r="AF738" s="6">
        <f t="shared" si="126"/>
        <v>-1.1860802737539977E-4</v>
      </c>
      <c r="AG738" s="6">
        <f t="shared" si="124"/>
        <v>-3.9028148022635101E-4</v>
      </c>
      <c r="AH738" s="6">
        <f t="shared" si="125"/>
        <v>4.664790075490366E-4</v>
      </c>
      <c r="AI738" s="6">
        <f t="shared" si="127"/>
        <v>4.9595429842763693E-5</v>
      </c>
      <c r="AK738" s="23">
        <v>736</v>
      </c>
      <c r="AL738" s="6">
        <v>2.3877446200885056E-4</v>
      </c>
    </row>
    <row r="739" spans="11:38" x14ac:dyDescent="0.2">
      <c r="K739" s="23">
        <v>737</v>
      </c>
      <c r="L739" s="3">
        <v>-0.8700055829934884</v>
      </c>
      <c r="M739" s="3">
        <v>-1.6532193347796109</v>
      </c>
      <c r="N739" s="3">
        <v>-0.59955774096971537</v>
      </c>
      <c r="P739" s="23">
        <v>737</v>
      </c>
      <c r="Q739" s="22">
        <f t="shared" si="118"/>
        <v>-0.8700055829934884</v>
      </c>
      <c r="R739" s="22">
        <f t="shared" si="119"/>
        <v>-1.8272520282313081</v>
      </c>
      <c r="S739" s="22">
        <f t="shared" si="120"/>
        <v>-0.76893405636409096</v>
      </c>
      <c r="Z739" s="23">
        <v>737</v>
      </c>
      <c r="AA739" s="3">
        <f t="shared" si="121"/>
        <v>136.2212182167265</v>
      </c>
      <c r="AB739" s="3">
        <f t="shared" si="122"/>
        <v>216.37442583643508</v>
      </c>
      <c r="AC739" s="3">
        <f t="shared" si="123"/>
        <v>48.24699922894623</v>
      </c>
      <c r="AE739" s="23">
        <v>737</v>
      </c>
      <c r="AF739" s="6">
        <f t="shared" si="126"/>
        <v>-7.3186110446976649E-4</v>
      </c>
      <c r="AG739" s="6">
        <f t="shared" si="124"/>
        <v>-5.0962869363557761E-4</v>
      </c>
      <c r="AH739" s="6">
        <f t="shared" si="125"/>
        <v>-2.6582468654323677E-4</v>
      </c>
      <c r="AI739" s="6">
        <f t="shared" si="127"/>
        <v>-4.4436337261086201E-4</v>
      </c>
      <c r="AK739" s="23">
        <v>737</v>
      </c>
      <c r="AL739" s="6">
        <v>2.4045004024411681E-4</v>
      </c>
    </row>
    <row r="740" spans="11:38" x14ac:dyDescent="0.2">
      <c r="K740" s="23">
        <v>738</v>
      </c>
      <c r="L740" s="3">
        <v>-0.35317400391374804</v>
      </c>
      <c r="M740" s="3">
        <v>-0.31867327859208988</v>
      </c>
      <c r="N740" s="3">
        <v>1.6655156407643139</v>
      </c>
      <c r="P740" s="23">
        <v>738</v>
      </c>
      <c r="Q740" s="22">
        <f t="shared" si="118"/>
        <v>-0.35317400391374804</v>
      </c>
      <c r="R740" s="22">
        <f t="shared" si="119"/>
        <v>-0.40254038691855931</v>
      </c>
      <c r="S740" s="22">
        <f t="shared" si="120"/>
        <v>1.6099500181789941</v>
      </c>
      <c r="Z740" s="23">
        <v>738</v>
      </c>
      <c r="AA740" s="3">
        <f t="shared" si="121"/>
        <v>136.26228908821204</v>
      </c>
      <c r="AB740" s="3">
        <f t="shared" si="122"/>
        <v>216.46314114865919</v>
      </c>
      <c r="AC740" s="3">
        <f t="shared" si="123"/>
        <v>48.289313750682652</v>
      </c>
      <c r="AE740" s="23">
        <v>738</v>
      </c>
      <c r="AF740" s="6">
        <f t="shared" si="126"/>
        <v>3.0150127875239185E-4</v>
      </c>
      <c r="AG740" s="6">
        <f t="shared" si="124"/>
        <v>4.1000830796500409E-4</v>
      </c>
      <c r="AH740" s="6">
        <f t="shared" si="125"/>
        <v>8.7703945142014739E-4</v>
      </c>
      <c r="AI740" s="6">
        <f t="shared" si="127"/>
        <v>5.9847091667729617E-4</v>
      </c>
      <c r="AK740" s="23">
        <v>738</v>
      </c>
      <c r="AL740" s="6">
        <v>2.4159267756027059E-4</v>
      </c>
    </row>
    <row r="741" spans="11:38" x14ac:dyDescent="0.2">
      <c r="K741" s="23">
        <v>739</v>
      </c>
      <c r="L741" s="3">
        <v>-0.41171341195475303</v>
      </c>
      <c r="M741" s="3">
        <v>-0.40263244413527721</v>
      </c>
      <c r="N741" s="3">
        <v>-1.7969489757346497</v>
      </c>
      <c r="P741" s="23">
        <v>739</v>
      </c>
      <c r="Q741" s="22">
        <f t="shared" si="118"/>
        <v>-0.41171341195475303</v>
      </c>
      <c r="R741" s="22">
        <f t="shared" si="119"/>
        <v>-0.49923277492157758</v>
      </c>
      <c r="S741" s="22">
        <f t="shared" si="120"/>
        <v>-1.8451792046270055</v>
      </c>
      <c r="Z741" s="23">
        <v>739</v>
      </c>
      <c r="AA741" s="3">
        <f t="shared" si="121"/>
        <v>136.26061175620853</v>
      </c>
      <c r="AB741" s="3">
        <f t="shared" si="122"/>
        <v>216.4617202063732</v>
      </c>
      <c r="AC741" s="3">
        <f t="shared" si="123"/>
        <v>48.230213701060912</v>
      </c>
      <c r="AE741" s="23">
        <v>739</v>
      </c>
      <c r="AF741" s="6">
        <f t="shared" si="126"/>
        <v>-1.2309583339087382E-5</v>
      </c>
      <c r="AG741" s="6">
        <f t="shared" si="124"/>
        <v>-6.5643613894605934E-6</v>
      </c>
      <c r="AH741" s="6">
        <f t="shared" si="125"/>
        <v>-1.2238742908394773E-3</v>
      </c>
      <c r="AI741" s="6">
        <f t="shared" si="127"/>
        <v>-5.5550287403189345E-4</v>
      </c>
      <c r="AK741" s="23">
        <v>739</v>
      </c>
      <c r="AL741" s="6">
        <v>2.4276240256975167E-4</v>
      </c>
    </row>
    <row r="742" spans="11:38" x14ac:dyDescent="0.2">
      <c r="K742" s="23">
        <v>740</v>
      </c>
      <c r="L742" s="3">
        <v>0.76184192638947867</v>
      </c>
      <c r="M742" s="3">
        <v>-7.2015207144953158E-2</v>
      </c>
      <c r="N742" s="3">
        <v>0.17215765308301217</v>
      </c>
      <c r="P742" s="23">
        <v>740</v>
      </c>
      <c r="Q742" s="22">
        <f t="shared" si="118"/>
        <v>0.76184192638947867</v>
      </c>
      <c r="R742" s="22">
        <f t="shared" si="119"/>
        <v>0.13738204637203377</v>
      </c>
      <c r="S742" s="22">
        <f t="shared" si="120"/>
        <v>0.22450911325290668</v>
      </c>
      <c r="Z742" s="23">
        <v>740</v>
      </c>
      <c r="AA742" s="3">
        <f t="shared" si="121"/>
        <v>136.3505168882825</v>
      </c>
      <c r="AB742" s="3">
        <f t="shared" si="122"/>
        <v>216.50375694170069</v>
      </c>
      <c r="AC742" s="3">
        <f t="shared" si="123"/>
        <v>48.267137918582904</v>
      </c>
      <c r="AE742" s="23">
        <v>740</v>
      </c>
      <c r="AF742" s="6">
        <f t="shared" si="126"/>
        <v>6.5980279198241121E-4</v>
      </c>
      <c r="AG742" s="6">
        <f t="shared" si="124"/>
        <v>1.941993960290489E-4</v>
      </c>
      <c r="AH742" s="6">
        <f t="shared" si="125"/>
        <v>7.6558270611970514E-4</v>
      </c>
      <c r="AI742" s="6">
        <f t="shared" si="127"/>
        <v>5.4444256476051669E-4</v>
      </c>
      <c r="AK742" s="23">
        <v>740</v>
      </c>
      <c r="AL742" s="6">
        <v>2.4278997707520846E-4</v>
      </c>
    </row>
    <row r="743" spans="11:38" x14ac:dyDescent="0.2">
      <c r="K743" s="23">
        <v>741</v>
      </c>
      <c r="L743" s="3">
        <v>2.9112869546527826</v>
      </c>
      <c r="M743" s="3">
        <v>-0.86650965803883961</v>
      </c>
      <c r="N743" s="3">
        <v>-1.0424073780776739</v>
      </c>
      <c r="P743" s="23">
        <v>741</v>
      </c>
      <c r="Q743" s="22">
        <f t="shared" si="118"/>
        <v>2.9112869546527826</v>
      </c>
      <c r="R743" s="22">
        <f t="shared" si="119"/>
        <v>-4.4144237231221628E-2</v>
      </c>
      <c r="S743" s="22">
        <f t="shared" si="120"/>
        <v>-0.87193888764264704</v>
      </c>
      <c r="Z743" s="23">
        <v>741</v>
      </c>
      <c r="AA743" s="3">
        <f t="shared" si="121"/>
        <v>136.51311146022337</v>
      </c>
      <c r="AB743" s="3">
        <f t="shared" si="122"/>
        <v>216.49730784505076</v>
      </c>
      <c r="AC743" s="3">
        <f t="shared" si="123"/>
        <v>48.249037251118345</v>
      </c>
      <c r="AE743" s="23">
        <v>741</v>
      </c>
      <c r="AF743" s="6">
        <f t="shared" si="126"/>
        <v>1.1924749216323249E-3</v>
      </c>
      <c r="AG743" s="6">
        <f t="shared" si="124"/>
        <v>-2.9787458384222809E-5</v>
      </c>
      <c r="AH743" s="6">
        <f t="shared" si="125"/>
        <v>-3.7501016727137237E-4</v>
      </c>
      <c r="AI743" s="6">
        <f t="shared" si="127"/>
        <v>5.9314798619869435E-5</v>
      </c>
      <c r="AK743" s="23">
        <v>741</v>
      </c>
      <c r="AL743" s="6">
        <v>2.4355044713144646E-4</v>
      </c>
    </row>
    <row r="744" spans="11:38" x14ac:dyDescent="0.2">
      <c r="K744" s="23">
        <v>742</v>
      </c>
      <c r="L744" s="3">
        <v>0.24553865337821448</v>
      </c>
      <c r="M744" s="3">
        <v>0.84074356962842989</v>
      </c>
      <c r="N744" s="3">
        <v>-1.2790314599728949E-2</v>
      </c>
      <c r="P744" s="23">
        <v>742</v>
      </c>
      <c r="Q744" s="22">
        <f t="shared" si="118"/>
        <v>0.24553865337821448</v>
      </c>
      <c r="R744" s="22">
        <f t="shared" si="119"/>
        <v>0.87582607511755006</v>
      </c>
      <c r="S744" s="22">
        <f t="shared" si="120"/>
        <v>5.9973981825034994E-2</v>
      </c>
      <c r="Z744" s="23">
        <v>742</v>
      </c>
      <c r="AA744" s="3">
        <f t="shared" si="121"/>
        <v>136.31747943802557</v>
      </c>
      <c r="AB744" s="3">
        <f t="shared" si="122"/>
        <v>216.55614896357733</v>
      </c>
      <c r="AC744" s="3">
        <f t="shared" si="123"/>
        <v>48.266192300020194</v>
      </c>
      <c r="AE744" s="23">
        <v>742</v>
      </c>
      <c r="AF744" s="6">
        <f t="shared" si="126"/>
        <v>-1.4330639753589169E-3</v>
      </c>
      <c r="AG744" s="6">
        <f t="shared" si="124"/>
        <v>2.7178683703854567E-4</v>
      </c>
      <c r="AH744" s="6">
        <f t="shared" si="125"/>
        <v>3.5555214941518365E-4</v>
      </c>
      <c r="AI744" s="6">
        <f t="shared" si="127"/>
        <v>-3.1488934871459794E-5</v>
      </c>
      <c r="AK744" s="23">
        <v>742</v>
      </c>
      <c r="AL744" s="6">
        <v>2.4376085808910372E-4</v>
      </c>
    </row>
    <row r="745" spans="11:38" x14ac:dyDescent="0.2">
      <c r="K745" s="23">
        <v>743</v>
      </c>
      <c r="L745" s="3">
        <v>-1.3476205622898434</v>
      </c>
      <c r="M745" s="3">
        <v>6.867892663951411E-2</v>
      </c>
      <c r="N745" s="3">
        <v>0.63911693628387289</v>
      </c>
      <c r="P745" s="23">
        <v>743</v>
      </c>
      <c r="Q745" s="22">
        <f t="shared" si="118"/>
        <v>-1.3476205622898434</v>
      </c>
      <c r="R745" s="22">
        <f t="shared" si="119"/>
        <v>-0.29952137118861433</v>
      </c>
      <c r="S745" s="22">
        <f t="shared" si="120"/>
        <v>0.53805588243289237</v>
      </c>
      <c r="Z745" s="23">
        <v>743</v>
      </c>
      <c r="AA745" s="3">
        <f t="shared" si="121"/>
        <v>136.20177053684955</v>
      </c>
      <c r="AB745" s="3">
        <f t="shared" si="122"/>
        <v>216.49079151501263</v>
      </c>
      <c r="AC745" s="3">
        <f t="shared" si="123"/>
        <v>48.275461716090085</v>
      </c>
      <c r="AE745" s="23">
        <v>743</v>
      </c>
      <c r="AF745" s="6">
        <f t="shared" si="126"/>
        <v>-8.4881925379665102E-4</v>
      </c>
      <c r="AG745" s="6">
        <f t="shared" si="124"/>
        <v>-3.0180370715626736E-4</v>
      </c>
      <c r="AH745" s="6">
        <f t="shared" si="125"/>
        <v>1.9204780050330328E-4</v>
      </c>
      <c r="AI745" s="6">
        <f t="shared" si="127"/>
        <v>-1.889736380375373E-4</v>
      </c>
      <c r="AK745" s="23">
        <v>743</v>
      </c>
      <c r="AL745" s="6">
        <v>2.4380646449976285E-4</v>
      </c>
    </row>
    <row r="746" spans="11:38" x14ac:dyDescent="0.2">
      <c r="K746" s="23">
        <v>744</v>
      </c>
      <c r="L746" s="3">
        <v>-1.0869723611733828</v>
      </c>
      <c r="M746" s="3">
        <v>0.46415071288862131</v>
      </c>
      <c r="N746" s="3">
        <v>-0.67830648649340652</v>
      </c>
      <c r="P746" s="23">
        <v>744</v>
      </c>
      <c r="Q746" s="22">
        <f t="shared" si="118"/>
        <v>-1.0869723611733828</v>
      </c>
      <c r="R746" s="22">
        <f t="shared" si="119"/>
        <v>0.15183367757295885</v>
      </c>
      <c r="S746" s="22">
        <f t="shared" si="120"/>
        <v>-0.72761489987627759</v>
      </c>
      <c r="Z746" s="23">
        <v>744</v>
      </c>
      <c r="AA746" s="3">
        <f t="shared" si="121"/>
        <v>136.22380323454175</v>
      </c>
      <c r="AB746" s="3">
        <f t="shared" si="122"/>
        <v>216.52185262791093</v>
      </c>
      <c r="AC746" s="3">
        <f t="shared" si="123"/>
        <v>48.254416721258082</v>
      </c>
      <c r="AE746" s="23">
        <v>744</v>
      </c>
      <c r="AF746" s="6">
        <f t="shared" si="126"/>
        <v>1.6176513422228034E-4</v>
      </c>
      <c r="AG746" s="6">
        <f t="shared" si="124"/>
        <v>1.4347544614223828E-4</v>
      </c>
      <c r="AH746" s="6">
        <f t="shared" si="125"/>
        <v>-4.3593565103050569E-4</v>
      </c>
      <c r="AI746" s="6">
        <f t="shared" si="127"/>
        <v>-1.1360160996948811E-4</v>
      </c>
      <c r="AK746" s="23">
        <v>744</v>
      </c>
      <c r="AL746" s="6">
        <v>2.4417097253646156E-4</v>
      </c>
    </row>
    <row r="747" spans="11:38" x14ac:dyDescent="0.2">
      <c r="K747" s="23">
        <v>745</v>
      </c>
      <c r="L747" s="3">
        <v>2.5755710496036155</v>
      </c>
      <c r="M747" s="3">
        <v>0.11681370734975739</v>
      </c>
      <c r="N747" s="3">
        <v>-0.84479165696564773</v>
      </c>
      <c r="P747" s="23">
        <v>745</v>
      </c>
      <c r="Q747" s="22">
        <f t="shared" si="118"/>
        <v>2.5755710496036155</v>
      </c>
      <c r="R747" s="22">
        <f t="shared" si="119"/>
        <v>0.81121296288168454</v>
      </c>
      <c r="S747" s="22">
        <f t="shared" si="120"/>
        <v>-0.63756144204333864</v>
      </c>
      <c r="Z747" s="23">
        <v>745</v>
      </c>
      <c r="AA747" s="3">
        <f t="shared" si="121"/>
        <v>136.49883005089572</v>
      </c>
      <c r="AB747" s="3">
        <f t="shared" si="122"/>
        <v>216.56525063594137</v>
      </c>
      <c r="AC747" s="3">
        <f t="shared" si="123"/>
        <v>48.256939061999411</v>
      </c>
      <c r="AE747" s="23">
        <v>745</v>
      </c>
      <c r="AF747" s="6">
        <f t="shared" si="126"/>
        <v>2.018933621170893E-3</v>
      </c>
      <c r="AG747" s="6">
        <f t="shared" si="124"/>
        <v>2.0043246214518362E-4</v>
      </c>
      <c r="AH747" s="6">
        <f t="shared" si="125"/>
        <v>5.2271707186912764E-5</v>
      </c>
      <c r="AI747" s="6">
        <f t="shared" si="127"/>
        <v>4.9746035421910362E-4</v>
      </c>
      <c r="AK747" s="23">
        <v>745</v>
      </c>
      <c r="AL747" s="6">
        <v>2.4452488780266068E-4</v>
      </c>
    </row>
    <row r="748" spans="11:38" x14ac:dyDescent="0.2">
      <c r="K748" s="23">
        <v>746</v>
      </c>
      <c r="L748" s="3">
        <v>1.1223228710092541</v>
      </c>
      <c r="M748" s="3">
        <v>-0.1169380968714283</v>
      </c>
      <c r="N748" s="3">
        <v>-1.3986992848688276E-2</v>
      </c>
      <c r="P748" s="23">
        <v>746</v>
      </c>
      <c r="Q748" s="22">
        <f t="shared" si="118"/>
        <v>1.1223228710092541</v>
      </c>
      <c r="R748" s="22">
        <f t="shared" si="119"/>
        <v>0.19194657858968583</v>
      </c>
      <c r="S748" s="22">
        <f t="shared" si="120"/>
        <v>6.3765774056603705E-2</v>
      </c>
      <c r="Z748" s="23">
        <v>746</v>
      </c>
      <c r="AA748" s="3">
        <f t="shared" si="121"/>
        <v>136.39337326568813</v>
      </c>
      <c r="AB748" s="3">
        <f t="shared" si="122"/>
        <v>216.53285046009577</v>
      </c>
      <c r="AC748" s="3">
        <f t="shared" si="123"/>
        <v>48.270087840668829</v>
      </c>
      <c r="AE748" s="23">
        <v>746</v>
      </c>
      <c r="AF748" s="6">
        <f t="shared" si="126"/>
        <v>-7.7258380286682193E-4</v>
      </c>
      <c r="AG748" s="6">
        <f t="shared" si="124"/>
        <v>-1.4960930135587969E-4</v>
      </c>
      <c r="AH748" s="6">
        <f t="shared" si="125"/>
        <v>2.7247436171862205E-4</v>
      </c>
      <c r="AI748" s="6">
        <f t="shared" si="127"/>
        <v>-8.4266553274542361E-5</v>
      </c>
      <c r="AK748" s="23">
        <v>746</v>
      </c>
      <c r="AL748" s="6">
        <v>2.4577549851974024E-4</v>
      </c>
    </row>
    <row r="749" spans="11:38" x14ac:dyDescent="0.2">
      <c r="K749" s="23">
        <v>747</v>
      </c>
      <c r="L749" s="3">
        <v>7.8494618395981E-2</v>
      </c>
      <c r="M749" s="3">
        <v>-0.48422787043174509</v>
      </c>
      <c r="N749" s="3">
        <v>-0.95931824226142648</v>
      </c>
      <c r="P749" s="23">
        <v>747</v>
      </c>
      <c r="Q749" s="22">
        <f t="shared" si="118"/>
        <v>7.8494618395981E-2</v>
      </c>
      <c r="R749" s="22">
        <f t="shared" si="119"/>
        <v>-0.44476887193997433</v>
      </c>
      <c r="S749" s="22">
        <f t="shared" si="120"/>
        <v>-0.97973603627554695</v>
      </c>
      <c r="Z749" s="23">
        <v>747</v>
      </c>
      <c r="AA749" s="3">
        <f t="shared" si="121"/>
        <v>136.31843008073676</v>
      </c>
      <c r="AB749" s="3">
        <f t="shared" si="122"/>
        <v>216.49942096959063</v>
      </c>
      <c r="AC749" s="3">
        <f t="shared" si="123"/>
        <v>48.252906241765032</v>
      </c>
      <c r="AE749" s="23">
        <v>747</v>
      </c>
      <c r="AF749" s="6">
        <f t="shared" si="126"/>
        <v>-5.4946353445906038E-4</v>
      </c>
      <c r="AG749" s="6">
        <f t="shared" si="124"/>
        <v>-1.5438530659028782E-4</v>
      </c>
      <c r="AH749" s="6">
        <f t="shared" si="125"/>
        <v>-3.559471232061906E-4</v>
      </c>
      <c r="AI749" s="6">
        <f t="shared" si="127"/>
        <v>-3.241037696411986E-4</v>
      </c>
      <c r="AK749" s="23">
        <v>747</v>
      </c>
      <c r="AL749" s="6">
        <v>2.460583095322488E-4</v>
      </c>
    </row>
    <row r="750" spans="11:38" x14ac:dyDescent="0.2">
      <c r="K750" s="23">
        <v>748</v>
      </c>
      <c r="L750" s="3">
        <v>0.2264382807421618</v>
      </c>
      <c r="M750" s="3">
        <v>1.6022770917115976</v>
      </c>
      <c r="N750" s="3">
        <v>1.1487367271895466</v>
      </c>
      <c r="P750" s="23">
        <v>748</v>
      </c>
      <c r="Q750" s="22">
        <f t="shared" si="118"/>
        <v>0.2264382807421618</v>
      </c>
      <c r="R750" s="22">
        <f t="shared" si="119"/>
        <v>1.6036136574077504</v>
      </c>
      <c r="S750" s="22">
        <f t="shared" si="120"/>
        <v>1.263255567880355</v>
      </c>
      <c r="Z750" s="23">
        <v>748</v>
      </c>
      <c r="AA750" s="3">
        <f t="shared" si="121"/>
        <v>136.33210230418052</v>
      </c>
      <c r="AB750" s="3">
        <f t="shared" si="122"/>
        <v>216.62516915098715</v>
      </c>
      <c r="AC750" s="3">
        <f t="shared" si="123"/>
        <v>48.292862173972949</v>
      </c>
      <c r="AE750" s="23">
        <v>748</v>
      </c>
      <c r="AF750" s="6">
        <f t="shared" si="126"/>
        <v>1.0029622139628991E-4</v>
      </c>
      <c r="AG750" s="6">
        <f t="shared" si="124"/>
        <v>5.8082456217833922E-4</v>
      </c>
      <c r="AH750" s="6">
        <f t="shared" si="125"/>
        <v>8.2805234585703325E-4</v>
      </c>
      <c r="AI750" s="6">
        <f t="shared" si="127"/>
        <v>5.9597139667734163E-4</v>
      </c>
      <c r="AK750" s="23">
        <v>748</v>
      </c>
      <c r="AL750" s="6">
        <v>2.4638211127800961E-4</v>
      </c>
    </row>
    <row r="751" spans="11:38" x14ac:dyDescent="0.2">
      <c r="K751" s="23">
        <v>749</v>
      </c>
      <c r="L751" s="3">
        <v>5.5857331606516895E-2</v>
      </c>
      <c r="M751" s="3">
        <v>-1.1083648477860959</v>
      </c>
      <c r="N751" s="3">
        <v>-1.4636572993811194</v>
      </c>
      <c r="P751" s="23">
        <v>749</v>
      </c>
      <c r="Q751" s="22">
        <f t="shared" si="118"/>
        <v>5.5857331606516895E-2</v>
      </c>
      <c r="R751" s="22">
        <f t="shared" si="119"/>
        <v>-1.0516373008328761</v>
      </c>
      <c r="S751" s="22">
        <f t="shared" si="120"/>
        <v>-1.5234239712905713</v>
      </c>
      <c r="Z751" s="23">
        <v>749</v>
      </c>
      <c r="AA751" s="3">
        <f t="shared" si="121"/>
        <v>136.32209467257854</v>
      </c>
      <c r="AB751" s="3">
        <f t="shared" si="122"/>
        <v>216.47207425477407</v>
      </c>
      <c r="AC751" s="3">
        <f t="shared" si="123"/>
        <v>48.245371957164416</v>
      </c>
      <c r="AE751" s="23">
        <v>749</v>
      </c>
      <c r="AF751" s="6">
        <f t="shared" si="126"/>
        <v>-7.3406273598308758E-5</v>
      </c>
      <c r="AG751" s="6">
        <f t="shared" si="124"/>
        <v>-7.0672718601028084E-4</v>
      </c>
      <c r="AH751" s="6">
        <f t="shared" si="125"/>
        <v>-9.8337962735473017E-4</v>
      </c>
      <c r="AI751" s="6">
        <f t="shared" si="127"/>
        <v>-7.0455660213288853E-4</v>
      </c>
      <c r="AK751" s="23">
        <v>749</v>
      </c>
      <c r="AL751" s="6">
        <v>2.4664694805180963E-4</v>
      </c>
    </row>
    <row r="752" spans="11:38" x14ac:dyDescent="0.2">
      <c r="K752" s="23">
        <v>750</v>
      </c>
      <c r="L752" s="3">
        <v>-0.31678645458909149</v>
      </c>
      <c r="M752" s="3">
        <v>-1.5142596438420273</v>
      </c>
      <c r="N752" s="3">
        <v>1.3626453625525043</v>
      </c>
      <c r="P752" s="23">
        <v>750</v>
      </c>
      <c r="Q752" s="22">
        <f t="shared" si="118"/>
        <v>-0.31678645458909149</v>
      </c>
      <c r="R752" s="22">
        <f t="shared" si="119"/>
        <v>-1.5434100436302016</v>
      </c>
      <c r="S752" s="22">
        <f t="shared" si="120"/>
        <v>1.2344676378216808</v>
      </c>
      <c r="Z752" s="23">
        <v>750</v>
      </c>
      <c r="AA752" s="3">
        <f t="shared" si="121"/>
        <v>136.29706832272475</v>
      </c>
      <c r="AB752" s="3">
        <f t="shared" si="122"/>
        <v>216.44724227367823</v>
      </c>
      <c r="AC752" s="3">
        <f t="shared" si="123"/>
        <v>48.29427724845754</v>
      </c>
      <c r="AE752" s="23">
        <v>750</v>
      </c>
      <c r="AF752" s="6">
        <f t="shared" si="126"/>
        <v>-1.8358249199368348E-4</v>
      </c>
      <c r="AG752" s="6">
        <f t="shared" si="124"/>
        <v>-1.1471216867731115E-4</v>
      </c>
      <c r="AH752" s="6">
        <f t="shared" si="125"/>
        <v>1.013678396687423E-3</v>
      </c>
      <c r="AI752" s="6">
        <f t="shared" si="127"/>
        <v>3.7928952107354477E-4</v>
      </c>
      <c r="AK752" s="23">
        <v>750</v>
      </c>
      <c r="AL752" s="6">
        <v>2.4714052123424589E-4</v>
      </c>
    </row>
    <row r="753" spans="11:38" x14ac:dyDescent="0.2">
      <c r="K753" s="23">
        <v>751</v>
      </c>
      <c r="L753" s="3">
        <v>0.19325894580715533</v>
      </c>
      <c r="M753" s="3">
        <v>-0.57004222005789995</v>
      </c>
      <c r="N753" s="3">
        <v>5.4950999925664469E-2</v>
      </c>
      <c r="P753" s="23">
        <v>751</v>
      </c>
      <c r="Q753" s="22">
        <f t="shared" si="118"/>
        <v>0.19325894580715533</v>
      </c>
      <c r="R753" s="22">
        <f t="shared" si="119"/>
        <v>-0.49622765103244065</v>
      </c>
      <c r="S753" s="22">
        <f t="shared" si="120"/>
        <v>3.2695722905343727E-2</v>
      </c>
      <c r="Z753" s="23">
        <v>751</v>
      </c>
      <c r="AA753" s="3">
        <f t="shared" si="121"/>
        <v>136.33765751899793</v>
      </c>
      <c r="AB753" s="3">
        <f t="shared" si="122"/>
        <v>216.51360966814048</v>
      </c>
      <c r="AC753" s="3">
        <f t="shared" si="123"/>
        <v>48.274335068383714</v>
      </c>
      <c r="AE753" s="23">
        <v>751</v>
      </c>
      <c r="AF753" s="6">
        <f t="shared" si="126"/>
        <v>2.9779948147568014E-4</v>
      </c>
      <c r="AG753" s="6">
        <f t="shared" si="124"/>
        <v>3.0662157560934489E-4</v>
      </c>
      <c r="AH753" s="6">
        <f t="shared" si="125"/>
        <v>-4.1293050046553592E-4</v>
      </c>
      <c r="AI753" s="6">
        <f t="shared" si="127"/>
        <v>-1.8941277451084426E-5</v>
      </c>
      <c r="AK753" s="23">
        <v>751</v>
      </c>
      <c r="AL753" s="6">
        <v>2.4761295668337399E-4</v>
      </c>
    </row>
    <row r="754" spans="11:38" x14ac:dyDescent="0.2">
      <c r="K754" s="23">
        <v>752</v>
      </c>
      <c r="L754" s="3">
        <v>-0.36274654147365282</v>
      </c>
      <c r="M754" s="3">
        <v>-0.61805265768176376</v>
      </c>
      <c r="N754" s="3">
        <v>1.0536149438840612</v>
      </c>
      <c r="P754" s="23">
        <v>752</v>
      </c>
      <c r="Q754" s="22">
        <f t="shared" si="118"/>
        <v>-0.36274654147365282</v>
      </c>
      <c r="R754" s="22">
        <f t="shared" si="119"/>
        <v>-0.69328770051766275</v>
      </c>
      <c r="S754" s="22">
        <f t="shared" si="120"/>
        <v>0.98110807332769534</v>
      </c>
      <c r="Z754" s="23">
        <v>752</v>
      </c>
      <c r="AA754" s="3">
        <f t="shared" si="121"/>
        <v>136.29899880240615</v>
      </c>
      <c r="AB754" s="3">
        <f t="shared" si="122"/>
        <v>216.50623960222956</v>
      </c>
      <c r="AC754" s="3">
        <f t="shared" si="123"/>
        <v>48.291786096549366</v>
      </c>
      <c r="AE754" s="23">
        <v>752</v>
      </c>
      <c r="AF754" s="6">
        <f t="shared" si="126"/>
        <v>-2.8355127479284814E-4</v>
      </c>
      <c r="AG754" s="6">
        <f t="shared" si="124"/>
        <v>-3.4039735064328447E-5</v>
      </c>
      <c r="AH754" s="6">
        <f t="shared" si="125"/>
        <v>3.6149701784471411E-4</v>
      </c>
      <c r="AI754" s="6">
        <f t="shared" si="127"/>
        <v>9.4049495799036775E-5</v>
      </c>
      <c r="AK754" s="23">
        <v>752</v>
      </c>
      <c r="AL754" s="6">
        <v>2.4773538566363884E-4</v>
      </c>
    </row>
    <row r="755" spans="11:38" x14ac:dyDescent="0.2">
      <c r="K755" s="23">
        <v>753</v>
      </c>
      <c r="L755" s="3">
        <v>-0.77664082778846799</v>
      </c>
      <c r="M755" s="3">
        <v>1.9153362619898497</v>
      </c>
      <c r="N755" s="3">
        <v>4.119788476935328E-2</v>
      </c>
      <c r="P755" s="23">
        <v>753</v>
      </c>
      <c r="Q755" s="22">
        <f t="shared" si="118"/>
        <v>-0.77664082778846799</v>
      </c>
      <c r="R755" s="22">
        <f t="shared" si="119"/>
        <v>1.6327841350535242</v>
      </c>
      <c r="S755" s="22">
        <f t="shared" si="120"/>
        <v>0.10519139968492153</v>
      </c>
      <c r="Z755" s="23">
        <v>753</v>
      </c>
      <c r="AA755" s="3">
        <f t="shared" si="121"/>
        <v>136.27091124078387</v>
      </c>
      <c r="AB755" s="3">
        <f t="shared" si="122"/>
        <v>216.64846035139718</v>
      </c>
      <c r="AC755" s="3">
        <f t="shared" si="123"/>
        <v>48.277510733957705</v>
      </c>
      <c r="AE755" s="23">
        <v>753</v>
      </c>
      <c r="AF755" s="6">
        <f t="shared" si="126"/>
        <v>-2.060731323711984E-4</v>
      </c>
      <c r="AG755" s="6">
        <f t="shared" si="124"/>
        <v>6.5688984035250364E-4</v>
      </c>
      <c r="AH755" s="6">
        <f t="shared" si="125"/>
        <v>-2.9560643218129456E-4</v>
      </c>
      <c r="AI755" s="6">
        <f t="shared" si="127"/>
        <v>5.5673923167554019E-5</v>
      </c>
      <c r="AK755" s="23">
        <v>753</v>
      </c>
      <c r="AL755" s="6">
        <v>2.4918593315442772E-4</v>
      </c>
    </row>
    <row r="756" spans="11:38" x14ac:dyDescent="0.2">
      <c r="K756" s="23">
        <v>754</v>
      </c>
      <c r="L756" s="3">
        <v>-0.10088656748377249</v>
      </c>
      <c r="M756" s="3">
        <v>0.18878758062573608</v>
      </c>
      <c r="N756" s="3">
        <v>-0.66411779677540839</v>
      </c>
      <c r="P756" s="23">
        <v>754</v>
      </c>
      <c r="Q756" s="22">
        <f t="shared" si="118"/>
        <v>-0.10088656748377249</v>
      </c>
      <c r="R756" s="22">
        <f t="shared" si="119"/>
        <v>0.15433485198257491</v>
      </c>
      <c r="S756" s="22">
        <f t="shared" si="120"/>
        <v>-0.65634269411974944</v>
      </c>
      <c r="Z756" s="23">
        <v>754</v>
      </c>
      <c r="AA756" s="3">
        <f t="shared" si="121"/>
        <v>136.32381106868607</v>
      </c>
      <c r="AB756" s="3">
        <f t="shared" si="122"/>
        <v>216.56510481085195</v>
      </c>
      <c r="AC756" s="3">
        <f t="shared" si="123"/>
        <v>48.26522798135089</v>
      </c>
      <c r="AE756" s="23">
        <v>754</v>
      </c>
      <c r="AF756" s="6">
        <f t="shared" si="126"/>
        <v>3.8819603846862449E-4</v>
      </c>
      <c r="AG756" s="6">
        <f t="shared" si="124"/>
        <v>-3.8475020967154716E-4</v>
      </c>
      <c r="AH756" s="6">
        <f t="shared" si="125"/>
        <v>-2.5441975818718543E-4</v>
      </c>
      <c r="AI756" s="6">
        <f t="shared" si="127"/>
        <v>-1.7151225687555004E-4</v>
      </c>
      <c r="AK756" s="23">
        <v>754</v>
      </c>
      <c r="AL756" s="6">
        <v>2.5164463447712175E-4</v>
      </c>
    </row>
    <row r="757" spans="11:38" x14ac:dyDescent="0.2">
      <c r="K757" s="23">
        <v>755</v>
      </c>
      <c r="L757" s="3">
        <v>1.1222964663976842</v>
      </c>
      <c r="M757" s="3">
        <v>-1.3625958612737477</v>
      </c>
      <c r="N757" s="3">
        <v>-0.19650659685394911</v>
      </c>
      <c r="P757" s="23">
        <v>755</v>
      </c>
      <c r="Q757" s="22">
        <f t="shared" si="118"/>
        <v>1.1222964663976842</v>
      </c>
      <c r="R757" s="22">
        <f t="shared" si="119"/>
        <v>-1.0069958920633462</v>
      </c>
      <c r="S757" s="22">
        <f t="shared" si="120"/>
        <v>-0.19794706258360675</v>
      </c>
      <c r="Z757" s="23">
        <v>755</v>
      </c>
      <c r="AA757" s="3">
        <f t="shared" si="121"/>
        <v>136.41744976119571</v>
      </c>
      <c r="AB757" s="3">
        <f t="shared" si="122"/>
        <v>216.50057539472584</v>
      </c>
      <c r="AC757" s="3">
        <f t="shared" si="123"/>
        <v>48.274154920875709</v>
      </c>
      <c r="AE757" s="23">
        <v>755</v>
      </c>
      <c r="AF757" s="6">
        <f t="shared" si="126"/>
        <v>6.8688435113117841E-4</v>
      </c>
      <c r="AG757" s="6">
        <f t="shared" si="124"/>
        <v>-2.9796774592316666E-4</v>
      </c>
      <c r="AH757" s="6">
        <f t="shared" si="125"/>
        <v>1.8495591750378182E-4</v>
      </c>
      <c r="AI757" s="6">
        <f t="shared" si="127"/>
        <v>1.1631832202982919E-4</v>
      </c>
      <c r="AK757" s="23">
        <v>755</v>
      </c>
      <c r="AL757" s="6">
        <v>2.5178516689202681E-4</v>
      </c>
    </row>
    <row r="758" spans="11:38" x14ac:dyDescent="0.2">
      <c r="K758" s="23">
        <v>756</v>
      </c>
      <c r="L758" s="3">
        <v>-0.54665228181954428</v>
      </c>
      <c r="M758" s="3">
        <v>4.0725530526616802E-2</v>
      </c>
      <c r="N758" s="3">
        <v>-0.18954344101754672</v>
      </c>
      <c r="P758" s="23">
        <v>756</v>
      </c>
      <c r="Q758" s="22">
        <f t="shared" si="118"/>
        <v>-0.54665228181954428</v>
      </c>
      <c r="R758" s="22">
        <f t="shared" si="119"/>
        <v>-0.10911478581859309</v>
      </c>
      <c r="S758" s="22">
        <f t="shared" si="120"/>
        <v>-0.2274841978313269</v>
      </c>
      <c r="Z758" s="23">
        <v>756</v>
      </c>
      <c r="AA758" s="3">
        <f t="shared" si="121"/>
        <v>136.2960227586718</v>
      </c>
      <c r="AB758" s="3">
        <f t="shared" si="122"/>
        <v>216.5581078742359</v>
      </c>
      <c r="AC758" s="3">
        <f t="shared" si="123"/>
        <v>48.274598877589973</v>
      </c>
      <c r="AE758" s="23">
        <v>756</v>
      </c>
      <c r="AF758" s="6">
        <f t="shared" si="126"/>
        <v>-8.9011341830891322E-4</v>
      </c>
      <c r="AG758" s="6">
        <f t="shared" si="124"/>
        <v>2.6573822912556722E-4</v>
      </c>
      <c r="AH758" s="6">
        <f t="shared" si="125"/>
        <v>9.1965714363873019E-6</v>
      </c>
      <c r="AI758" s="6">
        <f t="shared" si="127"/>
        <v>-8.0875846321459854E-5</v>
      </c>
      <c r="AK758" s="23">
        <v>756</v>
      </c>
      <c r="AL758" s="6">
        <v>2.5236829405562159E-4</v>
      </c>
    </row>
    <row r="759" spans="11:38" x14ac:dyDescent="0.2">
      <c r="K759" s="23">
        <v>757</v>
      </c>
      <c r="L759" s="3">
        <v>2.2332156337435487</v>
      </c>
      <c r="M759" s="3">
        <v>-1.1834962096091155</v>
      </c>
      <c r="N759" s="3">
        <v>1.8422905125278378E-2</v>
      </c>
      <c r="P759" s="23">
        <v>757</v>
      </c>
      <c r="Q759" s="22">
        <f t="shared" si="118"/>
        <v>2.2332156337435487</v>
      </c>
      <c r="R759" s="22">
        <f t="shared" si="119"/>
        <v>-0.53320937647457434</v>
      </c>
      <c r="S759" s="22">
        <f t="shared" si="120"/>
        <v>0.11176922408380856</v>
      </c>
      <c r="Z759" s="23">
        <v>757</v>
      </c>
      <c r="AA759" s="3">
        <f t="shared" si="121"/>
        <v>136.50547306146404</v>
      </c>
      <c r="AB759" s="3">
        <f t="shared" si="122"/>
        <v>216.53727779158976</v>
      </c>
      <c r="AC759" s="3">
        <f t="shared" si="123"/>
        <v>48.28145563685878</v>
      </c>
      <c r="AE759" s="23">
        <v>757</v>
      </c>
      <c r="AF759" s="6">
        <f t="shared" si="126"/>
        <v>1.5367308491687215E-3</v>
      </c>
      <c r="AG759" s="6">
        <f t="shared" si="124"/>
        <v>-9.6187036590866803E-5</v>
      </c>
      <c r="AH759" s="6">
        <f t="shared" si="125"/>
        <v>1.4203658711275935E-4</v>
      </c>
      <c r="AI759" s="6">
        <f t="shared" si="127"/>
        <v>3.3759717122768261E-4</v>
      </c>
      <c r="AK759" s="23">
        <v>757</v>
      </c>
      <c r="AL759" s="6">
        <v>2.5391675294279549E-4</v>
      </c>
    </row>
    <row r="760" spans="11:38" x14ac:dyDescent="0.2">
      <c r="K760" s="23">
        <v>758</v>
      </c>
      <c r="L760" s="3">
        <v>1.043062448978024</v>
      </c>
      <c r="M760" s="3">
        <v>0.13624956685267378</v>
      </c>
      <c r="N760" s="3">
        <v>-0.81068339808193357</v>
      </c>
      <c r="P760" s="23">
        <v>758</v>
      </c>
      <c r="Q760" s="22">
        <f t="shared" si="118"/>
        <v>1.043062448978024</v>
      </c>
      <c r="R760" s="22">
        <f t="shared" si="119"/>
        <v>0.41413338945113043</v>
      </c>
      <c r="S760" s="22">
        <f t="shared" si="120"/>
        <v>-0.71871502237884022</v>
      </c>
      <c r="Z760" s="23">
        <v>758</v>
      </c>
      <c r="AA760" s="3">
        <f t="shared" si="121"/>
        <v>136.41958224997862</v>
      </c>
      <c r="AB760" s="3">
        <f t="shared" si="122"/>
        <v>216.59775279639331</v>
      </c>
      <c r="AC760" s="3">
        <f t="shared" si="123"/>
        <v>48.267973165493444</v>
      </c>
      <c r="AE760" s="23">
        <v>758</v>
      </c>
      <c r="AF760" s="6">
        <f t="shared" si="126"/>
        <v>-6.2921148551131623E-4</v>
      </c>
      <c r="AG760" s="6">
        <f t="shared" si="124"/>
        <v>2.7928218836192897E-4</v>
      </c>
      <c r="AH760" s="6">
        <f t="shared" si="125"/>
        <v>-2.7924740850282515E-4</v>
      </c>
      <c r="AI760" s="6">
        <f t="shared" si="127"/>
        <v>-1.5375486500185945E-4</v>
      </c>
      <c r="AK760" s="23">
        <v>758</v>
      </c>
      <c r="AL760" s="6">
        <v>2.5491177840237248E-4</v>
      </c>
    </row>
    <row r="761" spans="11:38" x14ac:dyDescent="0.2">
      <c r="K761" s="23">
        <v>759</v>
      </c>
      <c r="L761" s="3">
        <v>0.25312404742804062</v>
      </c>
      <c r="M761" s="3">
        <v>-3.6014508334022956E-2</v>
      </c>
      <c r="N761" s="3">
        <v>-1.1708950240309746</v>
      </c>
      <c r="P761" s="23">
        <v>759</v>
      </c>
      <c r="Q761" s="22">
        <f t="shared" si="118"/>
        <v>0.25312404742804062</v>
      </c>
      <c r="R761" s="22">
        <f t="shared" si="119"/>
        <v>3.4011669507134329E-2</v>
      </c>
      <c r="S761" s="22">
        <f t="shared" si="120"/>
        <v>-1.1481854528442788</v>
      </c>
      <c r="Z761" s="23">
        <v>759</v>
      </c>
      <c r="AA761" s="3">
        <f t="shared" si="121"/>
        <v>136.36350330178175</v>
      </c>
      <c r="AB761" s="3">
        <f t="shared" si="122"/>
        <v>216.57952600362327</v>
      </c>
      <c r="AC761" s="3">
        <f t="shared" si="123"/>
        <v>48.261464651334379</v>
      </c>
      <c r="AE761" s="23">
        <v>759</v>
      </c>
      <c r="AF761" s="6">
        <f t="shared" si="126"/>
        <v>-4.1107696763142965E-4</v>
      </c>
      <c r="AG761" s="6">
        <f t="shared" si="124"/>
        <v>-8.4150424160545079E-5</v>
      </c>
      <c r="AH761" s="6">
        <f t="shared" si="125"/>
        <v>-1.3484125668072888E-4</v>
      </c>
      <c r="AI761" s="6">
        <f t="shared" si="127"/>
        <v>-1.7234660748880471E-4</v>
      </c>
      <c r="AK761" s="23">
        <v>759</v>
      </c>
      <c r="AL761" s="6">
        <v>2.5492847278357766E-4</v>
      </c>
    </row>
    <row r="762" spans="11:38" x14ac:dyDescent="0.2">
      <c r="K762" s="23">
        <v>760</v>
      </c>
      <c r="L762" s="3">
        <v>-1.8213340877690722</v>
      </c>
      <c r="M762" s="3">
        <v>0.64431260459761874</v>
      </c>
      <c r="N762" s="3">
        <v>8.3646221858365552E-2</v>
      </c>
      <c r="P762" s="23">
        <v>760</v>
      </c>
      <c r="Q762" s="22">
        <f t="shared" si="118"/>
        <v>-1.8213340877690722</v>
      </c>
      <c r="R762" s="22">
        <f t="shared" si="119"/>
        <v>0.12599760184887443</v>
      </c>
      <c r="S762" s="22">
        <f t="shared" si="120"/>
        <v>-1.3607890154301625E-2</v>
      </c>
      <c r="Z762" s="23">
        <v>760</v>
      </c>
      <c r="AA762" s="3">
        <f t="shared" si="121"/>
        <v>136.21199970138943</v>
      </c>
      <c r="AB762" s="3">
        <f t="shared" si="122"/>
        <v>216.5892911105108</v>
      </c>
      <c r="AC762" s="3">
        <f t="shared" si="123"/>
        <v>48.282148355926509</v>
      </c>
      <c r="AE762" s="23">
        <v>760</v>
      </c>
      <c r="AF762" s="6">
        <f t="shared" si="126"/>
        <v>-1.1110274870030912E-3</v>
      </c>
      <c r="AG762" s="6">
        <f t="shared" si="124"/>
        <v>4.5087857877046389E-5</v>
      </c>
      <c r="AH762" s="6">
        <f t="shared" si="125"/>
        <v>4.2857598171885947E-4</v>
      </c>
      <c r="AI762" s="6">
        <f t="shared" si="127"/>
        <v>-1.3565555370165244E-5</v>
      </c>
      <c r="AK762" s="23">
        <v>760</v>
      </c>
      <c r="AL762" s="6">
        <v>2.5553568937917163E-4</v>
      </c>
    </row>
    <row r="763" spans="11:38" x14ac:dyDescent="0.2">
      <c r="K763" s="23">
        <v>761</v>
      </c>
      <c r="L763" s="3">
        <v>0.31055603040408292</v>
      </c>
      <c r="M763" s="3">
        <v>0.5637093842146369</v>
      </c>
      <c r="N763" s="3">
        <v>0.83386135975604547</v>
      </c>
      <c r="P763" s="23">
        <v>761</v>
      </c>
      <c r="Q763" s="22">
        <f t="shared" si="118"/>
        <v>0.31055603040408292</v>
      </c>
      <c r="R763" s="22">
        <f t="shared" si="119"/>
        <v>0.62682288948664699</v>
      </c>
      <c r="S763" s="22">
        <f t="shared" si="120"/>
        <v>0.88954757841857768</v>
      </c>
      <c r="Z763" s="23">
        <v>761</v>
      </c>
      <c r="AA763" s="3">
        <f t="shared" si="121"/>
        <v>136.37312356552718</v>
      </c>
      <c r="AB763" s="3">
        <f t="shared" si="122"/>
        <v>216.62329998240946</v>
      </c>
      <c r="AC763" s="3">
        <f t="shared" si="123"/>
        <v>48.298814907341644</v>
      </c>
      <c r="AE763" s="23">
        <v>761</v>
      </c>
      <c r="AF763" s="6">
        <f t="shared" si="126"/>
        <v>1.1828903803701163E-3</v>
      </c>
      <c r="AG763" s="6">
        <f t="shared" si="124"/>
        <v>1.5702009884366319E-4</v>
      </c>
      <c r="AH763" s="6">
        <f t="shared" si="125"/>
        <v>3.4519075854433368E-4</v>
      </c>
      <c r="AI763" s="6">
        <f t="shared" si="127"/>
        <v>4.4687095201425555E-4</v>
      </c>
      <c r="AK763" s="23">
        <v>761</v>
      </c>
      <c r="AL763" s="6">
        <v>2.5565617882992162E-4</v>
      </c>
    </row>
    <row r="764" spans="11:38" x14ac:dyDescent="0.2">
      <c r="K764" s="23">
        <v>762</v>
      </c>
      <c r="L764" s="3">
        <v>0.13225730670137437</v>
      </c>
      <c r="M764" s="3">
        <v>-0.75230054402447422</v>
      </c>
      <c r="N764" s="3">
        <v>-0.58738029881781306</v>
      </c>
      <c r="P764" s="23">
        <v>762</v>
      </c>
      <c r="Q764" s="22">
        <f t="shared" si="118"/>
        <v>0.13225730670137437</v>
      </c>
      <c r="R764" s="22">
        <f t="shared" si="119"/>
        <v>-0.68820019723545744</v>
      </c>
      <c r="S764" s="22">
        <f t="shared" si="120"/>
        <v>-0.62279918266277012</v>
      </c>
      <c r="Z764" s="23">
        <v>762</v>
      </c>
      <c r="AA764" s="3">
        <f t="shared" si="121"/>
        <v>136.36253901070711</v>
      </c>
      <c r="AB764" s="3">
        <f t="shared" si="122"/>
        <v>216.54964198663689</v>
      </c>
      <c r="AC764" s="3">
        <f t="shared" si="123"/>
        <v>48.273470584693129</v>
      </c>
      <c r="AE764" s="23">
        <v>762</v>
      </c>
      <c r="AF764" s="6">
        <f t="shared" si="126"/>
        <v>-7.7614668809622422E-5</v>
      </c>
      <c r="AG764" s="6">
        <f t="shared" si="124"/>
        <v>-3.4002803843613538E-4</v>
      </c>
      <c r="AH764" s="6">
        <f t="shared" si="125"/>
        <v>-5.2474005205171981E-4</v>
      </c>
      <c r="AI764" s="6">
        <f t="shared" si="127"/>
        <v>-3.706657706378458E-4</v>
      </c>
      <c r="AK764" s="23">
        <v>762</v>
      </c>
      <c r="AL764" s="6">
        <v>2.5837363135147723E-4</v>
      </c>
    </row>
    <row r="765" spans="11:38" x14ac:dyDescent="0.2">
      <c r="K765" s="23">
        <v>763</v>
      </c>
      <c r="L765" s="3">
        <v>-0.39541248266923146</v>
      </c>
      <c r="M765" s="3">
        <v>1.2607784507794864</v>
      </c>
      <c r="N765" s="3">
        <v>-0.58366446101262826</v>
      </c>
      <c r="P765" s="23">
        <v>763</v>
      </c>
      <c r="Q765" s="22">
        <f t="shared" si="118"/>
        <v>-0.39541248266923146</v>
      </c>
      <c r="R765" s="22">
        <f t="shared" si="119"/>
        <v>1.1062090898556964</v>
      </c>
      <c r="S765" s="22">
        <f t="shared" si="120"/>
        <v>-0.52971798307696438</v>
      </c>
      <c r="Z765" s="23">
        <v>763</v>
      </c>
      <c r="AA765" s="3">
        <f t="shared" si="121"/>
        <v>136.32597976292911</v>
      </c>
      <c r="AB765" s="3">
        <f t="shared" si="122"/>
        <v>216.66035530904583</v>
      </c>
      <c r="AC765" s="3">
        <f t="shared" si="123"/>
        <v>48.276046567557749</v>
      </c>
      <c r="AE765" s="23">
        <v>763</v>
      </c>
      <c r="AF765" s="6">
        <f t="shared" si="126"/>
        <v>-2.6810330786763981E-4</v>
      </c>
      <c r="AG765" s="6">
        <f t="shared" si="124"/>
        <v>5.1126070398099799E-4</v>
      </c>
      <c r="AH765" s="6">
        <f t="shared" si="125"/>
        <v>5.3362288507941003E-5</v>
      </c>
      <c r="AI765" s="6">
        <f t="shared" si="127"/>
        <v>1.4933361464839476E-4</v>
      </c>
      <c r="AK765" s="23">
        <v>763</v>
      </c>
      <c r="AL765" s="6">
        <v>2.5881308646074074E-4</v>
      </c>
    </row>
    <row r="766" spans="11:38" x14ac:dyDescent="0.2">
      <c r="K766" s="23">
        <v>764</v>
      </c>
      <c r="L766" s="3">
        <v>-0.39575110054851187</v>
      </c>
      <c r="M766" s="3">
        <v>-1.2928861757677088</v>
      </c>
      <c r="N766" s="3">
        <v>-0.52273317612048087</v>
      </c>
      <c r="P766" s="23">
        <v>764</v>
      </c>
      <c r="Q766" s="22">
        <f t="shared" si="118"/>
        <v>-0.39575110054851187</v>
      </c>
      <c r="R766" s="22">
        <f t="shared" si="119"/>
        <v>-1.35176388593811</v>
      </c>
      <c r="S766" s="22">
        <f t="shared" si="120"/>
        <v>-0.63331729887953525</v>
      </c>
      <c r="Z766" s="23">
        <v>764</v>
      </c>
      <c r="AA766" s="3">
        <f t="shared" si="121"/>
        <v>136.3286284415131</v>
      </c>
      <c r="AB766" s="3">
        <f t="shared" si="122"/>
        <v>216.51892842276274</v>
      </c>
      <c r="AC766" s="3">
        <f t="shared" si="123"/>
        <v>48.275202758687691</v>
      </c>
      <c r="AE766" s="23">
        <v>764</v>
      </c>
      <c r="AF766" s="6">
        <f t="shared" si="126"/>
        <v>1.9429008238924794E-5</v>
      </c>
      <c r="AG766" s="6">
        <f t="shared" si="124"/>
        <v>-6.5275848957857541E-4</v>
      </c>
      <c r="AH766" s="6">
        <f t="shared" si="125"/>
        <v>-1.7478831222828006E-5</v>
      </c>
      <c r="AI766" s="6">
        <f t="shared" si="127"/>
        <v>-2.3244514375498902E-4</v>
      </c>
      <c r="AK766" s="23">
        <v>764</v>
      </c>
      <c r="AL766" s="6">
        <v>2.6393682439911358E-4</v>
      </c>
    </row>
    <row r="767" spans="11:38" x14ac:dyDescent="0.2">
      <c r="K767" s="23">
        <v>765</v>
      </c>
      <c r="L767" s="3">
        <v>7.0572798688584903E-2</v>
      </c>
      <c r="M767" s="3">
        <v>1.4998329629205888E-2</v>
      </c>
      <c r="N767" s="3">
        <v>2.7340233185255207</v>
      </c>
      <c r="P767" s="23">
        <v>765</v>
      </c>
      <c r="Q767" s="22">
        <f t="shared" si="118"/>
        <v>7.0572798688584903E-2</v>
      </c>
      <c r="R767" s="22">
        <f t="shared" si="119"/>
        <v>3.3582944325740473E-2</v>
      </c>
      <c r="S767" s="22">
        <f t="shared" si="120"/>
        <v>2.7267811943871667</v>
      </c>
      <c r="Z767" s="23">
        <v>765</v>
      </c>
      <c r="AA767" s="3">
        <f t="shared" si="121"/>
        <v>136.36597568811365</v>
      </c>
      <c r="AB767" s="3">
        <f t="shared" si="122"/>
        <v>216.60536878072793</v>
      </c>
      <c r="AC767" s="3">
        <f t="shared" si="123"/>
        <v>48.334620990396864</v>
      </c>
      <c r="AE767" s="23">
        <v>765</v>
      </c>
      <c r="AF767" s="6">
        <f t="shared" si="126"/>
        <v>2.7395013818809488E-4</v>
      </c>
      <c r="AG767" s="6">
        <f t="shared" si="124"/>
        <v>3.9922771923395217E-4</v>
      </c>
      <c r="AH767" s="6">
        <f t="shared" si="125"/>
        <v>1.2308230377857665E-3</v>
      </c>
      <c r="AI767" s="6">
        <f t="shared" si="127"/>
        <v>7.4839009637309726E-4</v>
      </c>
      <c r="AK767" s="23">
        <v>765</v>
      </c>
      <c r="AL767" s="6">
        <v>2.6484731217831236E-4</v>
      </c>
    </row>
    <row r="768" spans="11:38" x14ac:dyDescent="0.2">
      <c r="K768" s="23">
        <v>766</v>
      </c>
      <c r="L768" s="3">
        <v>6.9319753122522613E-3</v>
      </c>
      <c r="M768" s="3">
        <v>0.12224499068605345</v>
      </c>
      <c r="N768" s="3">
        <v>-2.042434707345083</v>
      </c>
      <c r="P768" s="23">
        <v>766</v>
      </c>
      <c r="Q768" s="22">
        <f t="shared" si="118"/>
        <v>6.9319753122522613E-3</v>
      </c>
      <c r="R768" s="22">
        <f t="shared" si="119"/>
        <v>0.11954051465847007</v>
      </c>
      <c r="S768" s="22">
        <f t="shared" si="120"/>
        <v>-2.0239149965083678</v>
      </c>
      <c r="Z768" s="23">
        <v>766</v>
      </c>
      <c r="AA768" s="3">
        <f t="shared" si="121"/>
        <v>136.36391772287683</v>
      </c>
      <c r="AB768" s="3">
        <f t="shared" si="122"/>
        <v>216.61477757722787</v>
      </c>
      <c r="AC768" s="3">
        <f t="shared" si="123"/>
        <v>48.252943783613816</v>
      </c>
      <c r="AE768" s="23">
        <v>766</v>
      </c>
      <c r="AF768" s="6">
        <f t="shared" si="126"/>
        <v>-1.5091486174845237E-5</v>
      </c>
      <c r="AG768" s="6">
        <f t="shared" si="124"/>
        <v>4.3437503663534827E-5</v>
      </c>
      <c r="AH768" s="6">
        <f t="shared" si="125"/>
        <v>-1.6898282247682639E-3</v>
      </c>
      <c r="AI768" s="6">
        <f t="shared" si="127"/>
        <v>-7.4823787209845065E-4</v>
      </c>
      <c r="AK768" s="23">
        <v>766</v>
      </c>
      <c r="AL768" s="6">
        <v>2.6556908066807108E-4</v>
      </c>
    </row>
    <row r="769" spans="11:38" x14ac:dyDescent="0.2">
      <c r="K769" s="23">
        <v>767</v>
      </c>
      <c r="L769" s="3">
        <v>0.12227225925258471</v>
      </c>
      <c r="M769" s="3">
        <v>1.1164482280564649</v>
      </c>
      <c r="N769" s="3">
        <v>-0.92810279648678007</v>
      </c>
      <c r="P769" s="23">
        <v>767</v>
      </c>
      <c r="Q769" s="22">
        <f t="shared" si="118"/>
        <v>0.12227225925258471</v>
      </c>
      <c r="R769" s="22">
        <f t="shared" si="119"/>
        <v>1.1077460034368909</v>
      </c>
      <c r="S769" s="22">
        <f t="shared" si="120"/>
        <v>-0.84242731799990267</v>
      </c>
      <c r="Z769" s="23">
        <v>767</v>
      </c>
      <c r="AA769" s="3">
        <f t="shared" si="121"/>
        <v>136.37516980308132</v>
      </c>
      <c r="AB769" s="3">
        <f t="shared" si="122"/>
        <v>216.67769803150014</v>
      </c>
      <c r="AC769" s="3">
        <f t="shared" si="123"/>
        <v>48.274439472324737</v>
      </c>
      <c r="AE769" s="23">
        <v>767</v>
      </c>
      <c r="AF769" s="6">
        <f t="shared" si="126"/>
        <v>8.2515084579348752E-5</v>
      </c>
      <c r="AG769" s="6">
        <f t="shared" si="124"/>
        <v>2.9047166114892775E-4</v>
      </c>
      <c r="AH769" s="6">
        <f t="shared" si="125"/>
        <v>4.4547932261540524E-4</v>
      </c>
      <c r="AI769" s="6">
        <f t="shared" si="127"/>
        <v>3.186337934949268E-4</v>
      </c>
      <c r="AK769" s="23">
        <v>767</v>
      </c>
      <c r="AL769" s="6">
        <v>2.6668366261179972E-4</v>
      </c>
    </row>
    <row r="770" spans="11:38" x14ac:dyDescent="0.2">
      <c r="K770" s="23">
        <v>768</v>
      </c>
      <c r="L770" s="3">
        <v>-0.36843504987238107</v>
      </c>
      <c r="M770" s="3">
        <v>1.4670717439060856</v>
      </c>
      <c r="N770" s="3">
        <v>-1.3638339567792526</v>
      </c>
      <c r="P770" s="23">
        <v>768</v>
      </c>
      <c r="Q770" s="22">
        <f t="shared" si="118"/>
        <v>-0.36843504987238107</v>
      </c>
      <c r="R770" s="22">
        <f t="shared" si="119"/>
        <v>1.3120839541595843</v>
      </c>
      <c r="S770" s="22">
        <f t="shared" si="120"/>
        <v>-1.2907040248166317</v>
      </c>
      <c r="Z770" s="23">
        <v>768</v>
      </c>
      <c r="AA770" s="3">
        <f t="shared" si="121"/>
        <v>136.34135532606808</v>
      </c>
      <c r="AB770" s="3">
        <f t="shared" si="122"/>
        <v>216.69413225502265</v>
      </c>
      <c r="AC770" s="3">
        <f t="shared" si="123"/>
        <v>48.267603140032122</v>
      </c>
      <c r="AE770" s="23">
        <v>768</v>
      </c>
      <c r="AF770" s="6">
        <f t="shared" si="126"/>
        <v>-2.479518600201347E-4</v>
      </c>
      <c r="AG770" s="6">
        <f t="shared" si="124"/>
        <v>7.5846400768631028E-5</v>
      </c>
      <c r="AH770" s="6">
        <f t="shared" si="125"/>
        <v>-1.4161391343614493E-4</v>
      </c>
      <c r="AI770" s="6">
        <f t="shared" si="127"/>
        <v>-8.6770392781271305E-5</v>
      </c>
      <c r="AK770" s="23">
        <v>768</v>
      </c>
      <c r="AL770" s="6">
        <v>2.6673518613236076E-4</v>
      </c>
    </row>
    <row r="771" spans="11:38" x14ac:dyDescent="0.2">
      <c r="K771" s="23">
        <v>769</v>
      </c>
      <c r="L771" s="3">
        <v>-0.13088572368633056</v>
      </c>
      <c r="M771" s="3">
        <v>-0.96965313794281394</v>
      </c>
      <c r="N771" s="3">
        <v>-0.60052215899020345</v>
      </c>
      <c r="P771" s="23">
        <v>769</v>
      </c>
      <c r="Q771" s="22">
        <f t="shared" si="118"/>
        <v>-0.13088572368633056</v>
      </c>
      <c r="R771" s="22">
        <f t="shared" si="119"/>
        <v>-0.96879386957658009</v>
      </c>
      <c r="S771" s="22">
        <f t="shared" si="120"/>
        <v>-0.66982862325050274</v>
      </c>
      <c r="Z771" s="23">
        <v>769</v>
      </c>
      <c r="AA771" s="3">
        <f t="shared" si="121"/>
        <v>136.36169292010547</v>
      </c>
      <c r="AB771" s="3">
        <f t="shared" si="122"/>
        <v>216.56318211393707</v>
      </c>
      <c r="AC771" s="3">
        <f t="shared" si="123"/>
        <v>48.279355817379781</v>
      </c>
      <c r="AE771" s="23">
        <v>769</v>
      </c>
      <c r="AF771" s="6">
        <f t="shared" si="126"/>
        <v>1.491667292639054E-4</v>
      </c>
      <c r="AG771" s="6">
        <f t="shared" si="124"/>
        <v>-6.0430866181215848E-4</v>
      </c>
      <c r="AH771" s="6">
        <f t="shared" si="125"/>
        <v>2.4348997221923518E-4</v>
      </c>
      <c r="AI771" s="6">
        <f t="shared" si="127"/>
        <v>-7.2104198282818522E-5</v>
      </c>
      <c r="AK771" s="23">
        <v>769</v>
      </c>
      <c r="AL771" s="6">
        <v>2.674054638619583E-4</v>
      </c>
    </row>
    <row r="772" spans="11:38" x14ac:dyDescent="0.2">
      <c r="K772" s="23">
        <v>770</v>
      </c>
      <c r="L772" s="3">
        <v>2.604676710320172</v>
      </c>
      <c r="M772" s="3">
        <v>1.6645046277650717</v>
      </c>
      <c r="N772" s="3">
        <v>0.40419910661445757</v>
      </c>
      <c r="P772" s="23">
        <v>770</v>
      </c>
      <c r="Q772" s="22">
        <f t="shared" ref="Q772:Q835" si="128">SUMPRODUCT($V$9:$X$9,L772:N772)</f>
        <v>2.604676710320172</v>
      </c>
      <c r="R772" s="22">
        <f t="shared" ref="R772:R835" si="129">SUMPRODUCT($V$10:$X$10,L772:N772)</f>
        <v>2.3087493726430517</v>
      </c>
      <c r="S772" s="22">
        <f t="shared" ref="S772:S835" si="130">SUMPRODUCT($V$11:$X$11,L772:N772)</f>
        <v>0.70696008530306864</v>
      </c>
      <c r="Z772" s="23">
        <v>770</v>
      </c>
      <c r="AA772" s="3">
        <f t="shared" ref="AA772:AA835" si="131">$V$17*EXP((($V$15-($V$16^2))/2)*((Z772/1000)+($V$16*Q772)))</f>
        <v>136.56794448396528</v>
      </c>
      <c r="AB772" s="3">
        <f t="shared" ref="AB772:AB835" si="132">$W$17*EXP((($W$15-($W$16^2))/2)*((Z772/1000)+($W$16*R772)))</f>
        <v>216.76189245048823</v>
      </c>
      <c r="AC772" s="3">
        <f t="shared" ref="AC772:AC835" si="133">$X$17*EXP((($X$15-($X$16^2))/2)*((Z772/1000)+($X$16*S772)))</f>
        <v>48.304261018727097</v>
      </c>
      <c r="AE772" s="23">
        <v>770</v>
      </c>
      <c r="AF772" s="6">
        <f t="shared" si="126"/>
        <v>1.5125330248038082E-3</v>
      </c>
      <c r="AG772" s="6">
        <f t="shared" ref="AG772:AG835" si="134">(AB772/AB771)-1</f>
        <v>9.175628775468514E-4</v>
      </c>
      <c r="AH772" s="6">
        <f t="shared" ref="AH772:AH835" si="135">(AC772/AC771)-1</f>
        <v>5.1585612371307654E-4</v>
      </c>
      <c r="AI772" s="6">
        <f t="shared" si="127"/>
        <v>8.5578886777304408E-4</v>
      </c>
      <c r="AK772" s="23">
        <v>770</v>
      </c>
      <c r="AL772" s="6">
        <v>2.6857684585723796E-4</v>
      </c>
    </row>
    <row r="773" spans="11:38" x14ac:dyDescent="0.2">
      <c r="K773" s="23">
        <v>771</v>
      </c>
      <c r="L773" s="3">
        <v>0.9374036933952643</v>
      </c>
      <c r="M773" s="3">
        <v>-0.32513454825029015</v>
      </c>
      <c r="N773" s="3">
        <v>-1.2668060299053627</v>
      </c>
      <c r="P773" s="23">
        <v>771</v>
      </c>
      <c r="Q773" s="22">
        <f t="shared" si="128"/>
        <v>0.9374036933952643</v>
      </c>
      <c r="R773" s="22">
        <f t="shared" si="129"/>
        <v>-5.861139116385089E-2</v>
      </c>
      <c r="S773" s="22">
        <f t="shared" si="130"/>
        <v>-1.2102632928201629</v>
      </c>
      <c r="Z773" s="23">
        <v>771</v>
      </c>
      <c r="AA773" s="3">
        <f t="shared" si="131"/>
        <v>136.44650821183166</v>
      </c>
      <c r="AB773" s="3">
        <f t="shared" si="132"/>
        <v>216.62577269634781</v>
      </c>
      <c r="AC773" s="3">
        <f t="shared" si="133"/>
        <v>48.271873965543598</v>
      </c>
      <c r="AE773" s="23">
        <v>771</v>
      </c>
      <c r="AF773" s="6">
        <f t="shared" ref="AF773:AF836" si="136">(AA773/AA772)-1</f>
        <v>-8.892004093089545E-4</v>
      </c>
      <c r="AG773" s="6">
        <f t="shared" si="134"/>
        <v>-6.279690244516134E-4</v>
      </c>
      <c r="AH773" s="6">
        <f t="shared" si="135"/>
        <v>-6.704802537180754E-4</v>
      </c>
      <c r="AI773" s="6">
        <f t="shared" ref="AI773:AI836" si="137">SUMPRODUCT($V$22:$X$22,AF773:AH773)</f>
        <v>-6.9934535459298961E-4</v>
      </c>
      <c r="AK773" s="23">
        <v>771</v>
      </c>
      <c r="AL773" s="6">
        <v>2.6878077270643398E-4</v>
      </c>
    </row>
    <row r="774" spans="11:38" x14ac:dyDescent="0.2">
      <c r="K774" s="23">
        <v>772</v>
      </c>
      <c r="L774" s="3">
        <v>1.0205881026934875</v>
      </c>
      <c r="M774" s="3">
        <v>1.7335570805266751</v>
      </c>
      <c r="N774" s="3">
        <v>-1.0352621733640035</v>
      </c>
      <c r="P774" s="23">
        <v>772</v>
      </c>
      <c r="Q774" s="22">
        <f t="shared" si="128"/>
        <v>1.0205881026934875</v>
      </c>
      <c r="R774" s="22">
        <f t="shared" si="129"/>
        <v>1.9454311374676068</v>
      </c>
      <c r="S774" s="22">
        <f t="shared" si="130"/>
        <v>-0.84117767533912458</v>
      </c>
      <c r="Z774" s="23">
        <v>772</v>
      </c>
      <c r="AA774" s="3">
        <f t="shared" si="131"/>
        <v>136.45537427612351</v>
      </c>
      <c r="AB774" s="3">
        <f t="shared" si="132"/>
        <v>216.74896330753793</v>
      </c>
      <c r="AC774" s="3">
        <f t="shared" si="133"/>
        <v>48.279249089649156</v>
      </c>
      <c r="AE774" s="23">
        <v>772</v>
      </c>
      <c r="AF774" s="6">
        <f t="shared" si="136"/>
        <v>6.4978315737374004E-5</v>
      </c>
      <c r="AG774" s="6">
        <f t="shared" si="134"/>
        <v>5.6867938499083337E-4</v>
      </c>
      <c r="AH774" s="6">
        <f t="shared" si="135"/>
        <v>1.5278304941768184E-4</v>
      </c>
      <c r="AI774" s="6">
        <f t="shared" si="137"/>
        <v>2.8078582013222329E-4</v>
      </c>
      <c r="AK774" s="23">
        <v>772</v>
      </c>
      <c r="AL774" s="6">
        <v>2.6925290096970758E-4</v>
      </c>
    </row>
    <row r="775" spans="11:38" x14ac:dyDescent="0.2">
      <c r="K775" s="23">
        <v>773</v>
      </c>
      <c r="L775" s="3">
        <v>-2.7832174510454251</v>
      </c>
      <c r="M775" s="3">
        <v>-1.1346472950271478</v>
      </c>
      <c r="N775" s="3">
        <v>1.915687900635527</v>
      </c>
      <c r="P775" s="23">
        <v>773</v>
      </c>
      <c r="Q775" s="22">
        <f t="shared" si="128"/>
        <v>-2.7832174510454251</v>
      </c>
      <c r="R775" s="22">
        <f t="shared" si="129"/>
        <v>-1.8472061328432552</v>
      </c>
      <c r="S775" s="22">
        <f t="shared" si="130"/>
        <v>1.621933483739509</v>
      </c>
      <c r="Z775" s="23">
        <v>773</v>
      </c>
      <c r="AA775" s="3">
        <f t="shared" si="131"/>
        <v>136.17528652104733</v>
      </c>
      <c r="AB775" s="3">
        <f t="shared" si="132"/>
        <v>216.52835156850176</v>
      </c>
      <c r="AC775" s="3">
        <f t="shared" si="133"/>
        <v>48.323057834709921</v>
      </c>
      <c r="AE775" s="23">
        <v>773</v>
      </c>
      <c r="AF775" s="6">
        <f t="shared" si="136"/>
        <v>-2.0525959974974084E-3</v>
      </c>
      <c r="AG775" s="6">
        <f t="shared" si="134"/>
        <v>-1.0178214265466057E-3</v>
      </c>
      <c r="AH775" s="6">
        <f t="shared" si="135"/>
        <v>9.074031988238751E-4</v>
      </c>
      <c r="AI775" s="6">
        <f t="shared" si="137"/>
        <v>-3.5842525932004981E-4</v>
      </c>
      <c r="AK775" s="23">
        <v>773</v>
      </c>
      <c r="AL775" s="6">
        <v>2.693019492982174E-4</v>
      </c>
    </row>
    <row r="776" spans="11:38" x14ac:dyDescent="0.2">
      <c r="K776" s="23">
        <v>774</v>
      </c>
      <c r="L776" s="3">
        <v>0.10566067100023872</v>
      </c>
      <c r="M776" s="3">
        <v>0.30477916101706809</v>
      </c>
      <c r="N776" s="3">
        <v>0.17184143257716139</v>
      </c>
      <c r="P776" s="23">
        <v>774</v>
      </c>
      <c r="Q776" s="22">
        <f t="shared" si="128"/>
        <v>0.10566067100023872</v>
      </c>
      <c r="R776" s="22">
        <f t="shared" si="129"/>
        <v>0.32201432582875966</v>
      </c>
      <c r="S776" s="22">
        <f t="shared" si="130"/>
        <v>0.19860778563434336</v>
      </c>
      <c r="Z776" s="23">
        <v>774</v>
      </c>
      <c r="AA776" s="3">
        <f t="shared" si="131"/>
        <v>136.39265907441234</v>
      </c>
      <c r="AB776" s="3">
        <f t="shared" si="132"/>
        <v>216.6612835306955</v>
      </c>
      <c r="AC776" s="3">
        <f t="shared" si="133"/>
        <v>48.299249402335882</v>
      </c>
      <c r="AE776" s="23">
        <v>774</v>
      </c>
      <c r="AF776" s="6">
        <f t="shared" si="136"/>
        <v>1.5962702111254057E-3</v>
      </c>
      <c r="AG776" s="6">
        <f t="shared" si="134"/>
        <v>6.1392404842508519E-4</v>
      </c>
      <c r="AH776" s="6">
        <f t="shared" si="135"/>
        <v>-4.9269300083365497E-4</v>
      </c>
      <c r="AI776" s="6">
        <f t="shared" si="137"/>
        <v>3.1241560879871622E-4</v>
      </c>
      <c r="AK776" s="23">
        <v>774</v>
      </c>
      <c r="AL776" s="6">
        <v>2.7214904448097377E-4</v>
      </c>
    </row>
    <row r="777" spans="11:38" x14ac:dyDescent="0.2">
      <c r="K777" s="23">
        <v>775</v>
      </c>
      <c r="L777" s="3">
        <v>0.50066649490644566</v>
      </c>
      <c r="M777" s="3">
        <v>2.7769831568356329</v>
      </c>
      <c r="N777" s="3">
        <v>-0.35659036532278598</v>
      </c>
      <c r="P777" s="23">
        <v>775</v>
      </c>
      <c r="Q777" s="22">
        <f t="shared" si="128"/>
        <v>0.50066649490644566</v>
      </c>
      <c r="R777" s="22">
        <f t="shared" si="129"/>
        <v>2.8086596684667473</v>
      </c>
      <c r="S777" s="22">
        <f t="shared" si="130"/>
        <v>-0.13825034097603681</v>
      </c>
      <c r="Z777" s="23">
        <v>775</v>
      </c>
      <c r="AA777" s="3">
        <f t="shared" si="131"/>
        <v>136.4247179709181</v>
      </c>
      <c r="AB777" s="3">
        <f t="shared" si="132"/>
        <v>216.81313647025644</v>
      </c>
      <c r="AC777" s="3">
        <f t="shared" si="133"/>
        <v>48.294347591081639</v>
      </c>
      <c r="AE777" s="23">
        <v>775</v>
      </c>
      <c r="AF777" s="6">
        <f t="shared" si="136"/>
        <v>2.3504854823808152E-4</v>
      </c>
      <c r="AG777" s="6">
        <f t="shared" si="134"/>
        <v>7.0087713451316702E-4</v>
      </c>
      <c r="AH777" s="6">
        <f t="shared" si="135"/>
        <v>-1.0148835261203359E-4</v>
      </c>
      <c r="AI777" s="6">
        <f t="shared" si="137"/>
        <v>2.4664694805180963E-4</v>
      </c>
      <c r="AK777" s="23">
        <v>775</v>
      </c>
      <c r="AL777" s="6">
        <v>2.7249125776206417E-4</v>
      </c>
    </row>
    <row r="778" spans="11:38" x14ac:dyDescent="0.2">
      <c r="K778" s="23">
        <v>776</v>
      </c>
      <c r="L778" s="3">
        <v>1.0629228313766135</v>
      </c>
      <c r="M778" s="3">
        <v>-0.83389561508644594</v>
      </c>
      <c r="N778" s="3">
        <v>-0.26795591891142506</v>
      </c>
      <c r="P778" s="23">
        <v>776</v>
      </c>
      <c r="Q778" s="22">
        <f t="shared" si="128"/>
        <v>1.0629228313766135</v>
      </c>
      <c r="R778" s="22">
        <f t="shared" si="129"/>
        <v>-0.51423499292877328</v>
      </c>
      <c r="S778" s="22">
        <f t="shared" si="130"/>
        <v>-0.23955350066377745</v>
      </c>
      <c r="Z778" s="23">
        <v>776</v>
      </c>
      <c r="AA778" s="3">
        <f t="shared" si="131"/>
        <v>136.46923068433011</v>
      </c>
      <c r="AB778" s="3">
        <f t="shared" si="132"/>
        <v>216.62031355937688</v>
      </c>
      <c r="AC778" s="3">
        <f t="shared" si="133"/>
        <v>48.293543402196029</v>
      </c>
      <c r="AE778" s="23">
        <v>776</v>
      </c>
      <c r="AF778" s="6">
        <f t="shared" si="136"/>
        <v>3.2628041365279081E-4</v>
      </c>
      <c r="AG778" s="6">
        <f t="shared" si="134"/>
        <v>-8.8935068242979032E-4</v>
      </c>
      <c r="AH778" s="6">
        <f t="shared" si="135"/>
        <v>-1.665182212251537E-5</v>
      </c>
      <c r="AI778" s="6">
        <f t="shared" si="137"/>
        <v>-2.5350997607500035E-4</v>
      </c>
      <c r="AK778" s="23">
        <v>776</v>
      </c>
      <c r="AL778" s="6">
        <v>2.7297474683956046E-4</v>
      </c>
    </row>
    <row r="779" spans="11:38" x14ac:dyDescent="0.2">
      <c r="K779" s="23">
        <v>777</v>
      </c>
      <c r="L779" s="3">
        <v>-0.26928476066007323</v>
      </c>
      <c r="M779" s="3">
        <v>0.83980573398283076</v>
      </c>
      <c r="N779" s="3">
        <v>1.4297886460273292</v>
      </c>
      <c r="P779" s="23">
        <v>777</v>
      </c>
      <c r="Q779" s="22">
        <f t="shared" si="128"/>
        <v>-0.26928476066007323</v>
      </c>
      <c r="R779" s="22">
        <f t="shared" si="129"/>
        <v>0.73524616524493347</v>
      </c>
      <c r="S779" s="22">
        <f t="shared" si="130"/>
        <v>1.4562521733546911</v>
      </c>
      <c r="Z779" s="23">
        <v>777</v>
      </c>
      <c r="AA779" s="3">
        <f t="shared" si="131"/>
        <v>136.37279799302175</v>
      </c>
      <c r="AB779" s="3">
        <f t="shared" si="132"/>
        <v>216.69873443447406</v>
      </c>
      <c r="AC779" s="3">
        <f t="shared" si="133"/>
        <v>48.324008160189386</v>
      </c>
      <c r="AE779" s="23">
        <v>777</v>
      </c>
      <c r="AF779" s="6">
        <f t="shared" si="136"/>
        <v>-7.0662588793679593E-4</v>
      </c>
      <c r="AG779" s="6">
        <f t="shared" si="134"/>
        <v>3.6201995006202026E-4</v>
      </c>
      <c r="AH779" s="6">
        <f t="shared" si="135"/>
        <v>6.3082465785635478E-4</v>
      </c>
      <c r="AI779" s="6">
        <f t="shared" si="137"/>
        <v>2.6925290096970758E-4</v>
      </c>
      <c r="AK779" s="23">
        <v>777</v>
      </c>
      <c r="AL779" s="6">
        <v>2.7585742660826142E-4</v>
      </c>
    </row>
    <row r="780" spans="11:38" x14ac:dyDescent="0.2">
      <c r="K780" s="23">
        <v>778</v>
      </c>
      <c r="L780" s="3">
        <v>0.29965440334182492</v>
      </c>
      <c r="M780" s="3">
        <v>-0.4769335214553721</v>
      </c>
      <c r="N780" s="3">
        <v>-2.7072809175441529E-2</v>
      </c>
      <c r="P780" s="23">
        <v>778</v>
      </c>
      <c r="Q780" s="22">
        <f t="shared" si="128"/>
        <v>0.29965440334182492</v>
      </c>
      <c r="R780" s="22">
        <f t="shared" si="129"/>
        <v>-0.37774504082365967</v>
      </c>
      <c r="S780" s="22">
        <f t="shared" si="130"/>
        <v>-3.485703732086335E-2</v>
      </c>
      <c r="Z780" s="23">
        <v>778</v>
      </c>
      <c r="AA780" s="3">
        <f t="shared" si="131"/>
        <v>136.41779091625321</v>
      </c>
      <c r="AB780" s="3">
        <f t="shared" si="132"/>
        <v>216.63703195840282</v>
      </c>
      <c r="AC780" s="3">
        <f t="shared" si="133"/>
        <v>48.299020069076498</v>
      </c>
      <c r="AE780" s="23">
        <v>778</v>
      </c>
      <c r="AF780" s="6">
        <f t="shared" si="136"/>
        <v>3.2992593753022881E-4</v>
      </c>
      <c r="AG780" s="6">
        <f t="shared" si="134"/>
        <v>-2.8473851604293721E-4</v>
      </c>
      <c r="AH780" s="6">
        <f t="shared" si="135"/>
        <v>-5.1709475402073046E-4</v>
      </c>
      <c r="AI780" s="6">
        <f t="shared" si="137"/>
        <v>-2.6636593241831093E-4</v>
      </c>
      <c r="AK780" s="23">
        <v>778</v>
      </c>
      <c r="AL780" s="6">
        <v>2.7650590682091748E-4</v>
      </c>
    </row>
    <row r="781" spans="11:38" x14ac:dyDescent="0.2">
      <c r="K781" s="23">
        <v>779</v>
      </c>
      <c r="L781" s="3">
        <v>-0.1294969674936525</v>
      </c>
      <c r="M781" s="3">
        <v>-0.59130440538153362</v>
      </c>
      <c r="N781" s="3">
        <v>-0.82967875173746697</v>
      </c>
      <c r="P781" s="23">
        <v>779</v>
      </c>
      <c r="Q781" s="22">
        <f t="shared" si="128"/>
        <v>-0.1294969674936525</v>
      </c>
      <c r="R781" s="22">
        <f t="shared" si="129"/>
        <v>-0.60425955552991295</v>
      </c>
      <c r="S781" s="22">
        <f t="shared" si="130"/>
        <v>-0.87341477088683206</v>
      </c>
      <c r="Z781" s="23">
        <v>779</v>
      </c>
      <c r="AA781" s="3">
        <f t="shared" si="131"/>
        <v>136.38854410312072</v>
      </c>
      <c r="AB781" s="3">
        <f t="shared" si="132"/>
        <v>216.62791096064765</v>
      </c>
      <c r="AC781" s="3">
        <f t="shared" si="133"/>
        <v>48.285392284246925</v>
      </c>
      <c r="AE781" s="23">
        <v>779</v>
      </c>
      <c r="AF781" s="6">
        <f t="shared" si="136"/>
        <v>-2.1439148762081306E-4</v>
      </c>
      <c r="AG781" s="6">
        <f t="shared" si="134"/>
        <v>-4.2102671333310582E-5</v>
      </c>
      <c r="AH781" s="6">
        <f t="shared" si="135"/>
        <v>-2.8215447870538757E-4</v>
      </c>
      <c r="AI781" s="6">
        <f t="shared" si="137"/>
        <v>-1.8458374790824574E-4</v>
      </c>
      <c r="AK781" s="23">
        <v>779</v>
      </c>
      <c r="AL781" s="6">
        <v>2.7732335115644436E-4</v>
      </c>
    </row>
    <row r="782" spans="11:38" x14ac:dyDescent="0.2">
      <c r="K782" s="23">
        <v>780</v>
      </c>
      <c r="L782" s="3">
        <v>-1.0381945718542085E-2</v>
      </c>
      <c r="M782" s="3">
        <v>7.9139144407011836E-2</v>
      </c>
      <c r="N782" s="3">
        <v>-1.2936997008902225</v>
      </c>
      <c r="P782" s="23">
        <v>780</v>
      </c>
      <c r="Q782" s="22">
        <f t="shared" si="128"/>
        <v>-1.0381945718542085E-2</v>
      </c>
      <c r="R782" s="22">
        <f t="shared" si="129"/>
        <v>7.335403667088676E-2</v>
      </c>
      <c r="S782" s="22">
        <f t="shared" si="130"/>
        <v>-1.2829807937137987</v>
      </c>
      <c r="Z782" s="23">
        <v>780</v>
      </c>
      <c r="AA782" s="3">
        <f t="shared" si="131"/>
        <v>136.40007899021595</v>
      </c>
      <c r="AB782" s="3">
        <f t="shared" si="132"/>
        <v>216.67241178570237</v>
      </c>
      <c r="AC782" s="3">
        <f t="shared" si="133"/>
        <v>48.279227539364172</v>
      </c>
      <c r="AE782" s="23">
        <v>780</v>
      </c>
      <c r="AF782" s="6">
        <f t="shared" si="136"/>
        <v>8.4573724069558764E-5</v>
      </c>
      <c r="AG782" s="6">
        <f t="shared" si="134"/>
        <v>2.0542516824062496E-4</v>
      </c>
      <c r="AH782" s="6">
        <f t="shared" si="135"/>
        <v>-1.2767308270922317E-4</v>
      </c>
      <c r="AI782" s="6">
        <f t="shared" si="137"/>
        <v>3.1360666478980055E-5</v>
      </c>
      <c r="AK782" s="23">
        <v>780</v>
      </c>
      <c r="AL782" s="6">
        <v>2.7838794607107923E-4</v>
      </c>
    </row>
    <row r="783" spans="11:38" x14ac:dyDescent="0.2">
      <c r="K783" s="23">
        <v>781</v>
      </c>
      <c r="L783" s="3">
        <v>-0.45965908916067838</v>
      </c>
      <c r="M783" s="3">
        <v>5.3963125717388039E-2</v>
      </c>
      <c r="N783" s="3">
        <v>1.9554711347597593</v>
      </c>
      <c r="P783" s="23">
        <v>781</v>
      </c>
      <c r="Q783" s="22">
        <f t="shared" si="128"/>
        <v>-0.45965908916067838</v>
      </c>
      <c r="R783" s="22">
        <f t="shared" si="129"/>
        <v>-7.2771500477143952E-2</v>
      </c>
      <c r="S783" s="22">
        <f t="shared" si="130"/>
        <v>1.9143438278242058</v>
      </c>
      <c r="Z783" s="23">
        <v>781</v>
      </c>
      <c r="AA783" s="3">
        <f t="shared" si="131"/>
        <v>136.36933929454298</v>
      </c>
      <c r="AB783" s="3">
        <f t="shared" si="132"/>
        <v>216.66805739704665</v>
      </c>
      <c r="AC783" s="3">
        <f t="shared" si="133"/>
        <v>48.335816836263874</v>
      </c>
      <c r="AE783" s="23">
        <v>781</v>
      </c>
      <c r="AF783" s="6">
        <f t="shared" si="136"/>
        <v>-2.2536420726826378E-4</v>
      </c>
      <c r="AG783" s="6">
        <f t="shared" si="134"/>
        <v>-2.0096645529710244E-5</v>
      </c>
      <c r="AH783" s="6">
        <f t="shared" si="135"/>
        <v>1.1721251516205733E-3</v>
      </c>
      <c r="AI783" s="6">
        <f t="shared" si="137"/>
        <v>4.7534965084020662E-4</v>
      </c>
      <c r="AK783" s="23">
        <v>781</v>
      </c>
      <c r="AL783" s="6">
        <v>2.7936020608632653E-4</v>
      </c>
    </row>
    <row r="784" spans="11:38" x14ac:dyDescent="0.2">
      <c r="K784" s="23">
        <v>782</v>
      </c>
      <c r="L784" s="3">
        <v>-1.2889368067400295</v>
      </c>
      <c r="M784" s="3">
        <v>0.47736691890845367</v>
      </c>
      <c r="N784" s="3">
        <v>0.14402299626990034</v>
      </c>
      <c r="P784" s="23">
        <v>782</v>
      </c>
      <c r="Q784" s="22">
        <f t="shared" si="128"/>
        <v>-1.2889368067400295</v>
      </c>
      <c r="R784" s="22">
        <f t="shared" si="129"/>
        <v>0.10975899274072171</v>
      </c>
      <c r="S784" s="22">
        <f t="shared" si="130"/>
        <v>7.6152228493892374E-2</v>
      </c>
      <c r="Z784" s="23">
        <v>782</v>
      </c>
      <c r="AA784" s="3">
        <f t="shared" si="131"/>
        <v>136.31035672957861</v>
      </c>
      <c r="AB784" s="3">
        <f t="shared" si="132"/>
        <v>216.6831973186143</v>
      </c>
      <c r="AC784" s="3">
        <f t="shared" si="133"/>
        <v>48.304783623331531</v>
      </c>
      <c r="AE784" s="23">
        <v>782</v>
      </c>
      <c r="AF784" s="6">
        <f t="shared" si="136"/>
        <v>-4.3252072107624606E-4</v>
      </c>
      <c r="AG784" s="6">
        <f t="shared" si="134"/>
        <v>6.9876112563704851E-5</v>
      </c>
      <c r="AH784" s="6">
        <f t="shared" si="135"/>
        <v>-6.4203348497171575E-4</v>
      </c>
      <c r="AI784" s="6">
        <f t="shared" si="137"/>
        <v>-3.509625730552246E-4</v>
      </c>
      <c r="AK784" s="23">
        <v>782</v>
      </c>
      <c r="AL784" s="6">
        <v>2.7944521281758616E-4</v>
      </c>
    </row>
    <row r="785" spans="11:38" x14ac:dyDescent="0.2">
      <c r="K785" s="23">
        <v>783</v>
      </c>
      <c r="L785" s="3">
        <v>0.97734552023072607</v>
      </c>
      <c r="M785" s="3">
        <v>-0.74388776411999291</v>
      </c>
      <c r="N785" s="3">
        <v>5.6999796818106872E-2</v>
      </c>
      <c r="P785" s="23">
        <v>783</v>
      </c>
      <c r="Q785" s="22">
        <f t="shared" si="128"/>
        <v>0.97734552023072607</v>
      </c>
      <c r="R785" s="22">
        <f t="shared" si="129"/>
        <v>-0.4508212451260788</v>
      </c>
      <c r="S785" s="22">
        <f t="shared" si="130"/>
        <v>8.3080893358628505E-2</v>
      </c>
      <c r="Z785" s="23">
        <v>783</v>
      </c>
      <c r="AA785" s="3">
        <f t="shared" si="131"/>
        <v>136.48159900040801</v>
      </c>
      <c r="AB785" s="3">
        <f t="shared" si="132"/>
        <v>216.65426012763137</v>
      </c>
      <c r="AC785" s="3">
        <f t="shared" si="133"/>
        <v>48.305862314091726</v>
      </c>
      <c r="AE785" s="23">
        <v>783</v>
      </c>
      <c r="AF785" s="6">
        <f t="shared" si="136"/>
        <v>1.2562674982146138E-3</v>
      </c>
      <c r="AG785" s="6">
        <f t="shared" si="134"/>
        <v>-1.3354607713478295E-4</v>
      </c>
      <c r="AH785" s="6">
        <f t="shared" si="135"/>
        <v>2.2330930381730951E-5</v>
      </c>
      <c r="AI785" s="6">
        <f t="shared" si="137"/>
        <v>2.1456129131752769E-4</v>
      </c>
      <c r="AK785" s="23">
        <v>783</v>
      </c>
      <c r="AL785" s="6">
        <v>2.7982832525311749E-4</v>
      </c>
    </row>
    <row r="786" spans="11:38" x14ac:dyDescent="0.2">
      <c r="K786" s="23">
        <v>784</v>
      </c>
      <c r="L786" s="3">
        <v>2.6088049139559831E-3</v>
      </c>
      <c r="M786" s="3">
        <v>-1.7333174070869886</v>
      </c>
      <c r="N786" s="3">
        <v>0.22486844737257497</v>
      </c>
      <c r="P786" s="23">
        <v>784</v>
      </c>
      <c r="Q786" s="22">
        <f t="shared" si="128"/>
        <v>2.6088049139559831E-3</v>
      </c>
      <c r="R786" s="22">
        <f t="shared" si="129"/>
        <v>-1.6675958864544207</v>
      </c>
      <c r="S786" s="22">
        <f t="shared" si="130"/>
        <v>0.11249722907041917</v>
      </c>
      <c r="Z786" s="23">
        <v>784</v>
      </c>
      <c r="AA786" s="3">
        <f t="shared" si="131"/>
        <v>136.41174689541845</v>
      </c>
      <c r="AB786" s="3">
        <f t="shared" si="132"/>
        <v>216.58641678900682</v>
      </c>
      <c r="AC786" s="3">
        <f t="shared" si="133"/>
        <v>48.307332294894287</v>
      </c>
      <c r="AE786" s="23">
        <v>784</v>
      </c>
      <c r="AF786" s="6">
        <f t="shared" si="136"/>
        <v>-5.118060273411329E-4</v>
      </c>
      <c r="AG786" s="6">
        <f t="shared" si="134"/>
        <v>-3.1314103209689748E-4</v>
      </c>
      <c r="AH786" s="6">
        <f t="shared" si="135"/>
        <v>3.0430691682958866E-5</v>
      </c>
      <c r="AI786" s="6">
        <f t="shared" si="137"/>
        <v>-1.982667554448092E-4</v>
      </c>
      <c r="AK786" s="23">
        <v>784</v>
      </c>
      <c r="AL786" s="6">
        <v>2.8078582013222329E-4</v>
      </c>
    </row>
    <row r="787" spans="11:38" x14ac:dyDescent="0.2">
      <c r="K787" s="23">
        <v>785</v>
      </c>
      <c r="L787" s="3">
        <v>-1.9999922435189867</v>
      </c>
      <c r="M787" s="3">
        <v>0.53235299024585858</v>
      </c>
      <c r="N787" s="3">
        <v>-0.95164427282147601</v>
      </c>
      <c r="P787" s="23">
        <v>785</v>
      </c>
      <c r="Q787" s="22">
        <f t="shared" si="128"/>
        <v>-1.9999922435189867</v>
      </c>
      <c r="R787" s="22">
        <f t="shared" si="129"/>
        <v>-3.0234523312450579E-2</v>
      </c>
      <c r="S787" s="22">
        <f t="shared" si="130"/>
        <v>-1.0645242103807022</v>
      </c>
      <c r="Z787" s="23">
        <v>785</v>
      </c>
      <c r="AA787" s="3">
        <f t="shared" si="131"/>
        <v>136.26552924101759</v>
      </c>
      <c r="AB787" s="3">
        <f t="shared" si="132"/>
        <v>216.68783280135938</v>
      </c>
      <c r="AC787" s="3">
        <f t="shared" si="133"/>
        <v>48.287815186623</v>
      </c>
      <c r="AE787" s="23">
        <v>785</v>
      </c>
      <c r="AF787" s="6">
        <f t="shared" si="136"/>
        <v>-1.0718846267173676E-3</v>
      </c>
      <c r="AG787" s="6">
        <f t="shared" si="134"/>
        <v>4.6824733451011902E-4</v>
      </c>
      <c r="AH787" s="6">
        <f t="shared" si="135"/>
        <v>-4.0401958344837841E-4</v>
      </c>
      <c r="AI787" s="6">
        <f t="shared" si="137"/>
        <v>-2.3229917081670219E-4</v>
      </c>
      <c r="AK787" s="23">
        <v>785</v>
      </c>
      <c r="AL787" s="6">
        <v>2.8245860533185894E-4</v>
      </c>
    </row>
    <row r="788" spans="11:38" x14ac:dyDescent="0.2">
      <c r="K788" s="23">
        <v>786</v>
      </c>
      <c r="L788" s="3">
        <v>6.3586478819076227E-3</v>
      </c>
      <c r="M788" s="3">
        <v>-0.17350307715886792</v>
      </c>
      <c r="N788" s="3">
        <v>-1.2599902270462695</v>
      </c>
      <c r="P788" s="23">
        <v>786</v>
      </c>
      <c r="Q788" s="22">
        <f t="shared" si="128"/>
        <v>6.3586478819076227E-3</v>
      </c>
      <c r="R788" s="22">
        <f t="shared" si="129"/>
        <v>-0.16527010724767904</v>
      </c>
      <c r="S788" s="22">
        <f t="shared" si="130"/>
        <v>-1.2644127661861926</v>
      </c>
      <c r="Z788" s="23">
        <v>786</v>
      </c>
      <c r="AA788" s="3">
        <f t="shared" si="131"/>
        <v>136.41737697618237</v>
      </c>
      <c r="AB788" s="3">
        <f t="shared" si="132"/>
        <v>216.68413593448238</v>
      </c>
      <c r="AC788" s="3">
        <f t="shared" si="133"/>
        <v>48.285296551253374</v>
      </c>
      <c r="AE788" s="23">
        <v>786</v>
      </c>
      <c r="AF788" s="6">
        <f t="shared" si="136"/>
        <v>1.1143517807514769E-3</v>
      </c>
      <c r="AG788" s="6">
        <f t="shared" si="134"/>
        <v>-1.7060795842516185E-5</v>
      </c>
      <c r="AH788" s="6">
        <f t="shared" si="135"/>
        <v>-5.2158818117820083E-5</v>
      </c>
      <c r="AI788" s="6">
        <f t="shared" si="137"/>
        <v>1.9342760945239567E-4</v>
      </c>
      <c r="AK788" s="23">
        <v>786</v>
      </c>
      <c r="AL788" s="6">
        <v>2.856802566211569E-4</v>
      </c>
    </row>
    <row r="789" spans="11:38" x14ac:dyDescent="0.2">
      <c r="K789" s="23">
        <v>787</v>
      </c>
      <c r="L789" s="3">
        <v>-0.90679989015169638</v>
      </c>
      <c r="M789" s="3">
        <v>0.7269608593446375</v>
      </c>
      <c r="N789" s="3">
        <v>-0.10969968963831631</v>
      </c>
      <c r="P789" s="23">
        <v>787</v>
      </c>
      <c r="Q789" s="22">
        <f t="shared" si="128"/>
        <v>-0.90679989015169638</v>
      </c>
      <c r="R789" s="22">
        <f t="shared" si="129"/>
        <v>0.45366904395673946</v>
      </c>
      <c r="S789" s="22">
        <f t="shared" si="130"/>
        <v>-0.13125218001835842</v>
      </c>
      <c r="Z789" s="23">
        <v>787</v>
      </c>
      <c r="AA789" s="3">
        <f t="shared" si="131"/>
        <v>136.35213640371808</v>
      </c>
      <c r="AB789" s="3">
        <f t="shared" si="132"/>
        <v>216.72516717817757</v>
      </c>
      <c r="AC789" s="3">
        <f t="shared" si="133"/>
        <v>48.305965816055071</v>
      </c>
      <c r="AE789" s="23">
        <v>787</v>
      </c>
      <c r="AF789" s="6">
        <f t="shared" si="136"/>
        <v>-4.7824239045202166E-4</v>
      </c>
      <c r="AG789" s="6">
        <f t="shared" si="134"/>
        <v>1.8935970332223384E-4</v>
      </c>
      <c r="AH789" s="6">
        <f t="shared" si="135"/>
        <v>4.2806540040096763E-4</v>
      </c>
      <c r="AI789" s="6">
        <f t="shared" si="137"/>
        <v>1.6325684825281296E-4</v>
      </c>
      <c r="AK789" s="23">
        <v>787</v>
      </c>
      <c r="AL789" s="6">
        <v>2.8906969633896162E-4</v>
      </c>
    </row>
    <row r="790" spans="11:38" x14ac:dyDescent="0.2">
      <c r="K790" s="23">
        <v>788</v>
      </c>
      <c r="L790" s="3">
        <v>0.7363313102866863</v>
      </c>
      <c r="M790" s="3">
        <v>-0.17404536055455419</v>
      </c>
      <c r="N790" s="3">
        <v>-0.14949502941757523</v>
      </c>
      <c r="P790" s="23">
        <v>788</v>
      </c>
      <c r="Q790" s="22">
        <f t="shared" si="128"/>
        <v>0.7363313102866863</v>
      </c>
      <c r="R790" s="22">
        <f t="shared" si="129"/>
        <v>3.2257556130005249E-2</v>
      </c>
      <c r="S790" s="22">
        <f t="shared" si="130"/>
        <v>-0.10404506079157005</v>
      </c>
      <c r="Z790" s="23">
        <v>788</v>
      </c>
      <c r="AA790" s="3">
        <f t="shared" si="131"/>
        <v>136.47704547178412</v>
      </c>
      <c r="AB790" s="3">
        <f t="shared" si="132"/>
        <v>216.70448019749037</v>
      </c>
      <c r="AC790" s="3">
        <f t="shared" si="133"/>
        <v>48.307397361335227</v>
      </c>
      <c r="AE790" s="23">
        <v>788</v>
      </c>
      <c r="AF790" s="6">
        <f t="shared" si="136"/>
        <v>9.1607708804941623E-4</v>
      </c>
      <c r="AG790" s="6">
        <f t="shared" si="134"/>
        <v>-9.5452599975121011E-5</v>
      </c>
      <c r="AH790" s="6">
        <f t="shared" si="135"/>
        <v>2.9634958249369348E-5</v>
      </c>
      <c r="AI790" s="6">
        <f t="shared" si="137"/>
        <v>1.6314273883080713E-4</v>
      </c>
      <c r="AK790" s="23">
        <v>788</v>
      </c>
      <c r="AL790" s="6">
        <v>2.9088048698909801E-4</v>
      </c>
    </row>
    <row r="791" spans="11:38" x14ac:dyDescent="0.2">
      <c r="K791" s="23">
        <v>789</v>
      </c>
      <c r="L791" s="3">
        <v>4.0260625699235601E-2</v>
      </c>
      <c r="M791" s="3">
        <v>1.0219507201152516</v>
      </c>
      <c r="N791" s="3">
        <v>-1.1336152163411015</v>
      </c>
      <c r="P791" s="23">
        <v>789</v>
      </c>
      <c r="Q791" s="22">
        <f t="shared" si="128"/>
        <v>4.0260625699235601E-2</v>
      </c>
      <c r="R791" s="22">
        <f t="shared" si="129"/>
        <v>0.99454227517005311</v>
      </c>
      <c r="S791" s="22">
        <f t="shared" si="130"/>
        <v>-1.059222421899277</v>
      </c>
      <c r="Z791" s="23">
        <v>789</v>
      </c>
      <c r="AA791" s="3">
        <f t="shared" si="131"/>
        <v>136.42792628124531</v>
      </c>
      <c r="AB791" s="3">
        <f t="shared" si="132"/>
        <v>216.76588855675172</v>
      </c>
      <c r="AC791" s="3">
        <f t="shared" si="133"/>
        <v>48.291738736686739</v>
      </c>
      <c r="AE791" s="23">
        <v>789</v>
      </c>
      <c r="AF791" s="6">
        <f t="shared" si="136"/>
        <v>-3.5990807369123967E-4</v>
      </c>
      <c r="AG791" s="6">
        <f t="shared" si="134"/>
        <v>2.8337374107523239E-4</v>
      </c>
      <c r="AH791" s="6">
        <f t="shared" si="135"/>
        <v>-3.241454829653323E-4</v>
      </c>
      <c r="AI791" s="6">
        <f t="shared" si="137"/>
        <v>-1.1866627269631615E-4</v>
      </c>
      <c r="AK791" s="23">
        <v>789</v>
      </c>
      <c r="AL791" s="6">
        <v>2.9145507193600872E-4</v>
      </c>
    </row>
    <row r="792" spans="11:38" x14ac:dyDescent="0.2">
      <c r="K792" s="23">
        <v>790</v>
      </c>
      <c r="L792" s="3">
        <v>0.94332186842799393</v>
      </c>
      <c r="M792" s="3">
        <v>1.3403365002992431</v>
      </c>
      <c r="N792" s="3">
        <v>2.1994430126383917</v>
      </c>
      <c r="P792" s="23">
        <v>790</v>
      </c>
      <c r="Q792" s="22">
        <f t="shared" si="128"/>
        <v>0.94332186842799393</v>
      </c>
      <c r="R792" s="22">
        <f t="shared" si="129"/>
        <v>1.5459963991173491</v>
      </c>
      <c r="S792" s="22">
        <f t="shared" si="130"/>
        <v>2.3463292022452462</v>
      </c>
      <c r="Z792" s="23">
        <v>790</v>
      </c>
      <c r="AA792" s="3">
        <f t="shared" si="131"/>
        <v>136.49780583050597</v>
      </c>
      <c r="AB792" s="3">
        <f t="shared" si="132"/>
        <v>216.8029299796672</v>
      </c>
      <c r="AC792" s="3">
        <f t="shared" si="133"/>
        <v>48.351968893761281</v>
      </c>
      <c r="AE792" s="23">
        <v>790</v>
      </c>
      <c r="AF792" s="6">
        <f t="shared" si="136"/>
        <v>5.1220854238165359E-4</v>
      </c>
      <c r="AG792" s="6">
        <f t="shared" si="134"/>
        <v>1.7088215845273425E-4</v>
      </c>
      <c r="AH792" s="6">
        <f t="shared" si="135"/>
        <v>1.2472145060451467E-3</v>
      </c>
      <c r="AI792" s="6">
        <f t="shared" si="137"/>
        <v>7.2349699165510375E-4</v>
      </c>
      <c r="AK792" s="23">
        <v>790</v>
      </c>
      <c r="AL792" s="6">
        <v>2.9985517727108005E-4</v>
      </c>
    </row>
    <row r="793" spans="11:38" x14ac:dyDescent="0.2">
      <c r="K793" s="23">
        <v>791</v>
      </c>
      <c r="L793" s="3">
        <v>-1.4464087235496683</v>
      </c>
      <c r="M793" s="3">
        <v>-6.1913278161202144E-2</v>
      </c>
      <c r="N793" s="3">
        <v>1.346961026380519</v>
      </c>
      <c r="P793" s="23">
        <v>791</v>
      </c>
      <c r="Q793" s="22">
        <f t="shared" si="128"/>
        <v>-1.4464087235496683</v>
      </c>
      <c r="R793" s="22">
        <f t="shared" si="129"/>
        <v>-0.45201760333629493</v>
      </c>
      <c r="S793" s="22">
        <f t="shared" si="130"/>
        <v>1.2264913768093748</v>
      </c>
      <c r="Z793" s="23">
        <v>791</v>
      </c>
      <c r="AA793" s="3">
        <f t="shared" si="131"/>
        <v>136.32271349106941</v>
      </c>
      <c r="AB793" s="3">
        <f t="shared" si="132"/>
        <v>216.6886926810397</v>
      </c>
      <c r="AC793" s="3">
        <f t="shared" si="133"/>
        <v>48.333429227956685</v>
      </c>
      <c r="AE793" s="23">
        <v>791</v>
      </c>
      <c r="AF793" s="6">
        <f t="shared" si="136"/>
        <v>-1.2827483809811913E-3</v>
      </c>
      <c r="AG793" s="6">
        <f t="shared" si="134"/>
        <v>-5.2691768805068762E-4</v>
      </c>
      <c r="AH793" s="6">
        <f t="shared" si="135"/>
        <v>-3.8343145540420398E-4</v>
      </c>
      <c r="AI793" s="6">
        <f t="shared" si="137"/>
        <v>-6.1351502194587071E-4</v>
      </c>
      <c r="AK793" s="23">
        <v>791</v>
      </c>
      <c r="AL793" s="6">
        <v>3.0017892475076025E-4</v>
      </c>
    </row>
    <row r="794" spans="11:38" x14ac:dyDescent="0.2">
      <c r="K794" s="23">
        <v>792</v>
      </c>
      <c r="L794" s="3">
        <v>-0.4389454453249434</v>
      </c>
      <c r="M794" s="3">
        <v>-0.54976106521024204</v>
      </c>
      <c r="N794" s="3">
        <v>0.24366643810768954</v>
      </c>
      <c r="P794" s="23">
        <v>792</v>
      </c>
      <c r="Q794" s="22">
        <f t="shared" si="128"/>
        <v>-0.4389454453249434</v>
      </c>
      <c r="R794" s="22">
        <f t="shared" si="129"/>
        <v>-0.64823120711973103</v>
      </c>
      <c r="S794" s="22">
        <f t="shared" si="130"/>
        <v>0.17378438276126226</v>
      </c>
      <c r="Z794" s="23">
        <v>792</v>
      </c>
      <c r="AA794" s="3">
        <f t="shared" si="131"/>
        <v>136.40030464485207</v>
      </c>
      <c r="AB794" s="3">
        <f t="shared" si="132"/>
        <v>216.68136686407982</v>
      </c>
      <c r="AC794" s="3">
        <f t="shared" si="133"/>
        <v>48.316064890794351</v>
      </c>
      <c r="AE794" s="23">
        <v>792</v>
      </c>
      <c r="AF794" s="6">
        <f t="shared" si="136"/>
        <v>5.6917260371092127E-4</v>
      </c>
      <c r="AG794" s="6">
        <f t="shared" si="134"/>
        <v>-3.3808026017601023E-5</v>
      </c>
      <c r="AH794" s="6">
        <f t="shared" si="135"/>
        <v>-3.5926143540199185E-4</v>
      </c>
      <c r="AI794" s="6">
        <f t="shared" si="137"/>
        <v>-5.966593429487243E-5</v>
      </c>
      <c r="AK794" s="23">
        <v>792</v>
      </c>
      <c r="AL794" s="6">
        <v>3.0081906267350193E-4</v>
      </c>
    </row>
    <row r="795" spans="11:38" x14ac:dyDescent="0.2">
      <c r="K795" s="23">
        <v>793</v>
      </c>
      <c r="L795" s="3">
        <v>0.47336076628348966</v>
      </c>
      <c r="M795" s="3">
        <v>-0.28685626917742246</v>
      </c>
      <c r="N795" s="3">
        <v>-1.7481227702961073</v>
      </c>
      <c r="P795" s="23">
        <v>793</v>
      </c>
      <c r="Q795" s="22">
        <f t="shared" si="128"/>
        <v>0.47336076628348966</v>
      </c>
      <c r="R795" s="22">
        <f t="shared" si="129"/>
        <v>-0.14766881037064691</v>
      </c>
      <c r="S795" s="22">
        <f t="shared" si="130"/>
        <v>-1.7219591966835788</v>
      </c>
      <c r="Z795" s="23">
        <v>793</v>
      </c>
      <c r="AA795" s="3">
        <f t="shared" si="131"/>
        <v>136.47085806677498</v>
      </c>
      <c r="AB795" s="3">
        <f t="shared" si="132"/>
        <v>216.71537459733941</v>
      </c>
      <c r="AC795" s="3">
        <f t="shared" si="133"/>
        <v>48.284043473094719</v>
      </c>
      <c r="AE795" s="23">
        <v>793</v>
      </c>
      <c r="AF795" s="6">
        <f t="shared" si="136"/>
        <v>5.1725267114766105E-4</v>
      </c>
      <c r="AG795" s="6">
        <f t="shared" si="134"/>
        <v>1.5694812042110762E-4</v>
      </c>
      <c r="AH795" s="6">
        <f t="shared" si="135"/>
        <v>-6.6274887601069921E-4</v>
      </c>
      <c r="AI795" s="6">
        <f t="shared" si="137"/>
        <v>-1.3985461782789479E-4</v>
      </c>
      <c r="AK795" s="23">
        <v>793</v>
      </c>
      <c r="AL795" s="6">
        <v>3.0134867923342634E-4</v>
      </c>
    </row>
    <row r="796" spans="11:38" x14ac:dyDescent="0.2">
      <c r="K796" s="23">
        <v>794</v>
      </c>
      <c r="L796" s="3">
        <v>-1.989878211889937</v>
      </c>
      <c r="M796" s="3">
        <v>-0.39896486811424425</v>
      </c>
      <c r="N796" s="3">
        <v>0.67535413204611161</v>
      </c>
      <c r="P796" s="23">
        <v>794</v>
      </c>
      <c r="Q796" s="22">
        <f t="shared" si="128"/>
        <v>-1.989878211889937</v>
      </c>
      <c r="R796" s="22">
        <f t="shared" si="129"/>
        <v>-0.92387621962225375</v>
      </c>
      <c r="S796" s="22">
        <f t="shared" si="130"/>
        <v>0.49528562592042807</v>
      </c>
      <c r="Z796" s="23">
        <v>794</v>
      </c>
      <c r="AA796" s="3">
        <f t="shared" si="131"/>
        <v>136.29033683310499</v>
      </c>
      <c r="AB796" s="3">
        <f t="shared" si="132"/>
        <v>216.67364280104775</v>
      </c>
      <c r="AC796" s="3">
        <f t="shared" si="133"/>
        <v>48.323577062372088</v>
      </c>
      <c r="AE796" s="23">
        <v>794</v>
      </c>
      <c r="AF796" s="6">
        <f t="shared" si="136"/>
        <v>-1.3227822864693151E-3</v>
      </c>
      <c r="AG796" s="6">
        <f t="shared" si="134"/>
        <v>-1.925650008413049E-4</v>
      </c>
      <c r="AH796" s="6">
        <f t="shared" si="135"/>
        <v>8.1877130483909433E-4</v>
      </c>
      <c r="AI796" s="6">
        <f t="shared" si="137"/>
        <v>3.6492879589272676E-5</v>
      </c>
      <c r="AK796" s="23">
        <v>794</v>
      </c>
      <c r="AL796" s="6">
        <v>3.0249560060719994E-4</v>
      </c>
    </row>
    <row r="797" spans="11:38" x14ac:dyDescent="0.2">
      <c r="K797" s="23">
        <v>795</v>
      </c>
      <c r="L797" s="3">
        <v>1.3033405622173588</v>
      </c>
      <c r="M797" s="3">
        <v>-0.52959801105287296</v>
      </c>
      <c r="N797" s="3">
        <v>-0.11439851419783002</v>
      </c>
      <c r="P797" s="23">
        <v>795</v>
      </c>
      <c r="Q797" s="22">
        <f t="shared" si="128"/>
        <v>1.3033405622173588</v>
      </c>
      <c r="R797" s="22">
        <f t="shared" si="129"/>
        <v>-0.15612309022681203</v>
      </c>
      <c r="S797" s="22">
        <f t="shared" si="130"/>
        <v>-4.8939740439912768E-2</v>
      </c>
      <c r="Z797" s="23">
        <v>795</v>
      </c>
      <c r="AA797" s="3">
        <f t="shared" si="131"/>
        <v>136.53799607232949</v>
      </c>
      <c r="AB797" s="3">
        <f t="shared" si="132"/>
        <v>216.72350081362333</v>
      </c>
      <c r="AC797" s="3">
        <f t="shared" si="133"/>
        <v>48.315064045307061</v>
      </c>
      <c r="AE797" s="23">
        <v>795</v>
      </c>
      <c r="AF797" s="6">
        <f t="shared" si="136"/>
        <v>1.8171445238099881E-3</v>
      </c>
      <c r="AG797" s="6">
        <f t="shared" si="134"/>
        <v>2.3010649533117267E-4</v>
      </c>
      <c r="AH797" s="6">
        <f t="shared" si="135"/>
        <v>-1.7616694753452844E-4</v>
      </c>
      <c r="AI797" s="6">
        <f t="shared" si="137"/>
        <v>3.6469105173737024E-4</v>
      </c>
      <c r="AK797" s="23">
        <v>795</v>
      </c>
      <c r="AL797" s="6">
        <v>3.0305062887500683E-4</v>
      </c>
    </row>
    <row r="798" spans="11:38" x14ac:dyDescent="0.2">
      <c r="K798" s="23">
        <v>796</v>
      </c>
      <c r="L798" s="3">
        <v>1.121869965895854</v>
      </c>
      <c r="M798" s="3">
        <v>0.21258963833191172</v>
      </c>
      <c r="N798" s="3">
        <v>-0.82900951148387025</v>
      </c>
      <c r="P798" s="23">
        <v>796</v>
      </c>
      <c r="Q798" s="22">
        <f t="shared" si="128"/>
        <v>1.121869965895854</v>
      </c>
      <c r="R798" s="22">
        <f t="shared" si="129"/>
        <v>0.50899142307679557</v>
      </c>
      <c r="S798" s="22">
        <f t="shared" si="130"/>
        <v>-0.72605871622567442</v>
      </c>
      <c r="Z798" s="23">
        <v>796</v>
      </c>
      <c r="AA798" s="3">
        <f t="shared" si="131"/>
        <v>136.52716256856363</v>
      </c>
      <c r="AB798" s="3">
        <f t="shared" si="132"/>
        <v>216.76727957042337</v>
      </c>
      <c r="AC798" s="3">
        <f t="shared" si="133"/>
        <v>48.304240377793434</v>
      </c>
      <c r="AE798" s="23">
        <v>796</v>
      </c>
      <c r="AF798" s="6">
        <f t="shared" si="136"/>
        <v>-7.934424173128285E-5</v>
      </c>
      <c r="AG798" s="6">
        <f t="shared" si="134"/>
        <v>2.0200281296522959E-4</v>
      </c>
      <c r="AH798" s="6">
        <f t="shared" si="135"/>
        <v>-2.2402262581033838E-4</v>
      </c>
      <c r="AI798" s="6">
        <f t="shared" si="137"/>
        <v>-4.5978045423078492E-5</v>
      </c>
      <c r="AK798" s="23">
        <v>796</v>
      </c>
      <c r="AL798" s="6">
        <v>3.0369335527440371E-4</v>
      </c>
    </row>
    <row r="799" spans="11:38" x14ac:dyDescent="0.2">
      <c r="K799" s="23">
        <v>797</v>
      </c>
      <c r="L799" s="3">
        <v>-0.40629990754467732</v>
      </c>
      <c r="M799" s="3">
        <v>-0.67247599187035167</v>
      </c>
      <c r="N799" s="3">
        <v>-0.21231295262347888</v>
      </c>
      <c r="P799" s="23">
        <v>797</v>
      </c>
      <c r="Q799" s="22">
        <f t="shared" si="128"/>
        <v>-0.40629990754467732</v>
      </c>
      <c r="R799" s="22">
        <f t="shared" si="129"/>
        <v>-0.75748621695999674</v>
      </c>
      <c r="S799" s="22">
        <f t="shared" si="130"/>
        <v>-0.28534511976371146</v>
      </c>
      <c r="Z799" s="23">
        <v>797</v>
      </c>
      <c r="AA799" s="3">
        <f t="shared" si="131"/>
        <v>136.41611024850619</v>
      </c>
      <c r="AB799" s="3">
        <f t="shared" si="132"/>
        <v>216.69645237584032</v>
      </c>
      <c r="AC799" s="3">
        <f t="shared" si="133"/>
        <v>48.312866843355557</v>
      </c>
      <c r="AE799" s="23">
        <v>797</v>
      </c>
      <c r="AF799" s="6">
        <f t="shared" si="136"/>
        <v>-8.1340824762010655E-4</v>
      </c>
      <c r="AG799" s="6">
        <f t="shared" si="134"/>
        <v>-3.2674301547452878E-4</v>
      </c>
      <c r="AH799" s="6">
        <f t="shared" si="135"/>
        <v>1.7858609295284822E-4</v>
      </c>
      <c r="AI799" s="6">
        <f t="shared" si="137"/>
        <v>-1.9667796311132472E-4</v>
      </c>
      <c r="AK799" s="23">
        <v>797</v>
      </c>
      <c r="AL799" s="6">
        <v>3.0404407414622031E-4</v>
      </c>
    </row>
    <row r="800" spans="11:38" x14ac:dyDescent="0.2">
      <c r="K800" s="23">
        <v>798</v>
      </c>
      <c r="L800" s="3">
        <v>1.121365168859682</v>
      </c>
      <c r="M800" s="3">
        <v>1.0263949588226084</v>
      </c>
      <c r="N800" s="3">
        <v>-0.91535380754529061</v>
      </c>
      <c r="P800" s="23">
        <v>798</v>
      </c>
      <c r="Q800" s="22">
        <f t="shared" si="128"/>
        <v>1.121365168859682</v>
      </c>
      <c r="R800" s="22">
        <f t="shared" si="129"/>
        <v>1.2921353635221231</v>
      </c>
      <c r="S800" s="22">
        <f t="shared" si="130"/>
        <v>-0.75968465169668842</v>
      </c>
      <c r="Z800" s="23">
        <v>798</v>
      </c>
      <c r="AA800" s="3">
        <f t="shared" si="131"/>
        <v>136.53248063373837</v>
      </c>
      <c r="AB800" s="3">
        <f t="shared" si="132"/>
        <v>216.82238854270503</v>
      </c>
      <c r="AC800" s="3">
        <f t="shared" si="133"/>
        <v>48.305571611240332</v>
      </c>
      <c r="AE800" s="23">
        <v>798</v>
      </c>
      <c r="AF800" s="6">
        <f t="shared" si="136"/>
        <v>8.5305456239881394E-4</v>
      </c>
      <c r="AG800" s="6">
        <f t="shared" si="134"/>
        <v>5.811639530040047E-4</v>
      </c>
      <c r="AH800" s="6">
        <f t="shared" si="135"/>
        <v>-1.5099977690991029E-4</v>
      </c>
      <c r="AI800" s="6">
        <f t="shared" si="137"/>
        <v>3.0606839642170487E-4</v>
      </c>
      <c r="AK800" s="23">
        <v>798</v>
      </c>
      <c r="AL800" s="6">
        <v>3.0433547487117014E-4</v>
      </c>
    </row>
    <row r="801" spans="11:38" x14ac:dyDescent="0.2">
      <c r="K801" s="23">
        <v>799</v>
      </c>
      <c r="L801" s="3">
        <v>1.0177512220398119</v>
      </c>
      <c r="M801" s="3">
        <v>1.1257644464236307</v>
      </c>
      <c r="N801" s="3">
        <v>-0.61411948462379162</v>
      </c>
      <c r="P801" s="23">
        <v>799</v>
      </c>
      <c r="Q801" s="22">
        <f t="shared" si="128"/>
        <v>1.0177512220398119</v>
      </c>
      <c r="R801" s="22">
        <f t="shared" si="129"/>
        <v>1.3596660717364994</v>
      </c>
      <c r="S801" s="22">
        <f t="shared" si="130"/>
        <v>-0.4614212768476551</v>
      </c>
      <c r="Z801" s="23">
        <v>799</v>
      </c>
      <c r="AA801" s="3">
        <f t="shared" si="131"/>
        <v>136.5274440386855</v>
      </c>
      <c r="AB801" s="3">
        <f t="shared" si="132"/>
        <v>216.83071298116374</v>
      </c>
      <c r="AC801" s="3">
        <f t="shared" si="133"/>
        <v>48.3117195056047</v>
      </c>
      <c r="AE801" s="23">
        <v>799</v>
      </c>
      <c r="AF801" s="6">
        <f t="shared" si="136"/>
        <v>-3.6889354309677103E-5</v>
      </c>
      <c r="AG801" s="6">
        <f t="shared" si="134"/>
        <v>3.8392891595018241E-5</v>
      </c>
      <c r="AH801" s="6">
        <f t="shared" si="135"/>
        <v>1.2727091636222099E-4</v>
      </c>
      <c r="AI801" s="6">
        <f t="shared" si="137"/>
        <v>6.3331553559320405E-5</v>
      </c>
      <c r="AK801" s="23">
        <v>799</v>
      </c>
      <c r="AL801" s="6">
        <v>3.0521753667168695E-4</v>
      </c>
    </row>
    <row r="802" spans="11:38" x14ac:dyDescent="0.2">
      <c r="K802" s="23">
        <v>800</v>
      </c>
      <c r="L802" s="3">
        <v>1.2233611501637016</v>
      </c>
      <c r="M802" s="3">
        <v>-0.3222604003944769</v>
      </c>
      <c r="N802" s="3">
        <v>0.72517066409651187</v>
      </c>
      <c r="P802" s="23">
        <v>800</v>
      </c>
      <c r="Q802" s="22">
        <f t="shared" si="128"/>
        <v>1.2233611501637016</v>
      </c>
      <c r="R802" s="22">
        <f t="shared" si="129"/>
        <v>2.1738353469717475E-2</v>
      </c>
      <c r="S802" s="22">
        <f t="shared" si="130"/>
        <v>0.79372435938322339</v>
      </c>
      <c r="Z802" s="23">
        <v>800</v>
      </c>
      <c r="AA802" s="3">
        <f t="shared" si="131"/>
        <v>136.54543110044025</v>
      </c>
      <c r="AB802" s="3">
        <f t="shared" si="132"/>
        <v>216.75562535209676</v>
      </c>
      <c r="AC802" s="3">
        <f t="shared" si="133"/>
        <v>48.334523671781739</v>
      </c>
      <c r="AE802" s="23">
        <v>800</v>
      </c>
      <c r="AF802" s="6">
        <f t="shared" si="136"/>
        <v>1.3174685779415718E-4</v>
      </c>
      <c r="AG802" s="6">
        <f t="shared" si="134"/>
        <v>-3.4629609447212051E-4</v>
      </c>
      <c r="AH802" s="6">
        <f t="shared" si="135"/>
        <v>4.7202141448088319E-4</v>
      </c>
      <c r="AI802" s="6">
        <f t="shared" si="137"/>
        <v>1.1755537500998671E-4</v>
      </c>
      <c r="AK802" s="23">
        <v>800</v>
      </c>
      <c r="AL802" s="6">
        <v>3.0606839642170487E-4</v>
      </c>
    </row>
    <row r="803" spans="11:38" x14ac:dyDescent="0.2">
      <c r="K803" s="23">
        <v>801</v>
      </c>
      <c r="L803" s="3">
        <v>-0.25385101178594172</v>
      </c>
      <c r="M803" s="3">
        <v>0.42751028199180252</v>
      </c>
      <c r="N803" s="3">
        <v>0.93852600351719506</v>
      </c>
      <c r="P803" s="23">
        <v>801</v>
      </c>
      <c r="Q803" s="22">
        <f t="shared" si="128"/>
        <v>-0.25385101178594172</v>
      </c>
      <c r="R803" s="22">
        <f t="shared" si="129"/>
        <v>0.34260254473603685</v>
      </c>
      <c r="S803" s="22">
        <f t="shared" si="130"/>
        <v>0.94208756228171853</v>
      </c>
      <c r="Z803" s="23">
        <v>801</v>
      </c>
      <c r="AA803" s="3">
        <f t="shared" si="131"/>
        <v>136.43815529737356</v>
      </c>
      <c r="AB803" s="3">
        <f t="shared" si="132"/>
        <v>216.77898049269871</v>
      </c>
      <c r="AC803" s="3">
        <f t="shared" si="133"/>
        <v>48.338065377703096</v>
      </c>
      <c r="AE803" s="23">
        <v>801</v>
      </c>
      <c r="AF803" s="6">
        <f t="shared" si="136"/>
        <v>-7.8564183511775632E-4</v>
      </c>
      <c r="AG803" s="6">
        <f t="shared" si="134"/>
        <v>1.0774871731245028E-4</v>
      </c>
      <c r="AH803" s="6">
        <f t="shared" si="135"/>
        <v>7.3274869644146534E-5</v>
      </c>
      <c r="AI803" s="6">
        <f t="shared" si="137"/>
        <v>-8.6442624624327748E-5</v>
      </c>
      <c r="AK803" s="23">
        <v>801</v>
      </c>
      <c r="AL803" s="6">
        <v>3.0610242555538243E-4</v>
      </c>
    </row>
    <row r="804" spans="11:38" x14ac:dyDescent="0.2">
      <c r="K804" s="23">
        <v>802</v>
      </c>
      <c r="L804" s="3">
        <v>1.8446031268296847</v>
      </c>
      <c r="M804" s="3">
        <v>1.1679958808150703</v>
      </c>
      <c r="N804" s="3">
        <v>-0.73904335227506612</v>
      </c>
      <c r="P804" s="23">
        <v>802</v>
      </c>
      <c r="Q804" s="22">
        <f t="shared" si="128"/>
        <v>1.8446031268296847</v>
      </c>
      <c r="R804" s="22">
        <f t="shared" si="129"/>
        <v>1.6246474883827782</v>
      </c>
      <c r="S804" s="22">
        <f t="shared" si="130"/>
        <v>-0.52023832783755897</v>
      </c>
      <c r="Z804" s="23">
        <v>802</v>
      </c>
      <c r="AA804" s="3">
        <f t="shared" si="131"/>
        <v>136.59705600658825</v>
      </c>
      <c r="AB804" s="3">
        <f t="shared" si="132"/>
        <v>216.85939197731213</v>
      </c>
      <c r="AC804" s="3">
        <f t="shared" si="133"/>
        <v>48.313570886579456</v>
      </c>
      <c r="AE804" s="23">
        <v>802</v>
      </c>
      <c r="AF804" s="6">
        <f t="shared" si="136"/>
        <v>1.1646354267129677E-3</v>
      </c>
      <c r="AG804" s="6">
        <f t="shared" si="134"/>
        <v>3.7093764547946328E-4</v>
      </c>
      <c r="AH804" s="6">
        <f t="shared" si="135"/>
        <v>-5.0673296360215225E-4</v>
      </c>
      <c r="AI804" s="6">
        <f t="shared" si="137"/>
        <v>1.3472542763943714E-4</v>
      </c>
      <c r="AK804" s="23">
        <v>802</v>
      </c>
      <c r="AL804" s="6">
        <v>3.0919893926484863E-4</v>
      </c>
    </row>
    <row r="805" spans="11:38" x14ac:dyDescent="0.2">
      <c r="K805" s="23">
        <v>803</v>
      </c>
      <c r="L805" s="3">
        <v>-0.32733036654256931</v>
      </c>
      <c r="M805" s="3">
        <v>0.30589244403506638</v>
      </c>
      <c r="N805" s="3">
        <v>0.48777782477339138</v>
      </c>
      <c r="P805" s="23">
        <v>803</v>
      </c>
      <c r="Q805" s="22">
        <f t="shared" si="128"/>
        <v>-0.32733036654256931</v>
      </c>
      <c r="R805" s="22">
        <f t="shared" si="129"/>
        <v>0.20561062391199614</v>
      </c>
      <c r="S805" s="22">
        <f t="shared" si="130"/>
        <v>0.48017725443022879</v>
      </c>
      <c r="Z805" s="23">
        <v>803</v>
      </c>
      <c r="AA805" s="3">
        <f t="shared" si="131"/>
        <v>136.43804023332092</v>
      </c>
      <c r="AB805" s="3">
        <f t="shared" si="132"/>
        <v>216.77948102247984</v>
      </c>
      <c r="AC805" s="3">
        <f t="shared" si="133"/>
        <v>48.331941365596968</v>
      </c>
      <c r="AE805" s="23">
        <v>803</v>
      </c>
      <c r="AF805" s="6">
        <f t="shared" si="136"/>
        <v>-1.1641229900274386E-3</v>
      </c>
      <c r="AG805" s="6">
        <f t="shared" si="134"/>
        <v>-3.6849201735589254E-4</v>
      </c>
      <c r="AH805" s="6">
        <f t="shared" si="135"/>
        <v>3.8023434576262005E-4</v>
      </c>
      <c r="AI805" s="6">
        <f t="shared" si="137"/>
        <v>-1.9069134848687108E-4</v>
      </c>
      <c r="AK805" s="23">
        <v>803</v>
      </c>
      <c r="AL805" s="6">
        <v>3.0944296760674337E-4</v>
      </c>
    </row>
    <row r="806" spans="11:38" x14ac:dyDescent="0.2">
      <c r="K806" s="23">
        <v>804</v>
      </c>
      <c r="L806" s="3">
        <v>-0.87845914211222476</v>
      </c>
      <c r="M806" s="3">
        <v>5.2152804020230963E-3</v>
      </c>
      <c r="N806" s="3">
        <v>-0.44464823990448149</v>
      </c>
      <c r="P806" s="23">
        <v>804</v>
      </c>
      <c r="Q806" s="22">
        <f t="shared" si="128"/>
        <v>-0.87845914211222476</v>
      </c>
      <c r="R806" s="22">
        <f t="shared" si="129"/>
        <v>-0.23331595637217781</v>
      </c>
      <c r="S806" s="22">
        <f t="shared" si="130"/>
        <v>-0.50879624067188456</v>
      </c>
      <c r="Z806" s="23">
        <v>804</v>
      </c>
      <c r="AA806" s="3">
        <f t="shared" si="131"/>
        <v>136.39971579454084</v>
      </c>
      <c r="AB806" s="3">
        <f t="shared" si="132"/>
        <v>216.75774954351286</v>
      </c>
      <c r="AC806" s="3">
        <f t="shared" si="133"/>
        <v>48.315686654067612</v>
      </c>
      <c r="AE806" s="23">
        <v>804</v>
      </c>
      <c r="AF806" s="6">
        <f t="shared" si="136"/>
        <v>-2.8089262140196247E-4</v>
      </c>
      <c r="AG806" s="6">
        <f t="shared" si="134"/>
        <v>-1.002469369539849E-4</v>
      </c>
      <c r="AH806" s="6">
        <f t="shared" si="135"/>
        <v>-3.3631406208989301E-4</v>
      </c>
      <c r="AI806" s="6">
        <f t="shared" si="137"/>
        <v>-2.4260628015473906E-4</v>
      </c>
      <c r="AK806" s="23">
        <v>804</v>
      </c>
      <c r="AL806" s="6">
        <v>3.1241560879871622E-4</v>
      </c>
    </row>
    <row r="807" spans="11:38" x14ac:dyDescent="0.2">
      <c r="K807" s="23">
        <v>805</v>
      </c>
      <c r="L807" s="3">
        <v>0.14416558331736778</v>
      </c>
      <c r="M807" s="3">
        <v>-0.7437351812302655</v>
      </c>
      <c r="N807" s="3">
        <v>-0.32862346507294266</v>
      </c>
      <c r="P807" s="23">
        <v>805</v>
      </c>
      <c r="Q807" s="22">
        <f t="shared" si="128"/>
        <v>0.14416558331736778</v>
      </c>
      <c r="R807" s="22">
        <f t="shared" si="129"/>
        <v>-0.67672525997835753</v>
      </c>
      <c r="S807" s="22">
        <f t="shared" si="130"/>
        <v>-0.36387131280656393</v>
      </c>
      <c r="Z807" s="23">
        <v>805</v>
      </c>
      <c r="AA807" s="3">
        <f t="shared" si="131"/>
        <v>136.47847916860687</v>
      </c>
      <c r="AB807" s="3">
        <f t="shared" si="132"/>
        <v>216.73575427383858</v>
      </c>
      <c r="AC807" s="3">
        <f t="shared" si="133"/>
        <v>48.319167141772226</v>
      </c>
      <c r="AE807" s="23">
        <v>805</v>
      </c>
      <c r="AF807" s="6">
        <f t="shared" si="136"/>
        <v>5.7744529456837945E-4</v>
      </c>
      <c r="AG807" s="6">
        <f t="shared" si="134"/>
        <v>-1.0147397138327019E-4</v>
      </c>
      <c r="AH807" s="6">
        <f t="shared" si="135"/>
        <v>7.2036391193908145E-5</v>
      </c>
      <c r="AI807" s="6">
        <f t="shared" si="137"/>
        <v>1.1238954496678999E-4</v>
      </c>
      <c r="AK807" s="23">
        <v>805</v>
      </c>
      <c r="AL807" s="6">
        <v>3.1314449116094938E-4</v>
      </c>
    </row>
    <row r="808" spans="11:38" x14ac:dyDescent="0.2">
      <c r="K808" s="23">
        <v>806</v>
      </c>
      <c r="L808" s="3">
        <v>-0.16533198150224909</v>
      </c>
      <c r="M808" s="3">
        <v>0.64447823991197706</v>
      </c>
      <c r="N808" s="3">
        <v>-0.36454794932512108</v>
      </c>
      <c r="P808" s="23">
        <v>806</v>
      </c>
      <c r="Q808" s="22">
        <f t="shared" si="128"/>
        <v>-0.16533198150224909</v>
      </c>
      <c r="R808" s="22">
        <f t="shared" si="129"/>
        <v>0.57544859753210975</v>
      </c>
      <c r="S808" s="22">
        <f t="shared" si="130"/>
        <v>-0.33385028201121192</v>
      </c>
      <c r="Z808" s="23">
        <v>806</v>
      </c>
      <c r="AA808" s="3">
        <f t="shared" si="131"/>
        <v>136.45812301259545</v>
      </c>
      <c r="AB808" s="3">
        <f t="shared" si="132"/>
        <v>216.81437676198186</v>
      </c>
      <c r="AC808" s="3">
        <f t="shared" si="133"/>
        <v>48.320648051561086</v>
      </c>
      <c r="AE808" s="23">
        <v>806</v>
      </c>
      <c r="AF808" s="6">
        <f t="shared" si="136"/>
        <v>-1.4915286377326087E-4</v>
      </c>
      <c r="AG808" s="6">
        <f t="shared" si="134"/>
        <v>3.6275735125790298E-4</v>
      </c>
      <c r="AH808" s="6">
        <f t="shared" si="135"/>
        <v>3.0648495751517402E-5</v>
      </c>
      <c r="AI808" s="6">
        <f t="shared" si="137"/>
        <v>1.109263232737967E-4</v>
      </c>
      <c r="AK808" s="23">
        <v>806</v>
      </c>
      <c r="AL808" s="6">
        <v>3.1432985347790707E-4</v>
      </c>
    </row>
    <row r="809" spans="11:38" x14ac:dyDescent="0.2">
      <c r="K809" s="23">
        <v>807</v>
      </c>
      <c r="L809" s="3">
        <v>-0.62511001486920303</v>
      </c>
      <c r="M809" s="3">
        <v>-1.4108309266869838</v>
      </c>
      <c r="N809" s="3">
        <v>1.0072569411287495</v>
      </c>
      <c r="P809" s="23">
        <v>807</v>
      </c>
      <c r="Q809" s="22">
        <f t="shared" si="128"/>
        <v>-0.62511001486920303</v>
      </c>
      <c r="R809" s="22">
        <f t="shared" si="129"/>
        <v>-1.5275123286653027</v>
      </c>
      <c r="S809" s="22">
        <f t="shared" si="130"/>
        <v>0.86408615117342147</v>
      </c>
      <c r="Z809" s="23">
        <v>807</v>
      </c>
      <c r="AA809" s="3">
        <f t="shared" si="131"/>
        <v>136.42658899745516</v>
      </c>
      <c r="AB809" s="3">
        <f t="shared" si="132"/>
        <v>216.69390783099558</v>
      </c>
      <c r="AC809" s="3">
        <f t="shared" si="133"/>
        <v>48.342460303603204</v>
      </c>
      <c r="AE809" s="23">
        <v>807</v>
      </c>
      <c r="AF809" s="6">
        <f t="shared" si="136"/>
        <v>-2.3108932208737443E-4</v>
      </c>
      <c r="AG809" s="6">
        <f t="shared" si="134"/>
        <v>-5.5563165499183942E-4</v>
      </c>
      <c r="AH809" s="6">
        <f t="shared" si="135"/>
        <v>4.514064467604495E-4</v>
      </c>
      <c r="AI809" s="6">
        <f t="shared" si="137"/>
        <v>-3.7556042622416397E-5</v>
      </c>
      <c r="AK809" s="23">
        <v>807</v>
      </c>
      <c r="AL809" s="6">
        <v>3.1634543740010067E-4</v>
      </c>
    </row>
    <row r="810" spans="11:38" x14ac:dyDescent="0.2">
      <c r="K810" s="23">
        <v>808</v>
      </c>
      <c r="L810" s="3">
        <v>-0.82548859485237569</v>
      </c>
      <c r="M810" s="3">
        <v>1.7224395403018906</v>
      </c>
      <c r="N810" s="3">
        <v>0.51646961392330126</v>
      </c>
      <c r="P810" s="23">
        <v>808</v>
      </c>
      <c r="Q810" s="22">
        <f t="shared" si="128"/>
        <v>-0.82548859485237569</v>
      </c>
      <c r="R810" s="22">
        <f t="shared" si="129"/>
        <v>1.4338696980085162</v>
      </c>
      <c r="S810" s="22">
        <f t="shared" si="130"/>
        <v>0.56199344190891276</v>
      </c>
      <c r="Z810" s="23">
        <v>808</v>
      </c>
      <c r="AA810" s="3">
        <f t="shared" si="131"/>
        <v>136.41435775214322</v>
      </c>
      <c r="AB810" s="3">
        <f t="shared" si="132"/>
        <v>216.87396685641934</v>
      </c>
      <c r="AC810" s="3">
        <f t="shared" si="133"/>
        <v>48.338159379700407</v>
      </c>
      <c r="AE810" s="23">
        <v>808</v>
      </c>
      <c r="AF810" s="6">
        <f t="shared" si="136"/>
        <v>-8.9654409758499476E-5</v>
      </c>
      <c r="AG810" s="6">
        <f t="shared" si="134"/>
        <v>8.3093718335724986E-4</v>
      </c>
      <c r="AH810" s="6">
        <f t="shared" si="135"/>
        <v>-8.8967832331809937E-5</v>
      </c>
      <c r="AI810" s="6">
        <f t="shared" si="137"/>
        <v>2.3286160767402303E-4</v>
      </c>
      <c r="AK810" s="23">
        <v>808</v>
      </c>
      <c r="AL810" s="6">
        <v>3.1644611235549515E-4</v>
      </c>
    </row>
    <row r="811" spans="11:38" x14ac:dyDescent="0.2">
      <c r="K811" s="23">
        <v>809</v>
      </c>
      <c r="L811" s="3">
        <v>0.11881449241111249</v>
      </c>
      <c r="M811" s="3">
        <v>1.291139460539013</v>
      </c>
      <c r="N811" s="3">
        <v>-1.3399446118501386</v>
      </c>
      <c r="P811" s="23">
        <v>809</v>
      </c>
      <c r="Q811" s="22">
        <f t="shared" si="128"/>
        <v>0.11881449241111249</v>
      </c>
      <c r="R811" s="22">
        <f t="shared" si="129"/>
        <v>1.2749467412779945</v>
      </c>
      <c r="S811" s="22">
        <f t="shared" si="130"/>
        <v>-1.241255606429893</v>
      </c>
      <c r="Z811" s="23">
        <v>809</v>
      </c>
      <c r="AA811" s="3">
        <f t="shared" si="131"/>
        <v>136.48729995768821</v>
      </c>
      <c r="AB811" s="3">
        <f t="shared" si="132"/>
        <v>216.86884865274246</v>
      </c>
      <c r="AC811" s="3">
        <f t="shared" si="133"/>
        <v>48.30773263650984</v>
      </c>
      <c r="AE811" s="23">
        <v>809</v>
      </c>
      <c r="AF811" s="6">
        <f t="shared" si="136"/>
        <v>5.3471061805332454E-4</v>
      </c>
      <c r="AG811" s="6">
        <f t="shared" si="134"/>
        <v>-2.3599898830939381E-5</v>
      </c>
      <c r="AH811" s="6">
        <f t="shared" si="135"/>
        <v>-6.2945597393482267E-4</v>
      </c>
      <c r="AI811" s="6">
        <f t="shared" si="137"/>
        <v>-1.8457302925083406E-4</v>
      </c>
      <c r="AK811" s="23">
        <v>809</v>
      </c>
      <c r="AL811" s="6">
        <v>3.1815055805017867E-4</v>
      </c>
    </row>
    <row r="812" spans="11:38" x14ac:dyDescent="0.2">
      <c r="K812" s="23">
        <v>810</v>
      </c>
      <c r="L812" s="3">
        <v>1.3569492341624469</v>
      </c>
      <c r="M812" s="3">
        <v>-8.5319627454186045E-2</v>
      </c>
      <c r="N812" s="3">
        <v>-4.3508410986472443E-3</v>
      </c>
      <c r="P812" s="23">
        <v>810</v>
      </c>
      <c r="Q812" s="22">
        <f t="shared" si="128"/>
        <v>1.3569492341624469</v>
      </c>
      <c r="R812" s="22">
        <f t="shared" si="129"/>
        <v>0.28603580535092832</v>
      </c>
      <c r="S812" s="22">
        <f t="shared" si="130"/>
        <v>9.3199172407725656E-2</v>
      </c>
      <c r="Z812" s="23">
        <v>810</v>
      </c>
      <c r="AA812" s="3">
        <f t="shared" si="131"/>
        <v>136.58216457642862</v>
      </c>
      <c r="AB812" s="3">
        <f t="shared" si="132"/>
        <v>216.81446222088181</v>
      </c>
      <c r="AC812" s="3">
        <f t="shared" si="133"/>
        <v>48.331915519140971</v>
      </c>
      <c r="AE812" s="23">
        <v>810</v>
      </c>
      <c r="AF812" s="6">
        <f t="shared" si="136"/>
        <v>6.9504355914307148E-4</v>
      </c>
      <c r="AG812" s="6">
        <f t="shared" si="134"/>
        <v>-2.5078028586633661E-4</v>
      </c>
      <c r="AH812" s="6">
        <f t="shared" si="135"/>
        <v>5.006006556567133E-4</v>
      </c>
      <c r="AI812" s="6">
        <f t="shared" si="137"/>
        <v>2.7650590682091748E-4</v>
      </c>
      <c r="AK812" s="23">
        <v>810</v>
      </c>
      <c r="AL812" s="6">
        <v>3.186337934949268E-4</v>
      </c>
    </row>
    <row r="813" spans="11:38" x14ac:dyDescent="0.2">
      <c r="K813" s="23">
        <v>811</v>
      </c>
      <c r="L813" s="3">
        <v>0.52805638876983951</v>
      </c>
      <c r="M813" s="3">
        <v>0.52997647772139989</v>
      </c>
      <c r="N813" s="3">
        <v>-0.45212951554965269</v>
      </c>
      <c r="P813" s="23">
        <v>811</v>
      </c>
      <c r="Q813" s="22">
        <f t="shared" si="128"/>
        <v>0.52805638876983951</v>
      </c>
      <c r="R813" s="22">
        <f t="shared" si="129"/>
        <v>0.65336548352168677</v>
      </c>
      <c r="S813" s="22">
        <f t="shared" si="130"/>
        <v>-0.37572041665743239</v>
      </c>
      <c r="Z813" s="23">
        <v>811</v>
      </c>
      <c r="AA813" s="3">
        <f t="shared" si="131"/>
        <v>136.52311861376683</v>
      </c>
      <c r="AB813" s="3">
        <f t="shared" si="132"/>
        <v>216.84058190844613</v>
      </c>
      <c r="AC813" s="3">
        <f t="shared" si="133"/>
        <v>48.324711747198471</v>
      </c>
      <c r="AE813" s="23">
        <v>811</v>
      </c>
      <c r="AF813" s="6">
        <f t="shared" si="136"/>
        <v>-4.3231093052975567E-4</v>
      </c>
      <c r="AG813" s="6">
        <f t="shared" si="134"/>
        <v>1.2047022738603808E-4</v>
      </c>
      <c r="AH813" s="6">
        <f t="shared" si="135"/>
        <v>-1.4904792961589752E-4</v>
      </c>
      <c r="AI813" s="6">
        <f t="shared" si="137"/>
        <v>-1.113691748479917E-4</v>
      </c>
      <c r="AK813" s="23">
        <v>811</v>
      </c>
      <c r="AL813" s="6">
        <v>3.1917833309552115E-4</v>
      </c>
    </row>
    <row r="814" spans="11:38" x14ac:dyDescent="0.2">
      <c r="K814" s="23">
        <v>812</v>
      </c>
      <c r="L814" s="3">
        <v>8.3823237074399981E-2</v>
      </c>
      <c r="M814" s="3">
        <v>2.0400641349488979</v>
      </c>
      <c r="N814" s="3">
        <v>-0.34496687676696669</v>
      </c>
      <c r="P814" s="23">
        <v>812</v>
      </c>
      <c r="Q814" s="22">
        <f t="shared" si="128"/>
        <v>8.3823237074399981E-2</v>
      </c>
      <c r="R814" s="22">
        <f t="shared" si="129"/>
        <v>1.986287040716852</v>
      </c>
      <c r="S814" s="22">
        <f t="shared" si="130"/>
        <v>-0.20571417095281677</v>
      </c>
      <c r="Z814" s="23">
        <v>812</v>
      </c>
      <c r="AA814" s="3">
        <f t="shared" si="131"/>
        <v>136.49272662933399</v>
      </c>
      <c r="AB814" s="3">
        <f t="shared" si="132"/>
        <v>216.92403745721666</v>
      </c>
      <c r="AC814" s="3">
        <f t="shared" si="133"/>
        <v>48.3286294703869</v>
      </c>
      <c r="AE814" s="23">
        <v>812</v>
      </c>
      <c r="AF814" s="6">
        <f t="shared" si="136"/>
        <v>-2.226141970783635E-4</v>
      </c>
      <c r="AG814" s="6">
        <f t="shared" si="134"/>
        <v>3.8487052578450864E-4</v>
      </c>
      <c r="AH814" s="6">
        <f t="shared" si="135"/>
        <v>8.107080304853298E-5</v>
      </c>
      <c r="AI814" s="6">
        <f t="shared" si="137"/>
        <v>1.2666370598074514E-4</v>
      </c>
      <c r="AK814" s="23">
        <v>812</v>
      </c>
      <c r="AL814" s="6">
        <v>3.2024796362244422E-4</v>
      </c>
    </row>
    <row r="815" spans="11:38" x14ac:dyDescent="0.2">
      <c r="K815" s="23">
        <v>813</v>
      </c>
      <c r="L815" s="3">
        <v>1.7449952052009865</v>
      </c>
      <c r="M815" s="3">
        <v>-0.52465202249379128</v>
      </c>
      <c r="N815" s="3">
        <v>3.120987473795013E-2</v>
      </c>
      <c r="P815" s="23">
        <v>813</v>
      </c>
      <c r="Q815" s="22">
        <f t="shared" si="128"/>
        <v>1.7449952052009865</v>
      </c>
      <c r="R815" s="22">
        <f t="shared" si="129"/>
        <v>-3.1536858097478693E-2</v>
      </c>
      <c r="S815" s="22">
        <f t="shared" si="130"/>
        <v>0.12979306082460701</v>
      </c>
      <c r="Z815" s="23">
        <v>813</v>
      </c>
      <c r="AA815" s="3">
        <f t="shared" si="131"/>
        <v>136.61910855783637</v>
      </c>
      <c r="AB815" s="3">
        <f t="shared" si="132"/>
        <v>216.80856058560622</v>
      </c>
      <c r="AC815" s="3">
        <f t="shared" si="133"/>
        <v>48.335428685301665</v>
      </c>
      <c r="AE815" s="23">
        <v>813</v>
      </c>
      <c r="AF815" s="6">
        <f t="shared" si="136"/>
        <v>9.2592427174231773E-4</v>
      </c>
      <c r="AG815" s="6">
        <f t="shared" si="134"/>
        <v>-5.323378310861937E-4</v>
      </c>
      <c r="AH815" s="6">
        <f t="shared" si="135"/>
        <v>1.4068710388182026E-4</v>
      </c>
      <c r="AI815" s="6">
        <f t="shared" si="137"/>
        <v>6.2175810215114882E-5</v>
      </c>
      <c r="AK815" s="23">
        <v>813</v>
      </c>
      <c r="AL815" s="6">
        <v>3.209868995256882E-4</v>
      </c>
    </row>
    <row r="816" spans="11:38" x14ac:dyDescent="0.2">
      <c r="K816" s="23">
        <v>814</v>
      </c>
      <c r="L816" s="3">
        <v>1.9970264815147361</v>
      </c>
      <c r="M816" s="3">
        <v>-1.4234543624537017</v>
      </c>
      <c r="N816" s="3">
        <v>1.5362926151649832</v>
      </c>
      <c r="P816" s="23">
        <v>814</v>
      </c>
      <c r="Q816" s="22">
        <f t="shared" si="128"/>
        <v>1.9970264815147361</v>
      </c>
      <c r="R816" s="22">
        <f t="shared" si="129"/>
        <v>-0.82824782911540751</v>
      </c>
      <c r="S816" s="22">
        <f t="shared" si="130"/>
        <v>1.588748317347136</v>
      </c>
      <c r="Z816" s="23">
        <v>814</v>
      </c>
      <c r="AA816" s="3">
        <f t="shared" si="131"/>
        <v>136.64056668470326</v>
      </c>
      <c r="AB816" s="3">
        <f t="shared" si="132"/>
        <v>216.76559415618436</v>
      </c>
      <c r="AC816" s="3">
        <f t="shared" si="133"/>
        <v>48.361794035178683</v>
      </c>
      <c r="AE816" s="23">
        <v>814</v>
      </c>
      <c r="AF816" s="6">
        <f t="shared" si="136"/>
        <v>1.5706534095705216E-4</v>
      </c>
      <c r="AG816" s="6">
        <f t="shared" si="134"/>
        <v>-1.9817681232603412E-4</v>
      </c>
      <c r="AH816" s="6">
        <f t="shared" si="135"/>
        <v>5.4546635033858593E-4</v>
      </c>
      <c r="AI816" s="6">
        <f t="shared" si="137"/>
        <v>2.0751104152966218E-4</v>
      </c>
      <c r="AK816" s="23">
        <v>814</v>
      </c>
      <c r="AL816" s="6">
        <v>3.2614437693252453E-4</v>
      </c>
    </row>
    <row r="817" spans="11:38" x14ac:dyDescent="0.2">
      <c r="K817" s="23">
        <v>815</v>
      </c>
      <c r="L817" s="3">
        <v>0.4318802687052341</v>
      </c>
      <c r="M817" s="3">
        <v>-1.1312524855513906</v>
      </c>
      <c r="N817" s="3">
        <v>1.1217007696338903</v>
      </c>
      <c r="P817" s="23">
        <v>815</v>
      </c>
      <c r="Q817" s="22">
        <f t="shared" si="128"/>
        <v>0.4318802687052341</v>
      </c>
      <c r="R817" s="22">
        <f t="shared" si="129"/>
        <v>-0.97164730726829063</v>
      </c>
      <c r="S817" s="22">
        <f t="shared" si="130"/>
        <v>1.0761820810597655</v>
      </c>
      <c r="Z817" s="23">
        <v>815</v>
      </c>
      <c r="AA817" s="3">
        <f t="shared" si="131"/>
        <v>136.52666914108678</v>
      </c>
      <c r="AB817" s="3">
        <f t="shared" si="132"/>
        <v>216.76139965655767</v>
      </c>
      <c r="AC817" s="3">
        <f t="shared" si="133"/>
        <v>48.353825656176667</v>
      </c>
      <c r="AE817" s="23">
        <v>815</v>
      </c>
      <c r="AF817" s="6">
        <f t="shared" si="136"/>
        <v>-8.3355584933497706E-4</v>
      </c>
      <c r="AG817" s="6">
        <f t="shared" si="134"/>
        <v>-1.9350393880679384E-5</v>
      </c>
      <c r="AH817" s="6">
        <f t="shared" si="135"/>
        <v>-1.64765992680449E-4</v>
      </c>
      <c r="AI817" s="6">
        <f t="shared" si="137"/>
        <v>-2.4762850443143527E-4</v>
      </c>
      <c r="AK817" s="23">
        <v>815</v>
      </c>
      <c r="AL817" s="6">
        <v>3.2642849412473085E-4</v>
      </c>
    </row>
    <row r="818" spans="11:38" x14ac:dyDescent="0.2">
      <c r="K818" s="23">
        <v>816</v>
      </c>
      <c r="L818" s="3">
        <v>0.76001416263770916</v>
      </c>
      <c r="M818" s="3">
        <v>2.254061589856835</v>
      </c>
      <c r="N818" s="3">
        <v>-2.1963515828772948</v>
      </c>
      <c r="P818" s="23">
        <v>816</v>
      </c>
      <c r="Q818" s="22">
        <f t="shared" si="128"/>
        <v>0.76001416263770916</v>
      </c>
      <c r="R818" s="22">
        <f t="shared" si="129"/>
        <v>2.3757158533784719</v>
      </c>
      <c r="S818" s="22">
        <f t="shared" si="130"/>
        <v>-1.9828196040335615</v>
      </c>
      <c r="Z818" s="23">
        <v>816</v>
      </c>
      <c r="AA818" s="3">
        <f t="shared" si="131"/>
        <v>136.55377972700538</v>
      </c>
      <c r="AB818" s="3">
        <f t="shared" si="132"/>
        <v>216.96443875871563</v>
      </c>
      <c r="AC818" s="3">
        <f t="shared" si="133"/>
        <v>48.301537636974736</v>
      </c>
      <c r="AE818" s="23">
        <v>816</v>
      </c>
      <c r="AF818" s="6">
        <f t="shared" si="136"/>
        <v>1.9857355408392507E-4</v>
      </c>
      <c r="AG818" s="6">
        <f t="shared" si="134"/>
        <v>9.3669399846874057E-4</v>
      </c>
      <c r="AH818" s="6">
        <f t="shared" si="135"/>
        <v>-1.08136261179681E-3</v>
      </c>
      <c r="AI818" s="6">
        <f t="shared" si="137"/>
        <v>-1.1905556502772032E-4</v>
      </c>
      <c r="AK818" s="23">
        <v>816</v>
      </c>
      <c r="AL818" s="6">
        <v>3.2744694285701258E-4</v>
      </c>
    </row>
    <row r="819" spans="11:38" x14ac:dyDescent="0.2">
      <c r="K819" s="23">
        <v>817</v>
      </c>
      <c r="L819" s="3">
        <v>-0.35517027469091145</v>
      </c>
      <c r="M819" s="3">
        <v>1.1140511867910317</v>
      </c>
      <c r="N819" s="3">
        <v>0.79255844492143934</v>
      </c>
      <c r="P819" s="23">
        <v>817</v>
      </c>
      <c r="Q819" s="22">
        <f t="shared" si="128"/>
        <v>-0.35517027469091145</v>
      </c>
      <c r="R819" s="22">
        <f t="shared" si="129"/>
        <v>0.97590346384546478</v>
      </c>
      <c r="S819" s="22">
        <f t="shared" si="130"/>
        <v>0.83329751017335563</v>
      </c>
      <c r="Z819" s="23">
        <v>817</v>
      </c>
      <c r="AA819" s="3">
        <f t="shared" si="131"/>
        <v>136.47343778211132</v>
      </c>
      <c r="AB819" s="3">
        <f t="shared" si="132"/>
        <v>216.88563050779504</v>
      </c>
      <c r="AC819" s="3">
        <f t="shared" si="133"/>
        <v>48.35151385547892</v>
      </c>
      <c r="AE819" s="23">
        <v>817</v>
      </c>
      <c r="AF819" s="6">
        <f t="shared" si="136"/>
        <v>-5.8835387094136049E-4</v>
      </c>
      <c r="AG819" s="6">
        <f t="shared" si="134"/>
        <v>-3.6323118835257517E-4</v>
      </c>
      <c r="AH819" s="6">
        <f t="shared" si="135"/>
        <v>1.0346713779547656E-3</v>
      </c>
      <c r="AI819" s="6">
        <f t="shared" si="137"/>
        <v>2.2080042996797111E-4</v>
      </c>
      <c r="AK819" s="23">
        <v>817</v>
      </c>
      <c r="AL819" s="6">
        <v>3.2794724592737914E-4</v>
      </c>
    </row>
    <row r="820" spans="11:38" x14ac:dyDescent="0.2">
      <c r="K820" s="23">
        <v>818</v>
      </c>
      <c r="L820" s="3">
        <v>0.2567690806038595</v>
      </c>
      <c r="M820" s="3">
        <v>-0.59318401878330618</v>
      </c>
      <c r="N820" s="3">
        <v>0.17780106154326278</v>
      </c>
      <c r="P820" s="23">
        <v>818</v>
      </c>
      <c r="Q820" s="22">
        <f t="shared" si="128"/>
        <v>0.2567690806038595</v>
      </c>
      <c r="R820" s="22">
        <f t="shared" si="129"/>
        <v>-0.5012704434815427</v>
      </c>
      <c r="S820" s="22">
        <f t="shared" si="130"/>
        <v>0.15826971363870704</v>
      </c>
      <c r="Z820" s="23">
        <v>818</v>
      </c>
      <c r="AA820" s="3">
        <f t="shared" si="131"/>
        <v>136.52166519222672</v>
      </c>
      <c r="AB820" s="3">
        <f t="shared" si="132"/>
        <v>216.80225940981586</v>
      </c>
      <c r="AC820" s="3">
        <f t="shared" si="133"/>
        <v>48.340718432366913</v>
      </c>
      <c r="AE820" s="23">
        <v>818</v>
      </c>
      <c r="AF820" s="6">
        <f t="shared" si="136"/>
        <v>3.5338312641020053E-4</v>
      </c>
      <c r="AG820" s="6">
        <f t="shared" si="134"/>
        <v>-3.8440120622096341E-4</v>
      </c>
      <c r="AH820" s="6">
        <f t="shared" si="135"/>
        <v>-2.2326959905072385E-4</v>
      </c>
      <c r="AI820" s="6">
        <f t="shared" si="137"/>
        <v>-1.6433511646812284E-4</v>
      </c>
      <c r="AK820" s="23">
        <v>818</v>
      </c>
      <c r="AL820" s="6">
        <v>3.2960111260172401E-4</v>
      </c>
    </row>
    <row r="821" spans="11:38" x14ac:dyDescent="0.2">
      <c r="K821" s="23">
        <v>819</v>
      </c>
      <c r="L821" s="3">
        <v>-0.85360749093851318</v>
      </c>
      <c r="M821" s="3">
        <v>-0.31499747158365604</v>
      </c>
      <c r="N821" s="3">
        <v>-1.1960269562157344</v>
      </c>
      <c r="P821" s="23">
        <v>819</v>
      </c>
      <c r="Q821" s="22">
        <f t="shared" si="128"/>
        <v>-0.85360749093851318</v>
      </c>
      <c r="R821" s="22">
        <f t="shared" si="129"/>
        <v>-0.53477555849101421</v>
      </c>
      <c r="S821" s="22">
        <f t="shared" si="130"/>
        <v>-1.2751504660146373</v>
      </c>
      <c r="Z821" s="23">
        <v>819</v>
      </c>
      <c r="AA821" s="3">
        <f t="shared" si="131"/>
        <v>136.44169987266059</v>
      </c>
      <c r="AB821" s="3">
        <f t="shared" si="132"/>
        <v>216.80458642858466</v>
      </c>
      <c r="AC821" s="3">
        <f t="shared" si="133"/>
        <v>48.31672562833981</v>
      </c>
      <c r="AE821" s="23">
        <v>819</v>
      </c>
      <c r="AF821" s="6">
        <f t="shared" si="136"/>
        <v>-5.8573354971558356E-4</v>
      </c>
      <c r="AG821" s="6">
        <f t="shared" si="134"/>
        <v>1.0733369546711558E-5</v>
      </c>
      <c r="AH821" s="6">
        <f t="shared" si="135"/>
        <v>-4.9632700557955545E-4</v>
      </c>
      <c r="AI821" s="6">
        <f t="shared" si="137"/>
        <v>-3.3673718311256763E-4</v>
      </c>
      <c r="AK821" s="23">
        <v>819</v>
      </c>
      <c r="AL821" s="6">
        <v>3.3017377504146461E-4</v>
      </c>
    </row>
    <row r="822" spans="11:38" x14ac:dyDescent="0.2">
      <c r="K822" s="23">
        <v>820</v>
      </c>
      <c r="L822" s="3">
        <v>-2.7759220656570416</v>
      </c>
      <c r="M822" s="3">
        <v>0.97080039618999092</v>
      </c>
      <c r="N822" s="3">
        <v>0.4273358183492772</v>
      </c>
      <c r="P822" s="23">
        <v>820</v>
      </c>
      <c r="Q822" s="22">
        <f t="shared" si="128"/>
        <v>-2.7759220656570416</v>
      </c>
      <c r="R822" s="22">
        <f t="shared" si="129"/>
        <v>0.18124919328851941</v>
      </c>
      <c r="S822" s="22">
        <f t="shared" si="130"/>
        <v>0.27690122138067536</v>
      </c>
      <c r="Z822" s="23">
        <v>820</v>
      </c>
      <c r="AA822" s="3">
        <f t="shared" si="131"/>
        <v>136.30141758526503</v>
      </c>
      <c r="AB822" s="3">
        <f t="shared" si="132"/>
        <v>216.85140376324458</v>
      </c>
      <c r="AC822" s="3">
        <f t="shared" si="133"/>
        <v>48.344701805848537</v>
      </c>
      <c r="AE822" s="23">
        <v>820</v>
      </c>
      <c r="AF822" s="6">
        <f t="shared" si="136"/>
        <v>-1.0281481946243787E-3</v>
      </c>
      <c r="AG822" s="6">
        <f t="shared" si="134"/>
        <v>2.159425473009513E-4</v>
      </c>
      <c r="AH822" s="6">
        <f t="shared" si="135"/>
        <v>5.7901642019220212E-4</v>
      </c>
      <c r="AI822" s="6">
        <f t="shared" si="137"/>
        <v>1.3050764171694816E-4</v>
      </c>
      <c r="AK822" s="23">
        <v>820</v>
      </c>
      <c r="AL822" s="6">
        <v>3.3052968800531546E-4</v>
      </c>
    </row>
    <row r="823" spans="11:38" x14ac:dyDescent="0.2">
      <c r="K823" s="23">
        <v>821</v>
      </c>
      <c r="L823" s="3">
        <v>-0.24297252626502075</v>
      </c>
      <c r="M823" s="3">
        <v>0.12492124616895924</v>
      </c>
      <c r="N823" s="3">
        <v>5.4825285737635156E-2</v>
      </c>
      <c r="P823" s="23">
        <v>821</v>
      </c>
      <c r="Q823" s="22">
        <f t="shared" si="128"/>
        <v>-0.24297252626502075</v>
      </c>
      <c r="R823" s="22">
        <f t="shared" si="129"/>
        <v>5.4314550394329933E-2</v>
      </c>
      <c r="S823" s="22">
        <f t="shared" si="130"/>
        <v>4.4140244690947648E-2</v>
      </c>
      <c r="Z823" s="23">
        <v>821</v>
      </c>
      <c r="AA823" s="3">
        <f t="shared" si="131"/>
        <v>136.49249604537781</v>
      </c>
      <c r="AB823" s="3">
        <f t="shared" si="132"/>
        <v>216.84818499976359</v>
      </c>
      <c r="AC823" s="3">
        <f t="shared" si="133"/>
        <v>48.341607840225251</v>
      </c>
      <c r="AE823" s="23">
        <v>821</v>
      </c>
      <c r="AF823" s="6">
        <f t="shared" si="136"/>
        <v>1.4018816788405886E-3</v>
      </c>
      <c r="AG823" s="6">
        <f t="shared" si="134"/>
        <v>-1.4843175673018294E-5</v>
      </c>
      <c r="AH823" s="6">
        <f t="shared" si="135"/>
        <v>-6.3998028899003856E-5</v>
      </c>
      <c r="AI823" s="6">
        <f t="shared" si="137"/>
        <v>2.4638211127800961E-4</v>
      </c>
      <c r="AK823" s="23">
        <v>821</v>
      </c>
      <c r="AL823" s="6">
        <v>3.3060443347704416E-4</v>
      </c>
    </row>
    <row r="824" spans="11:38" x14ac:dyDescent="0.2">
      <c r="K824" s="23">
        <v>822</v>
      </c>
      <c r="L824" s="3">
        <v>-0.61991996034615782</v>
      </c>
      <c r="M824" s="3">
        <v>-0.32402964701143577</v>
      </c>
      <c r="N824" s="3">
        <v>-2.7674475911716897E-2</v>
      </c>
      <c r="P824" s="23">
        <v>822</v>
      </c>
      <c r="Q824" s="22">
        <f t="shared" si="128"/>
        <v>-0.61991996034615782</v>
      </c>
      <c r="R824" s="22">
        <f t="shared" si="129"/>
        <v>-0.48006695713607039</v>
      </c>
      <c r="S824" s="22">
        <f t="shared" si="130"/>
        <v>-9.543455234468616E-2</v>
      </c>
      <c r="Z824" s="23">
        <v>822</v>
      </c>
      <c r="AA824" s="3">
        <f t="shared" si="131"/>
        <v>136.46711813822452</v>
      </c>
      <c r="AB824" s="3">
        <f t="shared" si="132"/>
        <v>216.82078080331399</v>
      </c>
      <c r="AC824" s="3">
        <f t="shared" si="133"/>
        <v>48.340136511617501</v>
      </c>
      <c r="AE824" s="23">
        <v>822</v>
      </c>
      <c r="AF824" s="6">
        <f t="shared" si="136"/>
        <v>-1.8592895498703577E-4</v>
      </c>
      <c r="AG824" s="6">
        <f t="shared" si="134"/>
        <v>-1.2637503260459759E-4</v>
      </c>
      <c r="AH824" s="6">
        <f t="shared" si="135"/>
        <v>-3.0436070984851682E-5</v>
      </c>
      <c r="AI824" s="6">
        <f t="shared" si="137"/>
        <v>-9.5113284352199565E-5</v>
      </c>
      <c r="AK824" s="23">
        <v>822</v>
      </c>
      <c r="AL824" s="6">
        <v>3.3096197093602787E-4</v>
      </c>
    </row>
    <row r="825" spans="11:38" x14ac:dyDescent="0.2">
      <c r="K825" s="23">
        <v>823</v>
      </c>
      <c r="L825" s="3">
        <v>-2.2915992598225174</v>
      </c>
      <c r="M825" s="3">
        <v>-3.6191678088201562E-2</v>
      </c>
      <c r="N825" s="3">
        <v>-1.8543374199401472</v>
      </c>
      <c r="P825" s="23">
        <v>823</v>
      </c>
      <c r="Q825" s="22">
        <f t="shared" si="128"/>
        <v>-2.2915992598225174</v>
      </c>
      <c r="R825" s="22">
        <f t="shared" si="129"/>
        <v>-0.65657025801566382</v>
      </c>
      <c r="S825" s="22">
        <f t="shared" si="130"/>
        <v>-2.0214344586860959</v>
      </c>
      <c r="Z825" s="23">
        <v>823</v>
      </c>
      <c r="AA825" s="3">
        <f t="shared" si="131"/>
        <v>136.34544390068299</v>
      </c>
      <c r="AB825" s="3">
        <f t="shared" si="132"/>
        <v>216.81462039531263</v>
      </c>
      <c r="AC825" s="3">
        <f t="shared" si="133"/>
        <v>48.307572699031432</v>
      </c>
      <c r="AE825" s="23">
        <v>823</v>
      </c>
      <c r="AF825" s="6">
        <f t="shared" si="136"/>
        <v>-8.9160113587427592E-4</v>
      </c>
      <c r="AG825" s="6">
        <f t="shared" si="134"/>
        <v>-2.841244265672227E-5</v>
      </c>
      <c r="AH825" s="6">
        <f t="shared" si="135"/>
        <v>-6.7363923513630297E-4</v>
      </c>
      <c r="AI825" s="6">
        <f t="shared" si="137"/>
        <v>-4.9140223791604434E-4</v>
      </c>
      <c r="AK825" s="23">
        <v>823</v>
      </c>
      <c r="AL825" s="6">
        <v>3.3310957724314028E-4</v>
      </c>
    </row>
    <row r="826" spans="11:38" x14ac:dyDescent="0.2">
      <c r="K826" s="23">
        <v>824</v>
      </c>
      <c r="L826" s="3">
        <v>-2.6924466636098434</v>
      </c>
      <c r="M826" s="3">
        <v>-0.5880624836843521</v>
      </c>
      <c r="N826" s="3">
        <v>-0.60862414507171214</v>
      </c>
      <c r="P826" s="23">
        <v>824</v>
      </c>
      <c r="Q826" s="22">
        <f t="shared" si="128"/>
        <v>-2.6924466636098434</v>
      </c>
      <c r="R826" s="22">
        <f t="shared" si="129"/>
        <v>-1.2964956554099438</v>
      </c>
      <c r="S826" s="22">
        <f t="shared" si="130"/>
        <v>-0.84781803276350509</v>
      </c>
      <c r="Z826" s="23">
        <v>824</v>
      </c>
      <c r="AA826" s="3">
        <f t="shared" si="131"/>
        <v>136.31831664494052</v>
      </c>
      <c r="AB826" s="3">
        <f t="shared" si="132"/>
        <v>216.78095691121297</v>
      </c>
      <c r="AC826" s="3">
        <f t="shared" si="133"/>
        <v>48.328955708779354</v>
      </c>
      <c r="AE826" s="23">
        <v>824</v>
      </c>
      <c r="AF826" s="6">
        <f t="shared" si="136"/>
        <v>-1.9895975227623985E-4</v>
      </c>
      <c r="AG826" s="6">
        <f t="shared" si="134"/>
        <v>-1.5526390258313594E-4</v>
      </c>
      <c r="AH826" s="6">
        <f t="shared" si="135"/>
        <v>4.426430175066276E-4</v>
      </c>
      <c r="AI826" s="6">
        <f t="shared" si="137"/>
        <v>1.0505504151863689E-4</v>
      </c>
      <c r="AK826" s="23">
        <v>824</v>
      </c>
      <c r="AL826" s="6">
        <v>3.3695995044717985E-4</v>
      </c>
    </row>
    <row r="827" spans="11:38" x14ac:dyDescent="0.2">
      <c r="K827" s="23">
        <v>825</v>
      </c>
      <c r="L827" s="3">
        <v>1.1929128128456499</v>
      </c>
      <c r="M827" s="3">
        <v>2.3433977196100176E-2</v>
      </c>
      <c r="N827" s="3">
        <v>9.3471416293844731E-3</v>
      </c>
      <c r="P827" s="23">
        <v>825</v>
      </c>
      <c r="Q827" s="22">
        <f t="shared" si="128"/>
        <v>1.1929128128456499</v>
      </c>
      <c r="R827" s="22">
        <f t="shared" si="129"/>
        <v>0.34620536724186896</v>
      </c>
      <c r="S827" s="22">
        <f t="shared" si="130"/>
        <v>0.10136910072138676</v>
      </c>
      <c r="Z827" s="23">
        <v>825</v>
      </c>
      <c r="AA827" s="3">
        <f t="shared" si="131"/>
        <v>136.61013244930442</v>
      </c>
      <c r="AB827" s="3">
        <f t="shared" si="132"/>
        <v>216.88278104396218</v>
      </c>
      <c r="AC827" s="3">
        <f t="shared" si="133"/>
        <v>48.346439973662491</v>
      </c>
      <c r="AE827" s="23">
        <v>825</v>
      </c>
      <c r="AF827" s="6">
        <f t="shared" si="136"/>
        <v>2.1406940134389707E-3</v>
      </c>
      <c r="AG827" s="6">
        <f t="shared" si="134"/>
        <v>4.6970976694660216E-4</v>
      </c>
      <c r="AH827" s="6">
        <f t="shared" si="135"/>
        <v>3.6177617800170481E-4</v>
      </c>
      <c r="AI827" s="6">
        <f t="shared" si="137"/>
        <v>7.5533650121987204E-4</v>
      </c>
      <c r="AK827" s="23">
        <v>825</v>
      </c>
      <c r="AL827" s="6">
        <v>3.3759717122768261E-4</v>
      </c>
    </row>
    <row r="828" spans="11:38" x14ac:dyDescent="0.2">
      <c r="K828" s="23">
        <v>826</v>
      </c>
      <c r="L828" s="3">
        <v>-0.58832747652816397</v>
      </c>
      <c r="M828" s="3">
        <v>-2.3353500691324744</v>
      </c>
      <c r="N828" s="3">
        <v>0.37401410811032904</v>
      </c>
      <c r="P828" s="23">
        <v>826</v>
      </c>
      <c r="Q828" s="22">
        <f t="shared" si="128"/>
        <v>-0.58832747652816397</v>
      </c>
      <c r="R828" s="22">
        <f t="shared" si="129"/>
        <v>-2.4073748580845367</v>
      </c>
      <c r="S828" s="22">
        <f t="shared" si="130"/>
        <v>0.17733009137791364</v>
      </c>
      <c r="Z828" s="23">
        <v>826</v>
      </c>
      <c r="AA828" s="3">
        <f t="shared" si="131"/>
        <v>136.48017623040494</v>
      </c>
      <c r="AB828" s="3">
        <f t="shared" si="132"/>
        <v>216.72367025851375</v>
      </c>
      <c r="AC828" s="3">
        <f t="shared" si="133"/>
        <v>48.348721716219572</v>
      </c>
      <c r="AE828" s="23">
        <v>826</v>
      </c>
      <c r="AF828" s="6">
        <f t="shared" si="136"/>
        <v>-9.5129267917004601E-4</v>
      </c>
      <c r="AG828" s="6">
        <f t="shared" si="134"/>
        <v>-7.3362571561719214E-4</v>
      </c>
      <c r="AH828" s="6">
        <f t="shared" si="135"/>
        <v>4.7195668560595649E-5</v>
      </c>
      <c r="AI828" s="6">
        <f t="shared" si="137"/>
        <v>-4.2578948544775837E-4</v>
      </c>
      <c r="AK828" s="23">
        <v>826</v>
      </c>
      <c r="AL828" s="6">
        <v>3.3910073983154374E-4</v>
      </c>
    </row>
    <row r="829" spans="11:38" x14ac:dyDescent="0.2">
      <c r="K829" s="23">
        <v>827</v>
      </c>
      <c r="L829" s="3">
        <v>0.87926878218046756</v>
      </c>
      <c r="M829" s="3">
        <v>1.4982011211460387</v>
      </c>
      <c r="N829" s="3">
        <v>0.73250808676749113</v>
      </c>
      <c r="P829" s="23">
        <v>827</v>
      </c>
      <c r="Q829" s="22">
        <f t="shared" si="128"/>
        <v>0.87926878218046756</v>
      </c>
      <c r="R829" s="22">
        <f t="shared" si="129"/>
        <v>1.6805614861013265</v>
      </c>
      <c r="S829" s="22">
        <f t="shared" si="130"/>
        <v>0.89196024057306433</v>
      </c>
      <c r="Z829" s="23">
        <v>827</v>
      </c>
      <c r="AA829" s="3">
        <f t="shared" si="131"/>
        <v>136.59212682329795</v>
      </c>
      <c r="AB829" s="3">
        <f t="shared" si="132"/>
        <v>216.97065689160445</v>
      </c>
      <c r="AC829" s="3">
        <f t="shared" si="133"/>
        <v>48.362127225725892</v>
      </c>
      <c r="AE829" s="23">
        <v>827</v>
      </c>
      <c r="AF829" s="6">
        <f t="shared" si="136"/>
        <v>8.202699907422506E-4</v>
      </c>
      <c r="AG829" s="6">
        <f t="shared" si="134"/>
        <v>1.1396384750963495E-3</v>
      </c>
      <c r="AH829" s="6">
        <f t="shared" si="135"/>
        <v>2.7726709270625705E-4</v>
      </c>
      <c r="AI829" s="6">
        <f t="shared" si="137"/>
        <v>6.8769765614998799E-4</v>
      </c>
      <c r="AK829" s="23">
        <v>827</v>
      </c>
      <c r="AL829" s="6">
        <v>3.4242968341269275E-4</v>
      </c>
    </row>
    <row r="830" spans="11:38" x14ac:dyDescent="0.2">
      <c r="K830" s="23">
        <v>828</v>
      </c>
      <c r="L830" s="3">
        <v>1.7479103131135718</v>
      </c>
      <c r="M830" s="3">
        <v>0.84255460842109031</v>
      </c>
      <c r="N830" s="3">
        <v>0.46326411711763782</v>
      </c>
      <c r="P830" s="23">
        <v>828</v>
      </c>
      <c r="Q830" s="22">
        <f t="shared" si="128"/>
        <v>1.7479103131135718</v>
      </c>
      <c r="R830" s="22">
        <f t="shared" si="129"/>
        <v>1.2851791293108141</v>
      </c>
      <c r="S830" s="22">
        <f t="shared" si="130"/>
        <v>0.64783751916644539</v>
      </c>
      <c r="Z830" s="23">
        <v>828</v>
      </c>
      <c r="AA830" s="3">
        <f t="shared" si="131"/>
        <v>136.65952535304618</v>
      </c>
      <c r="AB830" s="3">
        <f t="shared" si="132"/>
        <v>216.95149237111914</v>
      </c>
      <c r="AC830" s="3">
        <f t="shared" si="133"/>
        <v>48.358834248449668</v>
      </c>
      <c r="AE830" s="23">
        <v>828</v>
      </c>
      <c r="AF830" s="6">
        <f t="shared" si="136"/>
        <v>4.9342909665228696E-4</v>
      </c>
      <c r="AG830" s="6">
        <f t="shared" si="134"/>
        <v>-8.8327706427526742E-5</v>
      </c>
      <c r="AH830" s="6">
        <f t="shared" si="135"/>
        <v>-6.8090000691189978E-5</v>
      </c>
      <c r="AI830" s="6">
        <f t="shared" si="137"/>
        <v>3.7130621769787551E-5</v>
      </c>
      <c r="AK830" s="23">
        <v>828</v>
      </c>
      <c r="AL830" s="6">
        <v>3.434098075846048E-4</v>
      </c>
    </row>
    <row r="831" spans="11:38" x14ac:dyDescent="0.2">
      <c r="K831" s="23">
        <v>829</v>
      </c>
      <c r="L831" s="3">
        <v>-0.43519072030213374</v>
      </c>
      <c r="M831" s="3">
        <v>-0.55770488804593032</v>
      </c>
      <c r="N831" s="3">
        <v>0.11868422011024066</v>
      </c>
      <c r="P831" s="23">
        <v>829</v>
      </c>
      <c r="Q831" s="22">
        <f t="shared" si="128"/>
        <v>-0.43519072030213374</v>
      </c>
      <c r="R831" s="22">
        <f t="shared" si="129"/>
        <v>-0.65485837280032522</v>
      </c>
      <c r="S831" s="22">
        <f t="shared" si="130"/>
        <v>4.919648273040314E-2</v>
      </c>
      <c r="Z831" s="23">
        <v>829</v>
      </c>
      <c r="AA831" s="3">
        <f t="shared" si="131"/>
        <v>136.49960557752877</v>
      </c>
      <c r="AB831" s="3">
        <f t="shared" si="132"/>
        <v>216.84061829259696</v>
      </c>
      <c r="AC831" s="3">
        <f t="shared" si="133"/>
        <v>48.349367397826803</v>
      </c>
      <c r="AE831" s="23">
        <v>829</v>
      </c>
      <c r="AF831" s="6">
        <f t="shared" si="136"/>
        <v>-1.1702058462758069E-3</v>
      </c>
      <c r="AG831" s="6">
        <f t="shared" si="134"/>
        <v>-5.1105469388768032E-4</v>
      </c>
      <c r="AH831" s="6">
        <f t="shared" si="135"/>
        <v>-1.9576258960729565E-4</v>
      </c>
      <c r="AI831" s="6">
        <f t="shared" si="137"/>
        <v>-5.0100347743913258E-4</v>
      </c>
      <c r="AK831" s="23">
        <v>829</v>
      </c>
      <c r="AL831" s="6">
        <v>3.4583060339875011E-4</v>
      </c>
    </row>
    <row r="832" spans="11:38" x14ac:dyDescent="0.2">
      <c r="K832" s="23">
        <v>830</v>
      </c>
      <c r="L832" s="3">
        <v>2.2736047906270711</v>
      </c>
      <c r="M832" s="3">
        <v>0.38906473252996082</v>
      </c>
      <c r="N832" s="3">
        <v>-0.13089477506213379</v>
      </c>
      <c r="P832" s="23">
        <v>830</v>
      </c>
      <c r="Q832" s="22">
        <f t="shared" si="128"/>
        <v>2.2736047906270711</v>
      </c>
      <c r="R832" s="22">
        <f t="shared" si="129"/>
        <v>0.99132556025386109</v>
      </c>
      <c r="S832" s="22">
        <f t="shared" si="130"/>
        <v>6.7375417745735633E-2</v>
      </c>
      <c r="Z832" s="23">
        <v>830</v>
      </c>
      <c r="AA832" s="3">
        <f t="shared" si="131"/>
        <v>136.70407029141077</v>
      </c>
      <c r="AB832" s="3">
        <f t="shared" si="132"/>
        <v>216.94267729420505</v>
      </c>
      <c r="AC832" s="3">
        <f t="shared" si="133"/>
        <v>48.350643005014661</v>
      </c>
      <c r="AE832" s="23">
        <v>830</v>
      </c>
      <c r="AF832" s="6">
        <f t="shared" si="136"/>
        <v>1.4979143200957168E-3</v>
      </c>
      <c r="AG832" s="6">
        <f t="shared" si="134"/>
        <v>4.706636718327939E-4</v>
      </c>
      <c r="AH832" s="6">
        <f t="shared" si="135"/>
        <v>2.6383120535156124E-5</v>
      </c>
      <c r="AI832" s="6">
        <f t="shared" si="137"/>
        <v>4.7618755340144147E-4</v>
      </c>
      <c r="AK832" s="23">
        <v>830</v>
      </c>
      <c r="AL832" s="6">
        <v>3.4724189226692515E-4</v>
      </c>
    </row>
    <row r="833" spans="11:38" x14ac:dyDescent="0.2">
      <c r="K833" s="23">
        <v>831</v>
      </c>
      <c r="L833" s="3">
        <v>8.2101769889086129E-2</v>
      </c>
      <c r="M833" s="3">
        <v>1.3589152403133238</v>
      </c>
      <c r="N833" s="3">
        <v>-0.87696556819694094</v>
      </c>
      <c r="P833" s="23">
        <v>831</v>
      </c>
      <c r="Q833" s="22">
        <f t="shared" si="128"/>
        <v>8.2101769889086129E-2</v>
      </c>
      <c r="R833" s="22">
        <f t="shared" si="129"/>
        <v>1.3302198042158944</v>
      </c>
      <c r="S833" s="22">
        <f t="shared" si="130"/>
        <v>-0.77900257290933572</v>
      </c>
      <c r="Z833" s="23">
        <v>831</v>
      </c>
      <c r="AA833" s="3">
        <f t="shared" si="131"/>
        <v>136.54347276833778</v>
      </c>
      <c r="AB833" s="3">
        <f t="shared" si="132"/>
        <v>216.96712348831988</v>
      </c>
      <c r="AC833" s="3">
        <f t="shared" si="133"/>
        <v>48.33686450493137</v>
      </c>
      <c r="AE833" s="23">
        <v>831</v>
      </c>
      <c r="AF833" s="6">
        <f t="shared" si="136"/>
        <v>-1.174782306998301E-3</v>
      </c>
      <c r="AG833" s="6">
        <f t="shared" si="134"/>
        <v>1.1268503929118268E-4</v>
      </c>
      <c r="AH833" s="6">
        <f t="shared" si="135"/>
        <v>-2.8497035875740817E-4</v>
      </c>
      <c r="AI833" s="6">
        <f t="shared" si="137"/>
        <v>-3.2375335908857997E-4</v>
      </c>
      <c r="AK833" s="23">
        <v>831</v>
      </c>
      <c r="AL833" s="6">
        <v>3.5013390453551005E-4</v>
      </c>
    </row>
    <row r="834" spans="11:38" x14ac:dyDescent="0.2">
      <c r="K834" s="23">
        <v>832</v>
      </c>
      <c r="L834" s="3">
        <v>-0.64061470142440835</v>
      </c>
      <c r="M834" s="3">
        <v>-1.8708433037711232</v>
      </c>
      <c r="N834" s="3">
        <v>0.50767575608500881</v>
      </c>
      <c r="P834" s="23">
        <v>832</v>
      </c>
      <c r="Q834" s="22">
        <f t="shared" si="128"/>
        <v>-0.64061470142440835</v>
      </c>
      <c r="R834" s="22">
        <f t="shared" si="129"/>
        <v>-1.9744770329318309</v>
      </c>
      <c r="S834" s="22">
        <f t="shared" si="130"/>
        <v>0.33622730179834448</v>
      </c>
      <c r="Z834" s="23">
        <v>832</v>
      </c>
      <c r="AA834" s="3">
        <f t="shared" si="131"/>
        <v>136.49234632982606</v>
      </c>
      <c r="AB834" s="3">
        <f t="shared" si="132"/>
        <v>216.77524353680269</v>
      </c>
      <c r="AC834" s="3">
        <f t="shared" si="133"/>
        <v>48.357243540763214</v>
      </c>
      <c r="AE834" s="23">
        <v>832</v>
      </c>
      <c r="AF834" s="6">
        <f t="shared" si="136"/>
        <v>-3.7443341285492426E-4</v>
      </c>
      <c r="AG834" s="6">
        <f t="shared" si="134"/>
        <v>-8.8437339460567532E-4</v>
      </c>
      <c r="AH834" s="6">
        <f t="shared" si="135"/>
        <v>4.2160442222649586E-4</v>
      </c>
      <c r="AI834" s="6">
        <f t="shared" si="137"/>
        <v>-1.9469538068104806E-4</v>
      </c>
      <c r="AK834" s="23">
        <v>832</v>
      </c>
      <c r="AL834" s="6">
        <v>3.5036413192922615E-4</v>
      </c>
    </row>
    <row r="835" spans="11:38" x14ac:dyDescent="0.2">
      <c r="K835" s="23">
        <v>833</v>
      </c>
      <c r="L835" s="3">
        <v>-0.22389965651508559</v>
      </c>
      <c r="M835" s="3">
        <v>-1.2232305689635987</v>
      </c>
      <c r="N835" s="3">
        <v>0.40842083102867627</v>
      </c>
      <c r="P835" s="23">
        <v>833</v>
      </c>
      <c r="Q835" s="22">
        <f t="shared" si="128"/>
        <v>-0.22389965651508559</v>
      </c>
      <c r="R835" s="22">
        <f t="shared" si="129"/>
        <v>-1.2380957542351214</v>
      </c>
      <c r="S835" s="22">
        <f t="shared" si="130"/>
        <v>0.31074225970954644</v>
      </c>
      <c r="Z835" s="23">
        <v>833</v>
      </c>
      <c r="AA835" s="3">
        <f t="shared" si="131"/>
        <v>136.52604492950107</v>
      </c>
      <c r="AB835" s="3">
        <f t="shared" si="132"/>
        <v>216.8232628133639</v>
      </c>
      <c r="AC835" s="3">
        <f t="shared" si="133"/>
        <v>48.35775883834193</v>
      </c>
      <c r="AE835" s="23">
        <v>833</v>
      </c>
      <c r="AF835" s="6">
        <f t="shared" si="136"/>
        <v>2.4689003142763788E-4</v>
      </c>
      <c r="AG835" s="6">
        <f t="shared" si="134"/>
        <v>2.2151642308299024E-4</v>
      </c>
      <c r="AH835" s="6">
        <f t="shared" si="135"/>
        <v>1.0656057727542745E-5</v>
      </c>
      <c r="AI835" s="6">
        <f t="shared" si="137"/>
        <v>1.3170398034196838E-4</v>
      </c>
      <c r="AK835" s="23">
        <v>833</v>
      </c>
      <c r="AL835" s="6">
        <v>3.5179870789501795E-4</v>
      </c>
    </row>
    <row r="836" spans="11:38" x14ac:dyDescent="0.2">
      <c r="K836" s="23">
        <v>834</v>
      </c>
      <c r="L836" s="3">
        <v>-1.6910335371966858</v>
      </c>
      <c r="M836" s="3">
        <v>-8.519880269733085E-2</v>
      </c>
      <c r="N836" s="3">
        <v>-0.85681951576731707</v>
      </c>
      <c r="P836" s="23">
        <v>834</v>
      </c>
      <c r="Q836" s="22">
        <f t="shared" ref="Q836:Q899" si="138">SUMPRODUCT($V$9:$X$9,L836:N836)</f>
        <v>-1.6910335371966858</v>
      </c>
      <c r="R836" s="22">
        <f t="shared" ref="R836:R899" si="139">SUMPRODUCT($V$10:$X$10,L836:N836)</f>
        <v>-0.54079912901009641</v>
      </c>
      <c r="S836" s="22">
        <f t="shared" ref="S836:S899" si="140">SUMPRODUCT($V$11:$X$11,L836:N836)</f>
        <v>-0.98642395973920771</v>
      </c>
      <c r="Z836" s="23">
        <v>834</v>
      </c>
      <c r="AA836" s="3">
        <f t="shared" ref="AA836:AA899" si="141">$V$17*EXP((($V$15-($V$16^2))/2)*((Z836/1000)+($V$16*Q836)))</f>
        <v>136.41953411149726</v>
      </c>
      <c r="AB836" s="3">
        <f t="shared" ref="AB836:AB899" si="142">$W$17*EXP((($W$15-($W$16^2))/2)*((Z836/1000)+($W$16*R836)))</f>
        <v>216.86897231750874</v>
      </c>
      <c r="AC836" s="3">
        <f t="shared" ref="AC836:AC899" si="143">$X$17*EXP((($X$15-($X$16^2))/2)*((Z836/1000)+($X$16*S836)))</f>
        <v>48.336129641986396</v>
      </c>
      <c r="AE836" s="23">
        <v>834</v>
      </c>
      <c r="AF836" s="6">
        <f t="shared" si="136"/>
        <v>-7.8015017617194538E-4</v>
      </c>
      <c r="AG836" s="6">
        <f t="shared" ref="AG836:AG899" si="144">(AB836/AB835)-1</f>
        <v>2.1081457566740625E-4</v>
      </c>
      <c r="AH836" s="6">
        <f t="shared" ref="AH836:AH899" si="145">(AC836/AC835)-1</f>
        <v>-4.4727458168269951E-4</v>
      </c>
      <c r="AI836" s="6">
        <f t="shared" si="137"/>
        <v>-2.835184955080117E-4</v>
      </c>
      <c r="AK836" s="23">
        <v>834</v>
      </c>
      <c r="AL836" s="6">
        <v>3.5496418073797112E-4</v>
      </c>
    </row>
    <row r="837" spans="11:38" x14ac:dyDescent="0.2">
      <c r="K837" s="23">
        <v>835</v>
      </c>
      <c r="L837" s="3">
        <v>0.64315078271838677</v>
      </c>
      <c r="M837" s="3">
        <v>-1.0758645504181066</v>
      </c>
      <c r="N837" s="3">
        <v>-0.1325181858529009</v>
      </c>
      <c r="P837" s="23">
        <v>835</v>
      </c>
      <c r="Q837" s="22">
        <f t="shared" si="138"/>
        <v>0.64315078271838677</v>
      </c>
      <c r="R837" s="22">
        <f t="shared" si="139"/>
        <v>-0.8610168647183255</v>
      </c>
      <c r="S837" s="22">
        <f t="shared" si="140"/>
        <v>-0.15221403039456821</v>
      </c>
      <c r="Z837" s="23">
        <v>835</v>
      </c>
      <c r="AA837" s="3">
        <f t="shared" si="141"/>
        <v>136.59597143083246</v>
      </c>
      <c r="AB837" s="3">
        <f t="shared" si="142"/>
        <v>216.8542788407851</v>
      </c>
      <c r="AC837" s="3">
        <f t="shared" si="143"/>
        <v>48.351614115302617</v>
      </c>
      <c r="AE837" s="23">
        <v>835</v>
      </c>
      <c r="AF837" s="6">
        <f t="shared" ref="AF837:AF900" si="146">(AA837/AA836)-1</f>
        <v>1.2933435118682723E-3</v>
      </c>
      <c r="AG837" s="6">
        <f t="shared" si="144"/>
        <v>-6.7752784396080123E-5</v>
      </c>
      <c r="AH837" s="6">
        <f t="shared" si="145"/>
        <v>3.2034987970508411E-4</v>
      </c>
      <c r="AI837" s="6">
        <f t="shared" ref="AI837:AI900" si="147">SUMPRODUCT($V$22:$X$22,AF837:AH837)</f>
        <v>3.7911267370231434E-4</v>
      </c>
      <c r="AK837" s="23">
        <v>835</v>
      </c>
      <c r="AL837" s="6">
        <v>3.5598192927706053E-4</v>
      </c>
    </row>
    <row r="838" spans="11:38" x14ac:dyDescent="0.2">
      <c r="K838" s="23">
        <v>836</v>
      </c>
      <c r="L838" s="3">
        <v>1.2866977689391887</v>
      </c>
      <c r="M838" s="3">
        <v>-0.97055595829458274</v>
      </c>
      <c r="N838" s="3">
        <v>-1.3927042419686226</v>
      </c>
      <c r="P838" s="23">
        <v>836</v>
      </c>
      <c r="Q838" s="22">
        <f t="shared" si="138"/>
        <v>1.2866977689391887</v>
      </c>
      <c r="R838" s="22">
        <f t="shared" si="139"/>
        <v>-0.58505684405818759</v>
      </c>
      <c r="S838" s="22">
        <f t="shared" si="140"/>
        <v>-1.3505208774966948</v>
      </c>
      <c r="Z838" s="23">
        <v>836</v>
      </c>
      <c r="AA838" s="3">
        <f t="shared" si="141"/>
        <v>136.64659743151503</v>
      </c>
      <c r="AB838" s="3">
        <f t="shared" si="142"/>
        <v>216.87497862791849</v>
      </c>
      <c r="AC838" s="3">
        <f t="shared" si="143"/>
        <v>48.331708578889128</v>
      </c>
      <c r="AE838" s="23">
        <v>836</v>
      </c>
      <c r="AF838" s="6">
        <f t="shared" si="146"/>
        <v>3.7062586950598053E-4</v>
      </c>
      <c r="AG838" s="6">
        <f t="shared" si="144"/>
        <v>9.5454824521112869E-5</v>
      </c>
      <c r="AH838" s="6">
        <f t="shared" si="145"/>
        <v>-4.1168297641569485E-4</v>
      </c>
      <c r="AI838" s="6">
        <f t="shared" si="147"/>
        <v>-7.772297690347707E-5</v>
      </c>
      <c r="AK838" s="23">
        <v>836</v>
      </c>
      <c r="AL838" s="6">
        <v>3.566497663037737E-4</v>
      </c>
    </row>
    <row r="839" spans="11:38" x14ac:dyDescent="0.2">
      <c r="K839" s="23">
        <v>837</v>
      </c>
      <c r="L839" s="3">
        <v>-1.030474781191941</v>
      </c>
      <c r="M839" s="3">
        <v>1.3212548563522404</v>
      </c>
      <c r="N839" s="3">
        <v>2.11745459263873</v>
      </c>
      <c r="P839" s="23">
        <v>837</v>
      </c>
      <c r="Q839" s="22">
        <f t="shared" si="138"/>
        <v>-1.030474781191941</v>
      </c>
      <c r="R839" s="22">
        <f t="shared" si="139"/>
        <v>0.99211774881670567</v>
      </c>
      <c r="S839" s="22">
        <f t="shared" si="140"/>
        <v>2.1136772721747752</v>
      </c>
      <c r="Z839" s="23">
        <v>837</v>
      </c>
      <c r="AA839" s="3">
        <f t="shared" si="141"/>
        <v>136.47671421725749</v>
      </c>
      <c r="AB839" s="3">
        <f t="shared" si="142"/>
        <v>216.97295481790505</v>
      </c>
      <c r="AC839" s="3">
        <f t="shared" si="143"/>
        <v>48.393010788707137</v>
      </c>
      <c r="AE839" s="23">
        <v>837</v>
      </c>
      <c r="AF839" s="6">
        <f t="shared" si="146"/>
        <v>-1.2432304751874845E-3</v>
      </c>
      <c r="AG839" s="6">
        <f t="shared" si="144"/>
        <v>4.5176345656106065E-4</v>
      </c>
      <c r="AH839" s="6">
        <f t="shared" si="145"/>
        <v>1.2683642192774514E-3</v>
      </c>
      <c r="AI839" s="6">
        <f t="shared" si="147"/>
        <v>4.8023501343372741E-4</v>
      </c>
      <c r="AK839" s="23">
        <v>837</v>
      </c>
      <c r="AL839" s="6">
        <v>3.5788520142152611E-4</v>
      </c>
    </row>
    <row r="840" spans="11:38" x14ac:dyDescent="0.2">
      <c r="K840" s="23">
        <v>838</v>
      </c>
      <c r="L840" s="3">
        <v>0.19507160395031287</v>
      </c>
      <c r="M840" s="3">
        <v>0.73599459366896414</v>
      </c>
      <c r="N840" s="3">
        <v>-0.1653288733637614</v>
      </c>
      <c r="P840" s="23">
        <v>838</v>
      </c>
      <c r="Q840" s="22">
        <f t="shared" si="138"/>
        <v>0.19507160395031287</v>
      </c>
      <c r="R840" s="22">
        <f t="shared" si="139"/>
        <v>0.76131378596881716</v>
      </c>
      <c r="S840" s="22">
        <f t="shared" si="140"/>
        <v>-0.10237450678098414</v>
      </c>
      <c r="Z840" s="23">
        <v>838</v>
      </c>
      <c r="AA840" s="3">
        <f t="shared" si="141"/>
        <v>136.57063394865511</v>
      </c>
      <c r="AB840" s="3">
        <f t="shared" si="142"/>
        <v>216.96356490759402</v>
      </c>
      <c r="AC840" s="3">
        <f t="shared" si="143"/>
        <v>48.35535940538665</v>
      </c>
      <c r="AE840" s="23">
        <v>838</v>
      </c>
      <c r="AF840" s="6">
        <f t="shared" si="146"/>
        <v>6.8817403713361536E-4</v>
      </c>
      <c r="AG840" s="6">
        <f t="shared" si="144"/>
        <v>-4.3276869778119398E-5</v>
      </c>
      <c r="AH840" s="6">
        <f t="shared" si="145"/>
        <v>-7.7803349506144759E-4</v>
      </c>
      <c r="AI840" s="6">
        <f t="shared" si="147"/>
        <v>-2.2762716977327014E-4</v>
      </c>
      <c r="AK840" s="23">
        <v>838</v>
      </c>
      <c r="AL840" s="6">
        <v>3.5791630133487075E-4</v>
      </c>
    </row>
    <row r="841" spans="11:38" x14ac:dyDescent="0.2">
      <c r="K841" s="23">
        <v>839</v>
      </c>
      <c r="L841" s="3">
        <v>0.81734559914792504</v>
      </c>
      <c r="M841" s="3">
        <v>0.10584615990287415</v>
      </c>
      <c r="N841" s="3">
        <v>-1.0686132762807632</v>
      </c>
      <c r="P841" s="23">
        <v>839</v>
      </c>
      <c r="Q841" s="22">
        <f t="shared" si="138"/>
        <v>0.81734559914792504</v>
      </c>
      <c r="R841" s="22">
        <f t="shared" si="139"/>
        <v>0.32363089916790233</v>
      </c>
      <c r="S841" s="22">
        <f t="shared" si="140"/>
        <v>-0.99445579515245575</v>
      </c>
      <c r="Z841" s="23">
        <v>839</v>
      </c>
      <c r="AA841" s="3">
        <f t="shared" si="141"/>
        <v>136.6196656598791</v>
      </c>
      <c r="AB841" s="3">
        <f t="shared" si="142"/>
        <v>216.94188883580492</v>
      </c>
      <c r="AC841" s="3">
        <f t="shared" si="143"/>
        <v>48.340783803132823</v>
      </c>
      <c r="AE841" s="23">
        <v>839</v>
      </c>
      <c r="AF841" s="6">
        <f t="shared" si="146"/>
        <v>3.5902089494888045E-4</v>
      </c>
      <c r="AG841" s="6">
        <f t="shared" si="144"/>
        <v>-9.9906506414226826E-5</v>
      </c>
      <c r="AH841" s="6">
        <f t="shared" si="145"/>
        <v>-3.0142682079215E-4</v>
      </c>
      <c r="AI841" s="6">
        <f t="shared" si="147"/>
        <v>-9.8805167611670813E-5</v>
      </c>
      <c r="AK841" s="23">
        <v>839</v>
      </c>
      <c r="AL841" s="6">
        <v>3.5799545043203591E-4</v>
      </c>
    </row>
    <row r="842" spans="11:38" x14ac:dyDescent="0.2">
      <c r="K842" s="23">
        <v>840</v>
      </c>
      <c r="L842" s="3">
        <v>0.94911875145900049</v>
      </c>
      <c r="M842" s="3">
        <v>-1.4905324350543916</v>
      </c>
      <c r="N842" s="3">
        <v>-1.7739676735067857</v>
      </c>
      <c r="P842" s="23">
        <v>840</v>
      </c>
      <c r="Q842" s="22">
        <f t="shared" si="138"/>
        <v>0.94911875145900049</v>
      </c>
      <c r="R842" s="22">
        <f t="shared" si="139"/>
        <v>-1.1771188048463206</v>
      </c>
      <c r="S842" s="22">
        <f t="shared" si="140"/>
        <v>-1.7889554010529274</v>
      </c>
      <c r="Z842" s="23">
        <v>840</v>
      </c>
      <c r="AA842" s="3">
        <f t="shared" si="141"/>
        <v>136.63216323829141</v>
      </c>
      <c r="AB842" s="3">
        <f t="shared" si="142"/>
        <v>216.85709652461392</v>
      </c>
      <c r="AC842" s="3">
        <f t="shared" si="143"/>
        <v>48.327911131238757</v>
      </c>
      <c r="AE842" s="23">
        <v>840</v>
      </c>
      <c r="AF842" s="6">
        <f t="shared" si="146"/>
        <v>9.1477155590657944E-5</v>
      </c>
      <c r="AG842" s="6">
        <f t="shared" si="144"/>
        <v>-3.9085264559102217E-4</v>
      </c>
      <c r="AH842" s="6">
        <f t="shared" si="145"/>
        <v>-2.6629009464329556E-4</v>
      </c>
      <c r="AI842" s="6">
        <f t="shared" si="147"/>
        <v>-2.3833353742820916E-4</v>
      </c>
      <c r="AK842" s="23">
        <v>840</v>
      </c>
      <c r="AL842" s="6">
        <v>3.6009547294055808E-4</v>
      </c>
    </row>
    <row r="843" spans="11:38" x14ac:dyDescent="0.2">
      <c r="K843" s="23">
        <v>841</v>
      </c>
      <c r="L843" s="3">
        <v>0.45574411334241</v>
      </c>
      <c r="M843" s="3">
        <v>0.26100698381010845</v>
      </c>
      <c r="N843" s="3">
        <v>0.21030438887338748</v>
      </c>
      <c r="P843" s="23">
        <v>841</v>
      </c>
      <c r="Q843" s="22">
        <f t="shared" si="138"/>
        <v>0.45574411334241</v>
      </c>
      <c r="R843" s="22">
        <f t="shared" si="139"/>
        <v>0.37486545268934585</v>
      </c>
      <c r="S843" s="22">
        <f t="shared" si="140"/>
        <v>0.2606423678050846</v>
      </c>
      <c r="Z843" s="23">
        <v>841</v>
      </c>
      <c r="AA843" s="3">
        <f t="shared" si="141"/>
        <v>136.59808634802863</v>
      </c>
      <c r="AB843" s="3">
        <f t="shared" si="142"/>
        <v>216.95356853528992</v>
      </c>
      <c r="AC843" s="3">
        <f t="shared" si="143"/>
        <v>48.36456016931681</v>
      </c>
      <c r="AE843" s="23">
        <v>841</v>
      </c>
      <c r="AF843" s="6">
        <f t="shared" si="146"/>
        <v>-2.4940606556411726E-4</v>
      </c>
      <c r="AG843" s="6">
        <f t="shared" si="144"/>
        <v>4.4486443940305875E-4</v>
      </c>
      <c r="AH843" s="6">
        <f t="shared" si="145"/>
        <v>7.5834103358052296E-4</v>
      </c>
      <c r="AI843" s="6">
        <f t="shared" si="147"/>
        <v>4.4707480578948244E-4</v>
      </c>
      <c r="AK843" s="23">
        <v>841</v>
      </c>
      <c r="AL843" s="6">
        <v>3.6114749428066135E-4</v>
      </c>
    </row>
    <row r="844" spans="11:38" x14ac:dyDescent="0.2">
      <c r="K844" s="23">
        <v>842</v>
      </c>
      <c r="L844" s="3">
        <v>2.2947460401391284</v>
      </c>
      <c r="M844" s="3">
        <v>-1.2535666445619941E-2</v>
      </c>
      <c r="N844" s="3">
        <v>-0.46181539989593046</v>
      </c>
      <c r="P844" s="23">
        <v>842</v>
      </c>
      <c r="Q844" s="22">
        <f t="shared" si="138"/>
        <v>2.2947460401391284</v>
      </c>
      <c r="R844" s="22">
        <f t="shared" si="139"/>
        <v>0.61052434756731511</v>
      </c>
      <c r="S844" s="22">
        <f t="shared" si="140"/>
        <v>-0.28612167892091939</v>
      </c>
      <c r="Z844" s="23">
        <v>842</v>
      </c>
      <c r="AA844" s="3">
        <f t="shared" si="141"/>
        <v>136.73782541148836</v>
      </c>
      <c r="AB844" s="3">
        <f t="shared" si="142"/>
        <v>216.97188403432907</v>
      </c>
      <c r="AC844" s="3">
        <f t="shared" si="143"/>
        <v>48.355995716852348</v>
      </c>
      <c r="AE844" s="23">
        <v>842</v>
      </c>
      <c r="AF844" s="6">
        <f t="shared" si="146"/>
        <v>1.0229942980584106E-3</v>
      </c>
      <c r="AG844" s="6">
        <f t="shared" si="144"/>
        <v>8.4421284991087475E-5</v>
      </c>
      <c r="AH844" s="6">
        <f t="shared" si="145"/>
        <v>-1.7708116096748494E-4</v>
      </c>
      <c r="AI844" s="6">
        <f t="shared" si="147"/>
        <v>1.5445978692319454E-4</v>
      </c>
      <c r="AK844" s="23">
        <v>842</v>
      </c>
      <c r="AL844" s="6">
        <v>3.6379362150784633E-4</v>
      </c>
    </row>
    <row r="845" spans="11:38" x14ac:dyDescent="0.2">
      <c r="K845" s="23">
        <v>843</v>
      </c>
      <c r="L845" s="3">
        <v>1.5361346409258965</v>
      </c>
      <c r="M845" s="3">
        <v>2.6293450422533771E-2</v>
      </c>
      <c r="N845" s="3">
        <v>0.92702507142271184</v>
      </c>
      <c r="P845" s="23">
        <v>843</v>
      </c>
      <c r="Q845" s="22">
        <f t="shared" si="138"/>
        <v>1.5361346409258965</v>
      </c>
      <c r="R845" s="22">
        <f t="shared" si="139"/>
        <v>0.44207744101321261</v>
      </c>
      <c r="S845" s="22">
        <f t="shared" si="140"/>
        <v>1.0407342003059752</v>
      </c>
      <c r="Z845" s="23">
        <v>843</v>
      </c>
      <c r="AA845" s="3">
        <f t="shared" si="141"/>
        <v>136.68395065694355</v>
      </c>
      <c r="AB845" s="3">
        <f t="shared" si="142"/>
        <v>216.96619784302291</v>
      </c>
      <c r="AC845" s="3">
        <f t="shared" si="143"/>
        <v>48.380070345958387</v>
      </c>
      <c r="AE845" s="23">
        <v>843</v>
      </c>
      <c r="AF845" s="6">
        <f t="shared" si="146"/>
        <v>-3.9400037540948674E-4</v>
      </c>
      <c r="AG845" s="6">
        <f t="shared" si="144"/>
        <v>-2.6207042131076719E-5</v>
      </c>
      <c r="AH845" s="6">
        <f t="shared" si="145"/>
        <v>4.9786233845772188E-4</v>
      </c>
      <c r="AI845" s="6">
        <f t="shared" si="147"/>
        <v>1.3606551247820066E-4</v>
      </c>
      <c r="AK845" s="23">
        <v>843</v>
      </c>
      <c r="AL845" s="6">
        <v>3.6469105173737024E-4</v>
      </c>
    </row>
    <row r="846" spans="11:38" x14ac:dyDescent="0.2">
      <c r="K846" s="23">
        <v>844</v>
      </c>
      <c r="L846" s="3">
        <v>-9.0098241761846373E-2</v>
      </c>
      <c r="M846" s="3">
        <v>0.31922607822788385</v>
      </c>
      <c r="N846" s="3">
        <v>0.76349018373470723</v>
      </c>
      <c r="P846" s="23">
        <v>844</v>
      </c>
      <c r="Q846" s="22">
        <f t="shared" si="138"/>
        <v>-9.0098241761846373E-2</v>
      </c>
      <c r="R846" s="22">
        <f t="shared" si="139"/>
        <v>0.28280781960669327</v>
      </c>
      <c r="S846" s="22">
        <f t="shared" si="140"/>
        <v>0.77338888215210289</v>
      </c>
      <c r="Z846" s="23">
        <v>844</v>
      </c>
      <c r="AA846" s="3">
        <f t="shared" si="141"/>
        <v>136.56546757465915</v>
      </c>
      <c r="AB846" s="3">
        <f t="shared" si="142"/>
        <v>216.96105687300408</v>
      </c>
      <c r="AC846" s="3">
        <f t="shared" si="143"/>
        <v>48.376371513118208</v>
      </c>
      <c r="AE846" s="23">
        <v>844</v>
      </c>
      <c r="AF846" s="6">
        <f t="shared" si="146"/>
        <v>-8.6683975488666132E-4</v>
      </c>
      <c r="AG846" s="6">
        <f t="shared" si="144"/>
        <v>-2.3694797023354752E-5</v>
      </c>
      <c r="AH846" s="6">
        <f t="shared" si="145"/>
        <v>-7.6453647415708481E-5</v>
      </c>
      <c r="AI846" s="6">
        <f t="shared" si="147"/>
        <v>-2.1606527127257524E-4</v>
      </c>
      <c r="AK846" s="23">
        <v>844</v>
      </c>
      <c r="AL846" s="6">
        <v>3.6535192344729902E-4</v>
      </c>
    </row>
    <row r="847" spans="11:38" x14ac:dyDescent="0.2">
      <c r="K847" s="23">
        <v>845</v>
      </c>
      <c r="L847" s="3">
        <v>0.51054369223937701</v>
      </c>
      <c r="M847" s="3">
        <v>0.18853572507778324</v>
      </c>
      <c r="N847" s="3">
        <v>0.70706901476719164</v>
      </c>
      <c r="P847" s="23">
        <v>845</v>
      </c>
      <c r="Q847" s="22">
        <f t="shared" si="138"/>
        <v>0.51054369223937701</v>
      </c>
      <c r="R847" s="22">
        <f t="shared" si="139"/>
        <v>0.31998019298048469</v>
      </c>
      <c r="S847" s="22">
        <f t="shared" si="140"/>
        <v>0.75444264668194794</v>
      </c>
      <c r="Z847" s="23">
        <v>845</v>
      </c>
      <c r="AA847" s="3">
        <f t="shared" si="141"/>
        <v>136.61288586037978</v>
      </c>
      <c r="AB847" s="3">
        <f t="shared" si="142"/>
        <v>216.9675834796669</v>
      </c>
      <c r="AC847" s="3">
        <f t="shared" si="143"/>
        <v>48.377000948490661</v>
      </c>
      <c r="AE847" s="23">
        <v>845</v>
      </c>
      <c r="AF847" s="6">
        <f t="shared" si="146"/>
        <v>3.4722017624777557E-4</v>
      </c>
      <c r="AG847" s="6">
        <f t="shared" si="144"/>
        <v>3.0081926945202397E-5</v>
      </c>
      <c r="AH847" s="6">
        <f t="shared" si="145"/>
        <v>1.3011215036717871E-5</v>
      </c>
      <c r="AI847" s="6">
        <f t="shared" si="147"/>
        <v>8.5827756446898992E-5</v>
      </c>
      <c r="AK847" s="23">
        <v>845</v>
      </c>
      <c r="AL847" s="6">
        <v>3.6745663754125801E-4</v>
      </c>
    </row>
    <row r="848" spans="11:38" x14ac:dyDescent="0.2">
      <c r="K848" s="23">
        <v>846</v>
      </c>
      <c r="L848" s="3">
        <v>-1.5292028551703138</v>
      </c>
      <c r="M848" s="3">
        <v>0.26838696906270865</v>
      </c>
      <c r="N848" s="3">
        <v>0.30499795281188613</v>
      </c>
      <c r="P848" s="23">
        <v>846</v>
      </c>
      <c r="Q848" s="22">
        <f t="shared" si="138"/>
        <v>-1.5292028551703138</v>
      </c>
      <c r="R848" s="22">
        <f t="shared" si="139"/>
        <v>-0.15656930220107762</v>
      </c>
      <c r="S848" s="22">
        <f t="shared" si="140"/>
        <v>0.20465087179673125</v>
      </c>
      <c r="Z848" s="23">
        <v>846</v>
      </c>
      <c r="AA848" s="3">
        <f t="shared" si="141"/>
        <v>136.46368830980236</v>
      </c>
      <c r="AB848" s="3">
        <f t="shared" si="142"/>
        <v>216.94359874805076</v>
      </c>
      <c r="AC848" s="3">
        <f t="shared" si="143"/>
        <v>48.368381546339116</v>
      </c>
      <c r="AE848" s="23">
        <v>846</v>
      </c>
      <c r="AF848" s="6">
        <f t="shared" si="146"/>
        <v>-1.0921191631212412E-3</v>
      </c>
      <c r="AG848" s="6">
        <f t="shared" si="144"/>
        <v>-1.1054523091180712E-4</v>
      </c>
      <c r="AH848" s="6">
        <f t="shared" si="145"/>
        <v>-1.7817148608945121E-4</v>
      </c>
      <c r="AI848" s="6">
        <f t="shared" si="147"/>
        <v>-3.3729183218363383E-4</v>
      </c>
      <c r="AK848" s="23">
        <v>846</v>
      </c>
      <c r="AL848" s="6">
        <v>3.6883363074345925E-4</v>
      </c>
    </row>
    <row r="849" spans="11:38" x14ac:dyDescent="0.2">
      <c r="K849" s="23">
        <v>847</v>
      </c>
      <c r="L849" s="3">
        <v>-0.43591404467336797</v>
      </c>
      <c r="M849" s="3">
        <v>-1.6624437053065693</v>
      </c>
      <c r="N849" s="3">
        <v>0.63421276583285291</v>
      </c>
      <c r="P849" s="23">
        <v>847</v>
      </c>
      <c r="Q849" s="22">
        <f t="shared" si="138"/>
        <v>-0.43591404467336797</v>
      </c>
      <c r="R849" s="22">
        <f t="shared" si="139"/>
        <v>-1.7183566030724493</v>
      </c>
      <c r="S849" s="22">
        <f t="shared" si="140"/>
        <v>0.49107689869331261</v>
      </c>
      <c r="Z849" s="23">
        <v>847</v>
      </c>
      <c r="AA849" s="3">
        <f t="shared" si="141"/>
        <v>136.54775039795572</v>
      </c>
      <c r="AB849" s="3">
        <f t="shared" si="142"/>
        <v>216.85518225840957</v>
      </c>
      <c r="AC849" s="3">
        <f t="shared" si="143"/>
        <v>48.374331188075075</v>
      </c>
      <c r="AE849" s="23">
        <v>847</v>
      </c>
      <c r="AF849" s="6">
        <f t="shared" si="146"/>
        <v>6.160033426805267E-4</v>
      </c>
      <c r="AG849" s="6">
        <f t="shared" si="144"/>
        <v>-4.0755519015733821E-4</v>
      </c>
      <c r="AH849" s="6">
        <f t="shared" si="145"/>
        <v>1.2300683929766798E-4</v>
      </c>
      <c r="AI849" s="6">
        <f t="shared" si="147"/>
        <v>3.5909429664987574E-5</v>
      </c>
      <c r="AK849" s="23">
        <v>847</v>
      </c>
      <c r="AL849" s="6">
        <v>3.69038096055252E-4</v>
      </c>
    </row>
    <row r="850" spans="11:38" x14ac:dyDescent="0.2">
      <c r="K850" s="23">
        <v>848</v>
      </c>
      <c r="L850" s="3">
        <v>1.682044670807556</v>
      </c>
      <c r="M850" s="3">
        <v>-1.7090246866509813</v>
      </c>
      <c r="N850" s="3">
        <v>-0.39466463247786487</v>
      </c>
      <c r="P850" s="23">
        <v>848</v>
      </c>
      <c r="Q850" s="22">
        <f t="shared" si="138"/>
        <v>1.682044670807556</v>
      </c>
      <c r="R850" s="22">
        <f t="shared" si="139"/>
        <v>-1.1885649341216646</v>
      </c>
      <c r="S850" s="22">
        <f t="shared" si="140"/>
        <v>-0.37490362344304468</v>
      </c>
      <c r="Z850" s="23">
        <v>848</v>
      </c>
      <c r="AA850" s="3">
        <f t="shared" si="141"/>
        <v>136.70823281819386</v>
      </c>
      <c r="AB850" s="3">
        <f t="shared" si="142"/>
        <v>216.89095273850953</v>
      </c>
      <c r="AC850" s="3">
        <f t="shared" si="143"/>
        <v>48.360204494643583</v>
      </c>
      <c r="AE850" s="23">
        <v>848</v>
      </c>
      <c r="AF850" s="6">
        <f t="shared" si="146"/>
        <v>1.1752842487000592E-3</v>
      </c>
      <c r="AG850" s="6">
        <f t="shared" si="144"/>
        <v>1.6495100429425591E-4</v>
      </c>
      <c r="AH850" s="6">
        <f t="shared" si="145"/>
        <v>-2.9202870788169744E-4</v>
      </c>
      <c r="AI850" s="6">
        <f t="shared" si="147"/>
        <v>1.6137678269623754E-4</v>
      </c>
      <c r="AK850" s="23">
        <v>848</v>
      </c>
      <c r="AL850" s="6">
        <v>3.7416117001917715E-4</v>
      </c>
    </row>
    <row r="851" spans="11:38" x14ac:dyDescent="0.2">
      <c r="K851" s="23">
        <v>849</v>
      </c>
      <c r="L851" s="3">
        <v>-1.3516891030476639</v>
      </c>
      <c r="M851" s="3">
        <v>-1.1520935735805378</v>
      </c>
      <c r="N851" s="3">
        <v>0.33548755634002808</v>
      </c>
      <c r="P851" s="23">
        <v>849</v>
      </c>
      <c r="Q851" s="22">
        <f t="shared" si="138"/>
        <v>-1.3516891030476639</v>
      </c>
      <c r="R851" s="22">
        <f t="shared" si="139"/>
        <v>-1.4756086566295392</v>
      </c>
      <c r="S851" s="22">
        <f t="shared" si="140"/>
        <v>0.15712740249700796</v>
      </c>
      <c r="Z851" s="23">
        <v>849</v>
      </c>
      <c r="AA851" s="3">
        <f t="shared" si="141"/>
        <v>136.48492965198486</v>
      </c>
      <c r="AB851" s="3">
        <f t="shared" si="142"/>
        <v>216.87822733889982</v>
      </c>
      <c r="AC851" s="3">
        <f t="shared" si="143"/>
        <v>48.370431854276354</v>
      </c>
      <c r="AE851" s="23">
        <v>849</v>
      </c>
      <c r="AF851" s="6">
        <f t="shared" si="146"/>
        <v>-1.6334288111673478E-3</v>
      </c>
      <c r="AG851" s="6">
        <f t="shared" si="144"/>
        <v>-5.8671878421123758E-5</v>
      </c>
      <c r="AH851" s="6">
        <f t="shared" si="145"/>
        <v>2.1148296909911934E-4</v>
      </c>
      <c r="AI851" s="6">
        <f t="shared" si="147"/>
        <v>-2.520535835862592E-4</v>
      </c>
      <c r="AK851" s="23">
        <v>849</v>
      </c>
      <c r="AL851" s="6">
        <v>3.7424500750787848E-4</v>
      </c>
    </row>
    <row r="852" spans="11:38" x14ac:dyDescent="0.2">
      <c r="K852" s="23">
        <v>850</v>
      </c>
      <c r="L852" s="3">
        <v>-0.81442270118972526</v>
      </c>
      <c r="M852" s="3">
        <v>0.30490595743702986</v>
      </c>
      <c r="N852" s="3">
        <v>6.3707500077742465E-2</v>
      </c>
      <c r="P852" s="23">
        <v>850</v>
      </c>
      <c r="Q852" s="22">
        <f t="shared" si="138"/>
        <v>-0.81442270118972526</v>
      </c>
      <c r="R852" s="22">
        <f t="shared" si="139"/>
        <v>7.2507634539291876E-2</v>
      </c>
      <c r="S852" s="22">
        <f t="shared" si="140"/>
        <v>2.1169172873329214E-2</v>
      </c>
      <c r="Z852" s="23">
        <v>850</v>
      </c>
      <c r="AA852" s="3">
        <f t="shared" si="141"/>
        <v>136.52760144236305</v>
      </c>
      <c r="AB852" s="3">
        <f t="shared" si="142"/>
        <v>216.9744790027419</v>
      </c>
      <c r="AC852" s="3">
        <f t="shared" si="143"/>
        <v>48.369022654084759</v>
      </c>
      <c r="AE852" s="23">
        <v>850</v>
      </c>
      <c r="AF852" s="6">
        <f t="shared" si="146"/>
        <v>3.1264836701749843E-4</v>
      </c>
      <c r="AG852" s="6">
        <f t="shared" si="144"/>
        <v>4.4380510216757152E-4</v>
      </c>
      <c r="AH852" s="6">
        <f t="shared" si="145"/>
        <v>-2.913350444833096E-5</v>
      </c>
      <c r="AI852" s="6">
        <f t="shared" si="147"/>
        <v>2.047513821604008E-4</v>
      </c>
      <c r="AK852" s="23">
        <v>850</v>
      </c>
      <c r="AL852" s="6">
        <v>3.7620507725208977E-4</v>
      </c>
    </row>
    <row r="853" spans="11:38" x14ac:dyDescent="0.2">
      <c r="K853" s="23">
        <v>851</v>
      </c>
      <c r="L853" s="3">
        <v>-0.6166859951255047</v>
      </c>
      <c r="M853" s="3">
        <v>-0.99600838550587956</v>
      </c>
      <c r="N853" s="3">
        <v>1.7873134223656919</v>
      </c>
      <c r="P853" s="23">
        <v>851</v>
      </c>
      <c r="Q853" s="22">
        <f t="shared" si="138"/>
        <v>-0.6166859951255047</v>
      </c>
      <c r="R853" s="22">
        <f t="shared" si="139"/>
        <v>-1.1259635308352736</v>
      </c>
      <c r="S853" s="22">
        <f t="shared" si="140"/>
        <v>1.6675855116266485</v>
      </c>
      <c r="Z853" s="23">
        <v>851</v>
      </c>
      <c r="AA853" s="3">
        <f t="shared" si="141"/>
        <v>136.54500226998186</v>
      </c>
      <c r="AB853" s="3">
        <f t="shared" si="142"/>
        <v>216.90762223120964</v>
      </c>
      <c r="AC853" s="3">
        <f t="shared" si="143"/>
        <v>48.398674058677202</v>
      </c>
      <c r="AE853" s="23">
        <v>851</v>
      </c>
      <c r="AF853" s="6">
        <f t="shared" si="146"/>
        <v>1.2745281858750346E-4</v>
      </c>
      <c r="AG853" s="6">
        <f t="shared" si="144"/>
        <v>-3.0813196021739486E-4</v>
      </c>
      <c r="AH853" s="6">
        <f t="shared" si="145"/>
        <v>6.130246791318239E-4</v>
      </c>
      <c r="AI853" s="6">
        <f t="shared" si="147"/>
        <v>1.9350548325073328E-4</v>
      </c>
      <c r="AK853" s="23">
        <v>851</v>
      </c>
      <c r="AL853" s="6">
        <v>3.7634648720632488E-4</v>
      </c>
    </row>
    <row r="854" spans="11:38" x14ac:dyDescent="0.2">
      <c r="K854" s="23">
        <v>852</v>
      </c>
      <c r="L854" s="3">
        <v>-0.62292937949904481</v>
      </c>
      <c r="M854" s="3">
        <v>-0.85144374847843318</v>
      </c>
      <c r="N854" s="3">
        <v>-1.6969474974255172</v>
      </c>
      <c r="P854" s="23">
        <v>852</v>
      </c>
      <c r="Q854" s="22">
        <f t="shared" si="138"/>
        <v>-0.62292937949904481</v>
      </c>
      <c r="R854" s="22">
        <f t="shared" si="139"/>
        <v>-0.98851516087213476</v>
      </c>
      <c r="S854" s="22">
        <f t="shared" si="140"/>
        <v>-1.7905675016204141</v>
      </c>
      <c r="Z854" s="23">
        <v>852</v>
      </c>
      <c r="AA854" s="3">
        <f t="shared" si="141"/>
        <v>136.54721551708323</v>
      </c>
      <c r="AB854" s="3">
        <f t="shared" si="142"/>
        <v>216.92010178729294</v>
      </c>
      <c r="AC854" s="3">
        <f t="shared" si="143"/>
        <v>48.339387519303834</v>
      </c>
      <c r="AE854" s="23">
        <v>852</v>
      </c>
      <c r="AF854" s="6">
        <f t="shared" si="146"/>
        <v>1.6208920609050992E-5</v>
      </c>
      <c r="AG854" s="6">
        <f t="shared" si="144"/>
        <v>5.7533967478429204E-5</v>
      </c>
      <c r="AH854" s="6">
        <f t="shared" si="145"/>
        <v>-1.2249620578755893E-3</v>
      </c>
      <c r="AI854" s="6">
        <f t="shared" si="147"/>
        <v>-5.2785425330475479E-4</v>
      </c>
      <c r="AK854" s="23">
        <v>852</v>
      </c>
      <c r="AL854" s="6">
        <v>3.7643189125539104E-4</v>
      </c>
    </row>
    <row r="855" spans="11:38" x14ac:dyDescent="0.2">
      <c r="K855" s="23">
        <v>853</v>
      </c>
      <c r="L855" s="3">
        <v>0.30575375387869719</v>
      </c>
      <c r="M855" s="3">
        <v>-0.42927740155386862</v>
      </c>
      <c r="N855" s="3">
        <v>-0.95171942563523415</v>
      </c>
      <c r="P855" s="23">
        <v>853</v>
      </c>
      <c r="Q855" s="22">
        <f t="shared" si="138"/>
        <v>0.30575375387869719</v>
      </c>
      <c r="R855" s="22">
        <f t="shared" si="139"/>
        <v>-0.33022159830597853</v>
      </c>
      <c r="S855" s="22">
        <f t="shared" si="140"/>
        <v>-0.95138889238713242</v>
      </c>
      <c r="Z855" s="23">
        <v>853</v>
      </c>
      <c r="AA855" s="3">
        <f t="shared" si="141"/>
        <v>136.61906503871393</v>
      </c>
      <c r="AB855" s="3">
        <f t="shared" si="142"/>
        <v>216.96351513154801</v>
      </c>
      <c r="AC855" s="3">
        <f t="shared" si="143"/>
        <v>48.354959572504796</v>
      </c>
      <c r="AE855" s="23">
        <v>853</v>
      </c>
      <c r="AF855" s="6">
        <f t="shared" si="146"/>
        <v>5.2618811272431287E-4</v>
      </c>
      <c r="AG855" s="6">
        <f t="shared" si="144"/>
        <v>2.0013518294237365E-4</v>
      </c>
      <c r="AH855" s="6">
        <f t="shared" si="145"/>
        <v>3.2214006010611307E-4</v>
      </c>
      <c r="AI855" s="6">
        <f t="shared" si="147"/>
        <v>3.2024796362244422E-4</v>
      </c>
      <c r="AK855" s="23">
        <v>853</v>
      </c>
      <c r="AL855" s="6">
        <v>3.7822383774992468E-4</v>
      </c>
    </row>
    <row r="856" spans="11:38" x14ac:dyDescent="0.2">
      <c r="K856" s="23">
        <v>854</v>
      </c>
      <c r="L856" s="3">
        <v>1.4001691899287203</v>
      </c>
      <c r="M856" s="3">
        <v>0.9239833532006787</v>
      </c>
      <c r="N856" s="3">
        <v>1.2961043718012271</v>
      </c>
      <c r="P856" s="23">
        <v>854</v>
      </c>
      <c r="Q856" s="22">
        <f t="shared" si="138"/>
        <v>1.4001691899287203</v>
      </c>
      <c r="R856" s="22">
        <f t="shared" si="139"/>
        <v>1.2692076345582657</v>
      </c>
      <c r="S856" s="22">
        <f t="shared" si="140"/>
        <v>1.455382567774014</v>
      </c>
      <c r="Z856" s="23">
        <v>854</v>
      </c>
      <c r="AA856" s="3">
        <f t="shared" si="141"/>
        <v>136.70330682715544</v>
      </c>
      <c r="AB856" s="3">
        <f t="shared" si="142"/>
        <v>217.06285372072813</v>
      </c>
      <c r="AC856" s="3">
        <f t="shared" si="143"/>
        <v>48.397854904795231</v>
      </c>
      <c r="AE856" s="23">
        <v>854</v>
      </c>
      <c r="AF856" s="6">
        <f t="shared" si="146"/>
        <v>6.1661810097768388E-4</v>
      </c>
      <c r="AG856" s="6">
        <f t="shared" si="144"/>
        <v>4.5785849809765189E-4</v>
      </c>
      <c r="AH856" s="6">
        <f t="shared" si="145"/>
        <v>8.8709271333620165E-4</v>
      </c>
      <c r="AI856" s="6">
        <f t="shared" si="147"/>
        <v>6.8276581553100568E-4</v>
      </c>
      <c r="AK856" s="23">
        <v>854</v>
      </c>
      <c r="AL856" s="6">
        <v>3.7911267370231434E-4</v>
      </c>
    </row>
    <row r="857" spans="11:38" x14ac:dyDescent="0.2">
      <c r="K857" s="23">
        <v>855</v>
      </c>
      <c r="L857" s="3">
        <v>0.39978146664160547</v>
      </c>
      <c r="M857" s="3">
        <v>0.23062255314616739</v>
      </c>
      <c r="N857" s="3">
        <v>-0.67090291570830529</v>
      </c>
      <c r="P857" s="23">
        <v>855</v>
      </c>
      <c r="Q857" s="22">
        <f t="shared" si="138"/>
        <v>0.39978146664160547</v>
      </c>
      <c r="R857" s="22">
        <f t="shared" si="139"/>
        <v>0.33043740805441463</v>
      </c>
      <c r="S857" s="22">
        <f t="shared" si="140"/>
        <v>-0.62239527206734069</v>
      </c>
      <c r="Z857" s="23">
        <v>855</v>
      </c>
      <c r="AA857" s="3">
        <f t="shared" si="141"/>
        <v>136.63143001039109</v>
      </c>
      <c r="AB857" s="3">
        <f t="shared" si="142"/>
        <v>217.01139734919235</v>
      </c>
      <c r="AC857" s="3">
        <f t="shared" si="143"/>
        <v>48.362608301797685</v>
      </c>
      <c r="AE857" s="23">
        <v>855</v>
      </c>
      <c r="AF857" s="6">
        <f t="shared" si="146"/>
        <v>-5.2578696472382891E-4</v>
      </c>
      <c r="AG857" s="6">
        <f t="shared" si="144"/>
        <v>-2.3705747277225075E-4</v>
      </c>
      <c r="AH857" s="6">
        <f t="shared" si="145"/>
        <v>-7.2826787606350418E-4</v>
      </c>
      <c r="AI857" s="6">
        <f t="shared" si="147"/>
        <v>-5.1584805264363051E-4</v>
      </c>
      <c r="AK857" s="23">
        <v>855</v>
      </c>
      <c r="AL857" s="6">
        <v>3.7928952107354477E-4</v>
      </c>
    </row>
    <row r="858" spans="11:38" x14ac:dyDescent="0.2">
      <c r="K858" s="23">
        <v>856</v>
      </c>
      <c r="L858" s="3">
        <v>-1.8029152255944816</v>
      </c>
      <c r="M858" s="3">
        <v>-1.4630915098477952</v>
      </c>
      <c r="N858" s="3">
        <v>-1.4198565906159837</v>
      </c>
      <c r="P858" s="23">
        <v>856</v>
      </c>
      <c r="Q858" s="22">
        <f t="shared" si="138"/>
        <v>-1.8029152255944816</v>
      </c>
      <c r="R858" s="22">
        <f t="shared" si="139"/>
        <v>-1.8973642074793431</v>
      </c>
      <c r="S858" s="22">
        <f t="shared" si="140"/>
        <v>-1.643760873901754</v>
      </c>
      <c r="Z858" s="23">
        <v>856</v>
      </c>
      <c r="AA858" s="3">
        <f t="shared" si="141"/>
        <v>136.4700847786313</v>
      </c>
      <c r="AB858" s="3">
        <f t="shared" si="142"/>
        <v>216.88340672350805</v>
      </c>
      <c r="AC858" s="3">
        <f t="shared" si="143"/>
        <v>48.345779227875255</v>
      </c>
      <c r="AE858" s="23">
        <v>856</v>
      </c>
      <c r="AF858" s="6">
        <f t="shared" si="146"/>
        <v>-1.1808793316991917E-3</v>
      </c>
      <c r="AG858" s="6">
        <f t="shared" si="144"/>
        <v>-5.8978757451322306E-4</v>
      </c>
      <c r="AH858" s="6">
        <f t="shared" si="145"/>
        <v>-3.4797697050192866E-4</v>
      </c>
      <c r="AI858" s="6">
        <f t="shared" si="147"/>
        <v>-5.991911541453343E-4</v>
      </c>
      <c r="AK858" s="23">
        <v>856</v>
      </c>
      <c r="AL858" s="6">
        <v>3.8106551969049331E-4</v>
      </c>
    </row>
    <row r="859" spans="11:38" x14ac:dyDescent="0.2">
      <c r="K859" s="23">
        <v>857</v>
      </c>
      <c r="L859" s="3">
        <v>-3.1554832622619919E-2</v>
      </c>
      <c r="M859" s="3">
        <v>1.3630294920579027</v>
      </c>
      <c r="N859" s="3">
        <v>1.1722776742016936</v>
      </c>
      <c r="P859" s="23">
        <v>857</v>
      </c>
      <c r="Q859" s="22">
        <f t="shared" si="138"/>
        <v>-3.1554832622619919E-2</v>
      </c>
      <c r="R859" s="22">
        <f t="shared" si="139"/>
        <v>1.3033434520323912</v>
      </c>
      <c r="S859" s="22">
        <f t="shared" si="140"/>
        <v>1.2517100390367142</v>
      </c>
      <c r="Z859" s="23">
        <v>857</v>
      </c>
      <c r="AA859" s="3">
        <f t="shared" si="141"/>
        <v>136.6046538993298</v>
      </c>
      <c r="AB859" s="3">
        <f t="shared" si="142"/>
        <v>217.07784483191531</v>
      </c>
      <c r="AC859" s="3">
        <f t="shared" si="143"/>
        <v>48.39718446303641</v>
      </c>
      <c r="AE859" s="23">
        <v>857</v>
      </c>
      <c r="AF859" s="6">
        <f t="shared" si="146"/>
        <v>9.8607047043897111E-4</v>
      </c>
      <c r="AG859" s="6">
        <f t="shared" si="144"/>
        <v>8.9650984067746187E-4</v>
      </c>
      <c r="AH859" s="6">
        <f t="shared" si="145"/>
        <v>1.0632827928753752E-3</v>
      </c>
      <c r="AI859" s="6">
        <f t="shared" si="147"/>
        <v>9.8946979511882471E-4</v>
      </c>
      <c r="AK859" s="23">
        <v>857</v>
      </c>
      <c r="AL859" s="6">
        <v>3.835319199731846E-4</v>
      </c>
    </row>
    <row r="860" spans="11:38" x14ac:dyDescent="0.2">
      <c r="K860" s="23">
        <v>858</v>
      </c>
      <c r="L860" s="3">
        <v>-0.56592840824208113</v>
      </c>
      <c r="M860" s="3">
        <v>0.38821864468918771</v>
      </c>
      <c r="N860" s="3">
        <v>0.5231954329792261</v>
      </c>
      <c r="P860" s="23">
        <v>858</v>
      </c>
      <c r="Q860" s="22">
        <f t="shared" si="138"/>
        <v>-0.56592840824208113</v>
      </c>
      <c r="R860" s="22">
        <f t="shared" si="139"/>
        <v>0.22011464065637854</v>
      </c>
      <c r="S860" s="22">
        <f t="shared" si="140"/>
        <v>0.50259930822461274</v>
      </c>
      <c r="Z860" s="23">
        <v>858</v>
      </c>
      <c r="AA860" s="3">
        <f t="shared" si="141"/>
        <v>136.56753048105992</v>
      </c>
      <c r="AB860" s="3">
        <f t="shared" si="142"/>
        <v>217.01780256249512</v>
      </c>
      <c r="AC860" s="3">
        <f t="shared" si="143"/>
        <v>48.385087767118023</v>
      </c>
      <c r="AE860" s="23">
        <v>858</v>
      </c>
      <c r="AF860" s="6">
        <f t="shared" si="146"/>
        <v>-2.7175807858814682E-4</v>
      </c>
      <c r="AG860" s="6">
        <f t="shared" si="144"/>
        <v>-2.7659326296836095E-4</v>
      </c>
      <c r="AH860" s="6">
        <f t="shared" si="145"/>
        <v>-2.4994627378838175E-4</v>
      </c>
      <c r="AI860" s="6">
        <f t="shared" si="147"/>
        <v>-2.6363508096132751E-4</v>
      </c>
      <c r="AK860" s="23">
        <v>858</v>
      </c>
      <c r="AL860" s="6">
        <v>3.840079285237219E-4</v>
      </c>
    </row>
    <row r="861" spans="11:38" x14ac:dyDescent="0.2">
      <c r="K861" s="23">
        <v>859</v>
      </c>
      <c r="L861" s="3">
        <v>1.382225516874781</v>
      </c>
      <c r="M861" s="3">
        <v>1.4697438838260779</v>
      </c>
      <c r="N861" s="3">
        <v>-0.20982491221398344</v>
      </c>
      <c r="P861" s="23">
        <v>859</v>
      </c>
      <c r="Q861" s="22">
        <f t="shared" si="138"/>
        <v>1.382225516874781</v>
      </c>
      <c r="R861" s="22">
        <f t="shared" si="139"/>
        <v>1.7896293205660987</v>
      </c>
      <c r="S861" s="22">
        <f t="shared" si="140"/>
        <v>-9.3448309092238613E-3</v>
      </c>
      <c r="Z861" s="23">
        <v>859</v>
      </c>
      <c r="AA861" s="3">
        <f t="shared" si="141"/>
        <v>136.71537583005139</v>
      </c>
      <c r="AB861" s="3">
        <f t="shared" si="142"/>
        <v>217.11538800041814</v>
      </c>
      <c r="AC861" s="3">
        <f t="shared" si="143"/>
        <v>48.377126389732695</v>
      </c>
      <c r="AE861" s="23">
        <v>859</v>
      </c>
      <c r="AF861" s="6">
        <f t="shared" si="146"/>
        <v>1.0825805260641364E-3</v>
      </c>
      <c r="AG861" s="6">
        <f t="shared" si="144"/>
        <v>4.4966558858661188E-4</v>
      </c>
      <c r="AH861" s="6">
        <f t="shared" si="145"/>
        <v>-1.6454196432680313E-4</v>
      </c>
      <c r="AI861" s="6">
        <f t="shared" si="147"/>
        <v>2.9985517727108005E-4</v>
      </c>
      <c r="AK861" s="23">
        <v>859</v>
      </c>
      <c r="AL861" s="6">
        <v>3.8732989032992383E-4</v>
      </c>
    </row>
    <row r="862" spans="11:38" x14ac:dyDescent="0.2">
      <c r="K862" s="23">
        <v>860</v>
      </c>
      <c r="L862" s="3">
        <v>9.0438710004132034E-2</v>
      </c>
      <c r="M862" s="3">
        <v>-2.6781592600486664E-2</v>
      </c>
      <c r="N862" s="3">
        <v>-0.43344823106316704</v>
      </c>
      <c r="P862" s="23">
        <v>860</v>
      </c>
      <c r="Q862" s="22">
        <f t="shared" si="138"/>
        <v>9.0438710004132034E-2</v>
      </c>
      <c r="R862" s="22">
        <f t="shared" si="139"/>
        <v>-1.2400455483371486E-3</v>
      </c>
      <c r="S862" s="22">
        <f t="shared" si="140"/>
        <v>-0.42615409528872311</v>
      </c>
      <c r="Z862" s="23">
        <v>860</v>
      </c>
      <c r="AA862" s="3">
        <f t="shared" si="141"/>
        <v>136.62178066638594</v>
      </c>
      <c r="AB862" s="3">
        <f t="shared" si="142"/>
        <v>217.01329176240722</v>
      </c>
      <c r="AC862" s="3">
        <f t="shared" si="143"/>
        <v>48.370823740443086</v>
      </c>
      <c r="AE862" s="23">
        <v>860</v>
      </c>
      <c r="AF862" s="6">
        <f t="shared" si="146"/>
        <v>-6.8459866417502901E-4</v>
      </c>
      <c r="AG862" s="6">
        <f t="shared" si="144"/>
        <v>-4.7023953000846497E-4</v>
      </c>
      <c r="AH862" s="6">
        <f t="shared" si="145"/>
        <v>-1.3028159710926079E-4</v>
      </c>
      <c r="AI862" s="6">
        <f t="shared" si="147"/>
        <v>-3.6013028703713588E-4</v>
      </c>
      <c r="AK862" s="23">
        <v>860</v>
      </c>
      <c r="AL862" s="6">
        <v>3.908092074487557E-4</v>
      </c>
    </row>
    <row r="863" spans="11:38" x14ac:dyDescent="0.2">
      <c r="K863" s="23">
        <v>861</v>
      </c>
      <c r="L863" s="3">
        <v>0.17089798136439904</v>
      </c>
      <c r="M863" s="3">
        <v>-0.49760417344054686</v>
      </c>
      <c r="N863" s="3">
        <v>1.3114383011795194</v>
      </c>
      <c r="P863" s="23">
        <v>861</v>
      </c>
      <c r="Q863" s="22">
        <f t="shared" si="138"/>
        <v>0.17089798136439904</v>
      </c>
      <c r="R863" s="22">
        <f t="shared" si="139"/>
        <v>-0.43257340506557274</v>
      </c>
      <c r="S863" s="22">
        <f t="shared" si="140"/>
        <v>1.2859095465493509</v>
      </c>
      <c r="Z863" s="23">
        <v>861</v>
      </c>
      <c r="AA863" s="3">
        <f t="shared" si="141"/>
        <v>136.63045507400142</v>
      </c>
      <c r="AB863" s="3">
        <f t="shared" si="142"/>
        <v>216.99198789795972</v>
      </c>
      <c r="AC863" s="3">
        <f t="shared" si="143"/>
        <v>48.401620675753001</v>
      </c>
      <c r="AE863" s="23">
        <v>861</v>
      </c>
      <c r="AF863" s="6">
        <f t="shared" si="146"/>
        <v>6.3492128218323174E-5</v>
      </c>
      <c r="AG863" s="6">
        <f t="shared" si="144"/>
        <v>-9.816847749044566E-5</v>
      </c>
      <c r="AH863" s="6">
        <f t="shared" si="145"/>
        <v>6.3668411923623047E-4</v>
      </c>
      <c r="AI863" s="6">
        <f t="shared" si="147"/>
        <v>2.6484731217831236E-4</v>
      </c>
      <c r="AK863" s="23">
        <v>861</v>
      </c>
      <c r="AL863" s="6">
        <v>3.9108493364579109E-4</v>
      </c>
    </row>
    <row r="864" spans="11:38" x14ac:dyDescent="0.2">
      <c r="K864" s="23">
        <v>862</v>
      </c>
      <c r="L864" s="3">
        <v>0.18116532258140094</v>
      </c>
      <c r="M864" s="3">
        <v>0.89550259173592472</v>
      </c>
      <c r="N864" s="3">
        <v>-1.2412851560077844</v>
      </c>
      <c r="P864" s="23">
        <v>862</v>
      </c>
      <c r="Q864" s="22">
        <f t="shared" si="138"/>
        <v>0.18116532258140094</v>
      </c>
      <c r="R864" s="22">
        <f t="shared" si="139"/>
        <v>0.91106598929246996</v>
      </c>
      <c r="S864" s="22">
        <f t="shared" si="140"/>
        <v>-1.1637919355545869</v>
      </c>
      <c r="Z864" s="23">
        <v>862</v>
      </c>
      <c r="AA864" s="3">
        <f t="shared" si="141"/>
        <v>136.63389991801282</v>
      </c>
      <c r="AB864" s="3">
        <f t="shared" si="142"/>
        <v>217.07613862719649</v>
      </c>
      <c r="AC864" s="3">
        <f t="shared" si="143"/>
        <v>48.359892680668217</v>
      </c>
      <c r="AE864" s="23">
        <v>862</v>
      </c>
      <c r="AF864" s="6">
        <f t="shared" si="146"/>
        <v>2.5212856163969732E-5</v>
      </c>
      <c r="AG864" s="6">
        <f t="shared" si="144"/>
        <v>3.8780569758345429E-4</v>
      </c>
      <c r="AH864" s="6">
        <f t="shared" si="145"/>
        <v>-8.6211979066408428E-4</v>
      </c>
      <c r="AI864" s="6">
        <f t="shared" si="147"/>
        <v>-2.4717934041183499E-4</v>
      </c>
      <c r="AK864" s="23">
        <v>862</v>
      </c>
      <c r="AL864" s="6">
        <v>3.9628205111748576E-4</v>
      </c>
    </row>
    <row r="865" spans="11:38" x14ac:dyDescent="0.2">
      <c r="K865" s="23">
        <v>863</v>
      </c>
      <c r="L865" s="3">
        <v>0.41651944339344654</v>
      </c>
      <c r="M865" s="3">
        <v>-0.23191323169976266</v>
      </c>
      <c r="N865" s="3">
        <v>0.2585569007562426</v>
      </c>
      <c r="P865" s="23">
        <v>863</v>
      </c>
      <c r="Q865" s="22">
        <f t="shared" si="138"/>
        <v>0.41651944339344654</v>
      </c>
      <c r="R865" s="22">
        <f t="shared" si="139"/>
        <v>-0.1102082663905161</v>
      </c>
      <c r="S865" s="22">
        <f t="shared" si="140"/>
        <v>0.27398254712234804</v>
      </c>
      <c r="Z865" s="23">
        <v>863</v>
      </c>
      <c r="AA865" s="3">
        <f t="shared" si="141"/>
        <v>136.65411756049346</v>
      </c>
      <c r="AB865" s="3">
        <f t="shared" si="142"/>
        <v>217.01977750492063</v>
      </c>
      <c r="AC865" s="3">
        <f t="shared" si="143"/>
        <v>48.385902245453302</v>
      </c>
      <c r="AE865" s="23">
        <v>863</v>
      </c>
      <c r="AF865" s="6">
        <f t="shared" si="146"/>
        <v>1.4796944603623352E-4</v>
      </c>
      <c r="AG865" s="6">
        <f t="shared" si="144"/>
        <v>-2.5963757524105624E-4</v>
      </c>
      <c r="AH865" s="6">
        <f t="shared" si="145"/>
        <v>5.3783338513246903E-4</v>
      </c>
      <c r="AI865" s="6">
        <f t="shared" si="147"/>
        <v>1.8074576118248808E-4</v>
      </c>
      <c r="AK865" s="23">
        <v>863</v>
      </c>
      <c r="AL865" s="6">
        <v>3.9667261008422553E-4</v>
      </c>
    </row>
    <row r="866" spans="11:38" x14ac:dyDescent="0.2">
      <c r="K866" s="23">
        <v>864</v>
      </c>
      <c r="L866" s="3">
        <v>-0.37063357199975966</v>
      </c>
      <c r="M866" s="3">
        <v>-1.3967709862798006</v>
      </c>
      <c r="N866" s="3">
        <v>-0.52490418674159123</v>
      </c>
      <c r="P866" s="23">
        <v>864</v>
      </c>
      <c r="Q866" s="22">
        <f t="shared" si="138"/>
        <v>-0.37063357199975966</v>
      </c>
      <c r="R866" s="22">
        <f t="shared" si="139"/>
        <v>-1.4449374962048118</v>
      </c>
      <c r="S866" s="22">
        <f t="shared" si="140"/>
        <v>-0.6402505823207153</v>
      </c>
      <c r="Z866" s="23">
        <v>864</v>
      </c>
      <c r="AA866" s="3">
        <f t="shared" si="141"/>
        <v>136.59814968543222</v>
      </c>
      <c r="AB866" s="3">
        <f t="shared" si="142"/>
        <v>216.94481435931749</v>
      </c>
      <c r="AC866" s="3">
        <f t="shared" si="143"/>
        <v>48.37093150342826</v>
      </c>
      <c r="AE866" s="23">
        <v>864</v>
      </c>
      <c r="AF866" s="6">
        <f t="shared" si="146"/>
        <v>-4.0955864382552498E-4</v>
      </c>
      <c r="AG866" s="6">
        <f t="shared" si="144"/>
        <v>-3.454208020347016E-4</v>
      </c>
      <c r="AH866" s="6">
        <f t="shared" si="145"/>
        <v>-3.0940297339288048E-4</v>
      </c>
      <c r="AI866" s="6">
        <f t="shared" si="147"/>
        <v>-3.4204034750404675E-4</v>
      </c>
      <c r="AK866" s="23">
        <v>864</v>
      </c>
      <c r="AL866" s="6">
        <v>3.9697515800463096E-4</v>
      </c>
    </row>
    <row r="867" spans="11:38" x14ac:dyDescent="0.2">
      <c r="K867" s="23">
        <v>865</v>
      </c>
      <c r="L867" s="3">
        <v>0.38438641746503693</v>
      </c>
      <c r="M867" s="3">
        <v>1.6645821904712732</v>
      </c>
      <c r="N867" s="3">
        <v>-1.1426552154024443</v>
      </c>
      <c r="P867" s="23">
        <v>865</v>
      </c>
      <c r="Q867" s="22">
        <f t="shared" si="138"/>
        <v>0.38438641746503693</v>
      </c>
      <c r="R867" s="22">
        <f t="shared" si="139"/>
        <v>1.7064348657579085</v>
      </c>
      <c r="S867" s="22">
        <f t="shared" si="140"/>
        <v>-1.000771121735315</v>
      </c>
      <c r="Z867" s="23">
        <v>865</v>
      </c>
      <c r="AA867" s="3">
        <f t="shared" si="141"/>
        <v>136.657083525243</v>
      </c>
      <c r="AB867" s="3">
        <f t="shared" si="142"/>
        <v>217.13637492664336</v>
      </c>
      <c r="AC867" s="3">
        <f t="shared" si="143"/>
        <v>48.365610211724146</v>
      </c>
      <c r="AE867" s="23">
        <v>865</v>
      </c>
      <c r="AF867" s="6">
        <f t="shared" si="146"/>
        <v>4.3143951763990884E-4</v>
      </c>
      <c r="AG867" s="6">
        <f t="shared" si="144"/>
        <v>8.8299214660447767E-4</v>
      </c>
      <c r="AH867" s="6">
        <f t="shared" si="145"/>
        <v>-1.1001011431288621E-4</v>
      </c>
      <c r="AI867" s="6">
        <f t="shared" si="147"/>
        <v>3.4583060339875011E-4</v>
      </c>
      <c r="AK867" s="23">
        <v>865</v>
      </c>
      <c r="AL867" s="6">
        <v>3.9728078481706677E-4</v>
      </c>
    </row>
    <row r="868" spans="11:38" x14ac:dyDescent="0.2">
      <c r="K868" s="23">
        <v>866</v>
      </c>
      <c r="L868" s="3">
        <v>-9.0816135558613703E-2</v>
      </c>
      <c r="M868" s="3">
        <v>-1.102591075374125</v>
      </c>
      <c r="N868" s="3">
        <v>-0.61564281326394266</v>
      </c>
      <c r="P868" s="23">
        <v>866</v>
      </c>
      <c r="Q868" s="22">
        <f t="shared" si="138"/>
        <v>-9.0816135558613703E-2</v>
      </c>
      <c r="R868" s="22">
        <f t="shared" si="139"/>
        <v>-1.0858742163637831</v>
      </c>
      <c r="S868" s="22">
        <f t="shared" si="140"/>
        <v>-0.69038033759736972</v>
      </c>
      <c r="Z868" s="23">
        <v>866</v>
      </c>
      <c r="AA868" s="3">
        <f t="shared" si="141"/>
        <v>136.62435432397459</v>
      </c>
      <c r="AB868" s="3">
        <f t="shared" si="142"/>
        <v>216.97477769029607</v>
      </c>
      <c r="AC868" s="3">
        <f t="shared" si="143"/>
        <v>48.371977036414066</v>
      </c>
      <c r="AE868" s="23">
        <v>866</v>
      </c>
      <c r="AF868" s="6">
        <f t="shared" si="146"/>
        <v>-2.3949875428419531E-4</v>
      </c>
      <c r="AG868" s="6">
        <f t="shared" si="144"/>
        <v>-7.4422001565555007E-4</v>
      </c>
      <c r="AH868" s="6">
        <f t="shared" si="145"/>
        <v>1.3163949885153237E-4</v>
      </c>
      <c r="AI868" s="6">
        <f t="shared" si="147"/>
        <v>-2.4913898185309198E-4</v>
      </c>
      <c r="AK868" s="23">
        <v>866</v>
      </c>
      <c r="AL868" s="6">
        <v>3.9803076855893238E-4</v>
      </c>
    </row>
    <row r="869" spans="11:38" x14ac:dyDescent="0.2">
      <c r="K869" s="23">
        <v>867</v>
      </c>
      <c r="L869" s="3">
        <v>0.95609345698789139</v>
      </c>
      <c r="M869" s="3">
        <v>9.1786572505947739E-2</v>
      </c>
      <c r="N869" s="3">
        <v>0.45410117747820444</v>
      </c>
      <c r="P869" s="23">
        <v>867</v>
      </c>
      <c r="Q869" s="22">
        <f t="shared" si="138"/>
        <v>0.95609345698789139</v>
      </c>
      <c r="R869" s="22">
        <f t="shared" si="139"/>
        <v>0.34774248130926222</v>
      </c>
      <c r="S869" s="22">
        <f t="shared" si="140"/>
        <v>0.53033328248213929</v>
      </c>
      <c r="Z869" s="23">
        <v>867</v>
      </c>
      <c r="AA869" s="3">
        <f t="shared" si="141"/>
        <v>136.70505781500924</v>
      </c>
      <c r="AB869" s="3">
        <f t="shared" si="142"/>
        <v>217.06426830700812</v>
      </c>
      <c r="AC869" s="3">
        <f t="shared" si="143"/>
        <v>48.394209474674547</v>
      </c>
      <c r="AE869" s="23">
        <v>867</v>
      </c>
      <c r="AF869" s="6">
        <f t="shared" si="146"/>
        <v>5.9069623006813288E-4</v>
      </c>
      <c r="AG869" s="6">
        <f t="shared" si="144"/>
        <v>4.124470948405623E-4</v>
      </c>
      <c r="AH869" s="6">
        <f t="shared" si="145"/>
        <v>4.5961400841121325E-4</v>
      </c>
      <c r="AI869" s="6">
        <f t="shared" si="147"/>
        <v>4.6932203299286933E-4</v>
      </c>
      <c r="AK869" s="23">
        <v>867</v>
      </c>
      <c r="AL869" s="6">
        <v>4.0527582645193962E-4</v>
      </c>
    </row>
    <row r="870" spans="11:38" x14ac:dyDescent="0.2">
      <c r="K870" s="23">
        <v>868</v>
      </c>
      <c r="L870" s="3">
        <v>1.2237102556016786</v>
      </c>
      <c r="M870" s="3">
        <v>-1.1345021557509241</v>
      </c>
      <c r="N870" s="3">
        <v>1.664537600850557</v>
      </c>
      <c r="P870" s="23">
        <v>868</v>
      </c>
      <c r="Q870" s="22">
        <f t="shared" si="138"/>
        <v>1.2237102556016786</v>
      </c>
      <c r="R870" s="22">
        <f t="shared" si="139"/>
        <v>-0.75994290929369046</v>
      </c>
      <c r="S870" s="22">
        <f t="shared" si="140"/>
        <v>1.6762296021803749</v>
      </c>
      <c r="Z870" s="23">
        <v>868</v>
      </c>
      <c r="AA870" s="3">
        <f t="shared" si="141"/>
        <v>136.7276915140165</v>
      </c>
      <c r="AB870" s="3">
        <f t="shared" si="142"/>
        <v>217.00277694176421</v>
      </c>
      <c r="AC870" s="3">
        <f t="shared" si="143"/>
        <v>48.415147446988897</v>
      </c>
      <c r="AE870" s="23">
        <v>868</v>
      </c>
      <c r="AF870" s="6">
        <f t="shared" si="146"/>
        <v>1.6556592249772351E-4</v>
      </c>
      <c r="AG870" s="6">
        <f t="shared" si="144"/>
        <v>-2.8328644656028246E-4</v>
      </c>
      <c r="AH870" s="6">
        <f t="shared" si="145"/>
        <v>4.3265449609841689E-4</v>
      </c>
      <c r="AI870" s="6">
        <f t="shared" si="147"/>
        <v>1.2865745144773346E-4</v>
      </c>
      <c r="AK870" s="23">
        <v>868</v>
      </c>
      <c r="AL870" s="6">
        <v>4.0816763686013502E-4</v>
      </c>
    </row>
    <row r="871" spans="11:38" x14ac:dyDescent="0.2">
      <c r="K871" s="23">
        <v>869</v>
      </c>
      <c r="L871" s="3">
        <v>2.0540816496877512</v>
      </c>
      <c r="M871" s="3">
        <v>0.49894158037426722</v>
      </c>
      <c r="N871" s="3">
        <v>0.88274092926698733</v>
      </c>
      <c r="P871" s="23">
        <v>869</v>
      </c>
      <c r="Q871" s="22">
        <f t="shared" si="138"/>
        <v>2.0540816496877512</v>
      </c>
      <c r="R871" s="22">
        <f t="shared" si="139"/>
        <v>1.0375220775336815</v>
      </c>
      <c r="S871" s="22">
        <f t="shared" si="140"/>
        <v>1.0663820137689213</v>
      </c>
      <c r="Z871" s="23">
        <v>869</v>
      </c>
      <c r="AA871" s="3">
        <f t="shared" si="141"/>
        <v>136.79230208444088</v>
      </c>
      <c r="AB871" s="3">
        <f t="shared" si="142"/>
        <v>217.11390355137493</v>
      </c>
      <c r="AC871" s="3">
        <f t="shared" si="143"/>
        <v>48.405474190752479</v>
      </c>
      <c r="AE871" s="23">
        <v>869</v>
      </c>
      <c r="AF871" s="6">
        <f t="shared" si="146"/>
        <v>4.7254926715223355E-4</v>
      </c>
      <c r="AG871" s="6">
        <f t="shared" si="144"/>
        <v>5.1209763845805334E-4</v>
      </c>
      <c r="AH871" s="6">
        <f t="shared" si="145"/>
        <v>-1.9979813646153755E-4</v>
      </c>
      <c r="AI871" s="6">
        <f t="shared" si="147"/>
        <v>1.8383486548307346E-4</v>
      </c>
      <c r="AK871" s="23">
        <v>869</v>
      </c>
      <c r="AL871" s="6">
        <v>4.0820566175551191E-4</v>
      </c>
    </row>
    <row r="872" spans="11:38" x14ac:dyDescent="0.2">
      <c r="K872" s="23">
        <v>870</v>
      </c>
      <c r="L872" s="3">
        <v>-0.34802435375654589</v>
      </c>
      <c r="M872" s="3">
        <v>-0.3116793753248232</v>
      </c>
      <c r="N872" s="3">
        <v>-2.2880411742677489</v>
      </c>
      <c r="P872" s="23">
        <v>870</v>
      </c>
      <c r="Q872" s="22">
        <f t="shared" si="138"/>
        <v>-0.34802435375654589</v>
      </c>
      <c r="R872" s="22">
        <f t="shared" si="139"/>
        <v>-0.39441165611739248</v>
      </c>
      <c r="S872" s="22">
        <f t="shared" si="140"/>
        <v>-2.323151586619379</v>
      </c>
      <c r="Z872" s="23">
        <v>870</v>
      </c>
      <c r="AA872" s="3">
        <f t="shared" si="141"/>
        <v>136.61591000441092</v>
      </c>
      <c r="AB872" s="3">
        <f t="shared" si="142"/>
        <v>217.03313256241427</v>
      </c>
      <c r="AC872" s="3">
        <f t="shared" si="143"/>
        <v>48.347374219410987</v>
      </c>
      <c r="AE872" s="23">
        <v>870</v>
      </c>
      <c r="AF872" s="6">
        <f t="shared" si="146"/>
        <v>-1.2894883508947075E-3</v>
      </c>
      <c r="AG872" s="6">
        <f t="shared" si="144"/>
        <v>-3.7202126459645601E-4</v>
      </c>
      <c r="AH872" s="6">
        <f t="shared" si="145"/>
        <v>-1.2002768759693527E-3</v>
      </c>
      <c r="AI872" s="6">
        <f t="shared" si="147"/>
        <v>-9.2822970697390979E-4</v>
      </c>
      <c r="AK872" s="23">
        <v>870</v>
      </c>
      <c r="AL872" s="6">
        <v>4.0905866380420709E-4</v>
      </c>
    </row>
    <row r="873" spans="11:38" x14ac:dyDescent="0.2">
      <c r="K873" s="23">
        <v>871</v>
      </c>
      <c r="L873" s="3">
        <v>0.24641345252293945</v>
      </c>
      <c r="M873" s="3">
        <v>0.92366686840489831</v>
      </c>
      <c r="N873" s="3">
        <v>1.8420768169667754</v>
      </c>
      <c r="P873" s="23">
        <v>871</v>
      </c>
      <c r="Q873" s="22">
        <f t="shared" si="138"/>
        <v>0.24641345252293945</v>
      </c>
      <c r="R873" s="22">
        <f t="shared" si="139"/>
        <v>0.95587640771266846</v>
      </c>
      <c r="S873" s="22">
        <f t="shared" si="140"/>
        <v>1.9110371109067763</v>
      </c>
      <c r="Z873" s="23">
        <v>871</v>
      </c>
      <c r="AA873" s="3">
        <f t="shared" si="141"/>
        <v>136.66288343516533</v>
      </c>
      <c r="AB873" s="3">
        <f t="shared" si="142"/>
        <v>217.11769442162532</v>
      </c>
      <c r="AC873" s="3">
        <f t="shared" si="143"/>
        <v>48.422123493837702</v>
      </c>
      <c r="AE873" s="23">
        <v>871</v>
      </c>
      <c r="AF873" s="6">
        <f t="shared" si="146"/>
        <v>3.4383572713370114E-4</v>
      </c>
      <c r="AG873" s="6">
        <f t="shared" si="144"/>
        <v>3.8962649717433351E-4</v>
      </c>
      <c r="AH873" s="6">
        <f t="shared" si="145"/>
        <v>1.5460875721500233E-3</v>
      </c>
      <c r="AI873" s="6">
        <f t="shared" si="147"/>
        <v>9.0087582690526744E-4</v>
      </c>
      <c r="AK873" s="23">
        <v>871</v>
      </c>
      <c r="AL873" s="6">
        <v>4.0993173249465054E-4</v>
      </c>
    </row>
    <row r="874" spans="11:38" x14ac:dyDescent="0.2">
      <c r="K874" s="23">
        <v>872</v>
      </c>
      <c r="L874" s="3">
        <v>-0.80867048087448956</v>
      </c>
      <c r="M874" s="3">
        <v>-2.1544945594304306</v>
      </c>
      <c r="N874" s="3">
        <v>0.99828362553328631</v>
      </c>
      <c r="P874" s="23">
        <v>872</v>
      </c>
      <c r="Q874" s="22">
        <f t="shared" si="138"/>
        <v>-0.80867048087448956</v>
      </c>
      <c r="R874" s="22">
        <f t="shared" si="139"/>
        <v>-2.2930844031358464</v>
      </c>
      <c r="S874" s="22">
        <f t="shared" si="140"/>
        <v>0.79340398216927532</v>
      </c>
      <c r="Z874" s="23">
        <v>872</v>
      </c>
      <c r="AA874" s="3">
        <f t="shared" si="141"/>
        <v>136.58695378683962</v>
      </c>
      <c r="AB874" s="3">
        <f t="shared" si="142"/>
        <v>216.92899116369969</v>
      </c>
      <c r="AC874" s="3">
        <f t="shared" si="143"/>
        <v>48.403595364942468</v>
      </c>
      <c r="AE874" s="23">
        <v>872</v>
      </c>
      <c r="AF874" s="6">
        <f t="shared" si="146"/>
        <v>-5.5559817279671186E-4</v>
      </c>
      <c r="AG874" s="6">
        <f t="shared" si="144"/>
        <v>-8.6912887698220587E-4</v>
      </c>
      <c r="AH874" s="6">
        <f t="shared" si="145"/>
        <v>-3.8263767795299053E-4</v>
      </c>
      <c r="AI874" s="6">
        <f t="shared" si="147"/>
        <v>-5.8750169658196012E-4</v>
      </c>
      <c r="AK874" s="23">
        <v>872</v>
      </c>
      <c r="AL874" s="6">
        <v>4.1553263181925428E-4</v>
      </c>
    </row>
    <row r="875" spans="11:38" x14ac:dyDescent="0.2">
      <c r="K875" s="23">
        <v>873</v>
      </c>
      <c r="L875" s="3">
        <v>0.33891442169751473</v>
      </c>
      <c r="M875" s="3">
        <v>-1.3187923518388094</v>
      </c>
      <c r="N875" s="3">
        <v>-0.14061258628583029</v>
      </c>
      <c r="P875" s="23">
        <v>873</v>
      </c>
      <c r="Q875" s="22">
        <f t="shared" si="138"/>
        <v>0.33891442169751473</v>
      </c>
      <c r="R875" s="22">
        <f t="shared" si="139"/>
        <v>-1.1773755352520689</v>
      </c>
      <c r="S875" s="22">
        <f t="shared" si="140"/>
        <v>-0.19898521144825493</v>
      </c>
      <c r="Z875" s="23">
        <v>873</v>
      </c>
      <c r="AA875" s="3">
        <f t="shared" si="141"/>
        <v>136.67513858036978</v>
      </c>
      <c r="AB875" s="3">
        <f t="shared" si="142"/>
        <v>216.99957699835559</v>
      </c>
      <c r="AC875" s="3">
        <f t="shared" si="143"/>
        <v>48.387257026370818</v>
      </c>
      <c r="AE875" s="23">
        <v>873</v>
      </c>
      <c r="AF875" s="6">
        <f t="shared" si="146"/>
        <v>6.4563116084848104E-4</v>
      </c>
      <c r="AG875" s="6">
        <f t="shared" si="144"/>
        <v>3.2538682025506915E-4</v>
      </c>
      <c r="AH875" s="6">
        <f t="shared" si="145"/>
        <v>-3.375439045067985E-4</v>
      </c>
      <c r="AI875" s="6">
        <f t="shared" si="147"/>
        <v>9.11168622309111E-5</v>
      </c>
      <c r="AK875" s="23">
        <v>873</v>
      </c>
      <c r="AL875" s="6">
        <v>4.1756323678575618E-4</v>
      </c>
    </row>
    <row r="876" spans="11:38" x14ac:dyDescent="0.2">
      <c r="K876" s="23">
        <v>874</v>
      </c>
      <c r="L876" s="3">
        <v>1.1075998501325492</v>
      </c>
      <c r="M876" s="3">
        <v>1.2374916666388212</v>
      </c>
      <c r="N876" s="3">
        <v>-0.13204919318005506</v>
      </c>
      <c r="P876" s="23">
        <v>874</v>
      </c>
      <c r="Q876" s="22">
        <f t="shared" si="138"/>
        <v>1.1075998501325492</v>
      </c>
      <c r="R876" s="22">
        <f t="shared" si="139"/>
        <v>1.4915795184749996</v>
      </c>
      <c r="S876" s="22">
        <f t="shared" si="140"/>
        <v>3.2262467206286949E-2</v>
      </c>
      <c r="Z876" s="23">
        <v>874</v>
      </c>
      <c r="AA876" s="3">
        <f t="shared" si="141"/>
        <v>136.73512460127102</v>
      </c>
      <c r="AB876" s="3">
        <f t="shared" si="142"/>
        <v>217.16250487239174</v>
      </c>
      <c r="AC876" s="3">
        <f t="shared" si="143"/>
        <v>48.39224723351019</v>
      </c>
      <c r="AE876" s="23">
        <v>874</v>
      </c>
      <c r="AF876" s="6">
        <f t="shared" si="146"/>
        <v>4.3889489723092368E-4</v>
      </c>
      <c r="AG876" s="6">
        <f t="shared" si="144"/>
        <v>7.508211596070069E-4</v>
      </c>
      <c r="AH876" s="6">
        <f t="shared" si="145"/>
        <v>1.0313060599109747E-4</v>
      </c>
      <c r="AI876" s="6">
        <f t="shared" si="147"/>
        <v>3.9697515800463096E-4</v>
      </c>
      <c r="AK876" s="23">
        <v>874</v>
      </c>
      <c r="AL876" s="6">
        <v>4.2248640768808297E-4</v>
      </c>
    </row>
    <row r="877" spans="11:38" x14ac:dyDescent="0.2">
      <c r="K877" s="23">
        <v>875</v>
      </c>
      <c r="L877" s="3">
        <v>1.6268592511982014</v>
      </c>
      <c r="M877" s="3">
        <v>0.45555105300356108</v>
      </c>
      <c r="N877" s="3">
        <v>1.3483665583274675</v>
      </c>
      <c r="P877" s="23">
        <v>875</v>
      </c>
      <c r="Q877" s="22">
        <f t="shared" si="138"/>
        <v>1.6268592511982014</v>
      </c>
      <c r="R877" s="22">
        <f t="shared" si="139"/>
        <v>0.8798489209819248</v>
      </c>
      <c r="S877" s="22">
        <f t="shared" si="140"/>
        <v>1.4944743792270709</v>
      </c>
      <c r="Z877" s="23">
        <v>875</v>
      </c>
      <c r="AA877" s="3">
        <f t="shared" si="141"/>
        <v>136.77653150239175</v>
      </c>
      <c r="AB877" s="3">
        <f t="shared" si="142"/>
        <v>217.13046326905823</v>
      </c>
      <c r="AC877" s="3">
        <f t="shared" si="143"/>
        <v>48.418700369800284</v>
      </c>
      <c r="AE877" s="23">
        <v>875</v>
      </c>
      <c r="AF877" s="6">
        <f t="shared" si="146"/>
        <v>3.0282563636419013E-4</v>
      </c>
      <c r="AG877" s="6">
        <f t="shared" si="144"/>
        <v>-1.4754666489202872E-4</v>
      </c>
      <c r="AH877" s="6">
        <f t="shared" si="145"/>
        <v>5.466399640927655E-4</v>
      </c>
      <c r="AI877" s="6">
        <f t="shared" si="147"/>
        <v>2.5491177840237248E-4</v>
      </c>
      <c r="AK877" s="23">
        <v>875</v>
      </c>
      <c r="AL877" s="6">
        <v>4.2444183946025447E-4</v>
      </c>
    </row>
    <row r="878" spans="11:38" x14ac:dyDescent="0.2">
      <c r="K878" s="23">
        <v>876</v>
      </c>
      <c r="L878" s="3">
        <v>-0.24773346204015145</v>
      </c>
      <c r="M878" s="3">
        <v>0.33889029106274926</v>
      </c>
      <c r="N878" s="3">
        <v>-0.37074508862926603</v>
      </c>
      <c r="P878" s="23">
        <v>876</v>
      </c>
      <c r="Q878" s="22">
        <f t="shared" si="138"/>
        <v>-0.24773346204015145</v>
      </c>
      <c r="R878" s="22">
        <f t="shared" si="139"/>
        <v>0.25896629411837463</v>
      </c>
      <c r="S878" s="22">
        <f t="shared" si="140"/>
        <v>-0.36592183023373609</v>
      </c>
      <c r="Z878" s="23">
        <v>876</v>
      </c>
      <c r="AA878" s="3">
        <f t="shared" si="141"/>
        <v>136.63946082201861</v>
      </c>
      <c r="AB878" s="3">
        <f t="shared" si="142"/>
        <v>217.0978824769534</v>
      </c>
      <c r="AC878" s="3">
        <f t="shared" si="143"/>
        <v>48.387226959843368</v>
      </c>
      <c r="AE878" s="23">
        <v>876</v>
      </c>
      <c r="AF878" s="6">
        <f t="shared" si="146"/>
        <v>-1.0021505799826524E-3</v>
      </c>
      <c r="AG878" s="6">
        <f t="shared" si="144"/>
        <v>-1.5005168604298458E-4</v>
      </c>
      <c r="AH878" s="6">
        <f t="shared" si="145"/>
        <v>-6.5002591388318987E-4</v>
      </c>
      <c r="AI878" s="6">
        <f t="shared" si="147"/>
        <v>-5.4545986735901055E-4</v>
      </c>
      <c r="AK878" s="23">
        <v>876</v>
      </c>
      <c r="AL878" s="6">
        <v>4.2577210296307344E-4</v>
      </c>
    </row>
    <row r="879" spans="11:38" x14ac:dyDescent="0.2">
      <c r="K879" s="23">
        <v>877</v>
      </c>
      <c r="L879" s="3">
        <v>-6.4365950728982671E-2</v>
      </c>
      <c r="M879" s="3">
        <v>2.0448536782704498</v>
      </c>
      <c r="N879" s="3">
        <v>-0.95014242321518128</v>
      </c>
      <c r="P879" s="23">
        <v>877</v>
      </c>
      <c r="Q879" s="22">
        <f t="shared" si="138"/>
        <v>-6.4365950728982671E-2</v>
      </c>
      <c r="R879" s="22">
        <f t="shared" si="139"/>
        <v>1.9506915811490637</v>
      </c>
      <c r="S879" s="22">
        <f t="shared" si="140"/>
        <v>-0.81882929607157329</v>
      </c>
      <c r="Z879" s="23">
        <v>877</v>
      </c>
      <c r="AA879" s="3">
        <f t="shared" si="141"/>
        <v>136.65580507911372</v>
      </c>
      <c r="AB879" s="3">
        <f t="shared" si="142"/>
        <v>217.20277042972737</v>
      </c>
      <c r="AC879" s="3">
        <f t="shared" si="143"/>
        <v>48.380293961999719</v>
      </c>
      <c r="AE879" s="23">
        <v>877</v>
      </c>
      <c r="AF879" s="6">
        <f t="shared" si="146"/>
        <v>1.1961593669052029E-4</v>
      </c>
      <c r="AG879" s="6">
        <f t="shared" si="144"/>
        <v>4.831366919717528E-4</v>
      </c>
      <c r="AH879" s="6">
        <f t="shared" si="145"/>
        <v>-1.4328156993581587E-4</v>
      </c>
      <c r="AI879" s="6">
        <f t="shared" si="147"/>
        <v>1.2854432305710038E-4</v>
      </c>
      <c r="AK879" s="23">
        <v>877</v>
      </c>
      <c r="AL879" s="6">
        <v>4.2621005667275449E-4</v>
      </c>
    </row>
    <row r="880" spans="11:38" x14ac:dyDescent="0.2">
      <c r="K880" s="23">
        <v>878</v>
      </c>
      <c r="L880" s="3">
        <v>0.24904364558943273</v>
      </c>
      <c r="M880" s="3">
        <v>0.59503817352639665</v>
      </c>
      <c r="N880" s="3">
        <v>0.14355693101569778</v>
      </c>
      <c r="P880" s="23">
        <v>878</v>
      </c>
      <c r="Q880" s="22">
        <f t="shared" si="138"/>
        <v>0.24904364558943273</v>
      </c>
      <c r="R880" s="22">
        <f t="shared" si="139"/>
        <v>0.64028760426339315</v>
      </c>
      <c r="S880" s="22">
        <f t="shared" si="140"/>
        <v>0.2000125909008803</v>
      </c>
      <c r="Z880" s="23">
        <v>878</v>
      </c>
      <c r="AA880" s="3">
        <f t="shared" si="141"/>
        <v>136.68184380838258</v>
      </c>
      <c r="AB880" s="3">
        <f t="shared" si="142"/>
        <v>217.12918995622547</v>
      </c>
      <c r="AC880" s="3">
        <f t="shared" si="143"/>
        <v>48.399011021810573</v>
      </c>
      <c r="AE880" s="23">
        <v>878</v>
      </c>
      <c r="AF880" s="6">
        <f t="shared" si="146"/>
        <v>1.9054243069871468E-4</v>
      </c>
      <c r="AG880" s="6">
        <f t="shared" si="144"/>
        <v>-3.3876397320486973E-4</v>
      </c>
      <c r="AH880" s="6">
        <f t="shared" si="145"/>
        <v>3.8687362721590013E-4</v>
      </c>
      <c r="AI880" s="6">
        <f t="shared" si="147"/>
        <v>9.3634227765193606E-5</v>
      </c>
      <c r="AK880" s="23">
        <v>878</v>
      </c>
      <c r="AL880" s="6">
        <v>4.2794853222429815E-4</v>
      </c>
    </row>
    <row r="881" spans="11:38" x14ac:dyDescent="0.2">
      <c r="K881" s="23">
        <v>879</v>
      </c>
      <c r="L881" s="3">
        <v>-1.3476820336493571</v>
      </c>
      <c r="M881" s="3">
        <v>0.36240693207004837</v>
      </c>
      <c r="N881" s="3">
        <v>1.927127843545769</v>
      </c>
      <c r="P881" s="23">
        <v>879</v>
      </c>
      <c r="Q881" s="22">
        <f t="shared" si="138"/>
        <v>-1.3476820336493571</v>
      </c>
      <c r="R881" s="22">
        <f t="shared" si="139"/>
        <v>-1.6827270555805685E-2</v>
      </c>
      <c r="S881" s="22">
        <f t="shared" si="140"/>
        <v>1.8385589250311232</v>
      </c>
      <c r="Z881" s="23">
        <v>879</v>
      </c>
      <c r="AA881" s="3">
        <f t="shared" si="141"/>
        <v>136.56556002247984</v>
      </c>
      <c r="AB881" s="3">
        <f t="shared" si="142"/>
        <v>217.09445605396527</v>
      </c>
      <c r="AC881" s="3">
        <f t="shared" si="143"/>
        <v>48.428543534428897</v>
      </c>
      <c r="AE881" s="23">
        <v>879</v>
      </c>
      <c r="AF881" s="6">
        <f t="shared" si="146"/>
        <v>-8.507624909257494E-4</v>
      </c>
      <c r="AG881" s="6">
        <f t="shared" si="144"/>
        <v>-1.599688290054857E-4</v>
      </c>
      <c r="AH881" s="6">
        <f t="shared" si="145"/>
        <v>6.1018834878701078E-4</v>
      </c>
      <c r="AI881" s="6">
        <f t="shared" si="147"/>
        <v>4.8443168617084986E-5</v>
      </c>
      <c r="AK881" s="23">
        <v>879</v>
      </c>
      <c r="AL881" s="6">
        <v>4.2865566455967401E-4</v>
      </c>
    </row>
    <row r="882" spans="11:38" x14ac:dyDescent="0.2">
      <c r="K882" s="23">
        <v>880</v>
      </c>
      <c r="L882" s="3">
        <v>-0.98380132485715022</v>
      </c>
      <c r="M882" s="3">
        <v>0.67798501737992511</v>
      </c>
      <c r="N882" s="3">
        <v>0.61320706000249336</v>
      </c>
      <c r="P882" s="23">
        <v>880</v>
      </c>
      <c r="Q882" s="22">
        <f t="shared" si="138"/>
        <v>-0.98380132485715022</v>
      </c>
      <c r="R882" s="22">
        <f t="shared" si="139"/>
        <v>0.38563886511489703</v>
      </c>
      <c r="S882" s="22">
        <f t="shared" si="140"/>
        <v>0.57907320664027584</v>
      </c>
      <c r="Z882" s="23">
        <v>880</v>
      </c>
      <c r="AA882" s="3">
        <f t="shared" si="141"/>
        <v>136.59534105556523</v>
      </c>
      <c r="AB882" s="3">
        <f t="shared" si="142"/>
        <v>217.12269790152541</v>
      </c>
      <c r="AC882" s="3">
        <f t="shared" si="143"/>
        <v>48.407539644068066</v>
      </c>
      <c r="AE882" s="23">
        <v>880</v>
      </c>
      <c r="AF882" s="6">
        <f t="shared" si="146"/>
        <v>2.1807132838236321E-4</v>
      </c>
      <c r="AG882" s="6">
        <f t="shared" si="144"/>
        <v>1.3009013713882744E-4</v>
      </c>
      <c r="AH882" s="6">
        <f t="shared" si="145"/>
        <v>-4.3370890032856657E-4</v>
      </c>
      <c r="AI882" s="6">
        <f t="shared" si="147"/>
        <v>-1.0602319147279271E-4</v>
      </c>
      <c r="AK882" s="23">
        <v>880</v>
      </c>
      <c r="AL882" s="6">
        <v>4.2886167185721689E-4</v>
      </c>
    </row>
    <row r="883" spans="11:38" x14ac:dyDescent="0.2">
      <c r="K883" s="23">
        <v>881</v>
      </c>
      <c r="L883" s="3">
        <v>-0.804722203255404</v>
      </c>
      <c r="M883" s="3">
        <v>-0.66496173419508564</v>
      </c>
      <c r="N883" s="3">
        <v>1.1877168452151592</v>
      </c>
      <c r="P883" s="23">
        <v>881</v>
      </c>
      <c r="Q883" s="22">
        <f t="shared" si="138"/>
        <v>-0.804722203255404</v>
      </c>
      <c r="R883" s="22">
        <f t="shared" si="139"/>
        <v>-0.85835015403829451</v>
      </c>
      <c r="S883" s="22">
        <f t="shared" si="140"/>
        <v>1.0779752223384327</v>
      </c>
      <c r="Z883" s="23">
        <v>881</v>
      </c>
      <c r="AA883" s="3">
        <f t="shared" si="141"/>
        <v>136.61136055882463</v>
      </c>
      <c r="AB883" s="3">
        <f t="shared" si="142"/>
        <v>217.05309082144544</v>
      </c>
      <c r="AC883" s="3">
        <f t="shared" si="143"/>
        <v>48.41719928150664</v>
      </c>
      <c r="AE883" s="23">
        <v>881</v>
      </c>
      <c r="AF883" s="6">
        <f t="shared" si="146"/>
        <v>1.172770837980508E-4</v>
      </c>
      <c r="AG883" s="6">
        <f t="shared" si="144"/>
        <v>-3.2058868442919053E-4</v>
      </c>
      <c r="AH883" s="6">
        <f t="shared" si="145"/>
        <v>1.9954820074730151E-4</v>
      </c>
      <c r="AI883" s="6">
        <f t="shared" si="147"/>
        <v>1.0460675456791768E-6</v>
      </c>
      <c r="AK883" s="23">
        <v>881</v>
      </c>
      <c r="AL883" s="6">
        <v>4.3031152824045686E-4</v>
      </c>
    </row>
    <row r="884" spans="11:38" x14ac:dyDescent="0.2">
      <c r="K884" s="23">
        <v>882</v>
      </c>
      <c r="L884" s="3">
        <v>-2.9970540142429291E-2</v>
      </c>
      <c r="M884" s="3">
        <v>0.25085388658727098</v>
      </c>
      <c r="N884" s="3">
        <v>1.3189104988262577</v>
      </c>
      <c r="P884" s="23">
        <v>882</v>
      </c>
      <c r="Q884" s="22">
        <f t="shared" si="138"/>
        <v>-2.9970540142429291E-2</v>
      </c>
      <c r="R884" s="22">
        <f t="shared" si="139"/>
        <v>0.23331345636534742</v>
      </c>
      <c r="S884" s="22">
        <f t="shared" si="140"/>
        <v>1.3262219095739785</v>
      </c>
      <c r="Z884" s="23">
        <v>882</v>
      </c>
      <c r="AA884" s="3">
        <f t="shared" si="141"/>
        <v>136.67177070872629</v>
      </c>
      <c r="AB884" s="3">
        <f t="shared" si="142"/>
        <v>217.12228783359924</v>
      </c>
      <c r="AC884" s="3">
        <f t="shared" si="143"/>
        <v>48.422489049959104</v>
      </c>
      <c r="AE884" s="23">
        <v>882</v>
      </c>
      <c r="AF884" s="6">
        <f t="shared" si="146"/>
        <v>4.4220443786335828E-4</v>
      </c>
      <c r="AG884" s="6">
        <f t="shared" si="144"/>
        <v>3.1880224276892299E-4</v>
      </c>
      <c r="AH884" s="6">
        <f t="shared" si="145"/>
        <v>1.0925391247251781E-4</v>
      </c>
      <c r="AI884" s="6">
        <f t="shared" si="147"/>
        <v>2.4918593315442772E-4</v>
      </c>
      <c r="AK884" s="23">
        <v>882</v>
      </c>
      <c r="AL884" s="6">
        <v>4.364163421085976E-4</v>
      </c>
    </row>
    <row r="885" spans="11:38" x14ac:dyDescent="0.2">
      <c r="K885" s="23">
        <v>883</v>
      </c>
      <c r="L885" s="3">
        <v>-0.16621832986641999</v>
      </c>
      <c r="M885" s="3">
        <v>0.35025732392174819</v>
      </c>
      <c r="N885" s="3">
        <v>-0.86261083501640201</v>
      </c>
      <c r="P885" s="23">
        <v>883</v>
      </c>
      <c r="Q885" s="22">
        <f t="shared" si="138"/>
        <v>-0.16621832986641999</v>
      </c>
      <c r="R885" s="22">
        <f t="shared" si="139"/>
        <v>0.29202292064913582</v>
      </c>
      <c r="S885" s="22">
        <f t="shared" si="140"/>
        <v>-0.84842807631030748</v>
      </c>
      <c r="Z885" s="23">
        <v>883</v>
      </c>
      <c r="AA885" s="3">
        <f t="shared" si="141"/>
        <v>136.66429685883</v>
      </c>
      <c r="AB885" s="3">
        <f t="shared" si="142"/>
        <v>217.1300994508677</v>
      </c>
      <c r="AC885" s="3">
        <f t="shared" si="143"/>
        <v>48.385536250541833</v>
      </c>
      <c r="AE885" s="23">
        <v>883</v>
      </c>
      <c r="AF885" s="6">
        <f t="shared" si="146"/>
        <v>-5.4684664269166738E-5</v>
      </c>
      <c r="AG885" s="6">
        <f t="shared" si="144"/>
        <v>3.5977961297284367E-5</v>
      </c>
      <c r="AH885" s="6">
        <f t="shared" si="145"/>
        <v>-7.6313300167507592E-4</v>
      </c>
      <c r="AI885" s="6">
        <f t="shared" si="147"/>
        <v>-3.4175449715356798E-4</v>
      </c>
      <c r="AK885" s="23">
        <v>883</v>
      </c>
      <c r="AL885" s="6">
        <v>4.3646319416961176E-4</v>
      </c>
    </row>
    <row r="886" spans="11:38" x14ac:dyDescent="0.2">
      <c r="K886" s="23">
        <v>884</v>
      </c>
      <c r="L886" s="3">
        <v>1.614549965750347</v>
      </c>
      <c r="M886" s="3">
        <v>-1.1650595171642038</v>
      </c>
      <c r="N886" s="3">
        <v>-0.13285269570705077</v>
      </c>
      <c r="P886" s="23">
        <v>884</v>
      </c>
      <c r="Q886" s="22">
        <f t="shared" si="138"/>
        <v>1.614549965750347</v>
      </c>
      <c r="R886" s="22">
        <f t="shared" si="139"/>
        <v>-0.68331500798994738</v>
      </c>
      <c r="S886" s="22">
        <f t="shared" si="140"/>
        <v>-8.4537167820731535E-2</v>
      </c>
      <c r="Z886" s="23">
        <v>884</v>
      </c>
      <c r="AA886" s="3">
        <f t="shared" si="141"/>
        <v>136.79975932009015</v>
      </c>
      <c r="AB886" s="3">
        <f t="shared" si="142"/>
        <v>217.0764540809059</v>
      </c>
      <c r="AC886" s="3">
        <f t="shared" si="143"/>
        <v>48.399810698622872</v>
      </c>
      <c r="AE886" s="23">
        <v>884</v>
      </c>
      <c r="AF886" s="6">
        <f t="shared" si="146"/>
        <v>9.9120592849555322E-4</v>
      </c>
      <c r="AG886" s="6">
        <f t="shared" si="144"/>
        <v>-2.4706556160325466E-4</v>
      </c>
      <c r="AH886" s="6">
        <f t="shared" si="145"/>
        <v>2.9501477481042038E-4</v>
      </c>
      <c r="AI886" s="6">
        <f t="shared" si="147"/>
        <v>2.4452488780266068E-4</v>
      </c>
      <c r="AK886" s="23">
        <v>884</v>
      </c>
      <c r="AL886" s="6">
        <v>4.4043039531699302E-4</v>
      </c>
    </row>
    <row r="887" spans="11:38" x14ac:dyDescent="0.2">
      <c r="K887" s="23">
        <v>885</v>
      </c>
      <c r="L887" s="3">
        <v>0.86241697595876521</v>
      </c>
      <c r="M887" s="3">
        <v>-1.7941265422747059</v>
      </c>
      <c r="N887" s="3">
        <v>0.14812287936406535</v>
      </c>
      <c r="P887" s="23">
        <v>885</v>
      </c>
      <c r="Q887" s="22">
        <f t="shared" si="138"/>
        <v>0.86241697595876521</v>
      </c>
      <c r="R887" s="22">
        <f t="shared" si="139"/>
        <v>-1.4928487694542127</v>
      </c>
      <c r="S887" s="22">
        <f t="shared" si="140"/>
        <v>9.7495782950843379E-2</v>
      </c>
      <c r="Z887" s="23">
        <v>885</v>
      </c>
      <c r="AA887" s="3">
        <f t="shared" si="141"/>
        <v>136.74634326749103</v>
      </c>
      <c r="AB887" s="3">
        <f t="shared" si="142"/>
        <v>217.0326727154617</v>
      </c>
      <c r="AC887" s="3">
        <f t="shared" si="143"/>
        <v>48.403944183264421</v>
      </c>
      <c r="AE887" s="23">
        <v>885</v>
      </c>
      <c r="AF887" s="6">
        <f t="shared" si="146"/>
        <v>-3.9046890772764797E-4</v>
      </c>
      <c r="AG887" s="6">
        <f t="shared" si="144"/>
        <v>-2.0168638570028374E-4</v>
      </c>
      <c r="AH887" s="6">
        <f t="shared" si="145"/>
        <v>8.5402909265175353E-5</v>
      </c>
      <c r="AI887" s="6">
        <f t="shared" si="147"/>
        <v>-1.1025270737129999E-4</v>
      </c>
      <c r="AK887" s="23">
        <v>885</v>
      </c>
      <c r="AL887" s="6">
        <v>4.4046588912562969E-4</v>
      </c>
    </row>
    <row r="888" spans="11:38" x14ac:dyDescent="0.2">
      <c r="K888" s="23">
        <v>886</v>
      </c>
      <c r="L888" s="3">
        <v>0.16083087991760003</v>
      </c>
      <c r="M888" s="3">
        <v>-0.44976012874448529</v>
      </c>
      <c r="N888" s="3">
        <v>1.2907965357714224</v>
      </c>
      <c r="P888" s="23">
        <v>886</v>
      </c>
      <c r="Q888" s="22">
        <f t="shared" si="138"/>
        <v>0.16083087991760003</v>
      </c>
      <c r="R888" s="22">
        <f t="shared" si="139"/>
        <v>-0.38925522259938189</v>
      </c>
      <c r="S888" s="22">
        <f t="shared" si="140"/>
        <v>1.2676823418639946</v>
      </c>
      <c r="Z888" s="23">
        <v>886</v>
      </c>
      <c r="AA888" s="3">
        <f t="shared" si="141"/>
        <v>136.6967160105788</v>
      </c>
      <c r="AB888" s="3">
        <f t="shared" si="142"/>
        <v>217.10257224239766</v>
      </c>
      <c r="AC888" s="3">
        <f t="shared" si="143"/>
        <v>48.425310028444351</v>
      </c>
      <c r="AE888" s="23">
        <v>886</v>
      </c>
      <c r="AF888" s="6">
        <f t="shared" si="146"/>
        <v>-3.6291469099947182E-4</v>
      </c>
      <c r="AG888" s="6">
        <f t="shared" si="144"/>
        <v>3.2206914314514279E-4</v>
      </c>
      <c r="AH888" s="6">
        <f t="shared" si="145"/>
        <v>4.4140711135098876E-4</v>
      </c>
      <c r="AI888" s="6">
        <f t="shared" si="147"/>
        <v>2.3877446200885056E-4</v>
      </c>
      <c r="AK888" s="23">
        <v>886</v>
      </c>
      <c r="AL888" s="6">
        <v>4.4351775059612295E-4</v>
      </c>
    </row>
    <row r="889" spans="11:38" x14ac:dyDescent="0.2">
      <c r="K889" s="23">
        <v>887</v>
      </c>
      <c r="L889" s="3">
        <v>0.52775641963203246</v>
      </c>
      <c r="M889" s="3">
        <v>1.1584932421823353</v>
      </c>
      <c r="N889" s="3">
        <v>0.9348657037249356</v>
      </c>
      <c r="P889" s="23">
        <v>887</v>
      </c>
      <c r="Q889" s="22">
        <f t="shared" si="138"/>
        <v>0.52775641963203246</v>
      </c>
      <c r="R889" s="22">
        <f t="shared" si="139"/>
        <v>1.2582262916759599</v>
      </c>
      <c r="S889" s="22">
        <f t="shared" si="140"/>
        <v>1.044784921551198</v>
      </c>
      <c r="Z889" s="23">
        <v>887</v>
      </c>
      <c r="AA889" s="3">
        <f t="shared" si="141"/>
        <v>136.72675266995142</v>
      </c>
      <c r="AB889" s="3">
        <f t="shared" si="142"/>
        <v>217.20483169094712</v>
      </c>
      <c r="AC889" s="3">
        <f t="shared" si="143"/>
        <v>48.422382930495054</v>
      </c>
      <c r="AE889" s="23">
        <v>887</v>
      </c>
      <c r="AF889" s="6">
        <f t="shared" si="146"/>
        <v>2.1973212121872976E-4</v>
      </c>
      <c r="AG889" s="6">
        <f t="shared" si="144"/>
        <v>4.7101905561608426E-4</v>
      </c>
      <c r="AH889" s="6">
        <f t="shared" si="145"/>
        <v>-6.0445621258287119E-5</v>
      </c>
      <c r="AI889" s="6">
        <f t="shared" si="147"/>
        <v>1.8160256414314623E-4</v>
      </c>
      <c r="AK889" s="23">
        <v>887</v>
      </c>
      <c r="AL889" s="6">
        <v>4.4401709108018994E-4</v>
      </c>
    </row>
    <row r="890" spans="11:38" x14ac:dyDescent="0.2">
      <c r="K890" s="23">
        <v>888</v>
      </c>
      <c r="L890" s="3">
        <v>-0.80234213838704382</v>
      </c>
      <c r="M890" s="3">
        <v>-0.17294431342591296</v>
      </c>
      <c r="N890" s="3">
        <v>0.12537764545031291</v>
      </c>
      <c r="P890" s="23">
        <v>888</v>
      </c>
      <c r="Q890" s="22">
        <f t="shared" si="138"/>
        <v>-0.80234213838704382</v>
      </c>
      <c r="R890" s="22">
        <f t="shared" si="139"/>
        <v>-0.38414171376641426</v>
      </c>
      <c r="S890" s="22">
        <f t="shared" si="140"/>
        <v>5.2724329275912724E-2</v>
      </c>
      <c r="Z890" s="23">
        <v>888</v>
      </c>
      <c r="AA890" s="3">
        <f t="shared" si="141"/>
        <v>136.63029514723678</v>
      </c>
      <c r="AB890" s="3">
        <f t="shared" si="142"/>
        <v>217.11151937607599</v>
      </c>
      <c r="AC890" s="3">
        <f t="shared" si="143"/>
        <v>48.406043979379128</v>
      </c>
      <c r="AE890" s="23">
        <v>888</v>
      </c>
      <c r="AF890" s="6">
        <f t="shared" si="146"/>
        <v>-7.0547658619146691E-4</v>
      </c>
      <c r="AG890" s="6">
        <f t="shared" si="144"/>
        <v>-4.2960515263257282E-4</v>
      </c>
      <c r="AH890" s="6">
        <f t="shared" si="145"/>
        <v>-3.3742558971905368E-4</v>
      </c>
      <c r="AI890" s="6">
        <f t="shared" si="147"/>
        <v>-4.4329863603326806E-4</v>
      </c>
      <c r="AK890" s="23">
        <v>888</v>
      </c>
      <c r="AL890" s="6">
        <v>4.4432378242720847E-4</v>
      </c>
    </row>
    <row r="891" spans="11:38" x14ac:dyDescent="0.2">
      <c r="K891" s="23">
        <v>889</v>
      </c>
      <c r="L891" s="3">
        <v>1.0369857077985356</v>
      </c>
      <c r="M891" s="3">
        <v>-0.10341020407304879</v>
      </c>
      <c r="N891" s="3">
        <v>-0.3764428257120212</v>
      </c>
      <c r="P891" s="23">
        <v>889</v>
      </c>
      <c r="Q891" s="22">
        <f t="shared" si="138"/>
        <v>1.0369857077985356</v>
      </c>
      <c r="R891" s="22">
        <f t="shared" si="139"/>
        <v>0.18181415329639106</v>
      </c>
      <c r="S891" s="22">
        <f t="shared" si="140"/>
        <v>-0.30250045402515108</v>
      </c>
      <c r="Z891" s="23">
        <v>889</v>
      </c>
      <c r="AA891" s="3">
        <f t="shared" si="141"/>
        <v>136.77009146863458</v>
      </c>
      <c r="AB891" s="3">
        <f t="shared" si="142"/>
        <v>217.14948191968014</v>
      </c>
      <c r="AC891" s="3">
        <f t="shared" si="143"/>
        <v>48.400811145095048</v>
      </c>
      <c r="AE891" s="23">
        <v>889</v>
      </c>
      <c r="AF891" s="6">
        <f t="shared" si="146"/>
        <v>1.0231722126279319E-3</v>
      </c>
      <c r="AG891" s="6">
        <f t="shared" si="144"/>
        <v>1.7485273795347922E-4</v>
      </c>
      <c r="AH891" s="6">
        <f t="shared" si="145"/>
        <v>-1.0810291141138961E-4</v>
      </c>
      <c r="AI891" s="6">
        <f t="shared" si="147"/>
        <v>2.171865906741788E-4</v>
      </c>
      <c r="AK891" s="23">
        <v>889</v>
      </c>
      <c r="AL891" s="6">
        <v>4.4687095201425555E-4</v>
      </c>
    </row>
    <row r="892" spans="11:38" x14ac:dyDescent="0.2">
      <c r="K892" s="23">
        <v>890</v>
      </c>
      <c r="L892" s="3">
        <v>2.7116027720608225</v>
      </c>
      <c r="M892" s="3">
        <v>9.7648817564897558E-2</v>
      </c>
      <c r="N892" s="3">
        <v>-2.2690422042479383</v>
      </c>
      <c r="P892" s="23">
        <v>890</v>
      </c>
      <c r="Q892" s="22">
        <f t="shared" si="138"/>
        <v>2.7116027720608225</v>
      </c>
      <c r="R892" s="22">
        <f t="shared" si="139"/>
        <v>0.8296738162707068</v>
      </c>
      <c r="S892" s="22">
        <f t="shared" si="140"/>
        <v>-2.0456512308718482</v>
      </c>
      <c r="Z892" s="23">
        <v>890</v>
      </c>
      <c r="AA892" s="3">
        <f t="shared" si="141"/>
        <v>136.89773394342754</v>
      </c>
      <c r="AB892" s="3">
        <f t="shared" si="142"/>
        <v>217.19232080158304</v>
      </c>
      <c r="AC892" s="3">
        <f t="shared" si="143"/>
        <v>48.3713920026781</v>
      </c>
      <c r="AE892" s="23">
        <v>890</v>
      </c>
      <c r="AF892" s="6">
        <f t="shared" si="146"/>
        <v>9.332630652092444E-4</v>
      </c>
      <c r="AG892" s="6">
        <f t="shared" si="144"/>
        <v>1.9727830582039196E-4</v>
      </c>
      <c r="AH892" s="6">
        <f t="shared" si="145"/>
        <v>-6.0782333438080816E-4</v>
      </c>
      <c r="AI892" s="6">
        <f t="shared" si="147"/>
        <v>-1.7820480392377613E-5</v>
      </c>
      <c r="AK892" s="23">
        <v>890</v>
      </c>
      <c r="AL892" s="6">
        <v>4.4707480578948244E-4</v>
      </c>
    </row>
    <row r="893" spans="11:38" x14ac:dyDescent="0.2">
      <c r="K893" s="23">
        <v>891</v>
      </c>
      <c r="L893" s="3">
        <v>0.77001431177431134</v>
      </c>
      <c r="M893" s="3">
        <v>-0.70165314466774165</v>
      </c>
      <c r="N893" s="3">
        <v>0.31128223709689767</v>
      </c>
      <c r="P893" s="23">
        <v>891</v>
      </c>
      <c r="Q893" s="22">
        <f t="shared" si="138"/>
        <v>0.77001431177431134</v>
      </c>
      <c r="R893" s="22">
        <f t="shared" si="139"/>
        <v>-0.4664220085353219</v>
      </c>
      <c r="S893" s="22">
        <f t="shared" si="140"/>
        <v>0.32307768003448667</v>
      </c>
      <c r="Z893" s="23">
        <v>891</v>
      </c>
      <c r="AA893" s="3">
        <f t="shared" si="141"/>
        <v>136.7555453983737</v>
      </c>
      <c r="AB893" s="3">
        <f t="shared" si="142"/>
        <v>217.11959430149139</v>
      </c>
      <c r="AC893" s="3">
        <f t="shared" si="143"/>
        <v>48.413638540880207</v>
      </c>
      <c r="AE893" s="23">
        <v>891</v>
      </c>
      <c r="AF893" s="6">
        <f t="shared" si="146"/>
        <v>-1.0386479086104128E-3</v>
      </c>
      <c r="AG893" s="6">
        <f t="shared" si="144"/>
        <v>-3.3484839529884791E-4</v>
      </c>
      <c r="AH893" s="6">
        <f t="shared" si="145"/>
        <v>8.7337859120872885E-4</v>
      </c>
      <c r="AI893" s="6">
        <f t="shared" si="147"/>
        <v>6.8093845967248645E-5</v>
      </c>
      <c r="AK893" s="23">
        <v>891</v>
      </c>
      <c r="AL893" s="6">
        <v>4.4771624660900901E-4</v>
      </c>
    </row>
    <row r="894" spans="11:38" x14ac:dyDescent="0.2">
      <c r="K894" s="23">
        <v>892</v>
      </c>
      <c r="L894" s="3">
        <v>1.4051401482822856</v>
      </c>
      <c r="M894" s="3">
        <v>-0.41539080277242146</v>
      </c>
      <c r="N894" s="3">
        <v>-0.16195064993709393</v>
      </c>
      <c r="P894" s="23">
        <v>892</v>
      </c>
      <c r="Q894" s="22">
        <f t="shared" si="138"/>
        <v>1.4051401482822856</v>
      </c>
      <c r="R894" s="22">
        <f t="shared" si="139"/>
        <v>-1.8580249210272515E-2</v>
      </c>
      <c r="S894" s="22">
        <f t="shared" si="140"/>
        <v>-8.1184100733720177E-2</v>
      </c>
      <c r="Z894" s="23">
        <v>892</v>
      </c>
      <c r="AA894" s="3">
        <f t="shared" si="141"/>
        <v>136.8056022898578</v>
      </c>
      <c r="AB894" s="3">
        <f t="shared" si="142"/>
        <v>217.15053678254151</v>
      </c>
      <c r="AC894" s="3">
        <f t="shared" si="143"/>
        <v>48.407549903358323</v>
      </c>
      <c r="AE894" s="23">
        <v>892</v>
      </c>
      <c r="AF894" s="6">
        <f t="shared" si="146"/>
        <v>3.6603189536688063E-4</v>
      </c>
      <c r="AG894" s="6">
        <f t="shared" si="144"/>
        <v>1.4251353568361935E-4</v>
      </c>
      <c r="AH894" s="6">
        <f t="shared" si="145"/>
        <v>-1.2576285743826077E-4</v>
      </c>
      <c r="AI894" s="6">
        <f t="shared" si="147"/>
        <v>6.6492830715425552E-5</v>
      </c>
      <c r="AK894" s="23">
        <v>892</v>
      </c>
      <c r="AL894" s="6">
        <v>4.4931658606145453E-4</v>
      </c>
    </row>
    <row r="895" spans="11:38" x14ac:dyDescent="0.2">
      <c r="K895" s="23">
        <v>893</v>
      </c>
      <c r="L895" s="3">
        <v>1.1425095291359733</v>
      </c>
      <c r="M895" s="3">
        <v>-1.366348139675148</v>
      </c>
      <c r="N895" s="3">
        <v>0.5261271849072241</v>
      </c>
      <c r="P895" s="23">
        <v>893</v>
      </c>
      <c r="Q895" s="22">
        <f t="shared" si="138"/>
        <v>1.1425095291359733</v>
      </c>
      <c r="R895" s="22">
        <f t="shared" si="139"/>
        <v>-1.0051234029349856</v>
      </c>
      <c r="S895" s="22">
        <f t="shared" si="140"/>
        <v>0.5223947839189983</v>
      </c>
      <c r="Z895" s="23">
        <v>893</v>
      </c>
      <c r="AA895" s="3">
        <f t="shared" si="141"/>
        <v>136.78869331917181</v>
      </c>
      <c r="AB895" s="3">
        <f t="shared" si="142"/>
        <v>217.09622042777107</v>
      </c>
      <c r="AC895" s="3">
        <f t="shared" si="143"/>
        <v>48.419035013912698</v>
      </c>
      <c r="AE895" s="23">
        <v>893</v>
      </c>
      <c r="AF895" s="6">
        <f t="shared" si="146"/>
        <v>-1.2359852522825232E-4</v>
      </c>
      <c r="AG895" s="6">
        <f t="shared" si="144"/>
        <v>-2.5013226112735598E-4</v>
      </c>
      <c r="AH895" s="6">
        <f t="shared" si="145"/>
        <v>2.3725866269419527E-4</v>
      </c>
      <c r="AI895" s="6">
        <f t="shared" si="147"/>
        <v>-5.4995982278371771E-6</v>
      </c>
      <c r="AK895" s="23">
        <v>893</v>
      </c>
      <c r="AL895" s="6">
        <v>4.5447502832500768E-4</v>
      </c>
    </row>
    <row r="896" spans="11:38" x14ac:dyDescent="0.2">
      <c r="K896" s="23">
        <v>894</v>
      </c>
      <c r="L896" s="3">
        <v>1.8126059164609631</v>
      </c>
      <c r="M896" s="3">
        <v>-2.0431112977738994</v>
      </c>
      <c r="N896" s="3">
        <v>-0.41649962217106951</v>
      </c>
      <c r="P896" s="23">
        <v>894</v>
      </c>
      <c r="Q896" s="22">
        <f t="shared" si="138"/>
        <v>1.8126059164609631</v>
      </c>
      <c r="R896" s="22">
        <f t="shared" si="139"/>
        <v>-1.4746978361670666</v>
      </c>
      <c r="S896" s="22">
        <f t="shared" si="140"/>
        <v>-0.40820058564377404</v>
      </c>
      <c r="Z896" s="23">
        <v>894</v>
      </c>
      <c r="AA896" s="3">
        <f t="shared" si="141"/>
        <v>136.84137193803389</v>
      </c>
      <c r="AB896" s="3">
        <f t="shared" si="142"/>
        <v>217.07263596337395</v>
      </c>
      <c r="AC896" s="3">
        <f t="shared" si="143"/>
        <v>48.4037687614112</v>
      </c>
      <c r="AE896" s="23">
        <v>894</v>
      </c>
      <c r="AF896" s="6">
        <f t="shared" si="146"/>
        <v>3.8510945300984645E-4</v>
      </c>
      <c r="AG896" s="6">
        <f t="shared" si="144"/>
        <v>-1.0863599721200323E-4</v>
      </c>
      <c r="AH896" s="6">
        <f t="shared" si="145"/>
        <v>-3.1529443941025193E-4</v>
      </c>
      <c r="AI896" s="6">
        <f t="shared" si="147"/>
        <v>-1.028832061568452E-4</v>
      </c>
      <c r="AK896" s="23">
        <v>894</v>
      </c>
      <c r="AL896" s="6">
        <v>4.5476500428580645E-4</v>
      </c>
    </row>
    <row r="897" spans="11:38" x14ac:dyDescent="0.2">
      <c r="K897" s="23">
        <v>895</v>
      </c>
      <c r="L897" s="3">
        <v>0.95834706219554044</v>
      </c>
      <c r="M897" s="3">
        <v>0.53905241494581291</v>
      </c>
      <c r="N897" s="3">
        <v>-5.8755724637762567E-2</v>
      </c>
      <c r="P897" s="23">
        <v>895</v>
      </c>
      <c r="Q897" s="22">
        <f t="shared" si="138"/>
        <v>0.95834706219554044</v>
      </c>
      <c r="R897" s="22">
        <f t="shared" si="139"/>
        <v>0.7788435872743884</v>
      </c>
      <c r="S897" s="22">
        <f t="shared" si="140"/>
        <v>4.8951410828344713E-2</v>
      </c>
      <c r="Z897" s="23">
        <v>895</v>
      </c>
      <c r="AA897" s="3">
        <f t="shared" si="141"/>
        <v>136.78032185247108</v>
      </c>
      <c r="AB897" s="3">
        <f t="shared" si="142"/>
        <v>217.21091591888867</v>
      </c>
      <c r="AC897" s="3">
        <f t="shared" si="143"/>
        <v>48.41269963941285</v>
      </c>
      <c r="AE897" s="23">
        <v>895</v>
      </c>
      <c r="AF897" s="6">
        <f t="shared" si="146"/>
        <v>-4.4613763146472696E-4</v>
      </c>
      <c r="AG897" s="6">
        <f t="shared" si="144"/>
        <v>6.3702158911471685E-4</v>
      </c>
      <c r="AH897" s="6">
        <f t="shared" si="145"/>
        <v>1.8450790568946829E-4</v>
      </c>
      <c r="AI897" s="6">
        <f t="shared" si="147"/>
        <v>2.1675858745746619E-4</v>
      </c>
      <c r="AK897" s="23">
        <v>895</v>
      </c>
      <c r="AL897" s="6">
        <v>4.5569525158222212E-4</v>
      </c>
    </row>
    <row r="898" spans="11:38" x14ac:dyDescent="0.2">
      <c r="K898" s="23">
        <v>896</v>
      </c>
      <c r="L898" s="3">
        <v>-0.49759909039070438</v>
      </c>
      <c r="M898" s="3">
        <v>0.40302439618225278</v>
      </c>
      <c r="N898" s="3">
        <v>0.46824035421484045</v>
      </c>
      <c r="P898" s="23">
        <v>896</v>
      </c>
      <c r="Q898" s="22">
        <f t="shared" si="138"/>
        <v>-0.49759909039070438</v>
      </c>
      <c r="R898" s="22">
        <f t="shared" si="139"/>
        <v>0.25290354910720991</v>
      </c>
      <c r="S898" s="22">
        <f t="shared" si="140"/>
        <v>0.45405620415304343</v>
      </c>
      <c r="Z898" s="23">
        <v>896</v>
      </c>
      <c r="AA898" s="3">
        <f t="shared" si="141"/>
        <v>136.67444650489082</v>
      </c>
      <c r="AB898" s="3">
        <f t="shared" si="142"/>
        <v>217.18396776697605</v>
      </c>
      <c r="AC898" s="3">
        <f t="shared" si="143"/>
        <v>48.42072445122291</v>
      </c>
      <c r="AE898" s="23">
        <v>896</v>
      </c>
      <c r="AF898" s="6">
        <f t="shared" si="146"/>
        <v>-7.7405394391782956E-4</v>
      </c>
      <c r="AG898" s="6">
        <f t="shared" si="144"/>
        <v>-1.240644458342377E-4</v>
      </c>
      <c r="AH898" s="6">
        <f t="shared" si="145"/>
        <v>1.6575840367982764E-4</v>
      </c>
      <c r="AI898" s="6">
        <f t="shared" si="147"/>
        <v>-1.2364206316962668E-4</v>
      </c>
      <c r="AK898" s="23">
        <v>896</v>
      </c>
      <c r="AL898" s="6">
        <v>4.5575368174441964E-4</v>
      </c>
    </row>
    <row r="899" spans="11:38" x14ac:dyDescent="0.2">
      <c r="K899" s="23">
        <v>897</v>
      </c>
      <c r="L899" s="3">
        <v>0.57103342838383342</v>
      </c>
      <c r="M899" s="3">
        <v>-1.1505941339763102</v>
      </c>
      <c r="N899" s="3">
        <v>1.8279552844913431</v>
      </c>
      <c r="P899" s="23">
        <v>897</v>
      </c>
      <c r="Q899" s="22">
        <f t="shared" si="138"/>
        <v>0.57103342838383342</v>
      </c>
      <c r="R899" s="22">
        <f t="shared" si="139"/>
        <v>-0.9525097023831256</v>
      </c>
      <c r="S899" s="22">
        <f t="shared" si="140"/>
        <v>1.78825300406187</v>
      </c>
      <c r="Z899" s="23">
        <v>897</v>
      </c>
      <c r="AA899" s="3">
        <f t="shared" si="141"/>
        <v>136.75679961090108</v>
      </c>
      <c r="AB899" s="3">
        <f t="shared" si="142"/>
        <v>217.11663383300225</v>
      </c>
      <c r="AC899" s="3">
        <f t="shared" si="143"/>
        <v>48.444959396214678</v>
      </c>
      <c r="AE899" s="23">
        <v>897</v>
      </c>
      <c r="AF899" s="6">
        <f t="shared" si="146"/>
        <v>6.0254940200032969E-4</v>
      </c>
      <c r="AG899" s="6">
        <f t="shared" si="144"/>
        <v>-3.1003178856203739E-4</v>
      </c>
      <c r="AH899" s="6">
        <f t="shared" si="145"/>
        <v>5.0050769100296044E-4</v>
      </c>
      <c r="AI899" s="6">
        <f t="shared" si="147"/>
        <v>2.3722721535468505E-4</v>
      </c>
      <c r="AK899" s="23">
        <v>897</v>
      </c>
      <c r="AL899" s="6">
        <v>4.5724437349782261E-4</v>
      </c>
    </row>
    <row r="900" spans="11:38" x14ac:dyDescent="0.2">
      <c r="K900" s="23">
        <v>898</v>
      </c>
      <c r="L900" s="3">
        <v>0.52483318916737798</v>
      </c>
      <c r="M900" s="3">
        <v>2.2621771873992049</v>
      </c>
      <c r="N900" s="3">
        <v>2.3052012021689863</v>
      </c>
      <c r="P900" s="23">
        <v>898</v>
      </c>
      <c r="Q900" s="22">
        <f t="shared" ref="Q900:Q963" si="148">SUMPRODUCT($V$9:$X$9,L900:N900)</f>
        <v>0.52483318916737798</v>
      </c>
      <c r="R900" s="22">
        <f t="shared" ref="R900:R963" si="149">SUMPRODUCT($V$10:$X$10,L900:N900)</f>
        <v>2.3197198659137683</v>
      </c>
      <c r="S900" s="22">
        <f t="shared" ref="S900:S963" si="150">SUMPRODUCT($V$11:$X$11,L900:N900)</f>
        <v>2.4790676587053535</v>
      </c>
      <c r="Z900" s="23">
        <v>898</v>
      </c>
      <c r="AA900" s="3">
        <f t="shared" ref="AA900:AA963" si="151">$V$17*EXP((($V$15-($V$16^2))/2)*((Z900/1000)+($V$16*Q900)))</f>
        <v>136.75603640427624</v>
      </c>
      <c r="AB900" s="3">
        <f t="shared" ref="AB900:AB963" si="152">$W$17*EXP((($W$15-($W$16^2))/2)*((Z900/1000)+($W$16*R900)))</f>
        <v>217.31553588166457</v>
      </c>
      <c r="AC900" s="3">
        <f t="shared" ref="AC900:AC963" si="153">$X$17*EXP((($X$15-($X$16^2))/2)*((Z900/1000)+($X$16*S900)))</f>
        <v>48.457975924676894</v>
      </c>
      <c r="AE900" s="23">
        <v>898</v>
      </c>
      <c r="AF900" s="6">
        <f t="shared" si="146"/>
        <v>-5.5807581561539976E-6</v>
      </c>
      <c r="AG900" s="6">
        <f t="shared" ref="AG900:AG963" si="154">(AB900/AB899)-1</f>
        <v>9.16106910607839E-4</v>
      </c>
      <c r="AH900" s="6">
        <f t="shared" ref="AH900:AH963" si="155">(AC900/AC899)-1</f>
        <v>2.6868695163440037E-4</v>
      </c>
      <c r="AI900" s="6">
        <f t="shared" si="147"/>
        <v>4.4043039531699302E-4</v>
      </c>
      <c r="AK900" s="23">
        <v>898</v>
      </c>
      <c r="AL900" s="6">
        <v>4.5864822113668164E-4</v>
      </c>
    </row>
    <row r="901" spans="11:38" x14ac:dyDescent="0.2">
      <c r="K901" s="23">
        <v>899</v>
      </c>
      <c r="L901" s="3">
        <v>-0.23788698212033027</v>
      </c>
      <c r="M901" s="3">
        <v>-0.44922208646884754</v>
      </c>
      <c r="N901" s="3">
        <v>-0.25002700978165254</v>
      </c>
      <c r="P901" s="23">
        <v>899</v>
      </c>
      <c r="Q901" s="22">
        <f t="shared" si="148"/>
        <v>-0.23788698212033027</v>
      </c>
      <c r="R901" s="22">
        <f t="shared" si="149"/>
        <v>-0.49691389975656347</v>
      </c>
      <c r="S901" s="22">
        <f t="shared" si="150"/>
        <v>-0.29573138679746397</v>
      </c>
      <c r="Z901" s="23">
        <v>899</v>
      </c>
      <c r="AA901" s="3">
        <f t="shared" si="151"/>
        <v>136.70184817660336</v>
      </c>
      <c r="AB901" s="3">
        <f t="shared" si="152"/>
        <v>217.15235929841609</v>
      </c>
      <c r="AC901" s="3">
        <f t="shared" si="153"/>
        <v>48.41053049063531</v>
      </c>
      <c r="AE901" s="23">
        <v>899</v>
      </c>
      <c r="AF901" s="6">
        <f t="shared" ref="AF901:AF964" si="156">(AA901/AA900)-1</f>
        <v>-3.962401155930273E-4</v>
      </c>
      <c r="AG901" s="6">
        <f t="shared" si="154"/>
        <v>-7.5087398876694245E-4</v>
      </c>
      <c r="AH901" s="6">
        <f t="shared" si="155"/>
        <v>-9.7910474253681823E-4</v>
      </c>
      <c r="AI901" s="6">
        <f t="shared" ref="AI901:AI964" si="157">SUMPRODUCT($V$22:$X$22,AF901:AH901)</f>
        <v>-7.8265105332860356E-4</v>
      </c>
      <c r="AK901" s="23">
        <v>899</v>
      </c>
      <c r="AL901" s="6">
        <v>4.6662397058162548E-4</v>
      </c>
    </row>
    <row r="902" spans="11:38" x14ac:dyDescent="0.2">
      <c r="K902" s="23">
        <v>900</v>
      </c>
      <c r="L902" s="3">
        <v>0.57140833372290722</v>
      </c>
      <c r="M902" s="3">
        <v>-0.18380436495468203</v>
      </c>
      <c r="N902" s="3">
        <v>0.30366510246387168</v>
      </c>
      <c r="P902" s="23">
        <v>900</v>
      </c>
      <c r="Q902" s="22">
        <f t="shared" si="148"/>
        <v>0.57140833372290722</v>
      </c>
      <c r="R902" s="22">
        <f t="shared" si="149"/>
        <v>-2.1880821238832449E-2</v>
      </c>
      <c r="S902" s="22">
        <f t="shared" si="150"/>
        <v>0.33371898245542542</v>
      </c>
      <c r="Z902" s="23">
        <v>900</v>
      </c>
      <c r="AA902" s="3">
        <f t="shared" si="151"/>
        <v>136.76487463774683</v>
      </c>
      <c r="AB902" s="3">
        <f t="shared" si="152"/>
        <v>217.1849231024502</v>
      </c>
      <c r="AC902" s="3">
        <f t="shared" si="153"/>
        <v>48.42246752232392</v>
      </c>
      <c r="AE902" s="23">
        <v>900</v>
      </c>
      <c r="AF902" s="6">
        <f t="shared" si="156"/>
        <v>4.6105054162870474E-4</v>
      </c>
      <c r="AG902" s="6">
        <f t="shared" si="154"/>
        <v>1.499583248338876E-4</v>
      </c>
      <c r="AH902" s="6">
        <f t="shared" si="155"/>
        <v>2.4657923736071119E-4</v>
      </c>
      <c r="AI902" s="6">
        <f t="shared" si="157"/>
        <v>2.5565617882992162E-4</v>
      </c>
      <c r="AK902" s="23">
        <v>900</v>
      </c>
      <c r="AL902" s="6">
        <v>4.6850932255242399E-4</v>
      </c>
    </row>
    <row r="903" spans="11:38" x14ac:dyDescent="0.2">
      <c r="K903" s="23">
        <v>901</v>
      </c>
      <c r="L903" s="3">
        <v>-0.71724535490341024</v>
      </c>
      <c r="M903" s="3">
        <v>-0.52504960042737203</v>
      </c>
      <c r="N903" s="3">
        <v>-0.87640260981787244</v>
      </c>
      <c r="P903" s="23">
        <v>901</v>
      </c>
      <c r="Q903" s="22">
        <f t="shared" si="148"/>
        <v>-0.71724535490341024</v>
      </c>
      <c r="R903" s="22">
        <f t="shared" si="149"/>
        <v>-0.69995245077782731</v>
      </c>
      <c r="S903" s="22">
        <f t="shared" si="150"/>
        <v>-0.96026626009379512</v>
      </c>
      <c r="Z903" s="23">
        <v>901</v>
      </c>
      <c r="AA903" s="3">
        <f t="shared" si="151"/>
        <v>136.67147910051628</v>
      </c>
      <c r="AB903" s="3">
        <f t="shared" si="152"/>
        <v>217.14893450392401</v>
      </c>
      <c r="AC903" s="3">
        <f t="shared" si="153"/>
        <v>48.400864837009969</v>
      </c>
      <c r="AE903" s="23">
        <v>901</v>
      </c>
      <c r="AF903" s="6">
        <f t="shared" si="156"/>
        <v>-6.8289125755371938E-4</v>
      </c>
      <c r="AG903" s="6">
        <f t="shared" si="154"/>
        <v>-1.65704865752625E-4</v>
      </c>
      <c r="AH903" s="6">
        <f t="shared" si="155"/>
        <v>-4.46129377937865E-4</v>
      </c>
      <c r="AI903" s="6">
        <f t="shared" si="157"/>
        <v>-3.9533317459620185E-4</v>
      </c>
      <c r="AK903" s="23">
        <v>901</v>
      </c>
      <c r="AL903" s="6">
        <v>4.6932203299286933E-4</v>
      </c>
    </row>
    <row r="904" spans="11:38" x14ac:dyDescent="0.2">
      <c r="K904" s="23">
        <v>902</v>
      </c>
      <c r="L904" s="3">
        <v>-0.78977919743447489</v>
      </c>
      <c r="M904" s="3">
        <v>1.0651662073328318</v>
      </c>
      <c r="N904" s="3">
        <v>-0.19398794521352558</v>
      </c>
      <c r="P904" s="23">
        <v>902</v>
      </c>
      <c r="Q904" s="22">
        <f t="shared" si="148"/>
        <v>-0.78977919743447489</v>
      </c>
      <c r="R904" s="22">
        <f t="shared" si="149"/>
        <v>0.81093789733618249</v>
      </c>
      <c r="S904" s="22">
        <f t="shared" si="150"/>
        <v>-0.18449162083268728</v>
      </c>
      <c r="Z904" s="23">
        <v>902</v>
      </c>
      <c r="AA904" s="3">
        <f t="shared" si="151"/>
        <v>136.66875373357081</v>
      </c>
      <c r="AB904" s="3">
        <f t="shared" si="152"/>
        <v>217.24309243693736</v>
      </c>
      <c r="AC904" s="3">
        <f t="shared" si="153"/>
        <v>48.415351036592263</v>
      </c>
      <c r="AE904" s="23">
        <v>902</v>
      </c>
      <c r="AF904" s="6">
        <f t="shared" si="156"/>
        <v>-1.9941007175838799E-5</v>
      </c>
      <c r="AG904" s="6">
        <f t="shared" si="154"/>
        <v>4.3360992412178057E-4</v>
      </c>
      <c r="AH904" s="6">
        <f t="shared" si="155"/>
        <v>2.9929629627645227E-4</v>
      </c>
      <c r="AI904" s="6">
        <f t="shared" si="157"/>
        <v>2.8245860533185894E-4</v>
      </c>
      <c r="AK904" s="23">
        <v>902</v>
      </c>
      <c r="AL904" s="6">
        <v>4.6981113460943801E-4</v>
      </c>
    </row>
    <row r="905" spans="11:38" x14ac:dyDescent="0.2">
      <c r="K905" s="23">
        <v>903</v>
      </c>
      <c r="L905" s="3">
        <v>-1.2487852621572768</v>
      </c>
      <c r="M905" s="3">
        <v>0.45889195421699375</v>
      </c>
      <c r="N905" s="3">
        <v>0.83007113944472044</v>
      </c>
      <c r="P905" s="23">
        <v>903</v>
      </c>
      <c r="Q905" s="22">
        <f t="shared" si="148"/>
        <v>-1.2487852621572768</v>
      </c>
      <c r="R905" s="22">
        <f t="shared" si="149"/>
        <v>0.1028705472260445</v>
      </c>
      <c r="S905" s="22">
        <f t="shared" si="150"/>
        <v>0.76065692207144597</v>
      </c>
      <c r="Z905" s="23">
        <v>903</v>
      </c>
      <c r="AA905" s="3">
        <f t="shared" si="151"/>
        <v>136.63722856484185</v>
      </c>
      <c r="AB905" s="3">
        <f t="shared" si="152"/>
        <v>217.20531062954157</v>
      </c>
      <c r="AC905" s="3">
        <f t="shared" si="153"/>
        <v>48.432796106439611</v>
      </c>
      <c r="AE905" s="23">
        <v>903</v>
      </c>
      <c r="AF905" s="6">
        <f t="shared" si="156"/>
        <v>-2.3066844372066075E-4</v>
      </c>
      <c r="AG905" s="6">
        <f t="shared" si="154"/>
        <v>-1.7391488480467121E-4</v>
      </c>
      <c r="AH905" s="6">
        <f t="shared" si="155"/>
        <v>3.6032104433503243E-4</v>
      </c>
      <c r="AI905" s="6">
        <f t="shared" si="157"/>
        <v>5.5140571524997539E-5</v>
      </c>
      <c r="AK905" s="23">
        <v>903</v>
      </c>
      <c r="AL905" s="6">
        <v>4.7146982843775944E-4</v>
      </c>
    </row>
    <row r="906" spans="11:38" x14ac:dyDescent="0.2">
      <c r="K906" s="23">
        <v>904</v>
      </c>
      <c r="L906" s="3">
        <v>-1.0609511359926023</v>
      </c>
      <c r="M906" s="3">
        <v>1.01132224378117</v>
      </c>
      <c r="N906" s="3">
        <v>1.7581767721740207</v>
      </c>
      <c r="P906" s="23">
        <v>904</v>
      </c>
      <c r="Q906" s="22">
        <f t="shared" si="148"/>
        <v>-1.0609511359926023</v>
      </c>
      <c r="R906" s="22">
        <f t="shared" si="149"/>
        <v>0.6855415998033183</v>
      </c>
      <c r="S906" s="22">
        <f t="shared" si="150"/>
        <v>1.7339393591707948</v>
      </c>
      <c r="Z906" s="23">
        <v>904</v>
      </c>
      <c r="AA906" s="3">
        <f t="shared" si="151"/>
        <v>136.65390541158163</v>
      </c>
      <c r="AB906" s="3">
        <f t="shared" si="152"/>
        <v>217.24428364330007</v>
      </c>
      <c r="AC906" s="3">
        <f t="shared" si="153"/>
        <v>48.450738420108728</v>
      </c>
      <c r="AE906" s="23">
        <v>904</v>
      </c>
      <c r="AF906" s="6">
        <f t="shared" si="156"/>
        <v>1.22051997943462E-4</v>
      </c>
      <c r="AG906" s="6">
        <f t="shared" si="154"/>
        <v>1.794293778800693E-4</v>
      </c>
      <c r="AH906" s="6">
        <f t="shared" si="155"/>
        <v>3.7045793576906405E-4</v>
      </c>
      <c r="AI906" s="6">
        <f t="shared" si="157"/>
        <v>2.5391675294279549E-4</v>
      </c>
      <c r="AK906" s="23">
        <v>904</v>
      </c>
      <c r="AL906" s="6">
        <v>4.7531039427569093E-4</v>
      </c>
    </row>
    <row r="907" spans="11:38" x14ac:dyDescent="0.2">
      <c r="K907" s="23">
        <v>905</v>
      </c>
      <c r="L907" s="3">
        <v>0.23546176995728502</v>
      </c>
      <c r="M907" s="3">
        <v>0.14812451864940765</v>
      </c>
      <c r="N907" s="3">
        <v>-0.32471462240363186</v>
      </c>
      <c r="P907" s="23">
        <v>905</v>
      </c>
      <c r="Q907" s="22">
        <f t="shared" si="148"/>
        <v>0.23546176995728502</v>
      </c>
      <c r="R907" s="22">
        <f t="shared" si="149"/>
        <v>0.20645199163912109</v>
      </c>
      <c r="S907" s="22">
        <f t="shared" si="150"/>
        <v>-0.29570373095486546</v>
      </c>
      <c r="Z907" s="23">
        <v>905</v>
      </c>
      <c r="AA907" s="3">
        <f t="shared" si="151"/>
        <v>136.75323186902207</v>
      </c>
      <c r="AB907" s="3">
        <f t="shared" si="152"/>
        <v>217.22011727688931</v>
      </c>
      <c r="AC907" s="3">
        <f t="shared" si="153"/>
        <v>48.41629269177794</v>
      </c>
      <c r="AE907" s="23">
        <v>905</v>
      </c>
      <c r="AF907" s="6">
        <f t="shared" si="156"/>
        <v>7.2684682623069818E-4</v>
      </c>
      <c r="AG907" s="6">
        <f t="shared" si="154"/>
        <v>-1.1124051692168457E-4</v>
      </c>
      <c r="AH907" s="6">
        <f t="shared" si="155"/>
        <v>-7.1094330972032438E-4</v>
      </c>
      <c r="AI907" s="6">
        <f t="shared" si="157"/>
        <v>-2.1348930505059595E-4</v>
      </c>
      <c r="AK907" s="23">
        <v>905</v>
      </c>
      <c r="AL907" s="6">
        <v>4.7534965084020662E-4</v>
      </c>
    </row>
    <row r="908" spans="11:38" x14ac:dyDescent="0.2">
      <c r="K908" s="23">
        <v>906</v>
      </c>
      <c r="L908" s="3">
        <v>-0.16005346664971071</v>
      </c>
      <c r="M908" s="3">
        <v>1.1285684882432943</v>
      </c>
      <c r="N908" s="3">
        <v>-1.6657996640129695</v>
      </c>
      <c r="P908" s="23">
        <v>906</v>
      </c>
      <c r="Q908" s="22">
        <f t="shared" si="148"/>
        <v>-0.16005346664971071</v>
      </c>
      <c r="R908" s="22">
        <f t="shared" si="149"/>
        <v>1.0428135811641821</v>
      </c>
      <c r="S908" s="22">
        <f t="shared" si="150"/>
        <v>-1.5971180707725403</v>
      </c>
      <c r="Z908" s="23">
        <v>906</v>
      </c>
      <c r="AA908" s="3">
        <f t="shared" si="151"/>
        <v>136.72642104914499</v>
      </c>
      <c r="AB908" s="3">
        <f t="shared" si="152"/>
        <v>217.27418179005082</v>
      </c>
      <c r="AC908" s="3">
        <f t="shared" si="153"/>
        <v>48.394563267284369</v>
      </c>
      <c r="AE908" s="23">
        <v>906</v>
      </c>
      <c r="AF908" s="6">
        <f t="shared" si="156"/>
        <v>-1.9605255035404223E-4</v>
      </c>
      <c r="AG908" s="6">
        <f t="shared" si="154"/>
        <v>2.4889275376183129E-4</v>
      </c>
      <c r="AH908" s="6">
        <f t="shared" si="155"/>
        <v>-4.4880397249547066E-4</v>
      </c>
      <c r="AI908" s="6">
        <f t="shared" si="157"/>
        <v>-1.540598338771293E-4</v>
      </c>
      <c r="AK908" s="23">
        <v>906</v>
      </c>
      <c r="AL908" s="6">
        <v>4.7618755340144147E-4</v>
      </c>
    </row>
    <row r="909" spans="11:38" x14ac:dyDescent="0.2">
      <c r="K909" s="23">
        <v>907</v>
      </c>
      <c r="L909" s="3">
        <v>0.50058220061200032</v>
      </c>
      <c r="M909" s="3">
        <v>1.3619791523545981</v>
      </c>
      <c r="N909" s="3">
        <v>-1.4758721088731055</v>
      </c>
      <c r="P909" s="23">
        <v>907</v>
      </c>
      <c r="Q909" s="22">
        <f t="shared" si="148"/>
        <v>0.50058220061200032</v>
      </c>
      <c r="R909" s="22">
        <f t="shared" si="149"/>
        <v>1.4467071347450167</v>
      </c>
      <c r="S909" s="22">
        <f t="shared" si="150"/>
        <v>-1.3429713011417355</v>
      </c>
      <c r="Z909" s="23">
        <v>907</v>
      </c>
      <c r="AA909" s="3">
        <f t="shared" si="151"/>
        <v>136.77837001912036</v>
      </c>
      <c r="AB909" s="3">
        <f t="shared" si="152"/>
        <v>217.30253193121092</v>
      </c>
      <c r="AC909" s="3">
        <f t="shared" si="153"/>
        <v>48.399953416109639</v>
      </c>
      <c r="AE909" s="23">
        <v>907</v>
      </c>
      <c r="AF909" s="6">
        <f t="shared" si="156"/>
        <v>3.7994829073095815E-4</v>
      </c>
      <c r="AG909" s="6">
        <f t="shared" si="154"/>
        <v>1.3048094774315011E-4</v>
      </c>
      <c r="AH909" s="6">
        <f t="shared" si="155"/>
        <v>1.1137922240367359E-4</v>
      </c>
      <c r="AI909" s="6">
        <f t="shared" si="157"/>
        <v>1.7177863993794729E-4</v>
      </c>
      <c r="AK909" s="23">
        <v>907</v>
      </c>
      <c r="AL909" s="6">
        <v>4.767505878982448E-4</v>
      </c>
    </row>
    <row r="910" spans="11:38" x14ac:dyDescent="0.2">
      <c r="K910" s="23">
        <v>908</v>
      </c>
      <c r="L910" s="3">
        <v>1.1231915310134402</v>
      </c>
      <c r="M910" s="3">
        <v>0.55717941513236369</v>
      </c>
      <c r="N910" s="3">
        <v>0.28553741606891109</v>
      </c>
      <c r="P910" s="23">
        <v>908</v>
      </c>
      <c r="Q910" s="22">
        <f t="shared" si="148"/>
        <v>1.1231915310134402</v>
      </c>
      <c r="R910" s="22">
        <f t="shared" si="149"/>
        <v>0.84101479143811886</v>
      </c>
      <c r="S910" s="22">
        <f t="shared" si="150"/>
        <v>0.40521638955503692</v>
      </c>
      <c r="Z910" s="23">
        <v>908</v>
      </c>
      <c r="AA910" s="3">
        <f t="shared" si="151"/>
        <v>136.82750133322611</v>
      </c>
      <c r="AB910" s="3">
        <f t="shared" si="152"/>
        <v>217.27082881338404</v>
      </c>
      <c r="AC910" s="3">
        <f t="shared" si="153"/>
        <v>48.431399037603072</v>
      </c>
      <c r="AE910" s="23">
        <v>908</v>
      </c>
      <c r="AF910" s="6">
        <f t="shared" si="156"/>
        <v>3.5920382805332274E-4</v>
      </c>
      <c r="AG910" s="6">
        <f t="shared" si="154"/>
        <v>-1.4589391823982556E-4</v>
      </c>
      <c r="AH910" s="6">
        <f t="shared" si="155"/>
        <v>6.4970354874271941E-4</v>
      </c>
      <c r="AI910" s="6">
        <f t="shared" si="157"/>
        <v>3.1314449116094938E-4</v>
      </c>
      <c r="AK910" s="23">
        <v>908</v>
      </c>
      <c r="AL910" s="6">
        <v>4.7720193909548401E-4</v>
      </c>
    </row>
    <row r="911" spans="11:38" x14ac:dyDescent="0.2">
      <c r="K911" s="23">
        <v>909</v>
      </c>
      <c r="L911" s="3">
        <v>-1.5980619142137953</v>
      </c>
      <c r="M911" s="3">
        <v>0.26452344729642774</v>
      </c>
      <c r="N911" s="3">
        <v>0.4482276238691057</v>
      </c>
      <c r="P911" s="23">
        <v>909</v>
      </c>
      <c r="Q911" s="22">
        <f t="shared" si="148"/>
        <v>-1.5980619142137953</v>
      </c>
      <c r="R911" s="22">
        <f t="shared" si="149"/>
        <v>-0.17897012955097691</v>
      </c>
      <c r="S911" s="22">
        <f t="shared" si="150"/>
        <v>0.34169399429389136</v>
      </c>
      <c r="Z911" s="23">
        <v>909</v>
      </c>
      <c r="AA911" s="3">
        <f t="shared" si="151"/>
        <v>136.62728320892714</v>
      </c>
      <c r="AB911" s="3">
        <f t="shared" si="152"/>
        <v>217.2144938100223</v>
      </c>
      <c r="AC911" s="3">
        <f t="shared" si="153"/>
        <v>48.431251603513573</v>
      </c>
      <c r="AE911" s="23">
        <v>909</v>
      </c>
      <c r="AF911" s="6">
        <f t="shared" si="156"/>
        <v>-1.4632886104626319E-3</v>
      </c>
      <c r="AG911" s="6">
        <f t="shared" si="154"/>
        <v>-2.59284707797236E-4</v>
      </c>
      <c r="AH911" s="6">
        <f t="shared" si="155"/>
        <v>-3.0441839886652389E-6</v>
      </c>
      <c r="AI911" s="6">
        <f t="shared" si="157"/>
        <v>-3.8477725261645834E-4</v>
      </c>
      <c r="AK911" s="23">
        <v>909</v>
      </c>
      <c r="AL911" s="6">
        <v>4.7936203693680349E-4</v>
      </c>
    </row>
    <row r="912" spans="11:38" x14ac:dyDescent="0.2">
      <c r="K912" s="23">
        <v>910</v>
      </c>
      <c r="L912" s="3">
        <v>-0.48251550516130109</v>
      </c>
      <c r="M912" s="3">
        <v>1.8918137550378218</v>
      </c>
      <c r="N912" s="3">
        <v>-1.2076786707532152</v>
      </c>
      <c r="P912" s="23">
        <v>910</v>
      </c>
      <c r="Q912" s="22">
        <f t="shared" si="148"/>
        <v>-0.48251550516130109</v>
      </c>
      <c r="R912" s="22">
        <f t="shared" si="149"/>
        <v>1.6899433493029297</v>
      </c>
      <c r="S912" s="22">
        <f t="shared" si="150"/>
        <v>-1.1166727895412953</v>
      </c>
      <c r="Z912" s="23">
        <v>910</v>
      </c>
      <c r="AA912" s="3">
        <f t="shared" si="151"/>
        <v>136.71310544135017</v>
      </c>
      <c r="AB912" s="3">
        <f t="shared" si="152"/>
        <v>217.32997960417075</v>
      </c>
      <c r="AC912" s="3">
        <f t="shared" si="153"/>
        <v>48.40677891890919</v>
      </c>
      <c r="AE912" s="23">
        <v>910</v>
      </c>
      <c r="AF912" s="6">
        <f t="shared" si="156"/>
        <v>6.2814856891946214E-4</v>
      </c>
      <c r="AG912" s="6">
        <f t="shared" si="154"/>
        <v>5.3166707305196681E-4</v>
      </c>
      <c r="AH912" s="6">
        <f t="shared" si="155"/>
        <v>-5.0530770513079748E-4</v>
      </c>
      <c r="AI912" s="6">
        <f t="shared" si="157"/>
        <v>8.4324722043221939E-5</v>
      </c>
      <c r="AK912" s="23">
        <v>910</v>
      </c>
      <c r="AL912" s="6">
        <v>4.8023501343372741E-4</v>
      </c>
    </row>
    <row r="913" spans="11:38" x14ac:dyDescent="0.2">
      <c r="K913" s="23">
        <v>911</v>
      </c>
      <c r="L913" s="3">
        <v>-1.0752526037323256</v>
      </c>
      <c r="M913" s="3">
        <v>0.4177937569941671</v>
      </c>
      <c r="N913" s="3">
        <v>0.25500024909062613</v>
      </c>
      <c r="P913" s="23">
        <v>911</v>
      </c>
      <c r="Q913" s="22">
        <f t="shared" si="148"/>
        <v>-1.0752526037323256</v>
      </c>
      <c r="R913" s="22">
        <f t="shared" si="149"/>
        <v>0.11039518952829658</v>
      </c>
      <c r="S913" s="22">
        <f t="shared" si="150"/>
        <v>0.1989704070969209</v>
      </c>
      <c r="Z913" s="23">
        <v>911</v>
      </c>
      <c r="AA913" s="3">
        <f t="shared" si="151"/>
        <v>136.67160260394257</v>
      </c>
      <c r="AB913" s="3">
        <f t="shared" si="152"/>
        <v>217.24034939930527</v>
      </c>
      <c r="AC913" s="3">
        <f t="shared" si="153"/>
        <v>48.43068324076976</v>
      </c>
      <c r="AE913" s="23">
        <v>911</v>
      </c>
      <c r="AF913" s="6">
        <f t="shared" si="156"/>
        <v>-3.0357614417142464E-4</v>
      </c>
      <c r="AG913" s="6">
        <f t="shared" si="154"/>
        <v>-4.1241528218383117E-4</v>
      </c>
      <c r="AH913" s="6">
        <f t="shared" si="155"/>
        <v>4.9382178270152011E-4</v>
      </c>
      <c r="AI913" s="6">
        <f t="shared" si="157"/>
        <v>1.7159224617058205E-5</v>
      </c>
      <c r="AK913" s="23">
        <v>911</v>
      </c>
      <c r="AL913" s="6">
        <v>4.8033335330258109E-4</v>
      </c>
    </row>
    <row r="914" spans="11:38" x14ac:dyDescent="0.2">
      <c r="K914" s="23">
        <v>912</v>
      </c>
      <c r="L914" s="3">
        <v>-1.3860332528482888</v>
      </c>
      <c r="M914" s="3">
        <v>-0.46455845406644375</v>
      </c>
      <c r="N914" s="3">
        <v>0.16348850997156528</v>
      </c>
      <c r="P914" s="23">
        <v>912</v>
      </c>
      <c r="Q914" s="22">
        <f t="shared" si="148"/>
        <v>-1.3860332528482888</v>
      </c>
      <c r="R914" s="22">
        <f t="shared" si="149"/>
        <v>-0.82317972974171727</v>
      </c>
      <c r="S914" s="22">
        <f t="shared" si="150"/>
        <v>2.7583441726558078E-2</v>
      </c>
      <c r="Z914" s="23">
        <v>912</v>
      </c>
      <c r="AA914" s="3">
        <f t="shared" si="151"/>
        <v>136.65112202807538</v>
      </c>
      <c r="AB914" s="3">
        <f t="shared" si="152"/>
        <v>217.18915984382562</v>
      </c>
      <c r="AC914" s="3">
        <f t="shared" si="153"/>
        <v>48.428654301409146</v>
      </c>
      <c r="AE914" s="23">
        <v>912</v>
      </c>
      <c r="AF914" s="6">
        <f t="shared" si="156"/>
        <v>-1.4985246003551556E-4</v>
      </c>
      <c r="AG914" s="6">
        <f t="shared" si="154"/>
        <v>-2.3563557884709319E-4</v>
      </c>
      <c r="AH914" s="6">
        <f t="shared" si="155"/>
        <v>-4.1893676174797889E-5</v>
      </c>
      <c r="AI914" s="6">
        <f t="shared" si="157"/>
        <v>-1.3129509888224475E-4</v>
      </c>
      <c r="AK914" s="23">
        <v>912</v>
      </c>
      <c r="AL914" s="6">
        <v>4.8453322428467784E-4</v>
      </c>
    </row>
    <row r="915" spans="11:38" x14ac:dyDescent="0.2">
      <c r="K915" s="23">
        <v>913</v>
      </c>
      <c r="L915" s="3">
        <v>0.38150581376946019</v>
      </c>
      <c r="M915" s="3">
        <v>-1.1094157637266118</v>
      </c>
      <c r="N915" s="3">
        <v>1.8131055688699291</v>
      </c>
      <c r="P915" s="23">
        <v>913</v>
      </c>
      <c r="Q915" s="22">
        <f t="shared" si="148"/>
        <v>0.38150581376946019</v>
      </c>
      <c r="R915" s="22">
        <f t="shared" si="149"/>
        <v>-0.96429678622909321</v>
      </c>
      <c r="S915" s="22">
        <f t="shared" si="150"/>
        <v>1.7617365298378127</v>
      </c>
      <c r="Z915" s="23">
        <v>913</v>
      </c>
      <c r="AA915" s="3">
        <f t="shared" si="151"/>
        <v>136.78558462010665</v>
      </c>
      <c r="AB915" s="3">
        <f t="shared" si="152"/>
        <v>217.18509284945156</v>
      </c>
      <c r="AC915" s="3">
        <f t="shared" si="153"/>
        <v>48.459873607370234</v>
      </c>
      <c r="AE915" s="23">
        <v>913</v>
      </c>
      <c r="AF915" s="6">
        <f t="shared" si="156"/>
        <v>9.8398454425896453E-4</v>
      </c>
      <c r="AG915" s="6">
        <f t="shared" si="154"/>
        <v>-1.8725586382717374E-5</v>
      </c>
      <c r="AH915" s="6">
        <f t="shared" si="155"/>
        <v>6.4464533263275392E-4</v>
      </c>
      <c r="AI915" s="6">
        <f t="shared" si="157"/>
        <v>4.8033335330258109E-4</v>
      </c>
      <c r="AK915" s="23">
        <v>913</v>
      </c>
      <c r="AL915" s="6">
        <v>4.8630046555268039E-4</v>
      </c>
    </row>
    <row r="916" spans="11:38" x14ac:dyDescent="0.2">
      <c r="K916" s="23">
        <v>914</v>
      </c>
      <c r="L916" s="3">
        <v>0.31415123970226261</v>
      </c>
      <c r="M916" s="3">
        <v>-0.73475196759889028</v>
      </c>
      <c r="N916" s="3">
        <v>-0.17067146595322447</v>
      </c>
      <c r="P916" s="23">
        <v>914</v>
      </c>
      <c r="Q916" s="22">
        <f t="shared" si="148"/>
        <v>0.31415123970226261</v>
      </c>
      <c r="R916" s="22">
        <f t="shared" si="149"/>
        <v>-0.62196001413402369</v>
      </c>
      <c r="S916" s="22">
        <f t="shared" si="150"/>
        <v>-0.19322064469698264</v>
      </c>
      <c r="Z916" s="23">
        <v>914</v>
      </c>
      <c r="AA916" s="3">
        <f t="shared" si="151"/>
        <v>136.78324330733446</v>
      </c>
      <c r="AB916" s="3">
        <f t="shared" si="152"/>
        <v>217.20977105896051</v>
      </c>
      <c r="AC916" s="3">
        <f t="shared" si="153"/>
        <v>48.42672405394547</v>
      </c>
      <c r="AE916" s="23">
        <v>914</v>
      </c>
      <c r="AF916" s="6">
        <f t="shared" si="156"/>
        <v>-1.71166631242059E-5</v>
      </c>
      <c r="AG916" s="6">
        <f t="shared" si="154"/>
        <v>1.1362754775290362E-4</v>
      </c>
      <c r="AH916" s="6">
        <f t="shared" si="155"/>
        <v>-6.8406190435710279E-4</v>
      </c>
      <c r="AI916" s="6">
        <f t="shared" si="157"/>
        <v>-2.7148154787202115E-4</v>
      </c>
      <c r="AK916" s="23">
        <v>914</v>
      </c>
      <c r="AL916" s="6">
        <v>4.8778290220653493E-4</v>
      </c>
    </row>
    <row r="917" spans="11:38" x14ac:dyDescent="0.2">
      <c r="K917" s="23">
        <v>915</v>
      </c>
      <c r="L917" s="3">
        <v>-0.2593545484035677</v>
      </c>
      <c r="M917" s="3">
        <v>-0.74626638317185523</v>
      </c>
      <c r="N917" s="3">
        <v>-0.62604172153582949</v>
      </c>
      <c r="P917" s="23">
        <v>915</v>
      </c>
      <c r="Q917" s="22">
        <f t="shared" si="148"/>
        <v>-0.2593545484035677</v>
      </c>
      <c r="R917" s="22">
        <f t="shared" si="149"/>
        <v>-0.78864096788519666</v>
      </c>
      <c r="S917" s="22">
        <f t="shared" si="150"/>
        <v>-0.69061051292957698</v>
      </c>
      <c r="Z917" s="23">
        <v>915</v>
      </c>
      <c r="AA917" s="3">
        <f t="shared" si="151"/>
        <v>136.74315324465769</v>
      </c>
      <c r="AB917" s="3">
        <f t="shared" si="152"/>
        <v>217.20418363732691</v>
      </c>
      <c r="AC917" s="3">
        <f t="shared" si="153"/>
        <v>48.419009643110826</v>
      </c>
      <c r="AE917" s="23">
        <v>915</v>
      </c>
      <c r="AF917" s="6">
        <f t="shared" si="156"/>
        <v>-2.9309191467763451E-4</v>
      </c>
      <c r="AG917" s="6">
        <f t="shared" si="154"/>
        <v>-2.5723620104001199E-5</v>
      </c>
      <c r="AH917" s="6">
        <f t="shared" si="155"/>
        <v>-1.5930069574909833E-4</v>
      </c>
      <c r="AI917" s="6">
        <f t="shared" si="157"/>
        <v>-1.3930696305902159E-4</v>
      </c>
      <c r="AK917" s="23">
        <v>915</v>
      </c>
      <c r="AL917" s="6">
        <v>4.9263344356910161E-4</v>
      </c>
    </row>
    <row r="918" spans="11:38" x14ac:dyDescent="0.2">
      <c r="K918" s="23">
        <v>916</v>
      </c>
      <c r="L918" s="3">
        <v>0.75288835315511149</v>
      </c>
      <c r="M918" s="3">
        <v>0.36174685228828657</v>
      </c>
      <c r="N918" s="3">
        <v>1.554910500881503E-3</v>
      </c>
      <c r="P918" s="23">
        <v>916</v>
      </c>
      <c r="Q918" s="22">
        <f t="shared" si="148"/>
        <v>0.75288835315511149</v>
      </c>
      <c r="R918" s="22">
        <f t="shared" si="149"/>
        <v>0.55244524206671453</v>
      </c>
      <c r="S918" s="22">
        <f t="shared" si="150"/>
        <v>8.1964284219873201E-2</v>
      </c>
      <c r="Z918" s="23">
        <v>916</v>
      </c>
      <c r="AA918" s="3">
        <f t="shared" si="151"/>
        <v>136.82134031997774</v>
      </c>
      <c r="AB918" s="3">
        <f t="shared" si="152"/>
        <v>217.28826478545037</v>
      </c>
      <c r="AC918" s="3">
        <f t="shared" si="153"/>
        <v>48.433445453286637</v>
      </c>
      <c r="AE918" s="23">
        <v>916</v>
      </c>
      <c r="AF918" s="6">
        <f t="shared" si="156"/>
        <v>5.7178054962769842E-4</v>
      </c>
      <c r="AG918" s="6">
        <f t="shared" si="154"/>
        <v>3.8710648531448122E-4</v>
      </c>
      <c r="AH918" s="6">
        <f t="shared" si="155"/>
        <v>2.9814344164025286E-4</v>
      </c>
      <c r="AI918" s="6">
        <f t="shared" si="157"/>
        <v>3.840079285237219E-4</v>
      </c>
      <c r="AK918" s="23">
        <v>916</v>
      </c>
      <c r="AL918" s="6">
        <v>4.9265338224776525E-4</v>
      </c>
    </row>
    <row r="919" spans="11:38" x14ac:dyDescent="0.2">
      <c r="K919" s="23">
        <v>917</v>
      </c>
      <c r="L919" s="3">
        <v>9.3996562816362594E-2</v>
      </c>
      <c r="M919" s="3">
        <v>-2.2659781843928122E-2</v>
      </c>
      <c r="N919" s="3">
        <v>-0.93085230731958613</v>
      </c>
      <c r="P919" s="23">
        <v>917</v>
      </c>
      <c r="Q919" s="22">
        <f t="shared" si="148"/>
        <v>9.3996562816362594E-2</v>
      </c>
      <c r="R919" s="22">
        <f t="shared" si="149"/>
        <v>3.6924478244610044E-3</v>
      </c>
      <c r="S919" s="22">
        <f t="shared" si="150"/>
        <v>-0.92055529467226715</v>
      </c>
      <c r="Z919" s="23">
        <v>917</v>
      </c>
      <c r="AA919" s="3">
        <f t="shared" si="151"/>
        <v>136.774870251545</v>
      </c>
      <c r="AB919" s="3">
        <f t="shared" si="152"/>
        <v>217.25995023237863</v>
      </c>
      <c r="AC919" s="3">
        <f t="shared" si="153"/>
        <v>48.416920378194767</v>
      </c>
      <c r="AE919" s="23">
        <v>917</v>
      </c>
      <c r="AF919" s="6">
        <f t="shared" si="156"/>
        <v>-3.396404999692626E-4</v>
      </c>
      <c r="AG919" s="6">
        <f t="shared" si="154"/>
        <v>-1.3030870811037154E-4</v>
      </c>
      <c r="AH919" s="6">
        <f t="shared" si="155"/>
        <v>-3.4119140063670894E-4</v>
      </c>
      <c r="AI919" s="6">
        <f t="shared" si="157"/>
        <v>-2.670722781190016E-4</v>
      </c>
      <c r="AK919" s="23">
        <v>917</v>
      </c>
      <c r="AL919" s="6">
        <v>4.9746035421910362E-4</v>
      </c>
    </row>
    <row r="920" spans="11:38" x14ac:dyDescent="0.2">
      <c r="K920" s="23">
        <v>918</v>
      </c>
      <c r="L920" s="3">
        <v>0.31017728300678832</v>
      </c>
      <c r="M920" s="3">
        <v>-0.17773254525831897</v>
      </c>
      <c r="N920" s="3">
        <v>1.2481922347751826</v>
      </c>
      <c r="P920" s="23">
        <v>918</v>
      </c>
      <c r="Q920" s="22">
        <f t="shared" si="148"/>
        <v>0.31017728300678832</v>
      </c>
      <c r="R920" s="22">
        <f t="shared" si="149"/>
        <v>-8.6911600276158102E-2</v>
      </c>
      <c r="S920" s="22">
        <f t="shared" si="150"/>
        <v>1.2541188181303171</v>
      </c>
      <c r="Z920" s="23">
        <v>918</v>
      </c>
      <c r="AA920" s="3">
        <f t="shared" si="151"/>
        <v>136.79367846146025</v>
      </c>
      <c r="AB920" s="3">
        <f t="shared" si="152"/>
        <v>217.25888616469572</v>
      </c>
      <c r="AC920" s="3">
        <f t="shared" si="153"/>
        <v>48.45581978441394</v>
      </c>
      <c r="AE920" s="23">
        <v>918</v>
      </c>
      <c r="AF920" s="6">
        <f t="shared" si="156"/>
        <v>1.3751217515811653E-4</v>
      </c>
      <c r="AG920" s="6">
        <f t="shared" si="154"/>
        <v>-4.8976706557013472E-6</v>
      </c>
      <c r="AH920" s="6">
        <f t="shared" si="155"/>
        <v>8.0342586672843552E-4</v>
      </c>
      <c r="AI920" s="6">
        <f t="shared" si="157"/>
        <v>3.8732989032992383E-4</v>
      </c>
      <c r="AK920" s="23">
        <v>918</v>
      </c>
      <c r="AL920" s="6">
        <v>4.9752391845235837E-4</v>
      </c>
    </row>
    <row r="921" spans="11:38" x14ac:dyDescent="0.2">
      <c r="K921" s="23">
        <v>919</v>
      </c>
      <c r="L921" s="3">
        <v>-1.8808368025600417</v>
      </c>
      <c r="M921" s="3">
        <v>-1.1825772201366413</v>
      </c>
      <c r="N921" s="3">
        <v>-2.3516404373398943</v>
      </c>
      <c r="P921" s="23">
        <v>919</v>
      </c>
      <c r="Q921" s="22">
        <f t="shared" si="148"/>
        <v>-1.8808368025600417</v>
      </c>
      <c r="R921" s="22">
        <f t="shared" si="149"/>
        <v>-1.6485125014920436</v>
      </c>
      <c r="S921" s="22">
        <f t="shared" si="150"/>
        <v>-2.5588001470471173</v>
      </c>
      <c r="Z921" s="23">
        <v>919</v>
      </c>
      <c r="AA921" s="3">
        <f t="shared" si="151"/>
        <v>136.63301209870693</v>
      </c>
      <c r="AB921" s="3">
        <f t="shared" si="152"/>
        <v>217.17035225967689</v>
      </c>
      <c r="AC921" s="3">
        <f t="shared" si="153"/>
        <v>48.39027960510488</v>
      </c>
      <c r="AE921" s="23">
        <v>919</v>
      </c>
      <c r="AF921" s="6">
        <f t="shared" si="156"/>
        <v>-1.1745159905074409E-3</v>
      </c>
      <c r="AG921" s="6">
        <f t="shared" si="154"/>
        <v>-4.0750418351920281E-4</v>
      </c>
      <c r="AH921" s="6">
        <f t="shared" si="155"/>
        <v>-1.3525760084269756E-3</v>
      </c>
      <c r="AI921" s="6">
        <f t="shared" si="157"/>
        <v>-9.8618886612534813E-4</v>
      </c>
      <c r="AK921" s="23">
        <v>919</v>
      </c>
      <c r="AL921" s="6">
        <v>4.9779334731184233E-4</v>
      </c>
    </row>
    <row r="922" spans="11:38" x14ac:dyDescent="0.2">
      <c r="K922" s="23">
        <v>920</v>
      </c>
      <c r="L922" s="3">
        <v>-0.37851195576223878</v>
      </c>
      <c r="M922" s="3">
        <v>-0.60146626681024562</v>
      </c>
      <c r="N922" s="3">
        <v>-1.9848805739712265</v>
      </c>
      <c r="P922" s="23">
        <v>920</v>
      </c>
      <c r="Q922" s="22">
        <f t="shared" si="148"/>
        <v>-0.37851195576223878</v>
      </c>
      <c r="R922" s="22">
        <f t="shared" si="149"/>
        <v>-0.68160076651724455</v>
      </c>
      <c r="S922" s="22">
        <f t="shared" si="150"/>
        <v>-2.0424430650756475</v>
      </c>
      <c r="Z922" s="23">
        <v>920</v>
      </c>
      <c r="AA922" s="3">
        <f t="shared" si="151"/>
        <v>136.74767782233161</v>
      </c>
      <c r="AB922" s="3">
        <f t="shared" si="152"/>
        <v>217.23216779369105</v>
      </c>
      <c r="AC922" s="3">
        <f t="shared" si="153"/>
        <v>48.400240085713563</v>
      </c>
      <c r="AE922" s="23">
        <v>920</v>
      </c>
      <c r="AF922" s="6">
        <f t="shared" si="156"/>
        <v>8.3922415134818351E-4</v>
      </c>
      <c r="AG922" s="6">
        <f t="shared" si="154"/>
        <v>2.8464075952805423E-4</v>
      </c>
      <c r="AH922" s="6">
        <f t="shared" si="155"/>
        <v>2.0583639296911649E-4</v>
      </c>
      <c r="AI922" s="6">
        <f t="shared" si="157"/>
        <v>3.6009547294055808E-4</v>
      </c>
      <c r="AK922" s="23">
        <v>920</v>
      </c>
      <c r="AL922" s="6">
        <v>4.9797924060685514E-4</v>
      </c>
    </row>
    <row r="923" spans="11:38" x14ac:dyDescent="0.2">
      <c r="K923" s="23">
        <v>921</v>
      </c>
      <c r="L923" s="3">
        <v>0.22348489875333399</v>
      </c>
      <c r="M923" s="3">
        <v>0.35864547139862085</v>
      </c>
      <c r="N923" s="3">
        <v>0.68028138997262755</v>
      </c>
      <c r="P923" s="23">
        <v>921</v>
      </c>
      <c r="Q923" s="22">
        <f t="shared" si="148"/>
        <v>0.22348489875333399</v>
      </c>
      <c r="R923" s="22">
        <f t="shared" si="149"/>
        <v>0.40582721256723514</v>
      </c>
      <c r="S923" s="22">
        <f t="shared" si="150"/>
        <v>0.71693367194664437</v>
      </c>
      <c r="Z923" s="23">
        <v>921</v>
      </c>
      <c r="AA923" s="3">
        <f t="shared" si="151"/>
        <v>136.79526044970353</v>
      </c>
      <c r="AB923" s="3">
        <f t="shared" si="152"/>
        <v>217.30116993164151</v>
      </c>
      <c r="AC923" s="3">
        <f t="shared" si="153"/>
        <v>48.449328279472219</v>
      </c>
      <c r="AE923" s="23">
        <v>921</v>
      </c>
      <c r="AF923" s="6">
        <f t="shared" si="156"/>
        <v>3.4795930819209175E-4</v>
      </c>
      <c r="AG923" s="6">
        <f t="shared" si="154"/>
        <v>3.17642357719361E-4</v>
      </c>
      <c r="AH923" s="6">
        <f t="shared" si="155"/>
        <v>1.0142138483553165E-3</v>
      </c>
      <c r="AI923" s="6">
        <f t="shared" si="157"/>
        <v>6.371629186000872E-4</v>
      </c>
      <c r="AK923" s="23">
        <v>921</v>
      </c>
      <c r="AL923" s="6">
        <v>4.9932526511360371E-4</v>
      </c>
    </row>
    <row r="924" spans="11:38" x14ac:dyDescent="0.2">
      <c r="K924" s="23">
        <v>922</v>
      </c>
      <c r="L924" s="3">
        <v>-0.26007774235251058</v>
      </c>
      <c r="M924" s="3">
        <v>-0.71771273316370598</v>
      </c>
      <c r="N924" s="3">
        <v>1.0195813524581778</v>
      </c>
      <c r="P924" s="23">
        <v>922</v>
      </c>
      <c r="Q924" s="22">
        <f t="shared" si="148"/>
        <v>-0.26007774235251058</v>
      </c>
      <c r="R924" s="22">
        <f t="shared" si="149"/>
        <v>-0.76135452612570498</v>
      </c>
      <c r="S924" s="22">
        <f t="shared" si="150"/>
        <v>0.94862934519080455</v>
      </c>
      <c r="Z924" s="23">
        <v>922</v>
      </c>
      <c r="AA924" s="3">
        <f t="shared" si="151"/>
        <v>136.76187465860113</v>
      </c>
      <c r="AB924" s="3">
        <f t="shared" si="152"/>
        <v>217.23607323882911</v>
      </c>
      <c r="AC924" s="3">
        <f t="shared" si="153"/>
        <v>48.454332706525108</v>
      </c>
      <c r="AE924" s="23">
        <v>922</v>
      </c>
      <c r="AF924" s="6">
        <f t="shared" si="156"/>
        <v>-2.4405663611914985E-4</v>
      </c>
      <c r="AG924" s="6">
        <f t="shared" si="154"/>
        <v>-2.9956899372829415E-4</v>
      </c>
      <c r="AH924" s="6">
        <f t="shared" si="155"/>
        <v>1.0329198010805563E-4</v>
      </c>
      <c r="AI924" s="6">
        <f t="shared" si="157"/>
        <v>-1.0717908398010789E-4</v>
      </c>
      <c r="AK924" s="23">
        <v>922</v>
      </c>
      <c r="AL924" s="6">
        <v>4.9958349146951304E-4</v>
      </c>
    </row>
    <row r="925" spans="11:38" x14ac:dyDescent="0.2">
      <c r="K925" s="23">
        <v>923</v>
      </c>
      <c r="L925" s="3">
        <v>-0.41797647804639371</v>
      </c>
      <c r="M925" s="3">
        <v>0.32313691679967516</v>
      </c>
      <c r="N925" s="3">
        <v>-0.17870492450489986</v>
      </c>
      <c r="P925" s="23">
        <v>923</v>
      </c>
      <c r="Q925" s="22">
        <f t="shared" si="148"/>
        <v>-0.41797647804639371</v>
      </c>
      <c r="R925" s="22">
        <f t="shared" si="149"/>
        <v>0.19761500010613453</v>
      </c>
      <c r="S925" s="22">
        <f t="shared" si="150"/>
        <v>-0.18877159545671587</v>
      </c>
      <c r="Z925" s="23">
        <v>923</v>
      </c>
      <c r="AA925" s="3">
        <f t="shared" si="151"/>
        <v>136.75278125209127</v>
      </c>
      <c r="AB925" s="3">
        <f t="shared" si="152"/>
        <v>217.29743503065311</v>
      </c>
      <c r="AC925" s="3">
        <f t="shared" si="153"/>
        <v>48.435447395612719</v>
      </c>
      <c r="AE925" s="23">
        <v>923</v>
      </c>
      <c r="AF925" s="6">
        <f t="shared" si="156"/>
        <v>-6.6490800397112082E-5</v>
      </c>
      <c r="AG925" s="6">
        <f t="shared" si="154"/>
        <v>2.824659408962038E-4</v>
      </c>
      <c r="AH925" s="6">
        <f t="shared" si="155"/>
        <v>-3.8975484456205134E-4</v>
      </c>
      <c r="AI925" s="6">
        <f t="shared" si="157"/>
        <v>-8.9824760818674187E-5</v>
      </c>
      <c r="AK925" s="23">
        <v>923</v>
      </c>
      <c r="AL925" s="6">
        <v>5.0132346547089308E-4</v>
      </c>
    </row>
    <row r="926" spans="11:38" x14ac:dyDescent="0.2">
      <c r="K926" s="23">
        <v>924</v>
      </c>
      <c r="L926" s="3">
        <v>-0.84287328176060927</v>
      </c>
      <c r="M926" s="3">
        <v>1.2541392235428737</v>
      </c>
      <c r="N926" s="3">
        <v>1.0782102795284492</v>
      </c>
      <c r="P926" s="23">
        <v>924</v>
      </c>
      <c r="Q926" s="22">
        <f t="shared" si="148"/>
        <v>-0.84287328176060927</v>
      </c>
      <c r="R926" s="22">
        <f t="shared" si="149"/>
        <v>0.97841785551924376</v>
      </c>
      <c r="S926" s="22">
        <f t="shared" si="150"/>
        <v>1.0895153244478335</v>
      </c>
      <c r="Z926" s="23">
        <v>924</v>
      </c>
      <c r="AA926" s="3">
        <f t="shared" si="151"/>
        <v>136.72377983666502</v>
      </c>
      <c r="AB926" s="3">
        <f t="shared" si="152"/>
        <v>217.34821303512101</v>
      </c>
      <c r="AC926" s="3">
        <f t="shared" si="153"/>
        <v>48.45871386396076</v>
      </c>
      <c r="AE926" s="23">
        <v>924</v>
      </c>
      <c r="AF926" s="6">
        <f t="shared" si="156"/>
        <v>-2.1207185082983138E-4</v>
      </c>
      <c r="AG926" s="6">
        <f t="shared" si="154"/>
        <v>2.3367972319010555E-4</v>
      </c>
      <c r="AH926" s="6">
        <f t="shared" si="155"/>
        <v>4.8036034761911317E-4</v>
      </c>
      <c r="AI926" s="6">
        <f t="shared" si="157"/>
        <v>2.5553568937917163E-4</v>
      </c>
      <c r="AK926" s="23">
        <v>924</v>
      </c>
      <c r="AL926" s="6">
        <v>5.0239622394121497E-4</v>
      </c>
    </row>
    <row r="927" spans="11:38" x14ac:dyDescent="0.2">
      <c r="K927" s="23">
        <v>925</v>
      </c>
      <c r="L927" s="3">
        <v>-0.56383856008741307</v>
      </c>
      <c r="M927" s="3">
        <v>-0.10412382522378086</v>
      </c>
      <c r="N927" s="3">
        <v>0.35262531528040292</v>
      </c>
      <c r="P927" s="23">
        <v>925</v>
      </c>
      <c r="Q927" s="22">
        <f t="shared" si="148"/>
        <v>-0.56383856008741307</v>
      </c>
      <c r="R927" s="22">
        <f t="shared" si="149"/>
        <v>-0.2531939201975516</v>
      </c>
      <c r="S927" s="22">
        <f t="shared" si="150"/>
        <v>0.30137608435709401</v>
      </c>
      <c r="Z927" s="23">
        <v>925</v>
      </c>
      <c r="AA927" s="3">
        <f t="shared" si="151"/>
        <v>136.7472680902888</v>
      </c>
      <c r="AB927" s="3">
        <f t="shared" si="152"/>
        <v>217.27926986472445</v>
      </c>
      <c r="AC927" s="3">
        <f t="shared" si="153"/>
        <v>48.445920771111872</v>
      </c>
      <c r="AE927" s="23">
        <v>925</v>
      </c>
      <c r="AF927" s="6">
        <f t="shared" si="156"/>
        <v>1.7179347770990283E-4</v>
      </c>
      <c r="AG927" s="6">
        <f t="shared" si="154"/>
        <v>-3.1720145950964174E-4</v>
      </c>
      <c r="AH927" s="6">
        <f t="shared" si="155"/>
        <v>-2.6399984293434819E-4</v>
      </c>
      <c r="AI927" s="6">
        <f t="shared" si="157"/>
        <v>-1.9546174460685072E-4</v>
      </c>
      <c r="AK927" s="23">
        <v>925</v>
      </c>
      <c r="AL927" s="6">
        <v>5.0366552486486027E-4</v>
      </c>
    </row>
    <row r="928" spans="11:38" x14ac:dyDescent="0.2">
      <c r="K928" s="23">
        <v>926</v>
      </c>
      <c r="L928" s="3">
        <v>1.0069229559063844</v>
      </c>
      <c r="M928" s="3">
        <v>0.46290256760074172</v>
      </c>
      <c r="N928" s="3">
        <v>-0.36172380528788944</v>
      </c>
      <c r="P928" s="23">
        <v>926</v>
      </c>
      <c r="Q928" s="22">
        <f t="shared" si="148"/>
        <v>1.0069229559063844</v>
      </c>
      <c r="R928" s="22">
        <f t="shared" si="149"/>
        <v>0.71872916222028571</v>
      </c>
      <c r="S928" s="22">
        <f t="shared" si="150"/>
        <v>-0.25372236399051568</v>
      </c>
      <c r="Z928" s="23">
        <v>926</v>
      </c>
      <c r="AA928" s="3">
        <f t="shared" si="151"/>
        <v>136.86713753893571</v>
      </c>
      <c r="AB928" s="3">
        <f t="shared" si="152"/>
        <v>217.34141456520996</v>
      </c>
      <c r="AC928" s="3">
        <f t="shared" si="153"/>
        <v>48.437196509223405</v>
      </c>
      <c r="AE928" s="23">
        <v>926</v>
      </c>
      <c r="AF928" s="6">
        <f t="shared" si="156"/>
        <v>8.7657655118755784E-4</v>
      </c>
      <c r="AG928" s="6">
        <f t="shared" si="154"/>
        <v>2.8601302151010088E-4</v>
      </c>
      <c r="AH928" s="6">
        <f t="shared" si="155"/>
        <v>-1.8008248681422589E-4</v>
      </c>
      <c r="AI928" s="6">
        <f t="shared" si="157"/>
        <v>1.9438274869964525E-4</v>
      </c>
      <c r="AK928" s="23">
        <v>926</v>
      </c>
      <c r="AL928" s="6">
        <v>5.0516835642274718E-4</v>
      </c>
    </row>
    <row r="929" spans="11:38" x14ac:dyDescent="0.2">
      <c r="K929" s="23">
        <v>927</v>
      </c>
      <c r="L929" s="3">
        <v>-0.29370670412338323</v>
      </c>
      <c r="M929" s="3">
        <v>0.1005271646324819</v>
      </c>
      <c r="N929" s="3">
        <v>-0.93040057153580136</v>
      </c>
      <c r="P929" s="23">
        <v>927</v>
      </c>
      <c r="Q929" s="22">
        <f t="shared" si="148"/>
        <v>-0.29370670412338323</v>
      </c>
      <c r="R929" s="22">
        <f t="shared" si="149"/>
        <v>1.7070708367851406E-2</v>
      </c>
      <c r="S929" s="22">
        <f t="shared" si="150"/>
        <v>-0.94161777660740364</v>
      </c>
      <c r="Z929" s="23">
        <v>927</v>
      </c>
      <c r="AA929" s="3">
        <f t="shared" si="151"/>
        <v>136.77277892541198</v>
      </c>
      <c r="AB929" s="3">
        <f t="shared" si="152"/>
        <v>217.30399690755516</v>
      </c>
      <c r="AC929" s="3">
        <f t="shared" si="153"/>
        <v>48.426157518291632</v>
      </c>
      <c r="AE929" s="23">
        <v>927</v>
      </c>
      <c r="AF929" s="6">
        <f t="shared" si="156"/>
        <v>-6.8941760031238086E-4</v>
      </c>
      <c r="AG929" s="6">
        <f t="shared" si="154"/>
        <v>-1.721607348955656E-4</v>
      </c>
      <c r="AH929" s="6">
        <f t="shared" si="155"/>
        <v>-2.2790317622267686E-4</v>
      </c>
      <c r="AI929" s="6">
        <f t="shared" si="157"/>
        <v>-3.0069620657612874E-4</v>
      </c>
      <c r="AK929" s="23">
        <v>927</v>
      </c>
      <c r="AL929" s="6">
        <v>5.1016858095973569E-4</v>
      </c>
    </row>
    <row r="930" spans="11:38" x14ac:dyDescent="0.2">
      <c r="K930" s="23">
        <v>928</v>
      </c>
      <c r="L930" s="3">
        <v>0.36086923733570087</v>
      </c>
      <c r="M930" s="3">
        <v>-0.15916219240890669</v>
      </c>
      <c r="N930" s="3">
        <v>-0.84209000914888477</v>
      </c>
      <c r="P930" s="23">
        <v>928</v>
      </c>
      <c r="Q930" s="22">
        <f t="shared" si="148"/>
        <v>0.36086923733570087</v>
      </c>
      <c r="R930" s="22">
        <f t="shared" si="149"/>
        <v>-5.5284504703801363E-2</v>
      </c>
      <c r="S930" s="22">
        <f t="shared" si="150"/>
        <v>-0.82075059559154306</v>
      </c>
      <c r="Z930" s="23">
        <v>928</v>
      </c>
      <c r="AA930" s="3">
        <f t="shared" si="151"/>
        <v>136.82429336773532</v>
      </c>
      <c r="AB930" s="3">
        <f t="shared" si="152"/>
        <v>217.3040182006547</v>
      </c>
      <c r="AC930" s="3">
        <f t="shared" si="153"/>
        <v>48.429226320273251</v>
      </c>
      <c r="AE930" s="23">
        <v>928</v>
      </c>
      <c r="AF930" s="6">
        <f t="shared" si="156"/>
        <v>3.7664250685032208E-4</v>
      </c>
      <c r="AG930" s="6">
        <f t="shared" si="154"/>
        <v>9.7987611136218788E-8</v>
      </c>
      <c r="AH930" s="6">
        <f t="shared" si="155"/>
        <v>6.3370751240299228E-5</v>
      </c>
      <c r="AI930" s="6">
        <f t="shared" si="157"/>
        <v>1.0387963509209676E-4</v>
      </c>
      <c r="AK930" s="23">
        <v>928</v>
      </c>
      <c r="AL930" s="6">
        <v>5.1038319090597755E-4</v>
      </c>
    </row>
    <row r="931" spans="11:38" x14ac:dyDescent="0.2">
      <c r="K931" s="23">
        <v>929</v>
      </c>
      <c r="L931" s="3">
        <v>0.69315422893697898</v>
      </c>
      <c r="M931" s="3">
        <v>-1.2941674626676087</v>
      </c>
      <c r="N931" s="3">
        <v>-1.679083788789826</v>
      </c>
      <c r="P931" s="23">
        <v>929</v>
      </c>
      <c r="Q931" s="22">
        <f t="shared" si="148"/>
        <v>0.69315422893697898</v>
      </c>
      <c r="R931" s="22">
        <f t="shared" si="149"/>
        <v>-1.0575651296087143</v>
      </c>
      <c r="S931" s="22">
        <f t="shared" si="150"/>
        <v>-1.7013477153748973</v>
      </c>
      <c r="Z931" s="23">
        <v>929</v>
      </c>
      <c r="AA931" s="3">
        <f t="shared" si="151"/>
        <v>136.85177284589273</v>
      </c>
      <c r="AB931" s="3">
        <f t="shared" si="152"/>
        <v>217.2487275071795</v>
      </c>
      <c r="AC931" s="3">
        <f t="shared" si="153"/>
        <v>48.414828712152044</v>
      </c>
      <c r="AE931" s="23">
        <v>929</v>
      </c>
      <c r="AF931" s="6">
        <f t="shared" si="156"/>
        <v>2.0083771296053321E-4</v>
      </c>
      <c r="AG931" s="6">
        <f t="shared" si="154"/>
        <v>-2.544393515270249E-4</v>
      </c>
      <c r="AH931" s="6">
        <f t="shared" si="155"/>
        <v>-2.9729172268810888E-4</v>
      </c>
      <c r="AI931" s="6">
        <f t="shared" si="157"/>
        <v>-1.8266750565200108E-4</v>
      </c>
      <c r="AK931" s="23">
        <v>929</v>
      </c>
      <c r="AL931" s="6">
        <v>5.1079411537687804E-4</v>
      </c>
    </row>
    <row r="932" spans="11:38" x14ac:dyDescent="0.2">
      <c r="K932" s="23">
        <v>930</v>
      </c>
      <c r="L932" s="3">
        <v>-1.7697081741860154</v>
      </c>
      <c r="M932" s="3">
        <v>0.38167411524997075</v>
      </c>
      <c r="N932" s="3">
        <v>-8.6336008641332451E-2</v>
      </c>
      <c r="P932" s="23">
        <v>930</v>
      </c>
      <c r="Q932" s="22">
        <f t="shared" si="148"/>
        <v>-1.7697081741860154</v>
      </c>
      <c r="R932" s="22">
        <f t="shared" si="149"/>
        <v>-0.11278309647528967</v>
      </c>
      <c r="S932" s="22">
        <f t="shared" si="150"/>
        <v>-0.19571540679663535</v>
      </c>
      <c r="Z932" s="23">
        <v>930</v>
      </c>
      <c r="AA932" s="3">
        <f t="shared" si="151"/>
        <v>136.67077581114981</v>
      </c>
      <c r="AB932" s="3">
        <f t="shared" si="152"/>
        <v>217.30924887167339</v>
      </c>
      <c r="AC932" s="3">
        <f t="shared" si="153"/>
        <v>48.44205177361227</v>
      </c>
      <c r="AE932" s="23">
        <v>930</v>
      </c>
      <c r="AF932" s="6">
        <f t="shared" si="156"/>
        <v>-1.3225772014421322E-3</v>
      </c>
      <c r="AG932" s="6">
        <f t="shared" si="154"/>
        <v>2.7858098497679507E-4</v>
      </c>
      <c r="AH932" s="6">
        <f t="shared" si="155"/>
        <v>5.6228767475507979E-4</v>
      </c>
      <c r="AI932" s="6">
        <f t="shared" si="157"/>
        <v>8.6017358093237761E-5</v>
      </c>
      <c r="AK932" s="23">
        <v>930</v>
      </c>
      <c r="AL932" s="6">
        <v>5.1096865795520192E-4</v>
      </c>
    </row>
    <row r="933" spans="11:38" x14ac:dyDescent="0.2">
      <c r="K933" s="23">
        <v>931</v>
      </c>
      <c r="L933" s="3">
        <v>0.56150708876579702</v>
      </c>
      <c r="M933" s="3">
        <v>0.66533428925386007</v>
      </c>
      <c r="N933" s="3">
        <v>-6.1407242038357561E-2</v>
      </c>
      <c r="P933" s="23">
        <v>931</v>
      </c>
      <c r="Q933" s="22">
        <f t="shared" si="148"/>
        <v>0.56150708876579702</v>
      </c>
      <c r="R933" s="22">
        <f t="shared" si="149"/>
        <v>0.79272180139077653</v>
      </c>
      <c r="S933" s="22">
        <f t="shared" si="150"/>
        <v>2.4306453121101121E-2</v>
      </c>
      <c r="Z933" s="23">
        <v>931</v>
      </c>
      <c r="AA933" s="3">
        <f t="shared" si="151"/>
        <v>136.84731650157599</v>
      </c>
      <c r="AB933" s="3">
        <f t="shared" si="152"/>
        <v>217.3674498995438</v>
      </c>
      <c r="AC933" s="3">
        <f t="shared" si="153"/>
        <v>48.446851746960888</v>
      </c>
      <c r="AE933" s="23">
        <v>931</v>
      </c>
      <c r="AF933" s="6">
        <f t="shared" si="156"/>
        <v>1.2917223113602105E-3</v>
      </c>
      <c r="AG933" s="6">
        <f t="shared" si="154"/>
        <v>2.6782582044981851E-4</v>
      </c>
      <c r="AH933" s="6">
        <f t="shared" si="155"/>
        <v>9.9086912566104246E-5</v>
      </c>
      <c r="AI933" s="6">
        <f t="shared" si="157"/>
        <v>3.9667261008422553E-4</v>
      </c>
      <c r="AK933" s="23">
        <v>931</v>
      </c>
      <c r="AL933" s="6">
        <v>5.1205976519764216E-4</v>
      </c>
    </row>
    <row r="934" spans="11:38" x14ac:dyDescent="0.2">
      <c r="K934" s="23">
        <v>932</v>
      </c>
      <c r="L934" s="3">
        <v>-1.0207711605871987</v>
      </c>
      <c r="M934" s="3">
        <v>-0.52667204759543851</v>
      </c>
      <c r="N934" s="3">
        <v>-0.53106676047192236</v>
      </c>
      <c r="P934" s="23">
        <v>932</v>
      </c>
      <c r="Q934" s="22">
        <f t="shared" si="148"/>
        <v>-1.0207711605871987</v>
      </c>
      <c r="R934" s="22">
        <f t="shared" si="149"/>
        <v>-0.78386393000070309</v>
      </c>
      <c r="S934" s="22">
        <f t="shared" si="150"/>
        <v>-0.63979058202775541</v>
      </c>
      <c r="Z934" s="23">
        <v>932</v>
      </c>
      <c r="AA934" s="3">
        <f t="shared" si="151"/>
        <v>136.73196918690473</v>
      </c>
      <c r="AB934" s="3">
        <f t="shared" si="152"/>
        <v>217.27798044789424</v>
      </c>
      <c r="AC934" s="3">
        <f t="shared" si="153"/>
        <v>48.436225731406452</v>
      </c>
      <c r="AE934" s="23">
        <v>932</v>
      </c>
      <c r="AF934" s="6">
        <f t="shared" si="156"/>
        <v>-8.4289058506981096E-4</v>
      </c>
      <c r="AG934" s="6">
        <f t="shared" si="154"/>
        <v>-4.1160464315570522E-4</v>
      </c>
      <c r="AH934" s="6">
        <f t="shared" si="155"/>
        <v>-2.1933345865143838E-4</v>
      </c>
      <c r="AI934" s="6">
        <f t="shared" si="157"/>
        <v>-4.1133979851160627E-4</v>
      </c>
      <c r="AK934" s="23">
        <v>932</v>
      </c>
      <c r="AL934" s="6">
        <v>5.1543016643236246E-4</v>
      </c>
    </row>
    <row r="935" spans="11:38" x14ac:dyDescent="0.2">
      <c r="K935" s="23">
        <v>933</v>
      </c>
      <c r="L935" s="3">
        <v>-0.49283323360789977</v>
      </c>
      <c r="M935" s="3">
        <v>0.48511521355342524</v>
      </c>
      <c r="N935" s="3">
        <v>-0.62274702069300802</v>
      </c>
      <c r="P935" s="23">
        <v>933</v>
      </c>
      <c r="Q935" s="22">
        <f t="shared" si="148"/>
        <v>-0.49283323360789977</v>
      </c>
      <c r="R935" s="22">
        <f t="shared" si="149"/>
        <v>0.3332083119326017</v>
      </c>
      <c r="S935" s="22">
        <f t="shared" si="150"/>
        <v>-0.62587820886723189</v>
      </c>
      <c r="Z935" s="23">
        <v>933</v>
      </c>
      <c r="AA935" s="3">
        <f t="shared" si="151"/>
        <v>136.77402243274329</v>
      </c>
      <c r="AB935" s="3">
        <f t="shared" si="152"/>
        <v>217.34876095958447</v>
      </c>
      <c r="AC935" s="3">
        <f t="shared" si="153"/>
        <v>48.437429195435008</v>
      </c>
      <c r="AE935" s="23">
        <v>933</v>
      </c>
      <c r="AF935" s="6">
        <f t="shared" si="156"/>
        <v>3.0755971766249779E-4</v>
      </c>
      <c r="AG935" s="6">
        <f t="shared" si="154"/>
        <v>3.2576016927410301E-4</v>
      </c>
      <c r="AH935" s="6">
        <f t="shared" si="155"/>
        <v>2.4846362621788742E-5</v>
      </c>
      <c r="AI935" s="6">
        <f t="shared" si="157"/>
        <v>1.8670886595824053E-4</v>
      </c>
      <c r="AK935" s="23">
        <v>933</v>
      </c>
      <c r="AL935" s="6">
        <v>5.1612805972662819E-4</v>
      </c>
    </row>
    <row r="936" spans="11:38" x14ac:dyDescent="0.2">
      <c r="K936" s="23">
        <v>934</v>
      </c>
      <c r="L936" s="3">
        <v>-2.0318053018190554</v>
      </c>
      <c r="M936" s="3">
        <v>0.27029142805380724</v>
      </c>
      <c r="N936" s="3">
        <v>0.81226455392777175</v>
      </c>
      <c r="P936" s="23">
        <v>934</v>
      </c>
      <c r="Q936" s="22">
        <f t="shared" si="148"/>
        <v>-2.0318053018190554</v>
      </c>
      <c r="R936" s="22">
        <f t="shared" si="149"/>
        <v>-0.29109784419128576</v>
      </c>
      <c r="S936" s="22">
        <f t="shared" si="150"/>
        <v>0.67136754753561745</v>
      </c>
      <c r="Z936" s="23">
        <v>934</v>
      </c>
      <c r="AA936" s="3">
        <f t="shared" si="151"/>
        <v>136.66196427352824</v>
      </c>
      <c r="AB936" s="3">
        <f t="shared" si="152"/>
        <v>217.31594374276528</v>
      </c>
      <c r="AC936" s="3">
        <f t="shared" si="153"/>
        <v>48.461027532780939</v>
      </c>
      <c r="AE936" s="23">
        <v>934</v>
      </c>
      <c r="AF936" s="6">
        <f t="shared" si="156"/>
        <v>-8.1929417020809581E-4</v>
      </c>
      <c r="AG936" s="6">
        <f t="shared" si="154"/>
        <v>-1.5098874580332655E-4</v>
      </c>
      <c r="AH936" s="6">
        <f t="shared" si="155"/>
        <v>4.8719219285398019E-4</v>
      </c>
      <c r="AI936" s="6">
        <f t="shared" si="157"/>
        <v>2.5315917115076249E-6</v>
      </c>
      <c r="AK936" s="23">
        <v>934</v>
      </c>
      <c r="AL936" s="6">
        <v>5.1859541210343976E-4</v>
      </c>
    </row>
    <row r="937" spans="11:38" x14ac:dyDescent="0.2">
      <c r="K937" s="23">
        <v>935</v>
      </c>
      <c r="L937" s="3">
        <v>-0.16974861811857109</v>
      </c>
      <c r="M937" s="3">
        <v>-0.57904514292850229</v>
      </c>
      <c r="N937" s="3">
        <v>-0.21566857939453088</v>
      </c>
      <c r="P937" s="23">
        <v>935</v>
      </c>
      <c r="Q937" s="22">
        <f t="shared" si="148"/>
        <v>-0.16974861811857109</v>
      </c>
      <c r="R937" s="22">
        <f t="shared" si="149"/>
        <v>-0.6033808319360201</v>
      </c>
      <c r="S937" s="22">
        <f t="shared" si="150"/>
        <v>-0.2647183277800243</v>
      </c>
      <c r="Z937" s="23">
        <v>935</v>
      </c>
      <c r="AA937" s="3">
        <f t="shared" si="151"/>
        <v>136.80348861945149</v>
      </c>
      <c r="AB937" s="3">
        <f t="shared" si="152"/>
        <v>217.30169199595286</v>
      </c>
      <c r="AC937" s="3">
        <f t="shared" si="153"/>
        <v>48.445652236220283</v>
      </c>
      <c r="AE937" s="23">
        <v>935</v>
      </c>
      <c r="AF937" s="6">
        <f t="shared" si="156"/>
        <v>1.0355796265300032E-3</v>
      </c>
      <c r="AG937" s="6">
        <f t="shared" si="154"/>
        <v>-6.5580769486928148E-5</v>
      </c>
      <c r="AH937" s="6">
        <f t="shared" si="155"/>
        <v>-3.1727136925141508E-4</v>
      </c>
      <c r="AI937" s="6">
        <f t="shared" si="157"/>
        <v>4.139053982243901E-5</v>
      </c>
      <c r="AK937" s="23">
        <v>935</v>
      </c>
      <c r="AL937" s="6">
        <v>5.1938412610313955E-4</v>
      </c>
    </row>
    <row r="938" spans="11:38" x14ac:dyDescent="0.2">
      <c r="K938" s="23">
        <v>936</v>
      </c>
      <c r="L938" s="3">
        <v>-0.12651628195071474</v>
      </c>
      <c r="M938" s="3">
        <v>-0.20539645075024476</v>
      </c>
      <c r="N938" s="3">
        <v>-1.8168033014650093</v>
      </c>
      <c r="P938" s="23">
        <v>936</v>
      </c>
      <c r="Q938" s="22">
        <f t="shared" si="148"/>
        <v>-0.12651628195071474</v>
      </c>
      <c r="R938" s="22">
        <f t="shared" si="149"/>
        <v>-0.23201764476395623</v>
      </c>
      <c r="S938" s="22">
        <f t="shared" si="150"/>
        <v>-1.8306014954170322</v>
      </c>
      <c r="Z938" s="23">
        <v>936</v>
      </c>
      <c r="AA938" s="3">
        <f t="shared" si="151"/>
        <v>136.80939718702743</v>
      </c>
      <c r="AB938" s="3">
        <f t="shared" si="152"/>
        <v>217.32811035039921</v>
      </c>
      <c r="AC938" s="3">
        <f t="shared" si="153"/>
        <v>48.41929720338981</v>
      </c>
      <c r="AE938" s="23">
        <v>936</v>
      </c>
      <c r="AF938" s="6">
        <f t="shared" si="156"/>
        <v>4.3190182031027646E-5</v>
      </c>
      <c r="AG938" s="6">
        <f t="shared" si="154"/>
        <v>1.2157454552563784E-4</v>
      </c>
      <c r="AH938" s="6">
        <f t="shared" si="155"/>
        <v>-5.4401234401735277E-4</v>
      </c>
      <c r="AI938" s="6">
        <f t="shared" si="157"/>
        <v>-1.9361642746762998E-4</v>
      </c>
      <c r="AK938" s="23">
        <v>936</v>
      </c>
      <c r="AL938" s="6">
        <v>5.2038331737934711E-4</v>
      </c>
    </row>
    <row r="939" spans="11:38" x14ac:dyDescent="0.2">
      <c r="K939" s="23">
        <v>937</v>
      </c>
      <c r="L939" s="3">
        <v>-0.37400315208784007</v>
      </c>
      <c r="M939" s="3">
        <v>-1.0152005136174027</v>
      </c>
      <c r="N939" s="3">
        <v>-0.41272183974418092</v>
      </c>
      <c r="P939" s="23">
        <v>937</v>
      </c>
      <c r="Q939" s="22">
        <f t="shared" si="148"/>
        <v>-0.37400315208784007</v>
      </c>
      <c r="R939" s="22">
        <f t="shared" si="149"/>
        <v>-1.0785932728616889</v>
      </c>
      <c r="S939" s="22">
        <f t="shared" si="150"/>
        <v>-0.50434533035746365</v>
      </c>
      <c r="Z939" s="23">
        <v>937</v>
      </c>
      <c r="AA939" s="3">
        <f t="shared" si="151"/>
        <v>136.79361742528982</v>
      </c>
      <c r="AB939" s="3">
        <f t="shared" si="152"/>
        <v>217.28207490926914</v>
      </c>
      <c r="AC939" s="3">
        <f t="shared" si="153"/>
        <v>48.443392883983051</v>
      </c>
      <c r="AE939" s="23">
        <v>937</v>
      </c>
      <c r="AF939" s="6">
        <f t="shared" si="156"/>
        <v>-1.1534121238787609E-4</v>
      </c>
      <c r="AG939" s="6">
        <f t="shared" si="154"/>
        <v>-2.1182460499857836E-4</v>
      </c>
      <c r="AH939" s="6">
        <f t="shared" si="155"/>
        <v>4.976462275365634E-4</v>
      </c>
      <c r="AI939" s="6">
        <f t="shared" si="157"/>
        <v>1.2673394816437592E-4</v>
      </c>
      <c r="AK939" s="23">
        <v>937</v>
      </c>
      <c r="AL939" s="6">
        <v>5.2622738485943457E-4</v>
      </c>
    </row>
    <row r="940" spans="11:38" x14ac:dyDescent="0.2">
      <c r="K940" s="23">
        <v>938</v>
      </c>
      <c r="L940" s="3">
        <v>-0.3238496501702724</v>
      </c>
      <c r="M940" s="3">
        <v>-3.2836382605594495E-2</v>
      </c>
      <c r="N940" s="3">
        <v>6.2445350196054003E-2</v>
      </c>
      <c r="P940" s="23">
        <v>938</v>
      </c>
      <c r="Q940" s="22">
        <f t="shared" si="148"/>
        <v>-0.3238496501702724</v>
      </c>
      <c r="R940" s="22">
        <f t="shared" si="149"/>
        <v>-0.11946871659129005</v>
      </c>
      <c r="S940" s="22">
        <f t="shared" si="150"/>
        <v>3.5438676483154158E-2</v>
      </c>
      <c r="Z940" s="23">
        <v>938</v>
      </c>
      <c r="AA940" s="3">
        <f t="shared" si="151"/>
        <v>136.80004189001835</v>
      </c>
      <c r="AB940" s="3">
        <f t="shared" si="152"/>
        <v>217.3434589190353</v>
      </c>
      <c r="AC940" s="3">
        <f t="shared" si="153"/>
        <v>48.453773140967499</v>
      </c>
      <c r="AE940" s="23">
        <v>938</v>
      </c>
      <c r="AF940" s="6">
        <f t="shared" si="156"/>
        <v>4.696465266040839E-5</v>
      </c>
      <c r="AG940" s="6">
        <f t="shared" si="154"/>
        <v>2.8250839279664319E-4</v>
      </c>
      <c r="AH940" s="6">
        <f t="shared" si="155"/>
        <v>2.1427601095802551E-4</v>
      </c>
      <c r="AI940" s="6">
        <f t="shared" si="157"/>
        <v>2.0469507294201827E-4</v>
      </c>
      <c r="AK940" s="23">
        <v>938</v>
      </c>
      <c r="AL940" s="6">
        <v>5.2793785365097274E-4</v>
      </c>
    </row>
    <row r="941" spans="11:38" x14ac:dyDescent="0.2">
      <c r="K941" s="23">
        <v>939</v>
      </c>
      <c r="L941" s="3">
        <v>0.66439313014148949</v>
      </c>
      <c r="M941" s="3">
        <v>0.59017446997100131</v>
      </c>
      <c r="N941" s="3">
        <v>0.20012438757833773</v>
      </c>
      <c r="P941" s="23">
        <v>939</v>
      </c>
      <c r="Q941" s="22">
        <f t="shared" si="148"/>
        <v>0.66439313014148949</v>
      </c>
      <c r="R941" s="22">
        <f t="shared" si="149"/>
        <v>0.74829521016819078</v>
      </c>
      <c r="S941" s="22">
        <f t="shared" si="150"/>
        <v>0.28751845279451582</v>
      </c>
      <c r="Z941" s="23">
        <v>939</v>
      </c>
      <c r="AA941" s="3">
        <f t="shared" si="151"/>
        <v>136.87647005303097</v>
      </c>
      <c r="AB941" s="3">
        <f t="shared" si="152"/>
        <v>217.3994229925195</v>
      </c>
      <c r="AC941" s="3">
        <f t="shared" si="153"/>
        <v>48.459133807479901</v>
      </c>
      <c r="AE941" s="23">
        <v>939</v>
      </c>
      <c r="AF941" s="6">
        <f t="shared" si="156"/>
        <v>5.5868523106195056E-4</v>
      </c>
      <c r="AG941" s="6">
        <f t="shared" si="154"/>
        <v>2.5749140904696155E-4</v>
      </c>
      <c r="AH941" s="6">
        <f t="shared" si="155"/>
        <v>1.1063465577398901E-4</v>
      </c>
      <c r="AI941" s="6">
        <f t="shared" si="157"/>
        <v>2.5164463447712175E-4</v>
      </c>
      <c r="AK941" s="23">
        <v>939</v>
      </c>
      <c r="AL941" s="6">
        <v>5.3287525787778514E-4</v>
      </c>
    </row>
    <row r="942" spans="11:38" x14ac:dyDescent="0.2">
      <c r="K942" s="23">
        <v>940</v>
      </c>
      <c r="L942" s="3">
        <v>-2.45462493623954</v>
      </c>
      <c r="M942" s="3">
        <v>-1.8945602601562581</v>
      </c>
      <c r="N942" s="3">
        <v>-0.523351321474395</v>
      </c>
      <c r="P942" s="23">
        <v>940</v>
      </c>
      <c r="Q942" s="22">
        <f t="shared" si="148"/>
        <v>-2.45462493623954</v>
      </c>
      <c r="R942" s="22">
        <f t="shared" si="149"/>
        <v>-2.489465322559433</v>
      </c>
      <c r="S942" s="22">
        <f t="shared" si="150"/>
        <v>-0.82892253785346925</v>
      </c>
      <c r="Z942" s="23">
        <v>940</v>
      </c>
      <c r="AA942" s="3">
        <f t="shared" si="151"/>
        <v>136.64653679867965</v>
      </c>
      <c r="AB942" s="3">
        <f t="shared" si="152"/>
        <v>217.21114086791974</v>
      </c>
      <c r="AC942" s="3">
        <f t="shared" si="153"/>
        <v>48.440612316519662</v>
      </c>
      <c r="AE942" s="23">
        <v>940</v>
      </c>
      <c r="AF942" s="6">
        <f t="shared" si="156"/>
        <v>-1.6798596154783407E-3</v>
      </c>
      <c r="AG942" s="6">
        <f t="shared" si="154"/>
        <v>-8.6606542928246988E-4</v>
      </c>
      <c r="AH942" s="6">
        <f t="shared" si="155"/>
        <v>-3.8220846112979601E-4</v>
      </c>
      <c r="AI942" s="6">
        <f t="shared" si="157"/>
        <v>-8.1108863085294081E-4</v>
      </c>
      <c r="AK942" s="23">
        <v>940</v>
      </c>
      <c r="AL942" s="6">
        <v>5.4359680402468193E-4</v>
      </c>
    </row>
    <row r="943" spans="11:38" x14ac:dyDescent="0.2">
      <c r="K943" s="23">
        <v>941</v>
      </c>
      <c r="L943" s="3">
        <v>0.18584410570490564</v>
      </c>
      <c r="M943" s="3">
        <v>1.3082749562449114</v>
      </c>
      <c r="N943" s="3">
        <v>0.54791433183540006</v>
      </c>
      <c r="P943" s="23">
        <v>941</v>
      </c>
      <c r="Q943" s="22">
        <f t="shared" si="148"/>
        <v>0.18584410570490564</v>
      </c>
      <c r="R943" s="22">
        <f t="shared" si="149"/>
        <v>1.3096253851537385</v>
      </c>
      <c r="S943" s="22">
        <f t="shared" si="150"/>
        <v>0.64342767582344917</v>
      </c>
      <c r="Z943" s="23">
        <v>941</v>
      </c>
      <c r="AA943" s="3">
        <f t="shared" si="151"/>
        <v>136.84612258207727</v>
      </c>
      <c r="AB943" s="3">
        <f t="shared" si="152"/>
        <v>217.44148876051173</v>
      </c>
      <c r="AC943" s="3">
        <f t="shared" si="153"/>
        <v>48.467268873159455</v>
      </c>
      <c r="AE943" s="23">
        <v>941</v>
      </c>
      <c r="AF943" s="6">
        <f t="shared" si="156"/>
        <v>1.4605989150802134E-3</v>
      </c>
      <c r="AG943" s="6">
        <f t="shared" si="154"/>
        <v>1.0604791801727131E-3</v>
      </c>
      <c r="AH943" s="6">
        <f t="shared" si="155"/>
        <v>5.5029355255897805E-4</v>
      </c>
      <c r="AI943" s="6">
        <f t="shared" si="157"/>
        <v>9.109195947280325E-4</v>
      </c>
      <c r="AK943" s="23">
        <v>941</v>
      </c>
      <c r="AL943" s="6">
        <v>5.4444256476051669E-4</v>
      </c>
    </row>
    <row r="944" spans="11:38" x14ac:dyDescent="0.2">
      <c r="K944" s="23">
        <v>942</v>
      </c>
      <c r="L944" s="3">
        <v>0.13650647117565659</v>
      </c>
      <c r="M944" s="3">
        <v>-1.8698797572879655</v>
      </c>
      <c r="N944" s="3">
        <v>0.12940745679208873</v>
      </c>
      <c r="P944" s="23">
        <v>942</v>
      </c>
      <c r="Q944" s="22">
        <f t="shared" si="148"/>
        <v>0.13650647117565659</v>
      </c>
      <c r="R944" s="22">
        <f t="shared" si="149"/>
        <v>-1.7627081116968675</v>
      </c>
      <c r="S944" s="22">
        <f t="shared" si="150"/>
        <v>1.889379296437331E-2</v>
      </c>
      <c r="Z944" s="23">
        <v>942</v>
      </c>
      <c r="AA944" s="3">
        <f t="shared" si="151"/>
        <v>136.84512474744582</v>
      </c>
      <c r="AB944" s="3">
        <f t="shared" si="152"/>
        <v>217.26300897999579</v>
      </c>
      <c r="AC944" s="3">
        <f t="shared" si="153"/>
        <v>48.457328879237942</v>
      </c>
      <c r="AE944" s="23">
        <v>942</v>
      </c>
      <c r="AF944" s="6">
        <f t="shared" si="156"/>
        <v>-7.2916543970569236E-6</v>
      </c>
      <c r="AG944" s="6">
        <f t="shared" si="154"/>
        <v>-8.2081750604878767E-4</v>
      </c>
      <c r="AH944" s="6">
        <f t="shared" si="155"/>
        <v>-2.050867348751817E-4</v>
      </c>
      <c r="AI944" s="6">
        <f t="shared" si="157"/>
        <v>-3.8103348869031881E-4</v>
      </c>
      <c r="AK944" s="23">
        <v>942</v>
      </c>
      <c r="AL944" s="6">
        <v>5.4648443191808167E-4</v>
      </c>
    </row>
    <row r="945" spans="11:38" x14ac:dyDescent="0.2">
      <c r="K945" s="23">
        <v>943</v>
      </c>
      <c r="L945" s="3">
        <v>0.92245770003878447</v>
      </c>
      <c r="M945" s="3">
        <v>0.58637014494583262</v>
      </c>
      <c r="N945" s="3">
        <v>-1.0261069271714689</v>
      </c>
      <c r="P945" s="23">
        <v>943</v>
      </c>
      <c r="Q945" s="22">
        <f t="shared" si="148"/>
        <v>0.92245770003878447</v>
      </c>
      <c r="R945" s="22">
        <f t="shared" si="149"/>
        <v>0.81464933304290854</v>
      </c>
      <c r="S945" s="22">
        <f t="shared" si="150"/>
        <v>-0.9132825483344118</v>
      </c>
      <c r="Z945" s="23">
        <v>943</v>
      </c>
      <c r="AA945" s="3">
        <f t="shared" si="151"/>
        <v>136.90647441289084</v>
      </c>
      <c r="AB945" s="3">
        <f t="shared" si="152"/>
        <v>217.42068272958073</v>
      </c>
      <c r="AC945" s="3">
        <f t="shared" si="153"/>
        <v>48.442022968541508</v>
      </c>
      <c r="AE945" s="23">
        <v>943</v>
      </c>
      <c r="AF945" s="6">
        <f t="shared" si="156"/>
        <v>4.4831458598348917E-4</v>
      </c>
      <c r="AG945" s="6">
        <f t="shared" si="154"/>
        <v>7.2572754250810334E-4</v>
      </c>
      <c r="AH945" s="6">
        <f t="shared" si="155"/>
        <v>-3.1586368977498669E-4</v>
      </c>
      <c r="AI945" s="6">
        <f t="shared" si="157"/>
        <v>2.0152889667578999E-4</v>
      </c>
      <c r="AK945" s="23">
        <v>943</v>
      </c>
      <c r="AL945" s="6">
        <v>5.4701159803290924E-4</v>
      </c>
    </row>
    <row r="946" spans="11:38" x14ac:dyDescent="0.2">
      <c r="K946" s="23">
        <v>944</v>
      </c>
      <c r="L946" s="3">
        <v>-8.0008697609534871E-2</v>
      </c>
      <c r="M946" s="3">
        <v>-0.14352693495756447</v>
      </c>
      <c r="N946" s="3">
        <v>4.0467528236384158E-2</v>
      </c>
      <c r="P946" s="23">
        <v>944</v>
      </c>
      <c r="Q946" s="22">
        <f t="shared" si="148"/>
        <v>-8.0008697609534871E-2</v>
      </c>
      <c r="R946" s="22">
        <f t="shared" si="149"/>
        <v>-0.15985072815954621</v>
      </c>
      <c r="S946" s="22">
        <f t="shared" si="150"/>
        <v>2.496390358716144E-2</v>
      </c>
      <c r="Z946" s="23">
        <v>944</v>
      </c>
      <c r="AA946" s="3">
        <f t="shared" si="151"/>
        <v>136.83433566353693</v>
      </c>
      <c r="AB946" s="3">
        <f t="shared" si="152"/>
        <v>217.36701542365654</v>
      </c>
      <c r="AC946" s="3">
        <f t="shared" si="153"/>
        <v>48.459357179888592</v>
      </c>
      <c r="AE946" s="23">
        <v>944</v>
      </c>
      <c r="AF946" s="6">
        <f t="shared" si="156"/>
        <v>-5.2691992590758741E-4</v>
      </c>
      <c r="AG946" s="6">
        <f t="shared" si="154"/>
        <v>-2.4683624966326256E-4</v>
      </c>
      <c r="AH946" s="6">
        <f t="shared" si="155"/>
        <v>3.5783417547086138E-4</v>
      </c>
      <c r="AI946" s="6">
        <f t="shared" si="157"/>
        <v>-3.0751293601771751E-5</v>
      </c>
      <c r="AK946" s="23">
        <v>944</v>
      </c>
      <c r="AL946" s="6">
        <v>5.5139851231388319E-4</v>
      </c>
    </row>
    <row r="947" spans="11:38" x14ac:dyDescent="0.2">
      <c r="K947" s="23">
        <v>945</v>
      </c>
      <c r="L947" s="3">
        <v>-1.1750428330007454</v>
      </c>
      <c r="M947" s="3">
        <v>0.45988241537233521</v>
      </c>
      <c r="N947" s="3">
        <v>2.0386485873589115</v>
      </c>
      <c r="P947" s="23">
        <v>945</v>
      </c>
      <c r="Q947" s="22">
        <f t="shared" si="148"/>
        <v>-1.1750428330007454</v>
      </c>
      <c r="R947" s="22">
        <f t="shared" si="149"/>
        <v>0.12383098946103072</v>
      </c>
      <c r="S947" s="22">
        <f t="shared" si="150"/>
        <v>1.9689002627692322</v>
      </c>
      <c r="Z947" s="23">
        <v>945</v>
      </c>
      <c r="AA947" s="3">
        <f t="shared" si="151"/>
        <v>136.75533138145272</v>
      </c>
      <c r="AB947" s="3">
        <f t="shared" si="152"/>
        <v>217.38822367662601</v>
      </c>
      <c r="AC947" s="3">
        <f t="shared" si="153"/>
        <v>48.494260325628368</v>
      </c>
      <c r="AE947" s="23">
        <v>945</v>
      </c>
      <c r="AF947" s="6">
        <f t="shared" si="156"/>
        <v>-5.7737176638528176E-4</v>
      </c>
      <c r="AG947" s="6">
        <f t="shared" si="154"/>
        <v>9.7568864936281585E-5</v>
      </c>
      <c r="AH947" s="6">
        <f t="shared" si="155"/>
        <v>7.2025606138792497E-4</v>
      </c>
      <c r="AI947" s="6">
        <f t="shared" si="157"/>
        <v>2.4278997707520846E-4</v>
      </c>
      <c r="AK947" s="23">
        <v>945</v>
      </c>
      <c r="AL947" s="6">
        <v>5.5593178550005233E-4</v>
      </c>
    </row>
    <row r="948" spans="11:38" x14ac:dyDescent="0.2">
      <c r="K948" s="23">
        <v>946</v>
      </c>
      <c r="L948" s="3">
        <v>-0.37364611037876194</v>
      </c>
      <c r="M948" s="3">
        <v>-0.36116406547390512</v>
      </c>
      <c r="N948" s="3">
        <v>-0.57374942945303753</v>
      </c>
      <c r="P948" s="23">
        <v>946</v>
      </c>
      <c r="Q948" s="22">
        <f t="shared" si="148"/>
        <v>-0.37364611037876194</v>
      </c>
      <c r="R948" s="22">
        <f t="shared" si="149"/>
        <v>-0.44899172573874147</v>
      </c>
      <c r="S948" s="22">
        <f t="shared" si="150"/>
        <v>-0.62249187129077921</v>
      </c>
      <c r="Z948" s="23">
        <v>946</v>
      </c>
      <c r="AA948" s="3">
        <f t="shared" si="151"/>
        <v>136.81779318199526</v>
      </c>
      <c r="AB948" s="3">
        <f t="shared" si="152"/>
        <v>217.35846387297323</v>
      </c>
      <c r="AC948" s="3">
        <f t="shared" si="153"/>
        <v>48.449979816791085</v>
      </c>
      <c r="AE948" s="23">
        <v>946</v>
      </c>
      <c r="AF948" s="6">
        <f t="shared" si="156"/>
        <v>4.5674124665984195E-4</v>
      </c>
      <c r="AG948" s="6">
        <f t="shared" si="154"/>
        <v>-1.3689703678265719E-4</v>
      </c>
      <c r="AH948" s="6">
        <f t="shared" si="155"/>
        <v>-9.1310824291257475E-4</v>
      </c>
      <c r="AI948" s="6">
        <f t="shared" si="157"/>
        <v>-3.6746442285262029E-4</v>
      </c>
      <c r="AK948" s="23">
        <v>946</v>
      </c>
      <c r="AL948" s="6">
        <v>5.726705491377992E-4</v>
      </c>
    </row>
    <row r="949" spans="11:38" x14ac:dyDescent="0.2">
      <c r="K949" s="23">
        <v>947</v>
      </c>
      <c r="L949" s="3">
        <v>-1.4825023704573701</v>
      </c>
      <c r="M949" s="3">
        <v>-0.71859845737312111</v>
      </c>
      <c r="N949" s="3">
        <v>-2.1625740335173682</v>
      </c>
      <c r="P949" s="23">
        <v>947</v>
      </c>
      <c r="Q949" s="22">
        <f t="shared" si="148"/>
        <v>-1.4825023704573701</v>
      </c>
      <c r="R949" s="22">
        <f t="shared" si="149"/>
        <v>-1.0938642660116318</v>
      </c>
      <c r="S949" s="22">
        <f t="shared" si="150"/>
        <v>-2.310597485785276</v>
      </c>
      <c r="Z949" s="23">
        <v>947</v>
      </c>
      <c r="AA949" s="3">
        <f t="shared" si="151"/>
        <v>136.73776777509758</v>
      </c>
      <c r="AB949" s="3">
        <f t="shared" si="152"/>
        <v>217.32442162817298</v>
      </c>
      <c r="AC949" s="3">
        <f t="shared" si="153"/>
        <v>48.421490784225874</v>
      </c>
      <c r="AE949" s="23">
        <v>947</v>
      </c>
      <c r="AF949" s="6">
        <f t="shared" si="156"/>
        <v>-5.8490496766916422E-4</v>
      </c>
      <c r="AG949" s="6">
        <f t="shared" si="154"/>
        <v>-1.5661798576260821E-4</v>
      </c>
      <c r="AH949" s="6">
        <f t="shared" si="155"/>
        <v>-5.8800917302626043E-4</v>
      </c>
      <c r="AI949" s="6">
        <f t="shared" si="157"/>
        <v>-4.3640141641256296E-4</v>
      </c>
      <c r="AK949" s="23">
        <v>947</v>
      </c>
      <c r="AL949" s="6">
        <v>5.8351054062677488E-4</v>
      </c>
    </row>
    <row r="950" spans="11:38" x14ac:dyDescent="0.2">
      <c r="K950" s="23">
        <v>948</v>
      </c>
      <c r="L950" s="3">
        <v>-0.19720823878745913</v>
      </c>
      <c r="M950" s="3">
        <v>2.0625619738916257</v>
      </c>
      <c r="N950" s="3">
        <v>-0.95240729905098309</v>
      </c>
      <c r="P950" s="23">
        <v>948</v>
      </c>
      <c r="Q950" s="22">
        <f t="shared" si="148"/>
        <v>-0.19720823878745913</v>
      </c>
      <c r="R950" s="22">
        <f t="shared" si="149"/>
        <v>1.931694096520103</v>
      </c>
      <c r="S950" s="22">
        <f t="shared" si="150"/>
        <v>-0.83002917136088095</v>
      </c>
      <c r="Z950" s="23">
        <v>948</v>
      </c>
      <c r="AA950" s="3">
        <f t="shared" si="151"/>
        <v>136.83632549571638</v>
      </c>
      <c r="AB950" s="3">
        <f t="shared" si="152"/>
        <v>217.50882583111112</v>
      </c>
      <c r="AC950" s="3">
        <f t="shared" si="153"/>
        <v>48.448280223798605</v>
      </c>
      <c r="AE950" s="23">
        <v>948</v>
      </c>
      <c r="AF950" s="6">
        <f t="shared" si="156"/>
        <v>7.2077906654799406E-4</v>
      </c>
      <c r="AG950" s="6">
        <f t="shared" si="154"/>
        <v>8.4852038973171062E-4</v>
      </c>
      <c r="AH950" s="6">
        <f t="shared" si="155"/>
        <v>5.5325515879123266E-4</v>
      </c>
      <c r="AI950" s="6">
        <f t="shared" si="157"/>
        <v>6.9010277117175227E-4</v>
      </c>
      <c r="AK950" s="23">
        <v>948</v>
      </c>
      <c r="AL950" s="6">
        <v>5.8911442014818465E-4</v>
      </c>
    </row>
    <row r="951" spans="11:38" x14ac:dyDescent="0.2">
      <c r="K951" s="23">
        <v>949</v>
      </c>
      <c r="L951" s="3">
        <v>0.81048723161725877</v>
      </c>
      <c r="M951" s="3">
        <v>-1.4657286822372524</v>
      </c>
      <c r="N951" s="3">
        <v>1.1644222841837359</v>
      </c>
      <c r="P951" s="23">
        <v>949</v>
      </c>
      <c r="Q951" s="22">
        <f t="shared" si="148"/>
        <v>0.81048723161725877</v>
      </c>
      <c r="R951" s="22">
        <f t="shared" si="149"/>
        <v>-1.190857652759852</v>
      </c>
      <c r="S951" s="22">
        <f t="shared" si="150"/>
        <v>1.1259270014797125</v>
      </c>
      <c r="Z951" s="23">
        <v>949</v>
      </c>
      <c r="AA951" s="3">
        <f t="shared" si="151"/>
        <v>136.91422631955922</v>
      </c>
      <c r="AB951" s="3">
        <f t="shared" si="152"/>
        <v>217.32730307568409</v>
      </c>
      <c r="AC951" s="3">
        <f t="shared" si="153"/>
        <v>48.483385288190881</v>
      </c>
      <c r="AE951" s="23">
        <v>949</v>
      </c>
      <c r="AF951" s="6">
        <f t="shared" si="156"/>
        <v>5.6929929651805544E-4</v>
      </c>
      <c r="AG951" s="6">
        <f t="shared" si="154"/>
        <v>-8.3455351631567254E-4</v>
      </c>
      <c r="AH951" s="6">
        <f t="shared" si="155"/>
        <v>7.2458845247158621E-4</v>
      </c>
      <c r="AI951" s="6">
        <f t="shared" si="157"/>
        <v>1.478309322053395E-4</v>
      </c>
      <c r="AK951" s="23">
        <v>949</v>
      </c>
      <c r="AL951" s="6">
        <v>5.9597139667734163E-4</v>
      </c>
    </row>
    <row r="952" spans="11:38" x14ac:dyDescent="0.2">
      <c r="K952" s="23">
        <v>950</v>
      </c>
      <c r="L952" s="3">
        <v>0.65093751081801732</v>
      </c>
      <c r="M952" s="3">
        <v>-0.60989034008081555</v>
      </c>
      <c r="N952" s="3">
        <v>0.24242440252504946</v>
      </c>
      <c r="P952" s="23">
        <v>950</v>
      </c>
      <c r="Q952" s="22">
        <f t="shared" si="148"/>
        <v>0.65093751081801732</v>
      </c>
      <c r="R952" s="22">
        <f t="shared" si="149"/>
        <v>-0.41040791216091554</v>
      </c>
      <c r="S952" s="22">
        <f t="shared" si="150"/>
        <v>0.25142201635680428</v>
      </c>
      <c r="Z952" s="23">
        <v>950</v>
      </c>
      <c r="AA952" s="3">
        <f t="shared" si="151"/>
        <v>136.9049995237128</v>
      </c>
      <c r="AB952" s="3">
        <f t="shared" si="152"/>
        <v>217.37806704660011</v>
      </c>
      <c r="AC952" s="3">
        <f t="shared" si="153"/>
        <v>48.469077932134816</v>
      </c>
      <c r="AE952" s="23">
        <v>950</v>
      </c>
      <c r="AF952" s="6">
        <f t="shared" si="156"/>
        <v>-6.7391067345212718E-5</v>
      </c>
      <c r="AG952" s="6">
        <f t="shared" si="154"/>
        <v>2.3358303442599926E-4</v>
      </c>
      <c r="AH952" s="6">
        <f t="shared" si="155"/>
        <v>-2.9509812425476678E-4</v>
      </c>
      <c r="AI952" s="6">
        <f t="shared" si="157"/>
        <v>-6.4518307334587868E-5</v>
      </c>
      <c r="AK952" s="23">
        <v>950</v>
      </c>
      <c r="AL952" s="6">
        <v>5.9806033163456462E-4</v>
      </c>
    </row>
    <row r="953" spans="11:38" x14ac:dyDescent="0.2">
      <c r="K953" s="23">
        <v>951</v>
      </c>
      <c r="L953" s="3">
        <v>1.33972492699253</v>
      </c>
      <c r="M953" s="3">
        <v>-9.6541899110785478E-2</v>
      </c>
      <c r="N953" s="3">
        <v>-0.76666254263067901</v>
      </c>
      <c r="P953" s="23">
        <v>951</v>
      </c>
      <c r="Q953" s="22">
        <f t="shared" si="148"/>
        <v>1.33972492699253</v>
      </c>
      <c r="R953" s="22">
        <f t="shared" si="149"/>
        <v>0.27056131774536113</v>
      </c>
      <c r="S953" s="22">
        <f t="shared" si="150"/>
        <v>-0.66735972194172088</v>
      </c>
      <c r="Z953" s="23">
        <v>951</v>
      </c>
      <c r="AA953" s="3">
        <f t="shared" si="151"/>
        <v>136.95911891311522</v>
      </c>
      <c r="AB953" s="3">
        <f t="shared" si="152"/>
        <v>217.42292170053057</v>
      </c>
      <c r="AC953" s="3">
        <f t="shared" si="153"/>
        <v>48.454002072783517</v>
      </c>
      <c r="AE953" s="23">
        <v>951</v>
      </c>
      <c r="AF953" s="6">
        <f t="shared" si="156"/>
        <v>3.9530615821692372E-4</v>
      </c>
      <c r="AG953" s="6">
        <f t="shared" si="154"/>
        <v>2.063439726918137E-4</v>
      </c>
      <c r="AH953" s="6">
        <f t="shared" si="155"/>
        <v>-3.110407706209406E-4</v>
      </c>
      <c r="AI953" s="6">
        <f t="shared" si="157"/>
        <v>1.1313275306096298E-5</v>
      </c>
      <c r="AK953" s="23">
        <v>951</v>
      </c>
      <c r="AL953" s="6">
        <v>5.9847091667729617E-4</v>
      </c>
    </row>
    <row r="954" spans="11:38" x14ac:dyDescent="0.2">
      <c r="K954" s="23">
        <v>952</v>
      </c>
      <c r="L954" s="3">
        <v>0.43321628588668626</v>
      </c>
      <c r="M954" s="3">
        <v>1.1913472915224612</v>
      </c>
      <c r="N954" s="3">
        <v>-0.76412926349658739</v>
      </c>
      <c r="P954" s="23">
        <v>952</v>
      </c>
      <c r="Q954" s="22">
        <f t="shared" si="148"/>
        <v>0.43321628588668626</v>
      </c>
      <c r="R954" s="22">
        <f t="shared" si="149"/>
        <v>1.264198265325426</v>
      </c>
      <c r="S954" s="22">
        <f t="shared" si="150"/>
        <v>-0.65084551458704665</v>
      </c>
      <c r="Z954" s="23">
        <v>952</v>
      </c>
      <c r="AA954" s="3">
        <f t="shared" si="151"/>
        <v>136.89411568453426</v>
      </c>
      <c r="AB954" s="3">
        <f t="shared" si="152"/>
        <v>217.48640027310356</v>
      </c>
      <c r="AC954" s="3">
        <f t="shared" si="153"/>
        <v>48.455251386926385</v>
      </c>
      <c r="AE954" s="23">
        <v>952</v>
      </c>
      <c r="AF954" s="6">
        <f t="shared" si="156"/>
        <v>-4.7461774795876099E-4</v>
      </c>
      <c r="AG954" s="6">
        <f t="shared" si="154"/>
        <v>2.9195897137479498E-4</v>
      </c>
      <c r="AH954" s="6">
        <f t="shared" si="155"/>
        <v>2.5783507851206977E-5</v>
      </c>
      <c r="AI954" s="6">
        <f t="shared" si="157"/>
        <v>1.8864668922469175E-5</v>
      </c>
      <c r="AK954" s="23">
        <v>952</v>
      </c>
      <c r="AL954" s="6">
        <v>6.0268698062102563E-4</v>
      </c>
    </row>
    <row r="955" spans="11:38" x14ac:dyDescent="0.2">
      <c r="K955" s="23">
        <v>953</v>
      </c>
      <c r="L955" s="3">
        <v>0.21101083738333748</v>
      </c>
      <c r="M955" s="3">
        <v>1.1637852436453446</v>
      </c>
      <c r="N955" s="3">
        <v>0.69403995550489894</v>
      </c>
      <c r="P955" s="23">
        <v>953</v>
      </c>
      <c r="Q955" s="22">
        <f t="shared" si="148"/>
        <v>0.21101083738333748</v>
      </c>
      <c r="R955" s="22">
        <f t="shared" si="149"/>
        <v>1.1773832414496002</v>
      </c>
      <c r="S955" s="22">
        <f t="shared" si="150"/>
        <v>0.78144809998112186</v>
      </c>
      <c r="Z955" s="23">
        <v>953</v>
      </c>
      <c r="AA955" s="3">
        <f t="shared" si="151"/>
        <v>136.88021325769517</v>
      </c>
      <c r="AB955" s="3">
        <f t="shared" si="152"/>
        <v>217.48556068445245</v>
      </c>
      <c r="AC955" s="3">
        <f t="shared" si="153"/>
        <v>48.481216532716616</v>
      </c>
      <c r="AE955" s="23">
        <v>953</v>
      </c>
      <c r="AF955" s="6">
        <f t="shared" si="156"/>
        <v>-1.0155605863382267E-4</v>
      </c>
      <c r="AG955" s="6">
        <f t="shared" si="154"/>
        <v>-3.8604190885083156E-6</v>
      </c>
      <c r="AH955" s="6">
        <f t="shared" si="155"/>
        <v>5.3585824130575332E-4</v>
      </c>
      <c r="AI955" s="6">
        <f t="shared" si="157"/>
        <v>2.1947385017984653E-4</v>
      </c>
      <c r="AK955" s="23">
        <v>953</v>
      </c>
      <c r="AL955" s="6">
        <v>6.120950602548803E-4</v>
      </c>
    </row>
    <row r="956" spans="11:38" x14ac:dyDescent="0.2">
      <c r="K956" s="23">
        <v>954</v>
      </c>
      <c r="L956" s="3">
        <v>0.76532274604822637</v>
      </c>
      <c r="M956" s="3">
        <v>0.95790101364245306</v>
      </c>
      <c r="N956" s="3">
        <v>-3.1362291476488777</v>
      </c>
      <c r="P956" s="23">
        <v>954</v>
      </c>
      <c r="Q956" s="22">
        <f t="shared" si="148"/>
        <v>0.76532274604822637</v>
      </c>
      <c r="R956" s="22">
        <f t="shared" si="149"/>
        <v>1.129612284492203</v>
      </c>
      <c r="S956" s="22">
        <f t="shared" si="150"/>
        <v>-3.0009753220087871</v>
      </c>
      <c r="Z956" s="23">
        <v>954</v>
      </c>
      <c r="AA956" s="3">
        <f t="shared" si="151"/>
        <v>136.92428139014015</v>
      </c>
      <c r="AB956" s="3">
        <f t="shared" si="152"/>
        <v>217.48704568034796</v>
      </c>
      <c r="AC956" s="3">
        <f t="shared" si="153"/>
        <v>48.416173793079089</v>
      </c>
      <c r="AE956" s="23">
        <v>954</v>
      </c>
      <c r="AF956" s="6">
        <f t="shared" si="156"/>
        <v>3.2194669628404782E-4</v>
      </c>
      <c r="AG956" s="6">
        <f t="shared" si="154"/>
        <v>6.8280206320103787E-6</v>
      </c>
      <c r="AH956" s="6">
        <f t="shared" si="155"/>
        <v>-1.341607003480072E-3</v>
      </c>
      <c r="AI956" s="6">
        <f t="shared" si="157"/>
        <v>-5.3694400508801923E-4</v>
      </c>
      <c r="AK956" s="23">
        <v>954</v>
      </c>
      <c r="AL956" s="6">
        <v>6.1234322105133696E-4</v>
      </c>
    </row>
    <row r="957" spans="11:38" x14ac:dyDescent="0.2">
      <c r="K957" s="23">
        <v>955</v>
      </c>
      <c r="L957" s="3">
        <v>0.55480084688396791</v>
      </c>
      <c r="M957" s="3">
        <v>-7.3113165287833098E-2</v>
      </c>
      <c r="N957" s="3">
        <v>-0.51932231420459318</v>
      </c>
      <c r="P957" s="23">
        <v>955</v>
      </c>
      <c r="Q957" s="22">
        <f t="shared" si="148"/>
        <v>0.55480084688396791</v>
      </c>
      <c r="R957" s="22">
        <f t="shared" si="149"/>
        <v>8.0152750208286591E-2</v>
      </c>
      <c r="S957" s="22">
        <f t="shared" si="150"/>
        <v>-0.47932864342351816</v>
      </c>
      <c r="Z957" s="23">
        <v>955</v>
      </c>
      <c r="AA957" s="3">
        <f t="shared" si="151"/>
        <v>136.91124820761368</v>
      </c>
      <c r="AB957" s="3">
        <f t="shared" si="152"/>
        <v>217.4289002268207</v>
      </c>
      <c r="AC957" s="3">
        <f t="shared" si="153"/>
        <v>48.461128487150631</v>
      </c>
      <c r="AE957" s="23">
        <v>955</v>
      </c>
      <c r="AF957" s="6">
        <f t="shared" si="156"/>
        <v>-9.5185327205316028E-5</v>
      </c>
      <c r="AG957" s="6">
        <f t="shared" si="154"/>
        <v>-2.6735134198618837E-4</v>
      </c>
      <c r="AH957" s="6">
        <f t="shared" si="155"/>
        <v>9.2850571512870239E-4</v>
      </c>
      <c r="AI957" s="6">
        <f t="shared" si="157"/>
        <v>3.0521753667168695E-4</v>
      </c>
      <c r="AK957" s="23">
        <v>955</v>
      </c>
      <c r="AL957" s="6">
        <v>6.1978312046196966E-4</v>
      </c>
    </row>
    <row r="958" spans="11:38" x14ac:dyDescent="0.2">
      <c r="K958" s="23">
        <v>956</v>
      </c>
      <c r="L958" s="3">
        <v>-0.17942556790379657</v>
      </c>
      <c r="M958" s="3">
        <v>1.3671778623831694</v>
      </c>
      <c r="N958" s="3">
        <v>0.61683049493201236</v>
      </c>
      <c r="P958" s="23">
        <v>956</v>
      </c>
      <c r="Q958" s="22">
        <f t="shared" si="148"/>
        <v>-0.17942556790379657</v>
      </c>
      <c r="R958" s="22">
        <f t="shared" si="149"/>
        <v>1.2672172684224423</v>
      </c>
      <c r="S958" s="22">
        <f t="shared" si="150"/>
        <v>0.68805951441783297</v>
      </c>
      <c r="Z958" s="23">
        <v>956</v>
      </c>
      <c r="AA958" s="3">
        <f t="shared" si="151"/>
        <v>136.8591250372159</v>
      </c>
      <c r="AB958" s="3">
        <f t="shared" si="152"/>
        <v>217.50389736388934</v>
      </c>
      <c r="AC958" s="3">
        <f t="shared" si="153"/>
        <v>48.482470707391833</v>
      </c>
      <c r="AE958" s="23">
        <v>956</v>
      </c>
      <c r="AF958" s="6">
        <f t="shared" si="156"/>
        <v>-3.8070772913223472E-4</v>
      </c>
      <c r="AG958" s="6">
        <f t="shared" si="154"/>
        <v>3.4492717844969434E-4</v>
      </c>
      <c r="AH958" s="6">
        <f t="shared" si="155"/>
        <v>4.4039874653067912E-4</v>
      </c>
      <c r="AI958" s="6">
        <f t="shared" si="157"/>
        <v>2.4276240256975167E-4</v>
      </c>
      <c r="AK958" s="23">
        <v>956</v>
      </c>
      <c r="AL958" s="6">
        <v>6.2206795601069684E-4</v>
      </c>
    </row>
    <row r="959" spans="11:38" x14ac:dyDescent="0.2">
      <c r="K959" s="23">
        <v>957</v>
      </c>
      <c r="L959" s="3">
        <v>-0.42638850829372349</v>
      </c>
      <c r="M959" s="3">
        <v>-0.66033878102089993</v>
      </c>
      <c r="N959" s="3">
        <v>1.4497949422175129</v>
      </c>
      <c r="P959" s="23">
        <v>957</v>
      </c>
      <c r="Q959" s="22">
        <f t="shared" si="148"/>
        <v>-0.42638850829372349</v>
      </c>
      <c r="R959" s="22">
        <f t="shared" si="149"/>
        <v>-0.75125450997653376</v>
      </c>
      <c r="S959" s="22">
        <f t="shared" si="150"/>
        <v>1.3677720345930877</v>
      </c>
      <c r="Z959" s="23">
        <v>957</v>
      </c>
      <c r="AA959" s="3">
        <f t="shared" si="151"/>
        <v>136.84337863775957</v>
      </c>
      <c r="AB959" s="3">
        <f t="shared" si="152"/>
        <v>217.38807325520727</v>
      </c>
      <c r="AC959" s="3">
        <f t="shared" si="153"/>
        <v>48.495303394333561</v>
      </c>
      <c r="AE959" s="23">
        <v>957</v>
      </c>
      <c r="AF959" s="6">
        <f t="shared" si="156"/>
        <v>-1.1505553211776931E-4</v>
      </c>
      <c r="AG959" s="6">
        <f t="shared" si="154"/>
        <v>-5.3251509552620924E-4</v>
      </c>
      <c r="AH959" s="6">
        <f t="shared" si="155"/>
        <v>2.6468714887029066E-4</v>
      </c>
      <c r="AI959" s="6">
        <f t="shared" si="157"/>
        <v>-9.0282172866096289E-5</v>
      </c>
      <c r="AK959" s="23">
        <v>957</v>
      </c>
      <c r="AL959" s="6">
        <v>6.301962332208366E-4</v>
      </c>
    </row>
    <row r="960" spans="11:38" x14ac:dyDescent="0.2">
      <c r="K960" s="23">
        <v>958</v>
      </c>
      <c r="L960" s="3">
        <v>-0.16025036552846472</v>
      </c>
      <c r="M960" s="3">
        <v>8.8539481969874934E-2</v>
      </c>
      <c r="N960" s="3">
        <v>0.14583378049118684</v>
      </c>
      <c r="P960" s="23">
        <v>958</v>
      </c>
      <c r="Q960" s="22">
        <f t="shared" si="148"/>
        <v>-0.16025036552846472</v>
      </c>
      <c r="R960" s="22">
        <f t="shared" si="149"/>
        <v>4.1740834366307995E-2</v>
      </c>
      <c r="S960" s="22">
        <f t="shared" si="150"/>
        <v>0.13863780798550771</v>
      </c>
      <c r="Z960" s="23">
        <v>958</v>
      </c>
      <c r="AA960" s="3">
        <f t="shared" si="151"/>
        <v>136.86592487591068</v>
      </c>
      <c r="AB960" s="3">
        <f t="shared" si="152"/>
        <v>217.43959819309359</v>
      </c>
      <c r="AC960" s="3">
        <f t="shared" si="153"/>
        <v>48.474800469230573</v>
      </c>
      <c r="AE960" s="23">
        <v>958</v>
      </c>
      <c r="AF960" s="6">
        <f t="shared" si="156"/>
        <v>1.6475943794680425E-4</v>
      </c>
      <c r="AG960" s="6">
        <f t="shared" si="154"/>
        <v>2.3701823708521808E-4</v>
      </c>
      <c r="AH960" s="6">
        <f t="shared" si="155"/>
        <v>-4.2278166477838219E-4</v>
      </c>
      <c r="AI960" s="6">
        <f t="shared" si="157"/>
        <v>-7.4343478581084826E-5</v>
      </c>
      <c r="AK960" s="23">
        <v>958</v>
      </c>
      <c r="AL960" s="6">
        <v>6.3431310098156497E-4</v>
      </c>
    </row>
    <row r="961" spans="11:38" x14ac:dyDescent="0.2">
      <c r="K961" s="23">
        <v>959</v>
      </c>
      <c r="L961" s="3">
        <v>-0.45609972639513419</v>
      </c>
      <c r="M961" s="3">
        <v>0.96385087882907128</v>
      </c>
      <c r="N961" s="3">
        <v>-0.7474392269938066</v>
      </c>
      <c r="P961" s="23">
        <v>959</v>
      </c>
      <c r="Q961" s="22">
        <f t="shared" si="148"/>
        <v>-0.45609972639513419</v>
      </c>
      <c r="R961" s="22">
        <f t="shared" si="149"/>
        <v>0.80395363877126802</v>
      </c>
      <c r="S961" s="22">
        <f t="shared" si="150"/>
        <v>-0.7163800440421495</v>
      </c>
      <c r="Z961" s="23">
        <v>959</v>
      </c>
      <c r="AA961" s="3">
        <f t="shared" si="151"/>
        <v>136.84652944032885</v>
      </c>
      <c r="AB961" s="3">
        <f t="shared" si="152"/>
        <v>217.48930259513011</v>
      </c>
      <c r="AC961" s="3">
        <f t="shared" si="153"/>
        <v>48.460835783333273</v>
      </c>
      <c r="AE961" s="23">
        <v>959</v>
      </c>
      <c r="AF961" s="6">
        <f t="shared" si="156"/>
        <v>-1.4171120824568728E-4</v>
      </c>
      <c r="AG961" s="6">
        <f t="shared" si="154"/>
        <v>2.2858946783177458E-4</v>
      </c>
      <c r="AH961" s="6">
        <f t="shared" si="155"/>
        <v>-2.8808134870328406E-4</v>
      </c>
      <c r="AI961" s="6">
        <f t="shared" si="157"/>
        <v>-7.7972534824494186E-5</v>
      </c>
      <c r="AK961" s="23">
        <v>959</v>
      </c>
      <c r="AL961" s="6">
        <v>6.371629186000872E-4</v>
      </c>
    </row>
    <row r="962" spans="11:38" x14ac:dyDescent="0.2">
      <c r="K962" s="23">
        <v>960</v>
      </c>
      <c r="L962" s="3">
        <v>-1.9154942023442192</v>
      </c>
      <c r="M962" s="3">
        <v>1.2653645495823933</v>
      </c>
      <c r="N962" s="3">
        <v>0.43781679030773291</v>
      </c>
      <c r="P962" s="23">
        <v>960</v>
      </c>
      <c r="Q962" s="22">
        <f t="shared" si="148"/>
        <v>-1.9154942023442192</v>
      </c>
      <c r="R962" s="22">
        <f t="shared" si="149"/>
        <v>0.698208293827565</v>
      </c>
      <c r="S962" s="22">
        <f t="shared" si="150"/>
        <v>0.37159138366524991</v>
      </c>
      <c r="Z962" s="23">
        <v>960</v>
      </c>
      <c r="AA962" s="3">
        <f t="shared" si="151"/>
        <v>136.74034570885541</v>
      </c>
      <c r="AB962" s="3">
        <f t="shared" si="152"/>
        <v>217.4873359231776</v>
      </c>
      <c r="AC962" s="3">
        <f t="shared" si="153"/>
        <v>48.480791105432161</v>
      </c>
      <c r="AE962" s="23">
        <v>960</v>
      </c>
      <c r="AF962" s="6">
        <f t="shared" si="156"/>
        <v>-7.7593295137046159E-4</v>
      </c>
      <c r="AG962" s="6">
        <f t="shared" si="154"/>
        <v>-9.0426146438504773E-6</v>
      </c>
      <c r="AH962" s="6">
        <f t="shared" si="155"/>
        <v>4.1178245848061401E-4</v>
      </c>
      <c r="AI962" s="6">
        <f t="shared" si="157"/>
        <v>2.6950600916836315E-5</v>
      </c>
      <c r="AK962" s="23">
        <v>960</v>
      </c>
      <c r="AL962" s="6">
        <v>6.3819364433351797E-4</v>
      </c>
    </row>
    <row r="963" spans="11:38" x14ac:dyDescent="0.2">
      <c r="K963" s="23">
        <v>961</v>
      </c>
      <c r="L963" s="3">
        <v>-6.1980904766370873E-2</v>
      </c>
      <c r="M963" s="3">
        <v>1.9659448484837918</v>
      </c>
      <c r="N963" s="3">
        <v>-0.29005488266049995</v>
      </c>
      <c r="P963" s="23">
        <v>961</v>
      </c>
      <c r="Q963" s="22">
        <f t="shared" si="148"/>
        <v>-6.1980904766370873E-2</v>
      </c>
      <c r="R963" s="22">
        <f t="shared" si="149"/>
        <v>1.8753895735972583</v>
      </c>
      <c r="S963" s="22">
        <f t="shared" si="150"/>
        <v>-0.16690944455862242</v>
      </c>
      <c r="Z963" s="23">
        <v>961</v>
      </c>
      <c r="AA963" s="3">
        <f t="shared" si="151"/>
        <v>136.8813135014762</v>
      </c>
      <c r="AB963" s="3">
        <f t="shared" si="152"/>
        <v>217.56176458812178</v>
      </c>
      <c r="AC963" s="3">
        <f t="shared" si="153"/>
        <v>48.472350334986437</v>
      </c>
      <c r="AE963" s="23">
        <v>961</v>
      </c>
      <c r="AF963" s="6">
        <f t="shared" si="156"/>
        <v>1.030915871171878E-3</v>
      </c>
      <c r="AG963" s="6">
        <f t="shared" si="154"/>
        <v>3.4222068438261033E-4</v>
      </c>
      <c r="AH963" s="6">
        <f t="shared" si="155"/>
        <v>-1.7410546018870043E-4</v>
      </c>
      <c r="AI963" s="6">
        <f t="shared" si="157"/>
        <v>2.4761295668337399E-4</v>
      </c>
      <c r="AK963" s="23">
        <v>961</v>
      </c>
      <c r="AL963" s="6">
        <v>6.4130661526637931E-4</v>
      </c>
    </row>
    <row r="964" spans="11:38" x14ac:dyDescent="0.2">
      <c r="K964" s="23">
        <v>962</v>
      </c>
      <c r="L964" s="3">
        <v>1.1500342753447854</v>
      </c>
      <c r="M964" s="3">
        <v>-1.4425271826959394</v>
      </c>
      <c r="N964" s="3">
        <v>6.0140771972529622E-2</v>
      </c>
      <c r="P964" s="23">
        <v>962</v>
      </c>
      <c r="Q964" s="22">
        <f t="shared" ref="Q964:Q1002" si="158">SUMPRODUCT($V$9:$X$9,L964:N964)</f>
        <v>1.1500342753447854</v>
      </c>
      <c r="R964" s="22">
        <f t="shared" ref="R964:R1002" si="159">SUMPRODUCT($V$10:$X$10,L964:N964)</f>
        <v>-1.0764035561089211</v>
      </c>
      <c r="S964" s="22">
        <f t="shared" ref="S964:S1002" si="160">SUMPRODUCT($V$11:$X$11,L964:N964)</f>
        <v>5.4393122371547226E-2</v>
      </c>
      <c r="Z964" s="23">
        <v>962</v>
      </c>
      <c r="AA964" s="3">
        <f t="shared" ref="AA964:AA1002" si="161">$V$17*EXP((($V$15-($V$16^2))/2)*((Z964/1000)+($V$16*Q964)))</f>
        <v>136.97450093789612</v>
      </c>
      <c r="AB964" s="3">
        <f t="shared" ref="AB964:AB1002" si="162">$W$17*EXP((($W$15-($W$16^2))/2)*((Z964/1000)+($W$16*R964)))</f>
        <v>217.39035946982344</v>
      </c>
      <c r="AC964" s="3">
        <f t="shared" ref="AC964:AC1002" si="163">$X$17*EXP((($X$15-($X$16^2))/2)*((Z964/1000)+($X$16*S964)))</f>
        <v>48.477175672147069</v>
      </c>
      <c r="AE964" s="23">
        <v>962</v>
      </c>
      <c r="AF964" s="6">
        <f t="shared" si="156"/>
        <v>6.8079005114829449E-4</v>
      </c>
      <c r="AG964" s="6">
        <f t="shared" ref="AG964:AG1002" si="164">(AB964/AB963)-1</f>
        <v>-7.8784578081925183E-4</v>
      </c>
      <c r="AH964" s="6">
        <f t="shared" ref="AH964:AH1002" si="165">(AC964/AC963)-1</f>
        <v>9.9548239919977632E-5</v>
      </c>
      <c r="AI964" s="6">
        <f t="shared" si="157"/>
        <v>-9.4791305093089241E-5</v>
      </c>
      <c r="AK964" s="23">
        <v>962</v>
      </c>
      <c r="AL964" s="6">
        <v>6.4239060910831203E-4</v>
      </c>
    </row>
    <row r="965" spans="11:38" x14ac:dyDescent="0.2">
      <c r="K965" s="23">
        <v>963</v>
      </c>
      <c r="L965" s="3">
        <v>-1.0159133020985889</v>
      </c>
      <c r="M965" s="3">
        <v>1.5716491184493171</v>
      </c>
      <c r="N965" s="3">
        <v>0.45765074925543764</v>
      </c>
      <c r="P965" s="23">
        <v>963</v>
      </c>
      <c r="Q965" s="22">
        <f t="shared" si="158"/>
        <v>-1.0159133020985889</v>
      </c>
      <c r="R965" s="22">
        <f t="shared" si="159"/>
        <v>1.2370708466914595</v>
      </c>
      <c r="S965" s="22">
        <f t="shared" si="160"/>
        <v>0.47931411536238522</v>
      </c>
      <c r="Z965" s="23">
        <v>963</v>
      </c>
      <c r="AA965" s="3">
        <f t="shared" si="161"/>
        <v>136.81549237609832</v>
      </c>
      <c r="AB965" s="3">
        <f t="shared" si="162"/>
        <v>217.53241080850691</v>
      </c>
      <c r="AC965" s="3">
        <f t="shared" si="163"/>
        <v>48.485557228289856</v>
      </c>
      <c r="AE965" s="23">
        <v>963</v>
      </c>
      <c r="AF965" s="6">
        <f t="shared" ref="AF965:AF1002" si="166">(AA965/AA964)-1</f>
        <v>-1.1608625014805085E-3</v>
      </c>
      <c r="AG965" s="6">
        <f t="shared" si="164"/>
        <v>6.5343899807657202E-4</v>
      </c>
      <c r="AH965" s="6">
        <f t="shared" si="165"/>
        <v>1.7289695669298055E-4</v>
      </c>
      <c r="AI965" s="6">
        <f t="shared" ref="AI965:AI1002" si="167">SUMPRODUCT($V$22:$X$22,AF965:AH965)</f>
        <v>7.4334779542539728E-5</v>
      </c>
      <c r="AK965" s="23">
        <v>963</v>
      </c>
      <c r="AL965" s="6">
        <v>6.5049757963440145E-4</v>
      </c>
    </row>
    <row r="966" spans="11:38" x14ac:dyDescent="0.2">
      <c r="K966" s="23">
        <v>964</v>
      </c>
      <c r="L966" s="3">
        <v>-0.94772750766408509</v>
      </c>
      <c r="M966" s="3">
        <v>9.9189274058495702E-2</v>
      </c>
      <c r="N966" s="3">
        <v>0.10849724639416998</v>
      </c>
      <c r="P966" s="23">
        <v>964</v>
      </c>
      <c r="Q966" s="22">
        <f t="shared" si="158"/>
        <v>-0.94772750766408509</v>
      </c>
      <c r="R966" s="22">
        <f t="shared" si="159"/>
        <v>-0.1616600328017149</v>
      </c>
      <c r="S966" s="22">
        <f t="shared" si="160"/>
        <v>4.2388959701011308E-2</v>
      </c>
      <c r="Z966" s="23">
        <v>964</v>
      </c>
      <c r="AA966" s="3">
        <f t="shared" si="161"/>
        <v>136.8232633132622</v>
      </c>
      <c r="AB966" s="3">
        <f t="shared" si="162"/>
        <v>217.45346063308517</v>
      </c>
      <c r="AC966" s="3">
        <f t="shared" si="163"/>
        <v>48.478889207740181</v>
      </c>
      <c r="AE966" s="23">
        <v>964</v>
      </c>
      <c r="AF966" s="6">
        <f t="shared" si="166"/>
        <v>5.6798663871537869E-5</v>
      </c>
      <c r="AG966" s="6">
        <f t="shared" si="164"/>
        <v>-3.6293522941388545E-4</v>
      </c>
      <c r="AH966" s="6">
        <f t="shared" si="165"/>
        <v>-1.375259135061313E-4</v>
      </c>
      <c r="AI966" s="6">
        <f t="shared" si="167"/>
        <v>-1.775542585983114E-4</v>
      </c>
      <c r="AK966" s="23">
        <v>964</v>
      </c>
      <c r="AL966" s="6">
        <v>6.5139686228855582E-4</v>
      </c>
    </row>
    <row r="967" spans="11:38" x14ac:dyDescent="0.2">
      <c r="K967" s="23">
        <v>965</v>
      </c>
      <c r="L967" s="3">
        <v>0.72185471932602452</v>
      </c>
      <c r="M967" s="3">
        <v>-0.63937745604306118</v>
      </c>
      <c r="N967" s="3">
        <v>-0.86393637241489873</v>
      </c>
      <c r="P967" s="23">
        <v>965</v>
      </c>
      <c r="Q967" s="22">
        <f t="shared" si="158"/>
        <v>0.72185471932602452</v>
      </c>
      <c r="R967" s="22">
        <f t="shared" si="159"/>
        <v>-0.41954839951506084</v>
      </c>
      <c r="S967" s="22">
        <f t="shared" si="160"/>
        <v>-0.84596210753305645</v>
      </c>
      <c r="Z967" s="23">
        <v>965</v>
      </c>
      <c r="AA967" s="3">
        <f t="shared" si="161"/>
        <v>136.95057939467472</v>
      </c>
      <c r="AB967" s="3">
        <f t="shared" si="162"/>
        <v>217.44243770978917</v>
      </c>
      <c r="AC967" s="3">
        <f t="shared" si="163"/>
        <v>48.464341484068207</v>
      </c>
      <c r="AE967" s="23">
        <v>965</v>
      </c>
      <c r="AF967" s="6">
        <f t="shared" si="166"/>
        <v>9.3051487246742504E-4</v>
      </c>
      <c r="AG967" s="6">
        <f t="shared" si="164"/>
        <v>-5.0690953659282556E-5</v>
      </c>
      <c r="AH967" s="6">
        <f t="shared" si="165"/>
        <v>-3.0008368404721431E-4</v>
      </c>
      <c r="AI967" s="6">
        <f t="shared" si="167"/>
        <v>3.3323482891489686E-5</v>
      </c>
      <c r="AK967" s="23">
        <v>965</v>
      </c>
      <c r="AL967" s="6">
        <v>6.5810377060068206E-4</v>
      </c>
    </row>
    <row r="968" spans="11:38" x14ac:dyDescent="0.2">
      <c r="K968" s="23">
        <v>966</v>
      </c>
      <c r="L968" s="3">
        <v>6.7877379510834543E-2</v>
      </c>
      <c r="M968" s="3">
        <v>0.61979588274023778</v>
      </c>
      <c r="N968" s="3">
        <v>-0.84810530754838265</v>
      </c>
      <c r="P968" s="23">
        <v>966</v>
      </c>
      <c r="Q968" s="22">
        <f t="shared" si="158"/>
        <v>6.7877379510834543E-2</v>
      </c>
      <c r="R968" s="22">
        <f t="shared" si="159"/>
        <v>0.61496429559547994</v>
      </c>
      <c r="S968" s="22">
        <f t="shared" si="160"/>
        <v>-0.79889130095562444</v>
      </c>
      <c r="Z968" s="23">
        <v>966</v>
      </c>
      <c r="AA968" s="3">
        <f t="shared" si="161"/>
        <v>136.90443233260601</v>
      </c>
      <c r="AB968" s="3">
        <f t="shared" si="162"/>
        <v>217.50835585284582</v>
      </c>
      <c r="AC968" s="3">
        <f t="shared" si="163"/>
        <v>48.466124469953229</v>
      </c>
      <c r="AE968" s="23">
        <v>966</v>
      </c>
      <c r="AF968" s="6">
        <f t="shared" si="166"/>
        <v>-3.3696142267292117E-4</v>
      </c>
      <c r="AG968" s="6">
        <f t="shared" si="164"/>
        <v>3.0315215259224537E-4</v>
      </c>
      <c r="AH968" s="6">
        <f t="shared" si="165"/>
        <v>3.6789644312085201E-5</v>
      </c>
      <c r="AI968" s="6">
        <f t="shared" si="167"/>
        <v>5.5266308813139972E-5</v>
      </c>
      <c r="AK968" s="23">
        <v>966</v>
      </c>
      <c r="AL968" s="6">
        <v>6.6345027947207764E-4</v>
      </c>
    </row>
    <row r="969" spans="11:38" x14ac:dyDescent="0.2">
      <c r="K969" s="23">
        <v>967</v>
      </c>
      <c r="L969" s="3">
        <v>1.0316529432386248</v>
      </c>
      <c r="M969" s="3">
        <v>-1.0100181108683877</v>
      </c>
      <c r="N969" s="3">
        <v>0.30758768818306953</v>
      </c>
      <c r="P969" s="23">
        <v>967</v>
      </c>
      <c r="Q969" s="22">
        <f t="shared" si="158"/>
        <v>1.0316529432386248</v>
      </c>
      <c r="R969" s="22">
        <f t="shared" si="159"/>
        <v>-0.69223530436897796</v>
      </c>
      <c r="S969" s="22">
        <f t="shared" si="160"/>
        <v>0.3194359892877624</v>
      </c>
      <c r="Z969" s="23">
        <v>967</v>
      </c>
      <c r="AA969" s="3">
        <f t="shared" si="161"/>
        <v>136.97909114203145</v>
      </c>
      <c r="AB969" s="3">
        <f t="shared" si="162"/>
        <v>217.43486259336703</v>
      </c>
      <c r="AC969" s="3">
        <f t="shared" si="163"/>
        <v>48.486612094895783</v>
      </c>
      <c r="AE969" s="23">
        <v>967</v>
      </c>
      <c r="AF969" s="6">
        <f t="shared" si="166"/>
        <v>5.45335225115684E-4</v>
      </c>
      <c r="AG969" s="6">
        <f t="shared" si="164"/>
        <v>-3.3788706273207847E-4</v>
      </c>
      <c r="AH969" s="6">
        <f t="shared" si="165"/>
        <v>4.2272051183411818E-4</v>
      </c>
      <c r="AI969" s="6">
        <f t="shared" si="167"/>
        <v>1.8103080339226254E-4</v>
      </c>
      <c r="AK969" s="23">
        <v>967</v>
      </c>
      <c r="AL969" s="6">
        <v>6.8276581553100568E-4</v>
      </c>
    </row>
    <row r="970" spans="11:38" x14ac:dyDescent="0.2">
      <c r="K970" s="23">
        <v>968</v>
      </c>
      <c r="L970" s="3">
        <v>-0.31455494891262753</v>
      </c>
      <c r="M970" s="3">
        <v>-1.5891473464120083</v>
      </c>
      <c r="N970" s="3">
        <v>-0.59008396690277864</v>
      </c>
      <c r="P970" s="23">
        <v>968</v>
      </c>
      <c r="Q970" s="22">
        <f t="shared" si="158"/>
        <v>-0.31455494891262753</v>
      </c>
      <c r="R970" s="22">
        <f t="shared" si="159"/>
        <v>-1.6148834066251714</v>
      </c>
      <c r="S970" s="22">
        <f t="shared" si="160"/>
        <v>-0.7132196569028042</v>
      </c>
      <c r="Z970" s="23">
        <v>968</v>
      </c>
      <c r="AA970" s="3">
        <f t="shared" si="161"/>
        <v>136.88125311259253</v>
      </c>
      <c r="AB970" s="3">
        <f t="shared" si="162"/>
        <v>217.38427745277394</v>
      </c>
      <c r="AC970" s="3">
        <f t="shared" si="163"/>
        <v>48.469542772724935</v>
      </c>
      <c r="AE970" s="23">
        <v>968</v>
      </c>
      <c r="AF970" s="6">
        <f t="shared" si="166"/>
        <v>-7.1425520948642518E-4</v>
      </c>
      <c r="AG970" s="6">
        <f t="shared" si="164"/>
        <v>-2.3264503212483412E-4</v>
      </c>
      <c r="AH970" s="6">
        <f t="shared" si="165"/>
        <v>-3.5204196443838764E-4</v>
      </c>
      <c r="AI970" s="6">
        <f t="shared" si="167"/>
        <v>-3.8269568713825142E-4</v>
      </c>
      <c r="AK970" s="23">
        <v>968</v>
      </c>
      <c r="AL970" s="6">
        <v>6.8589515694023051E-4</v>
      </c>
    </row>
    <row r="971" spans="11:38" x14ac:dyDescent="0.2">
      <c r="K971" s="23">
        <v>969</v>
      </c>
      <c r="L971" s="3">
        <v>-0.51668095273852699</v>
      </c>
      <c r="M971" s="3">
        <v>-5.917805350373162E-2</v>
      </c>
      <c r="N971" s="3">
        <v>0.23038196646337608</v>
      </c>
      <c r="P971" s="23">
        <v>969</v>
      </c>
      <c r="Q971" s="22">
        <f t="shared" si="158"/>
        <v>-0.51668095273852699</v>
      </c>
      <c r="R971" s="22">
        <f t="shared" si="159"/>
        <v>-0.19713960905491149</v>
      </c>
      <c r="S971" s="22">
        <f t="shared" si="160"/>
        <v>0.18620929252274476</v>
      </c>
      <c r="Z971" s="23">
        <v>969</v>
      </c>
      <c r="AA971" s="3">
        <f t="shared" si="161"/>
        <v>136.86885067979898</v>
      </c>
      <c r="AB971" s="3">
        <f t="shared" si="162"/>
        <v>217.4729919896098</v>
      </c>
      <c r="AC971" s="3">
        <f t="shared" si="163"/>
        <v>48.486208932366488</v>
      </c>
      <c r="AE971" s="23">
        <v>969</v>
      </c>
      <c r="AF971" s="6">
        <f t="shared" si="166"/>
        <v>-9.0607241762685753E-5</v>
      </c>
      <c r="AG971" s="6">
        <f t="shared" si="164"/>
        <v>4.0810006075586713E-4</v>
      </c>
      <c r="AH971" s="6">
        <f t="shared" si="165"/>
        <v>3.4384808867904404E-4</v>
      </c>
      <c r="AI971" s="6">
        <f t="shared" si="167"/>
        <v>2.7944521281758616E-4</v>
      </c>
      <c r="AK971" s="23">
        <v>969</v>
      </c>
      <c r="AL971" s="6">
        <v>6.8721134345525183E-4</v>
      </c>
    </row>
    <row r="972" spans="11:38" x14ac:dyDescent="0.2">
      <c r="K972" s="23">
        <v>970</v>
      </c>
      <c r="L972" s="3">
        <v>-0.3384435018033255</v>
      </c>
      <c r="M972" s="3">
        <v>1.0625704640660001</v>
      </c>
      <c r="N972" s="3">
        <v>1.693508500980681</v>
      </c>
      <c r="P972" s="23">
        <v>970</v>
      </c>
      <c r="Q972" s="22">
        <f t="shared" si="158"/>
        <v>-0.3384435018033255</v>
      </c>
      <c r="R972" s="22">
        <f t="shared" si="159"/>
        <v>0.9308918508824966</v>
      </c>
      <c r="S972" s="22">
        <f t="shared" si="160"/>
        <v>1.7277373188264917</v>
      </c>
      <c r="Z972" s="23">
        <v>970</v>
      </c>
      <c r="AA972" s="3">
        <f t="shared" si="161"/>
        <v>136.88483943123353</v>
      </c>
      <c r="AB972" s="3">
        <f t="shared" si="162"/>
        <v>217.54448868622316</v>
      </c>
      <c r="AC972" s="3">
        <f t="shared" si="163"/>
        <v>48.514099356105916</v>
      </c>
      <c r="AE972" s="23">
        <v>970</v>
      </c>
      <c r="AF972" s="6">
        <f t="shared" si="166"/>
        <v>1.1681804409935381E-4</v>
      </c>
      <c r="AG972" s="6">
        <f t="shared" si="164"/>
        <v>3.2876126805114758E-4</v>
      </c>
      <c r="AH972" s="6">
        <f t="shared" si="165"/>
        <v>5.7522384928732073E-4</v>
      </c>
      <c r="AI972" s="6">
        <f t="shared" si="167"/>
        <v>3.9728078481706677E-4</v>
      </c>
      <c r="AK972" s="23">
        <v>970</v>
      </c>
      <c r="AL972" s="6">
        <v>6.8769765614998799E-4</v>
      </c>
    </row>
    <row r="973" spans="11:38" x14ac:dyDescent="0.2">
      <c r="K973" s="23">
        <v>971</v>
      </c>
      <c r="L973" s="3">
        <v>-0.45020776915918542</v>
      </c>
      <c r="M973" s="3">
        <v>1.1437795306189664</v>
      </c>
      <c r="N973" s="3">
        <v>-0.89911990820118359</v>
      </c>
      <c r="P973" s="23">
        <v>971</v>
      </c>
      <c r="Q973" s="22">
        <f t="shared" si="158"/>
        <v>-0.45020776915918542</v>
      </c>
      <c r="R973" s="22">
        <f t="shared" si="159"/>
        <v>0.97873203233280093</v>
      </c>
      <c r="S973" s="22">
        <f t="shared" si="160"/>
        <v>-0.85529135441038429</v>
      </c>
      <c r="Z973" s="23">
        <v>971</v>
      </c>
      <c r="AA973" s="3">
        <f t="shared" si="161"/>
        <v>136.87918146440742</v>
      </c>
      <c r="AB973" s="3">
        <f t="shared" si="162"/>
        <v>217.55166816812959</v>
      </c>
      <c r="AC973" s="3">
        <f t="shared" si="163"/>
        <v>48.469946739262994</v>
      </c>
      <c r="AE973" s="23">
        <v>971</v>
      </c>
      <c r="AF973" s="6">
        <f t="shared" si="166"/>
        <v>-4.133377260484572E-5</v>
      </c>
      <c r="AG973" s="6">
        <f t="shared" si="164"/>
        <v>3.3002361722767048E-5</v>
      </c>
      <c r="AH973" s="6">
        <f t="shared" si="165"/>
        <v>-9.1009866057345512E-4</v>
      </c>
      <c r="AI973" s="6">
        <f t="shared" si="167"/>
        <v>-4.0626032517605549E-4</v>
      </c>
      <c r="AK973" s="23">
        <v>971</v>
      </c>
      <c r="AL973" s="6">
        <v>6.9010277117175227E-4</v>
      </c>
    </row>
    <row r="974" spans="11:38" x14ac:dyDescent="0.2">
      <c r="K974" s="23">
        <v>972</v>
      </c>
      <c r="L974" s="3">
        <v>-1.0557852253350481</v>
      </c>
      <c r="M974" s="3">
        <v>-0.80994528283318934</v>
      </c>
      <c r="N974" s="3">
        <v>0.86719768528501795</v>
      </c>
      <c r="P974" s="23">
        <v>972</v>
      </c>
      <c r="Q974" s="22">
        <f t="shared" si="158"/>
        <v>-1.0557852253350481</v>
      </c>
      <c r="R974" s="22">
        <f t="shared" si="159"/>
        <v>-1.0660117791707631</v>
      </c>
      <c r="S974" s="22">
        <f t="shared" si="160"/>
        <v>0.73066390997450803</v>
      </c>
      <c r="Z974" s="23">
        <v>972</v>
      </c>
      <c r="AA974" s="3">
        <f t="shared" si="161"/>
        <v>136.83667004956652</v>
      </c>
      <c r="AB974" s="3">
        <f t="shared" si="162"/>
        <v>217.43425481854274</v>
      </c>
      <c r="AC974" s="3">
        <f t="shared" si="163"/>
        <v>48.498603861570295</v>
      </c>
      <c r="AE974" s="23">
        <v>972</v>
      </c>
      <c r="AF974" s="6">
        <f t="shared" si="166"/>
        <v>-3.1057619125196556E-4</v>
      </c>
      <c r="AG974" s="6">
        <f t="shared" si="164"/>
        <v>-5.3970328325003702E-4</v>
      </c>
      <c r="AH974" s="6">
        <f t="shared" si="165"/>
        <v>5.9123486273793269E-4</v>
      </c>
      <c r="AI974" s="6">
        <f t="shared" si="167"/>
        <v>1.5044300844163682E-5</v>
      </c>
      <c r="AK974" s="23">
        <v>972</v>
      </c>
      <c r="AL974" s="6">
        <v>6.974991761820482E-4</v>
      </c>
    </row>
    <row r="975" spans="11:38" x14ac:dyDescent="0.2">
      <c r="K975" s="23">
        <v>973</v>
      </c>
      <c r="L975" s="3">
        <v>0.13316259286786503</v>
      </c>
      <c r="M975" s="3">
        <v>-0.12341512097703745</v>
      </c>
      <c r="N975" s="3">
        <v>0.99199436993899193</v>
      </c>
      <c r="P975" s="23">
        <v>973</v>
      </c>
      <c r="Q975" s="22">
        <f t="shared" si="158"/>
        <v>0.13316259286786503</v>
      </c>
      <c r="R975" s="22">
        <f t="shared" si="159"/>
        <v>-8.2657559226091054E-2</v>
      </c>
      <c r="S975" s="22">
        <f t="shared" si="160"/>
        <v>0.9892463674409594</v>
      </c>
      <c r="Z975" s="23">
        <v>973</v>
      </c>
      <c r="AA975" s="3">
        <f t="shared" si="161"/>
        <v>136.92810462786869</v>
      </c>
      <c r="AB975" s="3">
        <f t="shared" si="162"/>
        <v>217.49712446079187</v>
      </c>
      <c r="AC975" s="3">
        <f t="shared" si="163"/>
        <v>48.50408309006076</v>
      </c>
      <c r="AE975" s="23">
        <v>973</v>
      </c>
      <c r="AF975" s="6">
        <f t="shared" si="166"/>
        <v>6.6820230475528319E-4</v>
      </c>
      <c r="AG975" s="6">
        <f t="shared" si="164"/>
        <v>2.8914322769235667E-4</v>
      </c>
      <c r="AH975" s="6">
        <f t="shared" si="165"/>
        <v>1.1297703550616767E-4</v>
      </c>
      <c r="AI975" s="6">
        <f t="shared" si="167"/>
        <v>2.856802566211569E-4</v>
      </c>
      <c r="AK975" s="23">
        <v>973</v>
      </c>
      <c r="AL975" s="6">
        <v>6.9880246347461263E-4</v>
      </c>
    </row>
    <row r="976" spans="11:38" x14ac:dyDescent="0.2">
      <c r="K976" s="23">
        <v>974</v>
      </c>
      <c r="L976" s="3">
        <v>0.39871888889204232</v>
      </c>
      <c r="M976" s="3">
        <v>0.95121886923244314</v>
      </c>
      <c r="N976" s="3">
        <v>0.63434410201350688</v>
      </c>
      <c r="P976" s="23">
        <v>974</v>
      </c>
      <c r="Q976" s="22">
        <f t="shared" si="158"/>
        <v>0.39871888889204232</v>
      </c>
      <c r="R976" s="22">
        <f t="shared" si="159"/>
        <v>1.0237171198016108</v>
      </c>
      <c r="S976" s="22">
        <f t="shared" si="160"/>
        <v>0.72263032881338907</v>
      </c>
      <c r="Z976" s="23">
        <v>974</v>
      </c>
      <c r="AA976" s="3">
        <f t="shared" si="161"/>
        <v>136.95062137141164</v>
      </c>
      <c r="AB976" s="3">
        <f t="shared" si="162"/>
        <v>217.56733921656897</v>
      </c>
      <c r="AC976" s="3">
        <f t="shared" si="163"/>
        <v>48.500387515584237</v>
      </c>
      <c r="AE976" s="23">
        <v>974</v>
      </c>
      <c r="AF976" s="6">
        <f t="shared" si="166"/>
        <v>1.6444208881849498E-4</v>
      </c>
      <c r="AG976" s="6">
        <f t="shared" si="164"/>
        <v>3.2283073144601104E-4</v>
      </c>
      <c r="AH976" s="6">
        <f t="shared" si="165"/>
        <v>-7.6190997563285734E-5</v>
      </c>
      <c r="AI976" s="6">
        <f t="shared" si="167"/>
        <v>1.1159322486632426E-4</v>
      </c>
      <c r="AK976" s="23">
        <v>974</v>
      </c>
      <c r="AL976" s="6">
        <v>6.9993154755725322E-4</v>
      </c>
    </row>
    <row r="977" spans="11:38" x14ac:dyDescent="0.2">
      <c r="K977" s="23">
        <v>975</v>
      </c>
      <c r="L977" s="3">
        <v>1.1885218172861192</v>
      </c>
      <c r="M977" s="3">
        <v>0.30118931866645843</v>
      </c>
      <c r="N977" s="3">
        <v>0.33283038641756502</v>
      </c>
      <c r="P977" s="23">
        <v>975</v>
      </c>
      <c r="Q977" s="22">
        <f t="shared" si="158"/>
        <v>1.1885218172861192</v>
      </c>
      <c r="R977" s="22">
        <f t="shared" si="159"/>
        <v>0.61235126327425915</v>
      </c>
      <c r="S977" s="22">
        <f t="shared" si="160"/>
        <v>0.44077400062036493</v>
      </c>
      <c r="Z977" s="23">
        <v>975</v>
      </c>
      <c r="AA977" s="3">
        <f t="shared" si="161"/>
        <v>137.01230611792352</v>
      </c>
      <c r="AB977" s="3">
        <f t="shared" si="162"/>
        <v>217.54717010661926</v>
      </c>
      <c r="AC977" s="3">
        <f t="shared" si="163"/>
        <v>48.496426015088019</v>
      </c>
      <c r="AE977" s="23">
        <v>975</v>
      </c>
      <c r="AF977" s="6">
        <f t="shared" si="166"/>
        <v>4.5041596667583228E-4</v>
      </c>
      <c r="AG977" s="6">
        <f t="shared" si="164"/>
        <v>-9.2702838681235633E-5</v>
      </c>
      <c r="AH977" s="6">
        <f t="shared" si="165"/>
        <v>-8.1679769980080863E-5</v>
      </c>
      <c r="AI977" s="6">
        <f t="shared" si="167"/>
        <v>2.0881303305697607E-5</v>
      </c>
      <c r="AK977" s="23">
        <v>975</v>
      </c>
      <c r="AL977" s="6">
        <v>7.0961102083355598E-4</v>
      </c>
    </row>
    <row r="978" spans="11:38" x14ac:dyDescent="0.2">
      <c r="K978" s="23">
        <v>976</v>
      </c>
      <c r="L978" s="3">
        <v>1.8263522333795108</v>
      </c>
      <c r="M978" s="3">
        <v>1.8738080718096899</v>
      </c>
      <c r="N978" s="3">
        <v>0.74912982150968843</v>
      </c>
      <c r="P978" s="23">
        <v>976</v>
      </c>
      <c r="Q978" s="22">
        <f t="shared" si="158"/>
        <v>1.8263522333795108</v>
      </c>
      <c r="R978" s="22">
        <f t="shared" si="159"/>
        <v>2.2990342229019025</v>
      </c>
      <c r="S978" s="22">
        <f t="shared" si="160"/>
        <v>1.0045503843692454</v>
      </c>
      <c r="Z978" s="23">
        <v>976</v>
      </c>
      <c r="AA978" s="3">
        <f t="shared" si="161"/>
        <v>137.06265914298717</v>
      </c>
      <c r="AB978" s="3">
        <f t="shared" si="162"/>
        <v>217.65197469031651</v>
      </c>
      <c r="AC978" s="3">
        <f t="shared" si="163"/>
        <v>48.507236809689857</v>
      </c>
      <c r="AE978" s="23">
        <v>976</v>
      </c>
      <c r="AF978" s="6">
        <f t="shared" si="166"/>
        <v>3.6750731733770081E-4</v>
      </c>
      <c r="AG978" s="6">
        <f t="shared" si="164"/>
        <v>4.8175567462394042E-4</v>
      </c>
      <c r="AH978" s="6">
        <f t="shared" si="165"/>
        <v>2.2291940850394099E-4</v>
      </c>
      <c r="AI978" s="6">
        <f t="shared" si="167"/>
        <v>3.4242968341269275E-4</v>
      </c>
      <c r="AK978" s="23">
        <v>976</v>
      </c>
      <c r="AL978" s="6">
        <v>7.1216237550792989E-4</v>
      </c>
    </row>
    <row r="979" spans="11:38" x14ac:dyDescent="0.2">
      <c r="K979" s="23">
        <v>977</v>
      </c>
      <c r="L979" s="3">
        <v>-0.4197980888398084</v>
      </c>
      <c r="M979" s="3">
        <v>0.28547786941448622</v>
      </c>
      <c r="N979" s="3">
        <v>-0.38979837398641698</v>
      </c>
      <c r="P979" s="23">
        <v>977</v>
      </c>
      <c r="Q979" s="22">
        <f t="shared" si="158"/>
        <v>-0.4197980888398084</v>
      </c>
      <c r="R979" s="22">
        <f t="shared" si="159"/>
        <v>0.1608742551013897</v>
      </c>
      <c r="S979" s="22">
        <f t="shared" si="160"/>
        <v>-0.40137755475129555</v>
      </c>
      <c r="Z979" s="23">
        <v>977</v>
      </c>
      <c r="AA979" s="3">
        <f t="shared" si="161"/>
        <v>136.89756065704088</v>
      </c>
      <c r="AB979" s="3">
        <f t="shared" si="162"/>
        <v>217.52894427979425</v>
      </c>
      <c r="AC979" s="3">
        <f t="shared" si="163"/>
        <v>48.48364144460561</v>
      </c>
      <c r="AE979" s="23">
        <v>977</v>
      </c>
      <c r="AF979" s="6">
        <f t="shared" si="166"/>
        <v>-1.2045475184750964E-3</v>
      </c>
      <c r="AG979" s="6">
        <f t="shared" si="164"/>
        <v>-5.6526209191221088E-4</v>
      </c>
      <c r="AH979" s="6">
        <f t="shared" si="165"/>
        <v>-4.8642979143131981E-4</v>
      </c>
      <c r="AI979" s="6">
        <f t="shared" si="167"/>
        <v>-6.5764464200838697E-4</v>
      </c>
      <c r="AK979" s="23">
        <v>977</v>
      </c>
      <c r="AL979" s="6">
        <v>7.1756590938248932E-4</v>
      </c>
    </row>
    <row r="980" spans="11:38" x14ac:dyDescent="0.2">
      <c r="K980" s="23">
        <v>978</v>
      </c>
      <c r="L980" s="3">
        <v>-0.84709094778075</v>
      </c>
      <c r="M980" s="3">
        <v>1.4848301205247021</v>
      </c>
      <c r="N980" s="3">
        <v>-0.34342759473581735</v>
      </c>
      <c r="P980" s="23">
        <v>978</v>
      </c>
      <c r="Q980" s="22">
        <f t="shared" si="158"/>
        <v>-0.84709094778075</v>
      </c>
      <c r="R980" s="22">
        <f t="shared" si="159"/>
        <v>1.1993116387802596</v>
      </c>
      <c r="S980" s="22">
        <f t="shared" si="160"/>
        <v>-0.31055604687346317</v>
      </c>
      <c r="Z980" s="23">
        <v>978</v>
      </c>
      <c r="AA980" s="3">
        <f t="shared" si="161"/>
        <v>136.86834970098388</v>
      </c>
      <c r="AB980" s="3">
        <f t="shared" si="162"/>
        <v>217.5951224304043</v>
      </c>
      <c r="AC980" s="3">
        <f t="shared" si="163"/>
        <v>48.486189180248871</v>
      </c>
      <c r="AE980" s="23">
        <v>978</v>
      </c>
      <c r="AF980" s="6">
        <f t="shared" si="166"/>
        <v>-2.1337820715583433E-4</v>
      </c>
      <c r="AG980" s="6">
        <f t="shared" si="164"/>
        <v>3.0422687348186095E-4</v>
      </c>
      <c r="AH980" s="6">
        <f t="shared" si="165"/>
        <v>5.2548355844450612E-5</v>
      </c>
      <c r="AI980" s="6">
        <f t="shared" si="167"/>
        <v>8.745052441748723E-5</v>
      </c>
      <c r="AK980" s="23">
        <v>978</v>
      </c>
      <c r="AL980" s="6">
        <v>7.2349699165510375E-4</v>
      </c>
    </row>
    <row r="981" spans="11:38" x14ac:dyDescent="0.2">
      <c r="K981" s="23">
        <v>979</v>
      </c>
      <c r="L981" s="3">
        <v>0.38438297375236713</v>
      </c>
      <c r="M981" s="3">
        <v>-0.69827441936040391</v>
      </c>
      <c r="N981" s="3">
        <v>-1.2724049573212781</v>
      </c>
      <c r="P981" s="23">
        <v>979</v>
      </c>
      <c r="Q981" s="22">
        <f t="shared" si="158"/>
        <v>0.38438297375236713</v>
      </c>
      <c r="R981" s="22">
        <f t="shared" si="159"/>
        <v>-0.56779603394023659</v>
      </c>
      <c r="S981" s="22">
        <f t="shared" si="160"/>
        <v>-1.2818109021327171</v>
      </c>
      <c r="Z981" s="23">
        <v>979</v>
      </c>
      <c r="AA981" s="3">
        <f t="shared" si="161"/>
        <v>136.96298167065794</v>
      </c>
      <c r="AB981" s="3">
        <f t="shared" si="162"/>
        <v>217.49421536077904</v>
      </c>
      <c r="AC981" s="3">
        <f t="shared" si="163"/>
        <v>48.470191921571839</v>
      </c>
      <c r="AE981" s="23">
        <v>979</v>
      </c>
      <c r="AF981" s="6">
        <f t="shared" si="166"/>
        <v>6.9140871414608007E-4</v>
      </c>
      <c r="AG981" s="6">
        <f t="shared" si="164"/>
        <v>-4.6373773684904585E-4</v>
      </c>
      <c r="AH981" s="6">
        <f t="shared" si="165"/>
        <v>-3.2993433692141139E-4</v>
      </c>
      <c r="AI981" s="6">
        <f t="shared" si="167"/>
        <v>-1.7249691668258516E-4</v>
      </c>
      <c r="AK981" s="23">
        <v>979</v>
      </c>
      <c r="AL981" s="6">
        <v>7.2872073540938278E-4</v>
      </c>
    </row>
    <row r="982" spans="11:38" x14ac:dyDescent="0.2">
      <c r="K982" s="23">
        <v>980</v>
      </c>
      <c r="L982" s="3">
        <v>0.38870422961661411</v>
      </c>
      <c r="M982" s="3">
        <v>0.42584665656446041</v>
      </c>
      <c r="N982" s="3">
        <v>0.42103992780644933</v>
      </c>
      <c r="P982" s="23">
        <v>980</v>
      </c>
      <c r="Q982" s="22">
        <f t="shared" si="158"/>
        <v>0.38870422961661411</v>
      </c>
      <c r="R982" s="22">
        <f t="shared" si="159"/>
        <v>0.51533361852279946</v>
      </c>
      <c r="S982" s="22">
        <f t="shared" si="160"/>
        <v>0.47584229535886946</v>
      </c>
      <c r="Z982" s="23">
        <v>980</v>
      </c>
      <c r="AA982" s="3">
        <f t="shared" si="161"/>
        <v>136.96599077710184</v>
      </c>
      <c r="AB982" s="3">
        <f t="shared" si="162"/>
        <v>217.56304473410216</v>
      </c>
      <c r="AC982" s="3">
        <f t="shared" si="163"/>
        <v>48.501848532415586</v>
      </c>
      <c r="AE982" s="23">
        <v>980</v>
      </c>
      <c r="AF982" s="6">
        <f t="shared" si="166"/>
        <v>2.1970217114031243E-5</v>
      </c>
      <c r="AG982" s="6">
        <f t="shared" si="164"/>
        <v>3.1646530556672658E-4</v>
      </c>
      <c r="AH982" s="6">
        <f t="shared" si="165"/>
        <v>6.531150298512145E-4</v>
      </c>
      <c r="AI982" s="6">
        <f t="shared" si="167"/>
        <v>4.0905866380420709E-4</v>
      </c>
      <c r="AK982" s="23">
        <v>980</v>
      </c>
      <c r="AL982" s="6">
        <v>7.3946403679407973E-4</v>
      </c>
    </row>
    <row r="983" spans="11:38" x14ac:dyDescent="0.2">
      <c r="K983" s="23">
        <v>981</v>
      </c>
      <c r="L983" s="3">
        <v>0.76838718693048824</v>
      </c>
      <c r="M983" s="3">
        <v>-1.7120927688603047</v>
      </c>
      <c r="N983" s="3">
        <v>0.51652803816990389</v>
      </c>
      <c r="P983" s="23">
        <v>981</v>
      </c>
      <c r="Q983" s="22">
        <f t="shared" si="158"/>
        <v>0.76838718693048824</v>
      </c>
      <c r="R983" s="22">
        <f t="shared" si="159"/>
        <v>-1.4394032555679761</v>
      </c>
      <c r="S983" s="22">
        <f t="shared" si="160"/>
        <v>0.46220963677755689</v>
      </c>
      <c r="Z983" s="23">
        <v>981</v>
      </c>
      <c r="AA983" s="3">
        <f t="shared" si="161"/>
        <v>136.99703968547425</v>
      </c>
      <c r="AB983" s="3">
        <f t="shared" si="162"/>
        <v>217.45098309551102</v>
      </c>
      <c r="AC983" s="3">
        <f t="shared" si="163"/>
        <v>48.50257242596431</v>
      </c>
      <c r="AE983" s="23">
        <v>981</v>
      </c>
      <c r="AF983" s="6">
        <f t="shared" si="166"/>
        <v>2.2669064193414634E-4</v>
      </c>
      <c r="AG983" s="6">
        <f t="shared" si="164"/>
        <v>-5.1507662401073517E-4</v>
      </c>
      <c r="AH983" s="6">
        <f t="shared" si="165"/>
        <v>1.4925071324611849E-5</v>
      </c>
      <c r="AI983" s="6">
        <f t="shared" si="167"/>
        <v>-1.2822240792085272E-4</v>
      </c>
      <c r="AK983" s="23">
        <v>981</v>
      </c>
      <c r="AL983" s="6">
        <v>7.4839009637309726E-4</v>
      </c>
    </row>
    <row r="984" spans="11:38" x14ac:dyDescent="0.2">
      <c r="K984" s="23">
        <v>982</v>
      </c>
      <c r="L984" s="3">
        <v>0.50894894260212464</v>
      </c>
      <c r="M984" s="3">
        <v>0.57169613335099623</v>
      </c>
      <c r="N984" s="3">
        <v>0.44965893754837327</v>
      </c>
      <c r="P984" s="23">
        <v>982</v>
      </c>
      <c r="Q984" s="22">
        <f t="shared" si="158"/>
        <v>0.50894894260212464</v>
      </c>
      <c r="R984" s="22">
        <f t="shared" si="159"/>
        <v>0.68833624722221776</v>
      </c>
      <c r="S984" s="22">
        <f t="shared" si="160"/>
        <v>0.52282608473305225</v>
      </c>
      <c r="Z984" s="23">
        <v>982</v>
      </c>
      <c r="AA984" s="3">
        <f t="shared" si="161"/>
        <v>136.98034552078815</v>
      </c>
      <c r="AB984" s="3">
        <f t="shared" si="162"/>
        <v>217.58201071050118</v>
      </c>
      <c r="AC984" s="3">
        <f t="shared" si="163"/>
        <v>48.504593463536182</v>
      </c>
      <c r="AE984" s="23">
        <v>982</v>
      </c>
      <c r="AF984" s="6">
        <f t="shared" si="166"/>
        <v>-1.2185784980778269E-4</v>
      </c>
      <c r="AG984" s="6">
        <f t="shared" si="164"/>
        <v>6.0256161239147232E-4</v>
      </c>
      <c r="AH984" s="6">
        <f t="shared" si="165"/>
        <v>4.1668667676519888E-5</v>
      </c>
      <c r="AI984" s="6">
        <f t="shared" si="167"/>
        <v>2.0527589482989268E-4</v>
      </c>
      <c r="AK984" s="23">
        <v>982</v>
      </c>
      <c r="AL984" s="6">
        <v>7.5533650121987204E-4</v>
      </c>
    </row>
    <row r="985" spans="11:38" x14ac:dyDescent="0.2">
      <c r="K985" s="23">
        <v>983</v>
      </c>
      <c r="L985" s="3">
        <v>-0.47292983788947657</v>
      </c>
      <c r="M985" s="3">
        <v>-0.26198290575165972</v>
      </c>
      <c r="N985" s="3">
        <v>1.0936701975600323</v>
      </c>
      <c r="P985" s="23">
        <v>983</v>
      </c>
      <c r="Q985" s="22">
        <f t="shared" si="158"/>
        <v>-0.47292983788947657</v>
      </c>
      <c r="R985" s="22">
        <f t="shared" si="159"/>
        <v>-0.38046744545839606</v>
      </c>
      <c r="S985" s="22">
        <f t="shared" si="160"/>
        <v>1.0354954554333493</v>
      </c>
      <c r="Z985" s="23">
        <v>983</v>
      </c>
      <c r="AA985" s="3">
        <f t="shared" si="161"/>
        <v>136.90970492243511</v>
      </c>
      <c r="AB985" s="3">
        <f t="shared" si="162"/>
        <v>217.52268796955809</v>
      </c>
      <c r="AC985" s="3">
        <f t="shared" si="163"/>
        <v>48.514513035635581</v>
      </c>
      <c r="AE985" s="23">
        <v>983</v>
      </c>
      <c r="AF985" s="6">
        <f t="shared" si="166"/>
        <v>-5.1569878937351987E-4</v>
      </c>
      <c r="AG985" s="6">
        <f t="shared" si="164"/>
        <v>-2.7264543033389543E-4</v>
      </c>
      <c r="AH985" s="6">
        <f t="shared" si="165"/>
        <v>2.0450789071868591E-4</v>
      </c>
      <c r="AI985" s="6">
        <f t="shared" si="167"/>
        <v>-1.065371076681587E-4</v>
      </c>
      <c r="AK985" s="23">
        <v>983</v>
      </c>
      <c r="AL985" s="6">
        <v>7.6814986523198185E-4</v>
      </c>
    </row>
    <row r="986" spans="11:38" x14ac:dyDescent="0.2">
      <c r="K986" s="23">
        <v>984</v>
      </c>
      <c r="L986" s="3">
        <v>-0.77675534890319964</v>
      </c>
      <c r="M986" s="3">
        <v>1.423324727307173</v>
      </c>
      <c r="N986" s="3">
        <v>7.0222267082007114E-2</v>
      </c>
      <c r="P986" s="23">
        <v>984</v>
      </c>
      <c r="Q986" s="22">
        <f t="shared" si="158"/>
        <v>-0.77675534890319964</v>
      </c>
      <c r="R986" s="22">
        <f t="shared" si="159"/>
        <v>1.1591960270129178</v>
      </c>
      <c r="S986" s="22">
        <f t="shared" si="160"/>
        <v>0.10242637095190525</v>
      </c>
      <c r="Z986" s="23">
        <v>984</v>
      </c>
      <c r="AA986" s="3">
        <f t="shared" si="161"/>
        <v>136.88970786428271</v>
      </c>
      <c r="AB986" s="3">
        <f t="shared" si="162"/>
        <v>217.6187220816993</v>
      </c>
      <c r="AC986" s="3">
        <f t="shared" si="163"/>
        <v>48.499173467832854</v>
      </c>
      <c r="AE986" s="23">
        <v>984</v>
      </c>
      <c r="AF986" s="6">
        <f t="shared" si="166"/>
        <v>-1.4606019466423259E-4</v>
      </c>
      <c r="AG986" s="6">
        <f t="shared" si="164"/>
        <v>4.4149009483862578E-4</v>
      </c>
      <c r="AH986" s="6">
        <f t="shared" si="165"/>
        <v>-3.1618513395070824E-4</v>
      </c>
      <c r="AI986" s="6">
        <f t="shared" si="167"/>
        <v>-1.6973816017146231E-5</v>
      </c>
      <c r="AK986" s="23">
        <v>984</v>
      </c>
      <c r="AL986" s="6">
        <v>7.6852052940518112E-4</v>
      </c>
    </row>
    <row r="987" spans="11:38" x14ac:dyDescent="0.2">
      <c r="K987" s="23">
        <v>985</v>
      </c>
      <c r="L987" s="3">
        <v>0.50733008063134599</v>
      </c>
      <c r="M987" s="3">
        <v>-0.83663542564109539</v>
      </c>
      <c r="N987" s="3">
        <v>1.4068653565175064</v>
      </c>
      <c r="P987" s="23">
        <v>985</v>
      </c>
      <c r="Q987" s="22">
        <f t="shared" si="158"/>
        <v>0.50733008063134599</v>
      </c>
      <c r="R987" s="22">
        <f t="shared" si="159"/>
        <v>-0.6676104579206884</v>
      </c>
      <c r="S987" s="22">
        <f t="shared" si="160"/>
        <v>1.3846038702170489</v>
      </c>
      <c r="Z987" s="23">
        <v>985</v>
      </c>
      <c r="AA987" s="3">
        <f t="shared" si="161"/>
        <v>136.98828480588938</v>
      </c>
      <c r="AB987" s="3">
        <f t="shared" si="162"/>
        <v>217.51424926475295</v>
      </c>
      <c r="AC987" s="3">
        <f t="shared" si="163"/>
        <v>48.522538542157719</v>
      </c>
      <c r="AE987" s="23">
        <v>985</v>
      </c>
      <c r="AF987" s="6">
        <f t="shared" si="166"/>
        <v>7.201194534245392E-4</v>
      </c>
      <c r="AG987" s="6">
        <f t="shared" si="164"/>
        <v>-4.8007274349826101E-4</v>
      </c>
      <c r="AH987" s="6">
        <f t="shared" si="165"/>
        <v>4.817623199364629E-4</v>
      </c>
      <c r="AI987" s="6">
        <f t="shared" si="167"/>
        <v>1.9279147443192481E-4</v>
      </c>
      <c r="AK987" s="23">
        <v>985</v>
      </c>
      <c r="AL987" s="6">
        <v>7.7075144973419722E-4</v>
      </c>
    </row>
    <row r="988" spans="11:38" x14ac:dyDescent="0.2">
      <c r="K988" s="23">
        <v>986</v>
      </c>
      <c r="L988" s="3">
        <v>1.070230973609285</v>
      </c>
      <c r="M988" s="3">
        <v>0.43807498717576698</v>
      </c>
      <c r="N988" s="3">
        <v>-2.1359205945253361</v>
      </c>
      <c r="P988" s="23">
        <v>986</v>
      </c>
      <c r="Q988" s="22">
        <f t="shared" si="158"/>
        <v>1.070230973609285</v>
      </c>
      <c r="R988" s="22">
        <f t="shared" si="159"/>
        <v>0.71200898222395481</v>
      </c>
      <c r="S988" s="22">
        <f t="shared" si="160"/>
        <v>-2.0159072554659931</v>
      </c>
      <c r="Z988" s="23">
        <v>986</v>
      </c>
      <c r="AA988" s="3">
        <f t="shared" si="161"/>
        <v>137.03302956643455</v>
      </c>
      <c r="AB988" s="3">
        <f t="shared" si="162"/>
        <v>217.60074580824786</v>
      </c>
      <c r="AC988" s="3">
        <f t="shared" si="163"/>
        <v>48.464106440755671</v>
      </c>
      <c r="AE988" s="23">
        <v>986</v>
      </c>
      <c r="AF988" s="6">
        <f t="shared" si="166"/>
        <v>3.2663202264759938E-4</v>
      </c>
      <c r="AG988" s="6">
        <f t="shared" si="164"/>
        <v>3.9765920525791643E-4</v>
      </c>
      <c r="AH988" s="6">
        <f t="shared" si="165"/>
        <v>-1.2042259774038833E-3</v>
      </c>
      <c r="AI988" s="6">
        <f t="shared" si="167"/>
        <v>-3.3739456346195686E-4</v>
      </c>
      <c r="AK988" s="23">
        <v>986</v>
      </c>
      <c r="AL988" s="6">
        <v>7.8255617565742286E-4</v>
      </c>
    </row>
    <row r="989" spans="11:38" x14ac:dyDescent="0.2">
      <c r="K989" s="23">
        <v>987</v>
      </c>
      <c r="L989" s="3">
        <v>-0.83618922385516081</v>
      </c>
      <c r="M989" s="3">
        <v>0.47739975067847701</v>
      </c>
      <c r="N989" s="3">
        <v>1.3534463315447018</v>
      </c>
      <c r="P989" s="23">
        <v>987</v>
      </c>
      <c r="Q989" s="22">
        <f t="shared" si="158"/>
        <v>-0.83618922385516081</v>
      </c>
      <c r="R989" s="22">
        <f t="shared" si="159"/>
        <v>0.23262598857352287</v>
      </c>
      <c r="S989" s="22">
        <f t="shared" si="160"/>
        <v>1.3139483470818349</v>
      </c>
      <c r="Z989" s="23">
        <v>987</v>
      </c>
      <c r="AA989" s="3">
        <f t="shared" si="161"/>
        <v>136.8933258410666</v>
      </c>
      <c r="AB989" s="3">
        <f t="shared" si="162"/>
        <v>217.57652231411916</v>
      </c>
      <c r="AC989" s="3">
        <f t="shared" si="163"/>
        <v>48.523228622694404</v>
      </c>
      <c r="AE989" s="23">
        <v>987</v>
      </c>
      <c r="AF989" s="6">
        <f t="shared" si="166"/>
        <v>-1.0194894311974512E-3</v>
      </c>
      <c r="AG989" s="6">
        <f t="shared" si="164"/>
        <v>-1.113208230915097E-4</v>
      </c>
      <c r="AH989" s="6">
        <f t="shared" si="165"/>
        <v>1.2199168886153355E-3</v>
      </c>
      <c r="AI989" s="6">
        <f t="shared" si="167"/>
        <v>3.0610242555538243E-4</v>
      </c>
      <c r="AK989" s="23">
        <v>987</v>
      </c>
      <c r="AL989" s="6">
        <v>7.8918557103911939E-4</v>
      </c>
    </row>
    <row r="990" spans="11:38" x14ac:dyDescent="0.2">
      <c r="K990" s="23">
        <v>988</v>
      </c>
      <c r="L990" s="3">
        <v>0.32286203384067336</v>
      </c>
      <c r="M990" s="3">
        <v>-1.6469943339800219</v>
      </c>
      <c r="N990" s="3">
        <v>-1.1640556853185848</v>
      </c>
      <c r="P990" s="23">
        <v>988</v>
      </c>
      <c r="Q990" s="22">
        <f t="shared" si="158"/>
        <v>0.32286203384067336</v>
      </c>
      <c r="R990" s="22">
        <f t="shared" si="159"/>
        <v>-1.4976224207676698</v>
      </c>
      <c r="S990" s="22">
        <f t="shared" si="160"/>
        <v>-1.2396730384531798</v>
      </c>
      <c r="Z990" s="23">
        <v>988</v>
      </c>
      <c r="AA990" s="3">
        <f t="shared" si="161"/>
        <v>136.98256497577071</v>
      </c>
      <c r="AB990" s="3">
        <f t="shared" si="162"/>
        <v>217.47781828145398</v>
      </c>
      <c r="AC990" s="3">
        <f t="shared" si="163"/>
        <v>48.479581182384408</v>
      </c>
      <c r="AE990" s="23">
        <v>988</v>
      </c>
      <c r="AF990" s="6">
        <f t="shared" si="166"/>
        <v>6.5188813374095211E-4</v>
      </c>
      <c r="AG990" s="6">
        <f t="shared" si="164"/>
        <v>-4.5365203752401051E-4</v>
      </c>
      <c r="AH990" s="6">
        <f t="shared" si="165"/>
        <v>-8.9951640789176501E-4</v>
      </c>
      <c r="AI990" s="6">
        <f t="shared" si="167"/>
        <v>-4.3318296993650747E-4</v>
      </c>
      <c r="AK990" s="23">
        <v>988</v>
      </c>
      <c r="AL990" s="6">
        <v>8.1677141613679678E-4</v>
      </c>
    </row>
    <row r="991" spans="11:38" x14ac:dyDescent="0.2">
      <c r="K991" s="23">
        <v>989</v>
      </c>
      <c r="L991" s="3">
        <v>3.5325719375098569E-2</v>
      </c>
      <c r="M991" s="3">
        <v>-0.2144144157710885</v>
      </c>
      <c r="N991" s="3">
        <v>-1.1439585868839031</v>
      </c>
      <c r="P991" s="23">
        <v>989</v>
      </c>
      <c r="Q991" s="22">
        <f t="shared" si="158"/>
        <v>3.5325719375098569E-2</v>
      </c>
      <c r="R991" s="22">
        <f t="shared" si="159"/>
        <v>-0.19678784777619124</v>
      </c>
      <c r="S991" s="22">
        <f t="shared" si="160"/>
        <v>-1.1493883452026934</v>
      </c>
      <c r="Z991" s="23">
        <v>989</v>
      </c>
      <c r="AA991" s="3">
        <f t="shared" si="161"/>
        <v>136.96377391169199</v>
      </c>
      <c r="AB991" s="3">
        <f t="shared" si="162"/>
        <v>217.55960805288524</v>
      </c>
      <c r="AC991" s="3">
        <f t="shared" si="163"/>
        <v>48.482119330725467</v>
      </c>
      <c r="AE991" s="23">
        <v>989</v>
      </c>
      <c r="AF991" s="6">
        <f t="shared" si="166"/>
        <v>-1.3717850941141752E-4</v>
      </c>
      <c r="AG991" s="6">
        <f t="shared" si="164"/>
        <v>3.760832809414083E-4</v>
      </c>
      <c r="AH991" s="6">
        <f t="shared" si="165"/>
        <v>5.2354997282400006E-5</v>
      </c>
      <c r="AI991" s="6">
        <f t="shared" si="167"/>
        <v>1.2775319522428938E-4</v>
      </c>
      <c r="AK991" s="23">
        <v>989</v>
      </c>
      <c r="AL991" s="6">
        <v>8.2130497364599762E-4</v>
      </c>
    </row>
    <row r="992" spans="11:38" x14ac:dyDescent="0.2">
      <c r="K992" s="23">
        <v>990</v>
      </c>
      <c r="L992" s="3">
        <v>0.29429173237008116</v>
      </c>
      <c r="M992" s="3">
        <v>-1.1833954117843932</v>
      </c>
      <c r="N992" s="3">
        <v>-1.004518090393697</v>
      </c>
      <c r="P992" s="23">
        <v>990</v>
      </c>
      <c r="Q992" s="22">
        <f t="shared" si="158"/>
        <v>0.29429173237008116</v>
      </c>
      <c r="R992" s="22">
        <f t="shared" si="159"/>
        <v>-1.0591637251560808</v>
      </c>
      <c r="S992" s="22">
        <f t="shared" si="160"/>
        <v>-1.0532861322150677</v>
      </c>
      <c r="Z992" s="23">
        <v>990</v>
      </c>
      <c r="AA992" s="3">
        <f t="shared" si="161"/>
        <v>136.98580421192614</v>
      </c>
      <c r="AB992" s="3">
        <f t="shared" si="162"/>
        <v>217.51258275193905</v>
      </c>
      <c r="AC992" s="3">
        <f t="shared" si="163"/>
        <v>48.484759203818157</v>
      </c>
      <c r="AE992" s="23">
        <v>990</v>
      </c>
      <c r="AF992" s="6">
        <f t="shared" si="166"/>
        <v>1.6084764317580991E-4</v>
      </c>
      <c r="AG992" s="6">
        <f t="shared" si="164"/>
        <v>-2.1614904240296884E-4</v>
      </c>
      <c r="AH992" s="6">
        <f t="shared" si="165"/>
        <v>5.4450447487308651E-5</v>
      </c>
      <c r="AI992" s="6">
        <f t="shared" si="167"/>
        <v>-1.8979934836588219E-5</v>
      </c>
      <c r="AK992" s="23">
        <v>990</v>
      </c>
      <c r="AL992" s="6">
        <v>8.2187788319672001E-4</v>
      </c>
    </row>
    <row r="993" spans="11:38" x14ac:dyDescent="0.2">
      <c r="K993" s="23">
        <v>991</v>
      </c>
      <c r="L993" s="3">
        <v>0.35233057514035643</v>
      </c>
      <c r="M993" s="3">
        <v>1.0671685407548053</v>
      </c>
      <c r="N993" s="3">
        <v>-2.06675212191336</v>
      </c>
      <c r="P993" s="23">
        <v>991</v>
      </c>
      <c r="Q993" s="22">
        <f t="shared" si="158"/>
        <v>0.35233057514035643</v>
      </c>
      <c r="R993" s="22">
        <f t="shared" si="159"/>
        <v>1.1227320612932126</v>
      </c>
      <c r="S993" s="22">
        <f t="shared" si="160"/>
        <v>-1.9611310768449737</v>
      </c>
      <c r="Z993" s="23">
        <v>991</v>
      </c>
      <c r="AA993" s="3">
        <f t="shared" si="161"/>
        <v>136.9928267830611</v>
      </c>
      <c r="AB993" s="3">
        <f t="shared" si="162"/>
        <v>217.64687417039826</v>
      </c>
      <c r="AC993" s="3">
        <f t="shared" si="163"/>
        <v>48.469869398327297</v>
      </c>
      <c r="AE993" s="23">
        <v>991</v>
      </c>
      <c r="AF993" s="6">
        <f t="shared" si="166"/>
        <v>5.1264955338803375E-5</v>
      </c>
      <c r="AG993" s="6">
        <f t="shared" si="164"/>
        <v>6.1739609157407394E-4</v>
      </c>
      <c r="AH993" s="6">
        <f t="shared" si="165"/>
        <v>-3.0710280375456644E-4</v>
      </c>
      <c r="AI993" s="6">
        <f t="shared" si="167"/>
        <v>8.8145361429131609E-5</v>
      </c>
      <c r="AK993" s="23">
        <v>991</v>
      </c>
      <c r="AL993" s="6">
        <v>8.5578886777304408E-4</v>
      </c>
    </row>
    <row r="994" spans="11:38" x14ac:dyDescent="0.2">
      <c r="K994" s="23">
        <v>992</v>
      </c>
      <c r="L994" s="3">
        <v>1.5872997943219196</v>
      </c>
      <c r="M994" s="3">
        <v>-0.51541889013316622</v>
      </c>
      <c r="N994" s="3">
        <v>0.44263340955115504</v>
      </c>
      <c r="P994" s="23">
        <v>992</v>
      </c>
      <c r="Q994" s="22">
        <f t="shared" si="158"/>
        <v>1.5872997943219196</v>
      </c>
      <c r="R994" s="22">
        <f t="shared" si="159"/>
        <v>-6.5434542733725176E-2</v>
      </c>
      <c r="S994" s="22">
        <f t="shared" si="160"/>
        <v>0.52779747132628418</v>
      </c>
      <c r="Z994" s="23">
        <v>992</v>
      </c>
      <c r="AA994" s="3">
        <f t="shared" si="161"/>
        <v>137.08780611750987</v>
      </c>
      <c r="AB994" s="3">
        <f t="shared" si="162"/>
        <v>217.58042398479591</v>
      </c>
      <c r="AC994" s="3">
        <f t="shared" si="163"/>
        <v>48.514302237328828</v>
      </c>
      <c r="AE994" s="23">
        <v>992</v>
      </c>
      <c r="AF994" s="6">
        <f t="shared" si="166"/>
        <v>6.9331611500489387E-4</v>
      </c>
      <c r="AG994" s="6">
        <f t="shared" si="164"/>
        <v>-3.053119226069656E-4</v>
      </c>
      <c r="AH994" s="6">
        <f t="shared" si="165"/>
        <v>9.1671051630815015E-4</v>
      </c>
      <c r="AI994" s="6">
        <f t="shared" si="167"/>
        <v>4.4432378242720847E-4</v>
      </c>
      <c r="AK994" s="23">
        <v>992</v>
      </c>
      <c r="AL994" s="6">
        <v>8.6781657130969865E-4</v>
      </c>
    </row>
    <row r="995" spans="11:38" x14ac:dyDescent="0.2">
      <c r="K995" s="23">
        <v>993</v>
      </c>
      <c r="L995" s="3">
        <v>0.65300250304279284</v>
      </c>
      <c r="M995" s="3">
        <v>1.3549577769120773</v>
      </c>
      <c r="N995" s="3">
        <v>-0.80717862812020891</v>
      </c>
      <c r="P995" s="23">
        <v>993</v>
      </c>
      <c r="Q995" s="22">
        <f t="shared" si="158"/>
        <v>0.65300250304279284</v>
      </c>
      <c r="R995" s="22">
        <f t="shared" si="159"/>
        <v>1.4813024222393549</v>
      </c>
      <c r="S995" s="22">
        <f t="shared" si="160"/>
        <v>-0.66647566761619392</v>
      </c>
      <c r="Z995" s="23">
        <v>993</v>
      </c>
      <c r="AA995" s="3">
        <f t="shared" si="161"/>
        <v>137.02066539726789</v>
      </c>
      <c r="AB995" s="3">
        <f t="shared" si="162"/>
        <v>217.67690509348515</v>
      </c>
      <c r="AC995" s="3">
        <f t="shared" si="163"/>
        <v>48.494400180020506</v>
      </c>
      <c r="AE995" s="23">
        <v>993</v>
      </c>
      <c r="AF995" s="6">
        <f t="shared" si="166"/>
        <v>-4.8976434989722595E-4</v>
      </c>
      <c r="AG995" s="6">
        <f t="shared" si="164"/>
        <v>4.4342734020941244E-4</v>
      </c>
      <c r="AH995" s="6">
        <f t="shared" si="165"/>
        <v>-4.1023072352897039E-4</v>
      </c>
      <c r="AI995" s="6">
        <f t="shared" si="167"/>
        <v>-1.2735712649418755E-4</v>
      </c>
      <c r="AK995" s="23">
        <v>993</v>
      </c>
      <c r="AL995" s="6">
        <v>9.0087582690526744E-4</v>
      </c>
    </row>
    <row r="996" spans="11:38" x14ac:dyDescent="0.2">
      <c r="K996" s="23">
        <v>994</v>
      </c>
      <c r="L996" s="3">
        <v>2.7552988311525173</v>
      </c>
      <c r="M996" s="3">
        <v>-0.16875186901549541</v>
      </c>
      <c r="N996" s="3">
        <v>1.2036190802960625</v>
      </c>
      <c r="P996" s="23">
        <v>994</v>
      </c>
      <c r="Q996" s="22">
        <f t="shared" si="158"/>
        <v>2.7552988311525173</v>
      </c>
      <c r="R996" s="22">
        <f t="shared" si="159"/>
        <v>0.58512057750976854</v>
      </c>
      <c r="S996" s="22">
        <f t="shared" si="160"/>
        <v>1.3959688120071516</v>
      </c>
      <c r="Z996" s="23">
        <v>994</v>
      </c>
      <c r="AA996" s="3">
        <f t="shared" si="161"/>
        <v>137.18053194569222</v>
      </c>
      <c r="AB996" s="3">
        <f t="shared" si="162"/>
        <v>217.62784039723803</v>
      </c>
      <c r="AC996" s="3">
        <f t="shared" si="163"/>
        <v>48.531400032360651</v>
      </c>
      <c r="AE996" s="23">
        <v>994</v>
      </c>
      <c r="AF996" s="6">
        <f t="shared" si="166"/>
        <v>1.1667331198605968E-3</v>
      </c>
      <c r="AG996" s="6">
        <f t="shared" si="164"/>
        <v>-2.2540147851712877E-4</v>
      </c>
      <c r="AH996" s="6">
        <f t="shared" si="165"/>
        <v>7.629716462682623E-4</v>
      </c>
      <c r="AI996" s="6">
        <f t="shared" si="167"/>
        <v>4.9779334731184233E-4</v>
      </c>
      <c r="AK996" s="23">
        <v>994</v>
      </c>
      <c r="AL996" s="6">
        <v>9.0324675346039598E-4</v>
      </c>
    </row>
    <row r="997" spans="11:38" x14ac:dyDescent="0.2">
      <c r="K997" s="23">
        <v>995</v>
      </c>
      <c r="L997" s="3">
        <v>0.11878979745404368</v>
      </c>
      <c r="M997" s="3">
        <v>-0.21246967738312683</v>
      </c>
      <c r="N997" s="3">
        <v>0.55952003951606788</v>
      </c>
      <c r="P997" s="23">
        <v>995</v>
      </c>
      <c r="Q997" s="22">
        <f t="shared" si="158"/>
        <v>0.11878979745404368</v>
      </c>
      <c r="R997" s="22">
        <f t="shared" si="159"/>
        <v>-0.17227133138260795</v>
      </c>
      <c r="S997" s="22">
        <f t="shared" si="160"/>
        <v>0.55210024139827019</v>
      </c>
      <c r="Z997" s="23">
        <v>995</v>
      </c>
      <c r="AA997" s="3">
        <f t="shared" si="161"/>
        <v>136.98612768955866</v>
      </c>
      <c r="AB997" s="3">
        <f t="shared" si="162"/>
        <v>217.58705363571551</v>
      </c>
      <c r="AC997" s="3">
        <f t="shared" si="163"/>
        <v>48.5176138738302</v>
      </c>
      <c r="AE997" s="23">
        <v>995</v>
      </c>
      <c r="AF997" s="6">
        <f t="shared" si="166"/>
        <v>-1.4171417283214138E-3</v>
      </c>
      <c r="AG997" s="6">
        <f t="shared" si="164"/>
        <v>-1.8741518294751458E-4</v>
      </c>
      <c r="AH997" s="6">
        <f t="shared" si="165"/>
        <v>-2.8406677988390694E-4</v>
      </c>
      <c r="AI997" s="6">
        <f t="shared" si="167"/>
        <v>-4.7685371064367103E-4</v>
      </c>
      <c r="AK997" s="23">
        <v>995</v>
      </c>
      <c r="AL997" s="6">
        <v>9.109195947280325E-4</v>
      </c>
    </row>
    <row r="998" spans="11:38" x14ac:dyDescent="0.2">
      <c r="K998" s="23">
        <v>996</v>
      </c>
      <c r="L998" s="3">
        <v>-0.72336395908894435</v>
      </c>
      <c r="M998" s="3">
        <v>-0.59839018358190632</v>
      </c>
      <c r="N998" s="3">
        <v>1.1939647764793191</v>
      </c>
      <c r="P998" s="23">
        <v>996</v>
      </c>
      <c r="Q998" s="22">
        <f t="shared" si="158"/>
        <v>-0.72336395908894435</v>
      </c>
      <c r="R998" s="22">
        <f t="shared" si="159"/>
        <v>-0.77220220070170908</v>
      </c>
      <c r="S998" s="22">
        <f t="shared" si="160"/>
        <v>1.0946491736947985</v>
      </c>
      <c r="Z998" s="23">
        <v>996</v>
      </c>
      <c r="AA998" s="3">
        <f t="shared" si="161"/>
        <v>136.92591690086638</v>
      </c>
      <c r="AB998" s="3">
        <f t="shared" si="162"/>
        <v>217.5556521407174</v>
      </c>
      <c r="AC998" s="3">
        <f t="shared" si="163"/>
        <v>48.528058361879097</v>
      </c>
      <c r="AE998" s="23">
        <v>996</v>
      </c>
      <c r="AF998" s="6">
        <f t="shared" si="166"/>
        <v>-4.3953931473061925E-4</v>
      </c>
      <c r="AG998" s="6">
        <f t="shared" si="164"/>
        <v>-1.4431692728689161E-4</v>
      </c>
      <c r="AH998" s="6">
        <f t="shared" si="165"/>
        <v>2.1527208811344956E-4</v>
      </c>
      <c r="AI998" s="6">
        <f t="shared" si="167"/>
        <v>-4.154634784548363E-5</v>
      </c>
      <c r="AK998" s="23">
        <v>996</v>
      </c>
      <c r="AL998" s="6">
        <v>9.5622517957597583E-4</v>
      </c>
    </row>
    <row r="999" spans="11:38" x14ac:dyDescent="0.2">
      <c r="K999" s="23">
        <v>997</v>
      </c>
      <c r="L999" s="3">
        <v>-0.71560874992936341</v>
      </c>
      <c r="M999" s="3">
        <v>2.5258383526606751</v>
      </c>
      <c r="N999" s="3">
        <v>-1.6838821399291957</v>
      </c>
      <c r="P999" s="23">
        <v>997</v>
      </c>
      <c r="Q999" s="22">
        <f t="shared" si="158"/>
        <v>-0.71560874992936341</v>
      </c>
      <c r="R999" s="22">
        <f t="shared" si="159"/>
        <v>2.2369460269892274</v>
      </c>
      <c r="S999" s="22">
        <f t="shared" si="160"/>
        <v>-1.5674410019310918</v>
      </c>
      <c r="Z999" s="23">
        <v>997</v>
      </c>
      <c r="AA999" s="3">
        <f t="shared" si="161"/>
        <v>136.92918161022487</v>
      </c>
      <c r="AB999" s="3">
        <f t="shared" si="162"/>
        <v>217.73927439057582</v>
      </c>
      <c r="AC999" s="3">
        <f t="shared" si="163"/>
        <v>48.482512425760191</v>
      </c>
      <c r="AE999" s="23">
        <v>997</v>
      </c>
      <c r="AF999" s="6">
        <f t="shared" si="166"/>
        <v>2.3842888420055885E-5</v>
      </c>
      <c r="AG999" s="6">
        <f t="shared" si="164"/>
        <v>8.4402426713170442E-4</v>
      </c>
      <c r="AH999" s="6">
        <f t="shared" si="165"/>
        <v>-9.3854849454855227E-4</v>
      </c>
      <c r="AI999" s="6">
        <f t="shared" si="167"/>
        <v>-1.2216975136674084E-4</v>
      </c>
      <c r="AK999" s="23">
        <v>997</v>
      </c>
      <c r="AL999" s="6">
        <v>9.6013790205843339E-4</v>
      </c>
    </row>
    <row r="1000" spans="11:38" x14ac:dyDescent="0.2">
      <c r="K1000" s="23">
        <v>998</v>
      </c>
      <c r="L1000" s="3">
        <v>-7.7382520193043716E-2</v>
      </c>
      <c r="M1000" s="3">
        <v>-2.3778282633757022</v>
      </c>
      <c r="N1000" s="3">
        <v>0.99854866019047428</v>
      </c>
      <c r="P1000" s="23">
        <v>998</v>
      </c>
      <c r="Q1000" s="22">
        <f t="shared" si="158"/>
        <v>-7.7382520193043716E-2</v>
      </c>
      <c r="R1000" s="22">
        <f t="shared" si="159"/>
        <v>-2.3096347864871101</v>
      </c>
      <c r="S1000" s="22">
        <f t="shared" si="160"/>
        <v>0.83482383868956522</v>
      </c>
      <c r="Z1000" s="23">
        <v>998</v>
      </c>
      <c r="AA1000" s="3">
        <f t="shared" si="161"/>
        <v>136.97953365317579</v>
      </c>
      <c r="AB1000" s="3">
        <f t="shared" si="162"/>
        <v>217.47276494647841</v>
      </c>
      <c r="AC1000" s="3">
        <f t="shared" si="163"/>
        <v>48.525442143575489</v>
      </c>
      <c r="AE1000" s="23">
        <v>998</v>
      </c>
      <c r="AF1000" s="6">
        <f t="shared" si="166"/>
        <v>3.6772324466416428E-4</v>
      </c>
      <c r="AG1000" s="6">
        <f t="shared" si="164"/>
        <v>-1.2239842575177962E-3</v>
      </c>
      <c r="AH1000" s="6">
        <f t="shared" si="165"/>
        <v>8.854680928722658E-4</v>
      </c>
      <c r="AI1000" s="6">
        <f t="shared" si="167"/>
        <v>4.3610800594123843E-5</v>
      </c>
      <c r="AK1000" s="23">
        <v>998</v>
      </c>
      <c r="AL1000" s="6">
        <v>9.8656435503127185E-4</v>
      </c>
    </row>
    <row r="1001" spans="11:38" x14ac:dyDescent="0.2">
      <c r="K1001" s="23">
        <v>999</v>
      </c>
      <c r="L1001" s="3">
        <v>-0.19302082324763045</v>
      </c>
      <c r="M1001" s="3">
        <v>5.7334352053829155E-2</v>
      </c>
      <c r="N1001" s="3">
        <v>2.5628267723232301</v>
      </c>
      <c r="P1001" s="23">
        <v>999</v>
      </c>
      <c r="Q1001" s="22">
        <f t="shared" si="158"/>
        <v>-0.19302082324763045</v>
      </c>
      <c r="R1001" s="22">
        <f t="shared" si="159"/>
        <v>2.8151692649674848E-3</v>
      </c>
      <c r="S1001" s="22">
        <f t="shared" si="160"/>
        <v>2.5391451859025249</v>
      </c>
      <c r="Z1001" s="23">
        <v>999</v>
      </c>
      <c r="AA1001" s="3">
        <f t="shared" si="161"/>
        <v>136.97358239920783</v>
      </c>
      <c r="AB1001" s="3">
        <f t="shared" si="162"/>
        <v>217.61480910305943</v>
      </c>
      <c r="AC1001" s="3">
        <f t="shared" si="163"/>
        <v>48.556202118028466</v>
      </c>
      <c r="AE1001" s="23">
        <v>999</v>
      </c>
      <c r="AF1001" s="6">
        <f>(AA1001/AA1000)-1</f>
        <v>-4.3446300401539517E-5</v>
      </c>
      <c r="AG1001" s="6">
        <f t="shared" si="164"/>
        <v>6.5315836958235174E-4</v>
      </c>
      <c r="AH1001" s="6">
        <f t="shared" si="165"/>
        <v>6.3389374922051545E-4</v>
      </c>
      <c r="AI1001" s="6">
        <f t="shared" si="167"/>
        <v>5.0516835642274718E-4</v>
      </c>
      <c r="AK1001" s="23">
        <v>999</v>
      </c>
      <c r="AL1001" s="6">
        <v>9.8946979511882471E-4</v>
      </c>
    </row>
    <row r="1002" spans="11:38" x14ac:dyDescent="0.2">
      <c r="K1002" s="23">
        <v>1000</v>
      </c>
      <c r="L1002" s="3">
        <v>1.1619052858835375</v>
      </c>
      <c r="M1002" s="3">
        <v>9.5891703015546198E-2</v>
      </c>
      <c r="N1002" s="3">
        <v>1.6433386748321501</v>
      </c>
      <c r="P1002" s="23">
        <v>1000</v>
      </c>
      <c r="Q1002" s="22">
        <f t="shared" si="158"/>
        <v>1.1619052858835375</v>
      </c>
      <c r="R1002" s="22">
        <f t="shared" si="159"/>
        <v>0.40753264682961976</v>
      </c>
      <c r="S1002" s="22">
        <f t="shared" si="160"/>
        <v>1.7295591167085769</v>
      </c>
      <c r="Z1002" s="23">
        <v>1000</v>
      </c>
      <c r="AA1002" s="3">
        <f t="shared" si="161"/>
        <v>137.07751512838101</v>
      </c>
      <c r="AB1002" s="3">
        <f t="shared" si="162"/>
        <v>217.64325277935583</v>
      </c>
      <c r="AC1002" s="3">
        <f t="shared" si="163"/>
        <v>48.543008308607945</v>
      </c>
      <c r="AE1002" s="23">
        <v>1000</v>
      </c>
      <c r="AF1002" s="6">
        <f t="shared" si="166"/>
        <v>7.587793744801008E-4</v>
      </c>
      <c r="AG1002" s="6">
        <f t="shared" si="164"/>
        <v>1.307065287221576E-4</v>
      </c>
      <c r="AH1002" s="6">
        <f t="shared" si="165"/>
        <v>-2.7172243390138906E-4</v>
      </c>
      <c r="AI1002" s="6">
        <f t="shared" si="167"/>
        <v>7.5228064693150243E-5</v>
      </c>
    </row>
  </sheetData>
  <autoFilter ref="AK2:AL1001" xr:uid="{480EBCC1-53E4-47F3-B97D-ACEF54B86F30}">
    <sortState xmlns:xlrd2="http://schemas.microsoft.com/office/spreadsheetml/2017/richdata2" ref="AK3:AL1001">
      <sortCondition ref="AL2:AL1001"/>
    </sortState>
  </autoFilter>
  <mergeCells count="11">
    <mergeCell ref="A1:D1"/>
    <mergeCell ref="F1:I1"/>
    <mergeCell ref="K1:N1"/>
    <mergeCell ref="P1:S1"/>
    <mergeCell ref="U1:X1"/>
    <mergeCell ref="AN1:AQ1"/>
    <mergeCell ref="U7:X7"/>
    <mergeCell ref="U20:X20"/>
    <mergeCell ref="Z1:AC1"/>
    <mergeCell ref="AE1:AI1"/>
    <mergeCell ref="AK1:AL1"/>
  </mergeCells>
  <pageMargins left="0.7" right="0.7" top="0.75" bottom="0.75" header="0.3" footer="0.3"/>
  <ignoredErrors>
    <ignoredError sqref="Q3:S100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8D2E-1FF8-442E-BEB1-40462B8BC26F}">
  <dimension ref="A1:G253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7" width="11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">
      <c r="A2" s="1">
        <v>45097</v>
      </c>
      <c r="B2">
        <v>42.998001000000002</v>
      </c>
      <c r="C2">
        <v>43.990001999999997</v>
      </c>
      <c r="D2">
        <v>42.673999999999999</v>
      </c>
      <c r="E2">
        <v>43.807999000000002</v>
      </c>
      <c r="F2">
        <v>43.794888</v>
      </c>
      <c r="G2">
        <v>451153000</v>
      </c>
    </row>
    <row r="3" spans="1:7" x14ac:dyDescent="0.2">
      <c r="A3" s="1">
        <v>45098</v>
      </c>
      <c r="B3">
        <v>43.500999</v>
      </c>
      <c r="C3">
        <v>43.615001999999997</v>
      </c>
      <c r="D3">
        <v>42.080002</v>
      </c>
      <c r="E3">
        <v>43.044998</v>
      </c>
      <c r="F3">
        <v>43.032111999999998</v>
      </c>
      <c r="G3">
        <v>551603000</v>
      </c>
    </row>
    <row r="4" spans="1:7" x14ac:dyDescent="0.2">
      <c r="A4" s="1">
        <v>45099</v>
      </c>
      <c r="B4">
        <v>42.252997999999998</v>
      </c>
      <c r="C4">
        <v>43.425998999999997</v>
      </c>
      <c r="D4">
        <v>42.234000999999999</v>
      </c>
      <c r="E4">
        <v>43.025002000000001</v>
      </c>
      <c r="F4">
        <v>43.012127</v>
      </c>
      <c r="G4">
        <v>417737000</v>
      </c>
    </row>
    <row r="5" spans="1:7" x14ac:dyDescent="0.2">
      <c r="A5" s="1">
        <v>45100</v>
      </c>
      <c r="B5">
        <v>42.464001000000003</v>
      </c>
      <c r="C5">
        <v>42.808998000000003</v>
      </c>
      <c r="D5">
        <v>42.014999000000003</v>
      </c>
      <c r="E5">
        <v>42.209000000000003</v>
      </c>
      <c r="F5">
        <v>42.196365</v>
      </c>
      <c r="G5">
        <v>358140000</v>
      </c>
    </row>
    <row r="6" spans="1:7" x14ac:dyDescent="0.2">
      <c r="A6" s="1">
        <v>45103</v>
      </c>
      <c r="B6">
        <v>42.460999000000001</v>
      </c>
      <c r="C6">
        <v>42.764000000000003</v>
      </c>
      <c r="D6">
        <v>40.099997999999999</v>
      </c>
      <c r="E6">
        <v>40.631999999999998</v>
      </c>
      <c r="F6">
        <v>40.619838999999999</v>
      </c>
      <c r="G6">
        <v>594322000</v>
      </c>
    </row>
    <row r="7" spans="1:7" x14ac:dyDescent="0.2">
      <c r="A7" s="1">
        <v>45104</v>
      </c>
      <c r="B7">
        <v>40.798999999999999</v>
      </c>
      <c r="C7">
        <v>41.939999</v>
      </c>
      <c r="D7">
        <v>40.448002000000002</v>
      </c>
      <c r="E7">
        <v>41.875999</v>
      </c>
      <c r="F7">
        <v>41.863464</v>
      </c>
      <c r="G7">
        <v>462175000</v>
      </c>
    </row>
    <row r="8" spans="1:7" x14ac:dyDescent="0.2">
      <c r="A8" s="1">
        <v>45105</v>
      </c>
      <c r="B8">
        <v>40.659999999999997</v>
      </c>
      <c r="C8">
        <v>41.845001000000003</v>
      </c>
      <c r="D8">
        <v>40.518002000000003</v>
      </c>
      <c r="E8">
        <v>41.117001000000002</v>
      </c>
      <c r="F8">
        <v>41.104697999999999</v>
      </c>
      <c r="G8">
        <v>582639000</v>
      </c>
    </row>
    <row r="9" spans="1:7" x14ac:dyDescent="0.2">
      <c r="A9" s="1">
        <v>45106</v>
      </c>
      <c r="B9">
        <v>41.557999000000002</v>
      </c>
      <c r="C9">
        <v>41.599997999999999</v>
      </c>
      <c r="D9">
        <v>40.599997999999999</v>
      </c>
      <c r="E9">
        <v>40.821998999999998</v>
      </c>
      <c r="F9">
        <v>40.809775999999999</v>
      </c>
      <c r="G9">
        <v>380514000</v>
      </c>
    </row>
    <row r="10" spans="1:7" x14ac:dyDescent="0.2">
      <c r="A10" s="1">
        <v>45107</v>
      </c>
      <c r="B10">
        <v>41.68</v>
      </c>
      <c r="C10">
        <v>42.549999</v>
      </c>
      <c r="D10">
        <v>41.500999</v>
      </c>
      <c r="E10">
        <v>42.301997999999998</v>
      </c>
      <c r="F10">
        <v>42.289337000000003</v>
      </c>
      <c r="G10">
        <v>501148000</v>
      </c>
    </row>
    <row r="11" spans="1:7" x14ac:dyDescent="0.2">
      <c r="A11" s="1">
        <v>45110</v>
      </c>
      <c r="B11">
        <v>42.516998000000001</v>
      </c>
      <c r="C11">
        <v>42.897998999999999</v>
      </c>
      <c r="D11">
        <v>42.201999999999998</v>
      </c>
      <c r="E11">
        <v>42.412998000000002</v>
      </c>
      <c r="F11">
        <v>42.400306999999998</v>
      </c>
      <c r="G11">
        <v>198209000</v>
      </c>
    </row>
    <row r="12" spans="1:7" x14ac:dyDescent="0.2">
      <c r="A12" s="1">
        <v>45112</v>
      </c>
      <c r="B12">
        <v>42.134998000000003</v>
      </c>
      <c r="C12">
        <v>43.176997999999998</v>
      </c>
      <c r="D12">
        <v>42.084999000000003</v>
      </c>
      <c r="E12">
        <v>42.317000999999998</v>
      </c>
      <c r="F12">
        <v>42.304336999999997</v>
      </c>
      <c r="G12">
        <v>323618000</v>
      </c>
    </row>
    <row r="13" spans="1:7" x14ac:dyDescent="0.2">
      <c r="A13" s="1">
        <v>45113</v>
      </c>
      <c r="B13">
        <v>41.844002000000003</v>
      </c>
      <c r="C13">
        <v>42.179001</v>
      </c>
      <c r="D13">
        <v>41.346001000000001</v>
      </c>
      <c r="E13">
        <v>42.103000999999999</v>
      </c>
      <c r="F13">
        <v>42.090401</v>
      </c>
      <c r="G13">
        <v>303582000</v>
      </c>
    </row>
    <row r="14" spans="1:7" x14ac:dyDescent="0.2">
      <c r="A14" s="1">
        <v>45114</v>
      </c>
      <c r="B14">
        <v>42.321998999999998</v>
      </c>
      <c r="C14">
        <v>43.214001000000003</v>
      </c>
      <c r="D14">
        <v>42.18</v>
      </c>
      <c r="E14">
        <v>42.502997999999998</v>
      </c>
      <c r="F14">
        <v>42.490276000000001</v>
      </c>
      <c r="G14">
        <v>355881000</v>
      </c>
    </row>
    <row r="15" spans="1:7" x14ac:dyDescent="0.2">
      <c r="A15" s="1">
        <v>45117</v>
      </c>
      <c r="B15">
        <v>42.657001000000001</v>
      </c>
      <c r="C15">
        <v>42.811000999999997</v>
      </c>
      <c r="D15">
        <v>41.648997999999999</v>
      </c>
      <c r="E15">
        <v>42.18</v>
      </c>
      <c r="F15">
        <v>42.167374000000002</v>
      </c>
      <c r="G15">
        <v>353908000</v>
      </c>
    </row>
    <row r="16" spans="1:7" x14ac:dyDescent="0.2">
      <c r="A16" s="1">
        <v>45118</v>
      </c>
      <c r="B16">
        <v>42.480998999999997</v>
      </c>
      <c r="C16">
        <v>42.757998999999998</v>
      </c>
      <c r="D16">
        <v>42.067000999999998</v>
      </c>
      <c r="E16">
        <v>42.404998999999997</v>
      </c>
      <c r="F16">
        <v>42.392307000000002</v>
      </c>
      <c r="G16">
        <v>298244000</v>
      </c>
    </row>
    <row r="17" spans="1:7" x14ac:dyDescent="0.2">
      <c r="A17" s="1">
        <v>45119</v>
      </c>
      <c r="B17">
        <v>43.033000999999999</v>
      </c>
      <c r="C17">
        <v>43.935001</v>
      </c>
      <c r="D17">
        <v>42.777000000000001</v>
      </c>
      <c r="E17">
        <v>43.902000000000001</v>
      </c>
      <c r="F17">
        <v>43.888858999999997</v>
      </c>
      <c r="G17">
        <v>481277000</v>
      </c>
    </row>
    <row r="18" spans="1:7" x14ac:dyDescent="0.2">
      <c r="A18" s="1">
        <v>45120</v>
      </c>
      <c r="B18">
        <v>44.518002000000003</v>
      </c>
      <c r="C18">
        <v>46.154998999999997</v>
      </c>
      <c r="D18">
        <v>44.492001000000002</v>
      </c>
      <c r="E18">
        <v>45.977001000000001</v>
      </c>
      <c r="F18">
        <v>45.963242000000001</v>
      </c>
      <c r="G18">
        <v>478204000</v>
      </c>
    </row>
    <row r="19" spans="1:7" x14ac:dyDescent="0.2">
      <c r="A19" s="1">
        <v>45121</v>
      </c>
      <c r="B19">
        <v>46.582999999999998</v>
      </c>
      <c r="C19">
        <v>48.088000999999998</v>
      </c>
      <c r="D19">
        <v>45.060001</v>
      </c>
      <c r="E19">
        <v>45.469002000000003</v>
      </c>
      <c r="F19">
        <v>45.455390999999999</v>
      </c>
      <c r="G19">
        <v>772075000</v>
      </c>
    </row>
    <row r="20" spans="1:7" x14ac:dyDescent="0.2">
      <c r="A20" s="1">
        <v>45124</v>
      </c>
      <c r="B20">
        <v>46.289000999999999</v>
      </c>
      <c r="C20">
        <v>46.495998</v>
      </c>
      <c r="D20">
        <v>45.262000999999998</v>
      </c>
      <c r="E20">
        <v>46.460999000000001</v>
      </c>
      <c r="F20">
        <v>46.447094</v>
      </c>
      <c r="G20">
        <v>510488000</v>
      </c>
    </row>
    <row r="21" spans="1:7" x14ac:dyDescent="0.2">
      <c r="A21" s="1">
        <v>45125</v>
      </c>
      <c r="B21">
        <v>46.701000000000001</v>
      </c>
      <c r="C21">
        <v>47.896000000000001</v>
      </c>
      <c r="D21">
        <v>45.734000999999999</v>
      </c>
      <c r="E21">
        <v>47.493999000000002</v>
      </c>
      <c r="F21">
        <v>47.479782</v>
      </c>
      <c r="G21">
        <v>569164000</v>
      </c>
    </row>
    <row r="22" spans="1:7" x14ac:dyDescent="0.2">
      <c r="A22" s="1">
        <v>45126</v>
      </c>
      <c r="B22">
        <v>47.464001000000003</v>
      </c>
      <c r="C22">
        <v>47.818001000000002</v>
      </c>
      <c r="D22">
        <v>46.742001000000002</v>
      </c>
      <c r="E22">
        <v>47.076999999999998</v>
      </c>
      <c r="F22">
        <v>47.062904000000003</v>
      </c>
      <c r="G22">
        <v>427502000</v>
      </c>
    </row>
    <row r="23" spans="1:7" x14ac:dyDescent="0.2">
      <c r="A23" s="1">
        <v>45127</v>
      </c>
      <c r="B23">
        <v>46.506999999999998</v>
      </c>
      <c r="C23">
        <v>47.087001999999998</v>
      </c>
      <c r="D23">
        <v>45.061999999999998</v>
      </c>
      <c r="E23">
        <v>45.52</v>
      </c>
      <c r="F23">
        <v>45.506374000000001</v>
      </c>
      <c r="G23">
        <v>537865000</v>
      </c>
    </row>
    <row r="24" spans="1:7" x14ac:dyDescent="0.2">
      <c r="A24" s="1">
        <v>45128</v>
      </c>
      <c r="B24">
        <v>45.787998000000002</v>
      </c>
      <c r="C24">
        <v>45.866000999999997</v>
      </c>
      <c r="D24">
        <v>44.099997999999999</v>
      </c>
      <c r="E24">
        <v>44.308998000000003</v>
      </c>
      <c r="F24">
        <v>44.295734000000003</v>
      </c>
      <c r="G24">
        <v>963769000</v>
      </c>
    </row>
    <row r="25" spans="1:7" x14ac:dyDescent="0.2">
      <c r="A25" s="1">
        <v>45131</v>
      </c>
      <c r="B25">
        <v>44.730998999999997</v>
      </c>
      <c r="C25">
        <v>45.109000999999999</v>
      </c>
      <c r="D25">
        <v>44.040000999999997</v>
      </c>
      <c r="E25">
        <v>44.612000000000002</v>
      </c>
      <c r="F25">
        <v>44.598652000000001</v>
      </c>
      <c r="G25">
        <v>382516000</v>
      </c>
    </row>
    <row r="26" spans="1:7" x14ac:dyDescent="0.2">
      <c r="A26" s="1">
        <v>45132</v>
      </c>
      <c r="B26">
        <v>44.941001999999997</v>
      </c>
      <c r="C26">
        <v>46.182999000000002</v>
      </c>
      <c r="D26">
        <v>44.923000000000002</v>
      </c>
      <c r="E26">
        <v>45.679001</v>
      </c>
      <c r="F26">
        <v>45.665329</v>
      </c>
      <c r="G26">
        <v>348081000</v>
      </c>
    </row>
    <row r="27" spans="1:7" x14ac:dyDescent="0.2">
      <c r="A27" s="1">
        <v>45133</v>
      </c>
      <c r="B27">
        <v>46.021000000000001</v>
      </c>
      <c r="C27">
        <v>46.053001000000002</v>
      </c>
      <c r="D27">
        <v>44.630001</v>
      </c>
      <c r="E27">
        <v>45.451999999999998</v>
      </c>
      <c r="F27">
        <v>45.438395999999997</v>
      </c>
      <c r="G27">
        <v>364237000</v>
      </c>
    </row>
    <row r="28" spans="1:7" x14ac:dyDescent="0.2">
      <c r="A28" s="1">
        <v>45134</v>
      </c>
      <c r="B28">
        <v>46.519001000000003</v>
      </c>
      <c r="C28">
        <v>47.395000000000003</v>
      </c>
      <c r="D28">
        <v>45.75</v>
      </c>
      <c r="E28">
        <v>45.900002000000001</v>
      </c>
      <c r="F28">
        <v>45.886265000000002</v>
      </c>
      <c r="G28">
        <v>455976000</v>
      </c>
    </row>
    <row r="29" spans="1:7" x14ac:dyDescent="0.2">
      <c r="A29" s="1">
        <v>45135</v>
      </c>
      <c r="B29">
        <v>46.667999000000002</v>
      </c>
      <c r="C29">
        <v>47.027000000000001</v>
      </c>
      <c r="D29">
        <v>46.381000999999998</v>
      </c>
      <c r="E29">
        <v>46.75</v>
      </c>
      <c r="F29">
        <v>46.736004000000001</v>
      </c>
      <c r="G29">
        <v>331194000</v>
      </c>
    </row>
    <row r="30" spans="1:7" x14ac:dyDescent="0.2">
      <c r="A30" s="1">
        <v>45138</v>
      </c>
      <c r="B30">
        <v>46.754002</v>
      </c>
      <c r="C30">
        <v>47.130001</v>
      </c>
      <c r="D30">
        <v>46.506000999999998</v>
      </c>
      <c r="E30">
        <v>46.728999999999999</v>
      </c>
      <c r="F30">
        <v>46.715015000000001</v>
      </c>
      <c r="G30">
        <v>251055000</v>
      </c>
    </row>
    <row r="31" spans="1:7" x14ac:dyDescent="0.2">
      <c r="A31" s="1">
        <v>45139</v>
      </c>
      <c r="B31">
        <v>46.459999000000003</v>
      </c>
      <c r="C31">
        <v>46.900002000000001</v>
      </c>
      <c r="D31">
        <v>46.027000000000001</v>
      </c>
      <c r="E31">
        <v>46.506999999999998</v>
      </c>
      <c r="F31">
        <v>46.493079999999999</v>
      </c>
      <c r="G31">
        <v>237858000</v>
      </c>
    </row>
    <row r="32" spans="1:7" x14ac:dyDescent="0.2">
      <c r="A32" s="1">
        <v>45140</v>
      </c>
      <c r="B32">
        <v>45.831001000000001</v>
      </c>
      <c r="C32">
        <v>45.84</v>
      </c>
      <c r="D32">
        <v>43.387000999999998</v>
      </c>
      <c r="E32">
        <v>44.269001000000003</v>
      </c>
      <c r="F32">
        <v>44.255752999999999</v>
      </c>
      <c r="G32">
        <v>530142000</v>
      </c>
    </row>
    <row r="33" spans="1:7" x14ac:dyDescent="0.2">
      <c r="A33" s="1">
        <v>45141</v>
      </c>
      <c r="B33">
        <v>43.799999</v>
      </c>
      <c r="C33">
        <v>45.118000000000002</v>
      </c>
      <c r="D33">
        <v>43.799999</v>
      </c>
      <c r="E33">
        <v>44.514999000000003</v>
      </c>
      <c r="F33">
        <v>44.501677999999998</v>
      </c>
      <c r="G33">
        <v>324176000</v>
      </c>
    </row>
    <row r="34" spans="1:7" x14ac:dyDescent="0.2">
      <c r="A34" s="1">
        <v>45142</v>
      </c>
      <c r="B34">
        <v>44.985000999999997</v>
      </c>
      <c r="C34">
        <v>45.641998000000001</v>
      </c>
      <c r="D34">
        <v>44.393002000000003</v>
      </c>
      <c r="E34">
        <v>44.68</v>
      </c>
      <c r="F34">
        <v>44.666626000000001</v>
      </c>
      <c r="G34">
        <v>362666000</v>
      </c>
    </row>
    <row r="35" spans="1:7" x14ac:dyDescent="0.2">
      <c r="A35" s="1">
        <v>45145</v>
      </c>
      <c r="B35">
        <v>45.110999999999997</v>
      </c>
      <c r="C35">
        <v>45.540000999999997</v>
      </c>
      <c r="D35">
        <v>44.563000000000002</v>
      </c>
      <c r="E35">
        <v>45.417000000000002</v>
      </c>
      <c r="F35">
        <v>45.403404000000002</v>
      </c>
      <c r="G35">
        <v>322154000</v>
      </c>
    </row>
    <row r="36" spans="1:7" x14ac:dyDescent="0.2">
      <c r="A36" s="1">
        <v>45146</v>
      </c>
      <c r="B36">
        <v>44.853000999999999</v>
      </c>
      <c r="C36">
        <v>45.242001000000002</v>
      </c>
      <c r="D36">
        <v>44.055999999999997</v>
      </c>
      <c r="E36">
        <v>44.664000999999999</v>
      </c>
      <c r="F36">
        <v>44.650635000000001</v>
      </c>
      <c r="G36">
        <v>353843000</v>
      </c>
    </row>
    <row r="37" spans="1:7" x14ac:dyDescent="0.2">
      <c r="A37" s="1">
        <v>45147</v>
      </c>
      <c r="B37">
        <v>44.273997999999999</v>
      </c>
      <c r="C37">
        <v>44.311999999999998</v>
      </c>
      <c r="D37">
        <v>42.133999000000003</v>
      </c>
      <c r="E37">
        <v>42.554001</v>
      </c>
      <c r="F37">
        <v>42.541263999999998</v>
      </c>
      <c r="G37">
        <v>586449000</v>
      </c>
    </row>
    <row r="38" spans="1:7" x14ac:dyDescent="0.2">
      <c r="A38" s="1">
        <v>45148</v>
      </c>
      <c r="B38">
        <v>42.16</v>
      </c>
      <c r="C38">
        <v>43.574001000000003</v>
      </c>
      <c r="D38">
        <v>41.834999000000003</v>
      </c>
      <c r="E38">
        <v>42.387999999999998</v>
      </c>
      <c r="F38">
        <v>42.375312999999998</v>
      </c>
      <c r="G38">
        <v>492705000</v>
      </c>
    </row>
    <row r="39" spans="1:7" x14ac:dyDescent="0.2">
      <c r="A39" s="1">
        <v>45149</v>
      </c>
      <c r="B39">
        <v>41.750999</v>
      </c>
      <c r="C39">
        <v>42.018002000000003</v>
      </c>
      <c r="D39">
        <v>40.639000000000003</v>
      </c>
      <c r="E39">
        <v>40.854999999999997</v>
      </c>
      <c r="F39">
        <v>40.842773000000001</v>
      </c>
      <c r="G39">
        <v>533085000</v>
      </c>
    </row>
    <row r="40" spans="1:7" x14ac:dyDescent="0.2">
      <c r="A40" s="1">
        <v>45152</v>
      </c>
      <c r="B40">
        <v>40.485999999999997</v>
      </c>
      <c r="C40">
        <v>43.799999</v>
      </c>
      <c r="D40">
        <v>40.311000999999997</v>
      </c>
      <c r="E40">
        <v>43.752997999999998</v>
      </c>
      <c r="F40">
        <v>43.739902000000001</v>
      </c>
      <c r="G40">
        <v>690286000</v>
      </c>
    </row>
    <row r="41" spans="1:7" x14ac:dyDescent="0.2">
      <c r="A41" s="1">
        <v>45153</v>
      </c>
      <c r="B41">
        <v>44.560001</v>
      </c>
      <c r="C41">
        <v>45.268002000000003</v>
      </c>
      <c r="D41">
        <v>43.709999000000003</v>
      </c>
      <c r="E41">
        <v>43.939999</v>
      </c>
      <c r="F41">
        <v>43.926845999999998</v>
      </c>
      <c r="G41">
        <v>676512000</v>
      </c>
    </row>
    <row r="42" spans="1:7" x14ac:dyDescent="0.2">
      <c r="A42" s="1">
        <v>45154</v>
      </c>
      <c r="B42">
        <v>44.52</v>
      </c>
      <c r="C42">
        <v>44.674999</v>
      </c>
      <c r="D42">
        <v>43.405997999999997</v>
      </c>
      <c r="E42">
        <v>43.485999999999997</v>
      </c>
      <c r="F42">
        <v>43.472983999999997</v>
      </c>
      <c r="G42">
        <v>527451000</v>
      </c>
    </row>
    <row r="43" spans="1:7" x14ac:dyDescent="0.2">
      <c r="A43" s="1">
        <v>45155</v>
      </c>
      <c r="B43">
        <v>43.970001000000003</v>
      </c>
      <c r="C43">
        <v>44.061999999999998</v>
      </c>
      <c r="D43">
        <v>43.000999</v>
      </c>
      <c r="E43">
        <v>43.344002000000003</v>
      </c>
      <c r="F43">
        <v>43.331028000000003</v>
      </c>
      <c r="G43">
        <v>452395000</v>
      </c>
    </row>
    <row r="44" spans="1:7" x14ac:dyDescent="0.2">
      <c r="A44" s="1">
        <v>45156</v>
      </c>
      <c r="B44">
        <v>42.634998000000003</v>
      </c>
      <c r="C44">
        <v>43.577998999999998</v>
      </c>
      <c r="D44">
        <v>41.66</v>
      </c>
      <c r="E44">
        <v>43.298999999999999</v>
      </c>
      <c r="F44">
        <v>43.286040999999997</v>
      </c>
      <c r="G44">
        <v>583768000</v>
      </c>
    </row>
    <row r="45" spans="1:7" x14ac:dyDescent="0.2">
      <c r="A45" s="1">
        <v>45159</v>
      </c>
      <c r="B45">
        <v>44.493999000000002</v>
      </c>
      <c r="C45">
        <v>47.064999</v>
      </c>
      <c r="D45">
        <v>44.222000000000001</v>
      </c>
      <c r="E45">
        <v>46.966999000000001</v>
      </c>
      <c r="F45">
        <v>46.952945999999997</v>
      </c>
      <c r="G45">
        <v>692573000</v>
      </c>
    </row>
    <row r="46" spans="1:7" x14ac:dyDescent="0.2">
      <c r="A46" s="1">
        <v>45160</v>
      </c>
      <c r="B46">
        <v>48.134998000000003</v>
      </c>
      <c r="C46">
        <v>48.186999999999998</v>
      </c>
      <c r="D46">
        <v>45.332999999999998</v>
      </c>
      <c r="E46">
        <v>45.667999000000002</v>
      </c>
      <c r="F46">
        <v>45.654335000000003</v>
      </c>
      <c r="G46">
        <v>755293000</v>
      </c>
    </row>
    <row r="47" spans="1:7" x14ac:dyDescent="0.2">
      <c r="A47" s="1">
        <v>45161</v>
      </c>
      <c r="B47">
        <v>45.866000999999997</v>
      </c>
      <c r="C47">
        <v>47.200001</v>
      </c>
      <c r="D47">
        <v>45.207999999999998</v>
      </c>
      <c r="E47">
        <v>47.116000999999997</v>
      </c>
      <c r="F47">
        <v>47.101902000000003</v>
      </c>
      <c r="G47">
        <v>779046000</v>
      </c>
    </row>
    <row r="48" spans="1:7" x14ac:dyDescent="0.2">
      <c r="A48" s="1">
        <v>45162</v>
      </c>
      <c r="B48">
        <v>50.216000000000001</v>
      </c>
      <c r="C48">
        <v>50.265999000000001</v>
      </c>
      <c r="D48">
        <v>47.158999999999999</v>
      </c>
      <c r="E48">
        <v>47.162998000000002</v>
      </c>
      <c r="F48">
        <v>47.148884000000002</v>
      </c>
      <c r="G48">
        <v>1156044000</v>
      </c>
    </row>
    <row r="49" spans="1:7" x14ac:dyDescent="0.2">
      <c r="A49" s="1">
        <v>45163</v>
      </c>
      <c r="B49">
        <v>47.012000999999998</v>
      </c>
      <c r="C49">
        <v>47.805</v>
      </c>
      <c r="D49">
        <v>45.023997999999999</v>
      </c>
      <c r="E49">
        <v>46.018002000000003</v>
      </c>
      <c r="F49">
        <v>46.004227</v>
      </c>
      <c r="G49">
        <v>925341000</v>
      </c>
    </row>
    <row r="50" spans="1:7" x14ac:dyDescent="0.2">
      <c r="A50" s="1">
        <v>45166</v>
      </c>
      <c r="B50">
        <v>46.481997999999997</v>
      </c>
      <c r="C50">
        <v>46.98</v>
      </c>
      <c r="D50">
        <v>44.887999999999998</v>
      </c>
      <c r="E50">
        <v>46.834999000000003</v>
      </c>
      <c r="F50">
        <v>46.820984000000003</v>
      </c>
      <c r="G50">
        <v>685192000</v>
      </c>
    </row>
    <row r="51" spans="1:7" x14ac:dyDescent="0.2">
      <c r="A51" s="1">
        <v>45167</v>
      </c>
      <c r="B51">
        <v>46.665999999999997</v>
      </c>
      <c r="C51">
        <v>49.081001000000001</v>
      </c>
      <c r="D51">
        <v>46.390999000000001</v>
      </c>
      <c r="E51">
        <v>48.783999999999999</v>
      </c>
      <c r="F51">
        <v>48.769401999999999</v>
      </c>
      <c r="G51">
        <v>701397000</v>
      </c>
    </row>
    <row r="52" spans="1:7" x14ac:dyDescent="0.2">
      <c r="A52" s="1">
        <v>45168</v>
      </c>
      <c r="B52">
        <v>49.043998999999999</v>
      </c>
      <c r="C52">
        <v>49.926997999999998</v>
      </c>
      <c r="D52">
        <v>48.424999</v>
      </c>
      <c r="E52">
        <v>49.264000000000003</v>
      </c>
      <c r="F52">
        <v>49.249251999999998</v>
      </c>
      <c r="G52">
        <v>735206000</v>
      </c>
    </row>
    <row r="53" spans="1:7" x14ac:dyDescent="0.2">
      <c r="A53" s="1">
        <v>45169</v>
      </c>
      <c r="B53">
        <v>49.380001</v>
      </c>
      <c r="C53">
        <v>49.743999000000002</v>
      </c>
      <c r="D53">
        <v>48.957999999999998</v>
      </c>
      <c r="E53">
        <v>49.354999999999997</v>
      </c>
      <c r="F53">
        <v>49.340224999999997</v>
      </c>
      <c r="G53">
        <v>528570000</v>
      </c>
    </row>
    <row r="54" spans="1:7" x14ac:dyDescent="0.2">
      <c r="A54" s="1">
        <v>45170</v>
      </c>
      <c r="B54">
        <v>49.762000999999998</v>
      </c>
      <c r="C54">
        <v>49.799999</v>
      </c>
      <c r="D54">
        <v>48.141998000000001</v>
      </c>
      <c r="E54">
        <v>48.508999000000003</v>
      </c>
      <c r="F54">
        <v>48.494484</v>
      </c>
      <c r="G54">
        <v>463830000</v>
      </c>
    </row>
    <row r="55" spans="1:7" x14ac:dyDescent="0.2">
      <c r="A55" s="1">
        <v>45174</v>
      </c>
      <c r="B55">
        <v>48.222999999999999</v>
      </c>
      <c r="C55">
        <v>48.851002000000001</v>
      </c>
      <c r="D55">
        <v>47.860000999999997</v>
      </c>
      <c r="E55">
        <v>48.548000000000002</v>
      </c>
      <c r="F55">
        <v>48.533470000000001</v>
      </c>
      <c r="G55">
        <v>382653000</v>
      </c>
    </row>
    <row r="56" spans="1:7" x14ac:dyDescent="0.2">
      <c r="A56" s="1">
        <v>45175</v>
      </c>
      <c r="B56">
        <v>48.441001999999997</v>
      </c>
      <c r="C56">
        <v>48.548999999999999</v>
      </c>
      <c r="D56">
        <v>46.580002</v>
      </c>
      <c r="E56">
        <v>47.061000999999997</v>
      </c>
      <c r="F56">
        <v>47.050789000000002</v>
      </c>
      <c r="G56">
        <v>468670000</v>
      </c>
    </row>
    <row r="57" spans="1:7" x14ac:dyDescent="0.2">
      <c r="A57" s="1">
        <v>45176</v>
      </c>
      <c r="B57">
        <v>45.525002000000001</v>
      </c>
      <c r="C57">
        <v>46.344002000000003</v>
      </c>
      <c r="D57">
        <v>45.152000000000001</v>
      </c>
      <c r="E57">
        <v>46.241000999999997</v>
      </c>
      <c r="F57">
        <v>46.230964999999998</v>
      </c>
      <c r="G57">
        <v>433330000</v>
      </c>
    </row>
    <row r="58" spans="1:7" x14ac:dyDescent="0.2">
      <c r="A58" s="1">
        <v>45177</v>
      </c>
      <c r="B58">
        <v>45.942000999999998</v>
      </c>
      <c r="C58">
        <v>46.605998999999997</v>
      </c>
      <c r="D58">
        <v>45.271000000000001</v>
      </c>
      <c r="E58">
        <v>45.571998999999998</v>
      </c>
      <c r="F58">
        <v>45.562114999999999</v>
      </c>
      <c r="G58">
        <v>473069000</v>
      </c>
    </row>
    <row r="59" spans="1:7" x14ac:dyDescent="0.2">
      <c r="A59" s="1">
        <v>45180</v>
      </c>
      <c r="B59">
        <v>46.147998999999999</v>
      </c>
      <c r="C59">
        <v>46.162998000000002</v>
      </c>
      <c r="D59">
        <v>44.311999999999998</v>
      </c>
      <c r="E59">
        <v>45.178001000000002</v>
      </c>
      <c r="F59">
        <v>45.168201000000003</v>
      </c>
      <c r="G59">
        <v>473966000</v>
      </c>
    </row>
    <row r="60" spans="1:7" x14ac:dyDescent="0.2">
      <c r="A60" s="1">
        <v>45181</v>
      </c>
      <c r="B60">
        <v>44.737999000000002</v>
      </c>
      <c r="C60">
        <v>45.673000000000002</v>
      </c>
      <c r="D60">
        <v>44.530997999999997</v>
      </c>
      <c r="E60">
        <v>44.869999</v>
      </c>
      <c r="F60">
        <v>44.860264000000001</v>
      </c>
      <c r="G60">
        <v>349256000</v>
      </c>
    </row>
    <row r="61" spans="1:7" x14ac:dyDescent="0.2">
      <c r="A61" s="1">
        <v>45182</v>
      </c>
      <c r="B61">
        <v>44.599997999999999</v>
      </c>
      <c r="C61">
        <v>45.93</v>
      </c>
      <c r="D61">
        <v>44.502997999999998</v>
      </c>
      <c r="E61">
        <v>45.485000999999997</v>
      </c>
      <c r="F61">
        <v>45.475135999999999</v>
      </c>
      <c r="G61">
        <v>398355000</v>
      </c>
    </row>
    <row r="62" spans="1:7" x14ac:dyDescent="0.2">
      <c r="A62" s="1">
        <v>45183</v>
      </c>
      <c r="B62">
        <v>45.950001</v>
      </c>
      <c r="C62">
        <v>45.987000000000002</v>
      </c>
      <c r="D62">
        <v>45.131000999999998</v>
      </c>
      <c r="E62">
        <v>45.581001000000001</v>
      </c>
      <c r="F62">
        <v>45.571117000000001</v>
      </c>
      <c r="G62">
        <v>370097000</v>
      </c>
    </row>
    <row r="63" spans="1:7" x14ac:dyDescent="0.2">
      <c r="A63" s="1">
        <v>45184</v>
      </c>
      <c r="B63">
        <v>45.341000000000001</v>
      </c>
      <c r="C63">
        <v>45.598998999999999</v>
      </c>
      <c r="D63">
        <v>43.807999000000002</v>
      </c>
      <c r="E63">
        <v>43.900002000000001</v>
      </c>
      <c r="F63">
        <v>43.890476</v>
      </c>
      <c r="G63">
        <v>506831000</v>
      </c>
    </row>
    <row r="64" spans="1:7" x14ac:dyDescent="0.2">
      <c r="A64" s="1">
        <v>45187</v>
      </c>
      <c r="B64">
        <v>42.748001000000002</v>
      </c>
      <c r="C64">
        <v>44.242001000000002</v>
      </c>
      <c r="D64">
        <v>42</v>
      </c>
      <c r="E64">
        <v>43.966000000000001</v>
      </c>
      <c r="F64">
        <v>43.956459000000002</v>
      </c>
      <c r="G64">
        <v>500271000</v>
      </c>
    </row>
    <row r="65" spans="1:7" x14ac:dyDescent="0.2">
      <c r="A65" s="1">
        <v>45188</v>
      </c>
      <c r="B65">
        <v>43.832999999999998</v>
      </c>
      <c r="C65">
        <v>43.966000000000001</v>
      </c>
      <c r="D65">
        <v>43.001998999999998</v>
      </c>
      <c r="E65">
        <v>43.52</v>
      </c>
      <c r="F65">
        <v>43.510559000000001</v>
      </c>
      <c r="G65">
        <v>373064000</v>
      </c>
    </row>
    <row r="66" spans="1:7" x14ac:dyDescent="0.2">
      <c r="A66" s="1">
        <v>45189</v>
      </c>
      <c r="B66">
        <v>43.599997999999999</v>
      </c>
      <c r="C66">
        <v>43.902999999999999</v>
      </c>
      <c r="D66">
        <v>42.222999999999999</v>
      </c>
      <c r="E66">
        <v>42.238998000000002</v>
      </c>
      <c r="F66">
        <v>42.229838999999998</v>
      </c>
      <c r="G66">
        <v>367108000</v>
      </c>
    </row>
    <row r="67" spans="1:7" x14ac:dyDescent="0.2">
      <c r="A67" s="1">
        <v>45190</v>
      </c>
      <c r="B67">
        <v>41.582999999999998</v>
      </c>
      <c r="C67">
        <v>42.099997999999999</v>
      </c>
      <c r="D67">
        <v>40.98</v>
      </c>
      <c r="E67">
        <v>41.016998000000001</v>
      </c>
      <c r="F67">
        <v>41.008102000000001</v>
      </c>
      <c r="G67">
        <v>450736000</v>
      </c>
    </row>
    <row r="68" spans="1:7" x14ac:dyDescent="0.2">
      <c r="A68" s="1">
        <v>45191</v>
      </c>
      <c r="B68">
        <v>41.571998999999998</v>
      </c>
      <c r="C68">
        <v>42.115001999999997</v>
      </c>
      <c r="D68">
        <v>41.230998999999997</v>
      </c>
      <c r="E68">
        <v>41.610000999999997</v>
      </c>
      <c r="F68">
        <v>41.600971000000001</v>
      </c>
      <c r="G68">
        <v>479236000</v>
      </c>
    </row>
    <row r="69" spans="1:7" x14ac:dyDescent="0.2">
      <c r="A69" s="1">
        <v>45194</v>
      </c>
      <c r="B69">
        <v>41.591000000000001</v>
      </c>
      <c r="C69">
        <v>42.535998999999997</v>
      </c>
      <c r="D69">
        <v>41.176997999999998</v>
      </c>
      <c r="E69">
        <v>42.222000000000001</v>
      </c>
      <c r="F69">
        <v>42.212840999999997</v>
      </c>
      <c r="G69">
        <v>419091000</v>
      </c>
    </row>
    <row r="70" spans="1:7" x14ac:dyDescent="0.2">
      <c r="A70" s="1">
        <v>45195</v>
      </c>
      <c r="B70">
        <v>42.000999</v>
      </c>
      <c r="C70">
        <v>42.82</v>
      </c>
      <c r="D70">
        <v>41.654998999999997</v>
      </c>
      <c r="E70">
        <v>41.910998999999997</v>
      </c>
      <c r="F70">
        <v>41.901909000000003</v>
      </c>
      <c r="G70">
        <v>402282000</v>
      </c>
    </row>
    <row r="71" spans="1:7" x14ac:dyDescent="0.2">
      <c r="A71" s="1">
        <v>45196</v>
      </c>
      <c r="B71">
        <v>42.330002</v>
      </c>
      <c r="C71">
        <v>42.872002000000002</v>
      </c>
      <c r="D71">
        <v>41.629002</v>
      </c>
      <c r="E71">
        <v>42.467998999999999</v>
      </c>
      <c r="F71">
        <v>42.458786000000003</v>
      </c>
      <c r="G71">
        <v>444935000</v>
      </c>
    </row>
    <row r="72" spans="1:7" x14ac:dyDescent="0.2">
      <c r="A72" s="1">
        <v>45197</v>
      </c>
      <c r="B72">
        <v>42.459999000000003</v>
      </c>
      <c r="C72">
        <v>43.445999</v>
      </c>
      <c r="D72">
        <v>42.115001999999997</v>
      </c>
      <c r="E72">
        <v>43.089001000000003</v>
      </c>
      <c r="F72">
        <v>43.079650999999998</v>
      </c>
      <c r="G72">
        <v>424663000</v>
      </c>
    </row>
    <row r="73" spans="1:7" x14ac:dyDescent="0.2">
      <c r="A73" s="1">
        <v>45198</v>
      </c>
      <c r="B73">
        <v>43.826999999999998</v>
      </c>
      <c r="C73">
        <v>44.144001000000003</v>
      </c>
      <c r="D73">
        <v>43.306998999999998</v>
      </c>
      <c r="E73">
        <v>43.499001</v>
      </c>
      <c r="F73">
        <v>43.489562999999997</v>
      </c>
      <c r="G73">
        <v>397830000</v>
      </c>
    </row>
    <row r="74" spans="1:7" x14ac:dyDescent="0.2">
      <c r="A74" s="1">
        <v>45201</v>
      </c>
      <c r="B74">
        <v>44.029998999999997</v>
      </c>
      <c r="C74">
        <v>45.174999</v>
      </c>
      <c r="D74">
        <v>43.860999999999997</v>
      </c>
      <c r="E74">
        <v>44.782001000000001</v>
      </c>
      <c r="F74">
        <v>44.772284999999997</v>
      </c>
      <c r="G74">
        <v>433298000</v>
      </c>
    </row>
    <row r="75" spans="1:7" x14ac:dyDescent="0.2">
      <c r="A75" s="1">
        <v>45202</v>
      </c>
      <c r="B75">
        <v>44.807999000000002</v>
      </c>
      <c r="C75">
        <v>45.130001</v>
      </c>
      <c r="D75">
        <v>43.245998</v>
      </c>
      <c r="E75">
        <v>43.516998000000001</v>
      </c>
      <c r="F75">
        <v>43.507556999999998</v>
      </c>
      <c r="G75">
        <v>470850000</v>
      </c>
    </row>
    <row r="76" spans="1:7" x14ac:dyDescent="0.2">
      <c r="A76" s="1">
        <v>45203</v>
      </c>
      <c r="B76">
        <v>43.742001000000002</v>
      </c>
      <c r="C76">
        <v>44.143002000000003</v>
      </c>
      <c r="D76">
        <v>43.292000000000002</v>
      </c>
      <c r="E76">
        <v>44.040999999999997</v>
      </c>
      <c r="F76">
        <v>44.031447999999997</v>
      </c>
      <c r="G76">
        <v>361821000</v>
      </c>
    </row>
    <row r="77" spans="1:7" x14ac:dyDescent="0.2">
      <c r="A77" s="1">
        <v>45204</v>
      </c>
      <c r="B77">
        <v>44.049999</v>
      </c>
      <c r="C77">
        <v>44.900002000000001</v>
      </c>
      <c r="D77">
        <v>43.887999999999998</v>
      </c>
      <c r="E77">
        <v>44.688000000000002</v>
      </c>
      <c r="F77">
        <v>44.678306999999997</v>
      </c>
      <c r="G77">
        <v>393483000</v>
      </c>
    </row>
    <row r="78" spans="1:7" x14ac:dyDescent="0.2">
      <c r="A78" s="1">
        <v>45205</v>
      </c>
      <c r="B78">
        <v>44.193001000000002</v>
      </c>
      <c r="C78">
        <v>45.789000999999999</v>
      </c>
      <c r="D78">
        <v>44.026001000000001</v>
      </c>
      <c r="E78">
        <v>45.762000999999998</v>
      </c>
      <c r="F78">
        <v>45.752071000000001</v>
      </c>
      <c r="G78">
        <v>434436000</v>
      </c>
    </row>
    <row r="79" spans="1:7" x14ac:dyDescent="0.2">
      <c r="A79" s="1">
        <v>45208</v>
      </c>
      <c r="B79">
        <v>44.841999000000001</v>
      </c>
      <c r="C79">
        <v>45.604999999999997</v>
      </c>
      <c r="D79">
        <v>44.368000000000002</v>
      </c>
      <c r="E79">
        <v>45.272998999999999</v>
      </c>
      <c r="F79">
        <v>45.263176000000001</v>
      </c>
      <c r="G79">
        <v>409675000</v>
      </c>
    </row>
    <row r="80" spans="1:7" x14ac:dyDescent="0.2">
      <c r="A80" s="1">
        <v>45209</v>
      </c>
      <c r="B80">
        <v>45.310001</v>
      </c>
      <c r="C80">
        <v>46.258999000000003</v>
      </c>
      <c r="D80">
        <v>45.088000999999998</v>
      </c>
      <c r="E80">
        <v>45.798000000000002</v>
      </c>
      <c r="F80">
        <v>45.788066999999998</v>
      </c>
      <c r="G80">
        <v>368582000</v>
      </c>
    </row>
    <row r="81" spans="1:7" x14ac:dyDescent="0.2">
      <c r="A81" s="1">
        <v>45210</v>
      </c>
      <c r="B81">
        <v>46.195999</v>
      </c>
      <c r="C81">
        <v>46.859000999999999</v>
      </c>
      <c r="D81">
        <v>46.049999</v>
      </c>
      <c r="E81">
        <v>46.805999999999997</v>
      </c>
      <c r="F81">
        <v>46.795845</v>
      </c>
      <c r="G81">
        <v>378137000</v>
      </c>
    </row>
    <row r="82" spans="1:7" x14ac:dyDescent="0.2">
      <c r="A82" s="1">
        <v>45211</v>
      </c>
      <c r="B82">
        <v>46.777000000000001</v>
      </c>
      <c r="C82">
        <v>47.609000999999999</v>
      </c>
      <c r="D82">
        <v>46.330002</v>
      </c>
      <c r="E82">
        <v>46.945</v>
      </c>
      <c r="F82">
        <v>46.934814000000003</v>
      </c>
      <c r="G82">
        <v>481325000</v>
      </c>
    </row>
    <row r="83" spans="1:7" x14ac:dyDescent="0.2">
      <c r="A83" s="1">
        <v>45212</v>
      </c>
      <c r="B83">
        <v>46.959999000000003</v>
      </c>
      <c r="C83">
        <v>47.116000999999997</v>
      </c>
      <c r="D83">
        <v>45.279998999999997</v>
      </c>
      <c r="E83">
        <v>45.460999000000001</v>
      </c>
      <c r="F83">
        <v>45.451134000000003</v>
      </c>
      <c r="G83">
        <v>474115000</v>
      </c>
    </row>
    <row r="84" spans="1:7" x14ac:dyDescent="0.2">
      <c r="A84" s="1">
        <v>45215</v>
      </c>
      <c r="B84">
        <v>45.063000000000002</v>
      </c>
      <c r="C84">
        <v>46.224997999999999</v>
      </c>
      <c r="D84">
        <v>44.911999000000002</v>
      </c>
      <c r="E84">
        <v>46.095001000000003</v>
      </c>
      <c r="F84">
        <v>46.085003</v>
      </c>
      <c r="G84">
        <v>375099000</v>
      </c>
    </row>
    <row r="85" spans="1:7" x14ac:dyDescent="0.2">
      <c r="A85" s="1">
        <v>45216</v>
      </c>
      <c r="B85">
        <v>44</v>
      </c>
      <c r="C85">
        <v>44.754002</v>
      </c>
      <c r="D85">
        <v>42.48</v>
      </c>
      <c r="E85">
        <v>43.938000000000002</v>
      </c>
      <c r="F85">
        <v>43.928466999999998</v>
      </c>
      <c r="G85">
        <v>812333000</v>
      </c>
    </row>
    <row r="86" spans="1:7" x14ac:dyDescent="0.2">
      <c r="A86" s="1">
        <v>45217</v>
      </c>
      <c r="B86">
        <v>42.591000000000001</v>
      </c>
      <c r="C86">
        <v>43.219002000000003</v>
      </c>
      <c r="D86">
        <v>41.825001</v>
      </c>
      <c r="E86">
        <v>42.195999</v>
      </c>
      <c r="F86">
        <v>42.186844000000001</v>
      </c>
      <c r="G86">
        <v>627294000</v>
      </c>
    </row>
    <row r="87" spans="1:7" x14ac:dyDescent="0.2">
      <c r="A87" s="1">
        <v>45218</v>
      </c>
      <c r="B87">
        <v>42.811000999999997</v>
      </c>
      <c r="C87">
        <v>43.297001000000002</v>
      </c>
      <c r="D87">
        <v>41.881999999999998</v>
      </c>
      <c r="E87">
        <v>42.101002000000001</v>
      </c>
      <c r="F87">
        <v>42.091869000000003</v>
      </c>
      <c r="G87">
        <v>501233000</v>
      </c>
    </row>
    <row r="88" spans="1:7" x14ac:dyDescent="0.2">
      <c r="A88" s="1">
        <v>45219</v>
      </c>
      <c r="B88">
        <v>41.889999000000003</v>
      </c>
      <c r="C88">
        <v>42.470001000000003</v>
      </c>
      <c r="D88">
        <v>41.077998999999998</v>
      </c>
      <c r="E88">
        <v>41.387000999999998</v>
      </c>
      <c r="F88">
        <v>41.378020999999997</v>
      </c>
      <c r="G88">
        <v>477266000</v>
      </c>
    </row>
    <row r="89" spans="1:7" x14ac:dyDescent="0.2">
      <c r="A89" s="1">
        <v>45222</v>
      </c>
      <c r="B89">
        <v>41.228999999999999</v>
      </c>
      <c r="C89">
        <v>43.248001000000002</v>
      </c>
      <c r="D89">
        <v>40.945</v>
      </c>
      <c r="E89">
        <v>42.974997999999999</v>
      </c>
      <c r="F89">
        <v>42.965679000000002</v>
      </c>
      <c r="G89">
        <v>478530000</v>
      </c>
    </row>
    <row r="90" spans="1:7" x14ac:dyDescent="0.2">
      <c r="A90" s="1">
        <v>45223</v>
      </c>
      <c r="B90">
        <v>43.076999999999998</v>
      </c>
      <c r="C90">
        <v>43.696998999999998</v>
      </c>
      <c r="D90">
        <v>42.691001999999997</v>
      </c>
      <c r="E90">
        <v>43.662998000000002</v>
      </c>
      <c r="F90">
        <v>43.653525999999999</v>
      </c>
      <c r="G90">
        <v>401463000</v>
      </c>
    </row>
    <row r="91" spans="1:7" x14ac:dyDescent="0.2">
      <c r="A91" s="1">
        <v>45224</v>
      </c>
      <c r="B91">
        <v>43.397998999999999</v>
      </c>
      <c r="C91">
        <v>43.650002000000001</v>
      </c>
      <c r="D91">
        <v>41.555</v>
      </c>
      <c r="E91">
        <v>41.778998999999999</v>
      </c>
      <c r="F91">
        <v>41.769931999999997</v>
      </c>
      <c r="G91">
        <v>398379000</v>
      </c>
    </row>
    <row r="92" spans="1:7" x14ac:dyDescent="0.2">
      <c r="A92" s="1">
        <v>45225</v>
      </c>
      <c r="B92">
        <v>41.853000999999999</v>
      </c>
      <c r="C92">
        <v>42.256000999999998</v>
      </c>
      <c r="D92">
        <v>39.880001</v>
      </c>
      <c r="E92">
        <v>40.326000000000001</v>
      </c>
      <c r="F92">
        <v>40.317253000000001</v>
      </c>
      <c r="G92">
        <v>541001000</v>
      </c>
    </row>
    <row r="93" spans="1:7" x14ac:dyDescent="0.2">
      <c r="A93" s="1">
        <v>45226</v>
      </c>
      <c r="B93">
        <v>41.130001</v>
      </c>
      <c r="C93">
        <v>41.206001000000001</v>
      </c>
      <c r="D93">
        <v>40.014999000000003</v>
      </c>
      <c r="E93">
        <v>40.5</v>
      </c>
      <c r="F93">
        <v>40.491214999999997</v>
      </c>
      <c r="G93">
        <v>416784000</v>
      </c>
    </row>
    <row r="94" spans="1:7" x14ac:dyDescent="0.2">
      <c r="A94" s="1">
        <v>45229</v>
      </c>
      <c r="B94">
        <v>41.087001999999998</v>
      </c>
      <c r="C94">
        <v>41.765999000000001</v>
      </c>
      <c r="D94">
        <v>40.480998999999997</v>
      </c>
      <c r="E94">
        <v>41.160998999999997</v>
      </c>
      <c r="F94">
        <v>41.152068999999997</v>
      </c>
      <c r="G94">
        <v>388028000</v>
      </c>
    </row>
    <row r="95" spans="1:7" x14ac:dyDescent="0.2">
      <c r="A95" s="1">
        <v>45230</v>
      </c>
      <c r="B95">
        <v>40.450001</v>
      </c>
      <c r="C95">
        <v>40.879002</v>
      </c>
      <c r="D95">
        <v>39.229999999999997</v>
      </c>
      <c r="E95">
        <v>40.779998999999997</v>
      </c>
      <c r="F95">
        <v>40.771152000000001</v>
      </c>
      <c r="G95">
        <v>517969000</v>
      </c>
    </row>
    <row r="96" spans="1:7" x14ac:dyDescent="0.2">
      <c r="A96" s="1">
        <v>45231</v>
      </c>
      <c r="B96">
        <v>40.883999000000003</v>
      </c>
      <c r="C96">
        <v>42.381000999999998</v>
      </c>
      <c r="D96">
        <v>40.868999000000002</v>
      </c>
      <c r="E96">
        <v>42.325001</v>
      </c>
      <c r="F96">
        <v>42.315823000000002</v>
      </c>
      <c r="G96">
        <v>437593000</v>
      </c>
    </row>
    <row r="97" spans="1:7" x14ac:dyDescent="0.2">
      <c r="A97" s="1">
        <v>45232</v>
      </c>
      <c r="B97">
        <v>43.327998999999998</v>
      </c>
      <c r="C97">
        <v>43.883999000000003</v>
      </c>
      <c r="D97">
        <v>42.894001000000003</v>
      </c>
      <c r="E97">
        <v>43.506000999999998</v>
      </c>
      <c r="F97">
        <v>43.496558999999998</v>
      </c>
      <c r="G97">
        <v>409172000</v>
      </c>
    </row>
    <row r="98" spans="1:7" x14ac:dyDescent="0.2">
      <c r="A98" s="1">
        <v>45233</v>
      </c>
      <c r="B98">
        <v>44.02</v>
      </c>
      <c r="C98">
        <v>45.308998000000003</v>
      </c>
      <c r="D98">
        <v>43.722999999999999</v>
      </c>
      <c r="E98">
        <v>45.005001</v>
      </c>
      <c r="F98">
        <v>44.995238999999998</v>
      </c>
      <c r="G98">
        <v>424610000</v>
      </c>
    </row>
    <row r="99" spans="1:7" x14ac:dyDescent="0.2">
      <c r="A99" s="1">
        <v>45236</v>
      </c>
      <c r="B99">
        <v>45.284999999999997</v>
      </c>
      <c r="C99">
        <v>45.935001</v>
      </c>
      <c r="D99">
        <v>44.898997999999999</v>
      </c>
      <c r="E99">
        <v>45.750999</v>
      </c>
      <c r="F99">
        <v>45.741076999999997</v>
      </c>
      <c r="G99">
        <v>400733000</v>
      </c>
    </row>
    <row r="100" spans="1:7" x14ac:dyDescent="0.2">
      <c r="A100" s="1">
        <v>45237</v>
      </c>
      <c r="B100">
        <v>45.719002000000003</v>
      </c>
      <c r="C100">
        <v>46.217998999999999</v>
      </c>
      <c r="D100">
        <v>45.158000999999999</v>
      </c>
      <c r="E100">
        <v>45.955002</v>
      </c>
      <c r="F100">
        <v>45.945034</v>
      </c>
      <c r="G100">
        <v>343165000</v>
      </c>
    </row>
    <row r="101" spans="1:7" x14ac:dyDescent="0.2">
      <c r="A101" s="1">
        <v>45238</v>
      </c>
      <c r="B101">
        <v>46.099997999999999</v>
      </c>
      <c r="C101">
        <v>46.867001000000002</v>
      </c>
      <c r="D101">
        <v>45.967998999999999</v>
      </c>
      <c r="E101">
        <v>46.574001000000003</v>
      </c>
      <c r="F101">
        <v>46.563896</v>
      </c>
      <c r="G101">
        <v>346719000</v>
      </c>
    </row>
    <row r="102" spans="1:7" x14ac:dyDescent="0.2">
      <c r="A102" s="1">
        <v>45239</v>
      </c>
      <c r="B102">
        <v>47.466999000000001</v>
      </c>
      <c r="C102">
        <v>48.23</v>
      </c>
      <c r="D102">
        <v>46.75</v>
      </c>
      <c r="E102">
        <v>46.950001</v>
      </c>
      <c r="F102">
        <v>46.939816</v>
      </c>
      <c r="G102">
        <v>540496000</v>
      </c>
    </row>
    <row r="103" spans="1:7" x14ac:dyDescent="0.2">
      <c r="A103" s="1">
        <v>45240</v>
      </c>
      <c r="B103">
        <v>47.5</v>
      </c>
      <c r="C103">
        <v>48.472000000000001</v>
      </c>
      <c r="D103">
        <v>47.283000999999999</v>
      </c>
      <c r="E103">
        <v>48.334999000000003</v>
      </c>
      <c r="F103">
        <v>48.324511999999999</v>
      </c>
      <c r="G103">
        <v>421245000</v>
      </c>
    </row>
    <row r="104" spans="1:7" x14ac:dyDescent="0.2">
      <c r="A104" s="1">
        <v>45243</v>
      </c>
      <c r="B104">
        <v>48.32</v>
      </c>
      <c r="C104">
        <v>49.116000999999997</v>
      </c>
      <c r="D104">
        <v>48.098998999999999</v>
      </c>
      <c r="E104">
        <v>48.619999</v>
      </c>
      <c r="F104">
        <v>48.609451</v>
      </c>
      <c r="G104">
        <v>384136000</v>
      </c>
    </row>
    <row r="105" spans="1:7" x14ac:dyDescent="0.2">
      <c r="A105" s="1">
        <v>45244</v>
      </c>
      <c r="B105">
        <v>49.68</v>
      </c>
      <c r="C105">
        <v>49.834000000000003</v>
      </c>
      <c r="D105">
        <v>49.040000999999997</v>
      </c>
      <c r="E105">
        <v>49.655997999999997</v>
      </c>
      <c r="F105">
        <v>49.645226000000001</v>
      </c>
      <c r="G105">
        <v>416954000</v>
      </c>
    </row>
    <row r="106" spans="1:7" x14ac:dyDescent="0.2">
      <c r="A106" s="1">
        <v>45245</v>
      </c>
      <c r="B106">
        <v>49.935001</v>
      </c>
      <c r="C106">
        <v>49.959999000000003</v>
      </c>
      <c r="D106">
        <v>48.200001</v>
      </c>
      <c r="E106">
        <v>48.887999999999998</v>
      </c>
      <c r="F106">
        <v>48.877392</v>
      </c>
      <c r="G106">
        <v>475497000</v>
      </c>
    </row>
    <row r="107" spans="1:7" x14ac:dyDescent="0.2">
      <c r="A107" s="1">
        <v>45246</v>
      </c>
      <c r="B107">
        <v>48.679001</v>
      </c>
      <c r="C107">
        <v>49.525002000000001</v>
      </c>
      <c r="D107">
        <v>48.330002</v>
      </c>
      <c r="E107">
        <v>49.48</v>
      </c>
      <c r="F107">
        <v>49.469268999999997</v>
      </c>
      <c r="G107">
        <v>339756000</v>
      </c>
    </row>
    <row r="108" spans="1:7" x14ac:dyDescent="0.2">
      <c r="A108" s="1">
        <v>45247</v>
      </c>
      <c r="B108">
        <v>49.523997999999999</v>
      </c>
      <c r="C108">
        <v>49.716999000000001</v>
      </c>
      <c r="D108">
        <v>49.006999999999998</v>
      </c>
      <c r="E108">
        <v>49.298000000000002</v>
      </c>
      <c r="F108">
        <v>49.287308000000003</v>
      </c>
      <c r="G108">
        <v>325205000</v>
      </c>
    </row>
    <row r="109" spans="1:7" x14ac:dyDescent="0.2">
      <c r="A109" s="1">
        <v>45250</v>
      </c>
      <c r="B109">
        <v>49.311999999999998</v>
      </c>
      <c r="C109">
        <v>50.548000000000002</v>
      </c>
      <c r="D109">
        <v>49.180999999999997</v>
      </c>
      <c r="E109">
        <v>50.408999999999999</v>
      </c>
      <c r="F109">
        <v>50.398063999999998</v>
      </c>
      <c r="G109">
        <v>414120000</v>
      </c>
    </row>
    <row r="110" spans="1:7" x14ac:dyDescent="0.2">
      <c r="A110" s="1">
        <v>45251</v>
      </c>
      <c r="B110">
        <v>50.125999</v>
      </c>
      <c r="C110">
        <v>50.516998000000001</v>
      </c>
      <c r="D110">
        <v>49.222000000000001</v>
      </c>
      <c r="E110">
        <v>49.944000000000003</v>
      </c>
      <c r="F110">
        <v>49.933166999999997</v>
      </c>
      <c r="G110">
        <v>565747000</v>
      </c>
    </row>
    <row r="111" spans="1:7" x14ac:dyDescent="0.2">
      <c r="A111" s="1">
        <v>45252</v>
      </c>
      <c r="B111">
        <v>49.852001000000001</v>
      </c>
      <c r="C111">
        <v>50.334999000000003</v>
      </c>
      <c r="D111">
        <v>47.689999</v>
      </c>
      <c r="E111">
        <v>48.716000000000001</v>
      </c>
      <c r="F111">
        <v>48.705429000000002</v>
      </c>
      <c r="G111">
        <v>899420000</v>
      </c>
    </row>
    <row r="112" spans="1:7" x14ac:dyDescent="0.2">
      <c r="A112" s="1">
        <v>45254</v>
      </c>
      <c r="B112">
        <v>48.470001000000003</v>
      </c>
      <c r="C112">
        <v>48.921000999999997</v>
      </c>
      <c r="D112">
        <v>47.744999</v>
      </c>
      <c r="E112">
        <v>47.776001000000001</v>
      </c>
      <c r="F112">
        <v>47.765636000000001</v>
      </c>
      <c r="G112">
        <v>294645000</v>
      </c>
    </row>
    <row r="113" spans="1:7" x14ac:dyDescent="0.2">
      <c r="A113" s="1">
        <v>45257</v>
      </c>
      <c r="B113">
        <v>47.799999</v>
      </c>
      <c r="C113">
        <v>48.529998999999997</v>
      </c>
      <c r="D113">
        <v>47.652000000000001</v>
      </c>
      <c r="E113">
        <v>48.242001000000002</v>
      </c>
      <c r="F113">
        <v>48.231532999999999</v>
      </c>
      <c r="G113">
        <v>395662000</v>
      </c>
    </row>
    <row r="114" spans="1:7" x14ac:dyDescent="0.2">
      <c r="A114" s="1">
        <v>45258</v>
      </c>
      <c r="B114">
        <v>48.235999999999997</v>
      </c>
      <c r="C114">
        <v>48.323002000000002</v>
      </c>
      <c r="D114">
        <v>47.472999999999999</v>
      </c>
      <c r="E114">
        <v>47.820999</v>
      </c>
      <c r="F114">
        <v>47.810623</v>
      </c>
      <c r="G114">
        <v>401491000</v>
      </c>
    </row>
    <row r="115" spans="1:7" x14ac:dyDescent="0.2">
      <c r="A115" s="1">
        <v>45259</v>
      </c>
      <c r="B115">
        <v>48.379002</v>
      </c>
      <c r="C115">
        <v>48.762000999999998</v>
      </c>
      <c r="D115">
        <v>47.860000999999997</v>
      </c>
      <c r="E115">
        <v>48.139999000000003</v>
      </c>
      <c r="F115">
        <v>48.129555000000003</v>
      </c>
      <c r="G115">
        <v>382005000</v>
      </c>
    </row>
    <row r="116" spans="1:7" x14ac:dyDescent="0.2">
      <c r="A116" s="1">
        <v>45260</v>
      </c>
      <c r="B116">
        <v>48.023997999999999</v>
      </c>
      <c r="C116">
        <v>48.110000999999997</v>
      </c>
      <c r="D116">
        <v>46.422001000000002</v>
      </c>
      <c r="E116">
        <v>46.77</v>
      </c>
      <c r="F116">
        <v>46.759853</v>
      </c>
      <c r="G116">
        <v>526247000</v>
      </c>
    </row>
    <row r="117" spans="1:7" x14ac:dyDescent="0.2">
      <c r="A117" s="1">
        <v>45261</v>
      </c>
      <c r="B117">
        <v>46.525002000000001</v>
      </c>
      <c r="C117">
        <v>47.200001</v>
      </c>
      <c r="D117">
        <v>46.186999999999998</v>
      </c>
      <c r="E117">
        <v>46.764999000000003</v>
      </c>
      <c r="F117">
        <v>46.754852</v>
      </c>
      <c r="G117">
        <v>369317000</v>
      </c>
    </row>
    <row r="118" spans="1:7" x14ac:dyDescent="0.2">
      <c r="A118" s="1">
        <v>45264</v>
      </c>
      <c r="B118">
        <v>46.076999999999998</v>
      </c>
      <c r="C118">
        <v>46.076999999999998</v>
      </c>
      <c r="D118">
        <v>45.009998000000003</v>
      </c>
      <c r="E118">
        <v>45.509998000000003</v>
      </c>
      <c r="F118">
        <v>45.500121999999998</v>
      </c>
      <c r="G118">
        <v>437543000</v>
      </c>
    </row>
    <row r="119" spans="1:7" x14ac:dyDescent="0.2">
      <c r="A119" s="1">
        <v>45265</v>
      </c>
      <c r="B119">
        <v>45.466000000000001</v>
      </c>
      <c r="C119">
        <v>46.599997999999999</v>
      </c>
      <c r="D119">
        <v>45.271000000000001</v>
      </c>
      <c r="E119">
        <v>46.566001999999997</v>
      </c>
      <c r="F119">
        <v>46.559989999999999</v>
      </c>
      <c r="G119">
        <v>371718000</v>
      </c>
    </row>
    <row r="120" spans="1:7" x14ac:dyDescent="0.2">
      <c r="A120" s="1">
        <v>45266</v>
      </c>
      <c r="B120">
        <v>47.215000000000003</v>
      </c>
      <c r="C120">
        <v>47.387000999999998</v>
      </c>
      <c r="D120">
        <v>45.411999000000002</v>
      </c>
      <c r="E120">
        <v>45.502997999999998</v>
      </c>
      <c r="F120">
        <v>45.497127999999996</v>
      </c>
      <c r="G120">
        <v>380590000</v>
      </c>
    </row>
    <row r="121" spans="1:7" x14ac:dyDescent="0.2">
      <c r="A121" s="1">
        <v>45267</v>
      </c>
      <c r="B121">
        <v>45.700001</v>
      </c>
      <c r="C121">
        <v>46.629002</v>
      </c>
      <c r="D121">
        <v>45.603999999999999</v>
      </c>
      <c r="E121">
        <v>46.596001000000001</v>
      </c>
      <c r="F121">
        <v>46.589989000000003</v>
      </c>
      <c r="G121">
        <v>350823000</v>
      </c>
    </row>
    <row r="122" spans="1:7" x14ac:dyDescent="0.2">
      <c r="A122" s="1">
        <v>45268</v>
      </c>
      <c r="B122">
        <v>46.595001000000003</v>
      </c>
      <c r="C122">
        <v>47.741000999999997</v>
      </c>
      <c r="D122">
        <v>46.549999</v>
      </c>
      <c r="E122">
        <v>47.506000999999998</v>
      </c>
      <c r="F122">
        <v>47.499870000000001</v>
      </c>
      <c r="G122">
        <v>359224000</v>
      </c>
    </row>
    <row r="123" spans="1:7" x14ac:dyDescent="0.2">
      <c r="A123" s="1">
        <v>45271</v>
      </c>
      <c r="B123">
        <v>47.491000999999997</v>
      </c>
      <c r="C123">
        <v>47.530997999999997</v>
      </c>
      <c r="D123">
        <v>45.830002</v>
      </c>
      <c r="E123">
        <v>46.626998999999998</v>
      </c>
      <c r="F123">
        <v>46.620983000000003</v>
      </c>
      <c r="G123">
        <v>509728000</v>
      </c>
    </row>
    <row r="124" spans="1:7" x14ac:dyDescent="0.2">
      <c r="A124" s="1">
        <v>45272</v>
      </c>
      <c r="B124">
        <v>46.046000999999997</v>
      </c>
      <c r="C124">
        <v>47.665999999999997</v>
      </c>
      <c r="D124">
        <v>46.046000999999997</v>
      </c>
      <c r="E124">
        <v>47.657001000000001</v>
      </c>
      <c r="F124">
        <v>47.650852</v>
      </c>
      <c r="G124">
        <v>372387000</v>
      </c>
    </row>
    <row r="125" spans="1:7" x14ac:dyDescent="0.2">
      <c r="A125" s="1">
        <v>45273</v>
      </c>
      <c r="B125">
        <v>47.629002</v>
      </c>
      <c r="C125">
        <v>48.594002000000003</v>
      </c>
      <c r="D125">
        <v>47.608001999999999</v>
      </c>
      <c r="E125">
        <v>48.088000999999998</v>
      </c>
      <c r="F125">
        <v>48.081798999999997</v>
      </c>
      <c r="G125">
        <v>447792000</v>
      </c>
    </row>
    <row r="126" spans="1:7" x14ac:dyDescent="0.2">
      <c r="A126" s="1">
        <v>45274</v>
      </c>
      <c r="B126">
        <v>48.389999000000003</v>
      </c>
      <c r="C126">
        <v>48.669998</v>
      </c>
      <c r="D126">
        <v>47.422001000000002</v>
      </c>
      <c r="E126">
        <v>48.349997999999999</v>
      </c>
      <c r="F126">
        <v>48.343758000000001</v>
      </c>
      <c r="G126">
        <v>391232000</v>
      </c>
    </row>
    <row r="127" spans="1:7" x14ac:dyDescent="0.2">
      <c r="A127" s="1">
        <v>45275</v>
      </c>
      <c r="B127">
        <v>48.194000000000003</v>
      </c>
      <c r="C127">
        <v>49.403998999999999</v>
      </c>
      <c r="D127">
        <v>48.119999</v>
      </c>
      <c r="E127">
        <v>48.889999000000003</v>
      </c>
      <c r="F127">
        <v>48.883690000000001</v>
      </c>
      <c r="G127">
        <v>479948000</v>
      </c>
    </row>
    <row r="128" spans="1:7" x14ac:dyDescent="0.2">
      <c r="A128" s="1">
        <v>45278</v>
      </c>
      <c r="B128">
        <v>49.400002000000001</v>
      </c>
      <c r="C128">
        <v>50.432999000000002</v>
      </c>
      <c r="D128">
        <v>49.150002000000001</v>
      </c>
      <c r="E128">
        <v>50.076999999999998</v>
      </c>
      <c r="F128">
        <v>50.070537999999999</v>
      </c>
      <c r="G128">
        <v>412587000</v>
      </c>
    </row>
    <row r="129" spans="1:7" x14ac:dyDescent="0.2">
      <c r="A129" s="1">
        <v>45279</v>
      </c>
      <c r="B129">
        <v>49.423999999999999</v>
      </c>
      <c r="C129">
        <v>49.700001</v>
      </c>
      <c r="D129">
        <v>48.895000000000003</v>
      </c>
      <c r="E129">
        <v>49.603999999999999</v>
      </c>
      <c r="F129">
        <v>49.597599000000002</v>
      </c>
      <c r="G129">
        <v>464444000</v>
      </c>
    </row>
    <row r="130" spans="1:7" x14ac:dyDescent="0.2">
      <c r="A130" s="1">
        <v>45280</v>
      </c>
      <c r="B130">
        <v>49.654998999999997</v>
      </c>
      <c r="C130">
        <v>49.999001</v>
      </c>
      <c r="D130">
        <v>48.097999999999999</v>
      </c>
      <c r="E130">
        <v>48.110999999999997</v>
      </c>
      <c r="F130">
        <v>48.104790000000001</v>
      </c>
      <c r="G130">
        <v>397894000</v>
      </c>
    </row>
    <row r="131" spans="1:7" x14ac:dyDescent="0.2">
      <c r="A131" s="1">
        <v>45281</v>
      </c>
      <c r="B131">
        <v>48.811000999999997</v>
      </c>
      <c r="C131">
        <v>49.095001000000003</v>
      </c>
      <c r="D131">
        <v>48.418998999999999</v>
      </c>
      <c r="E131">
        <v>48.990001999999997</v>
      </c>
      <c r="F131">
        <v>48.983680999999997</v>
      </c>
      <c r="G131">
        <v>300425000</v>
      </c>
    </row>
    <row r="132" spans="1:7" x14ac:dyDescent="0.2">
      <c r="A132" s="1">
        <v>45282</v>
      </c>
      <c r="B132">
        <v>49.195</v>
      </c>
      <c r="C132">
        <v>49.382998999999998</v>
      </c>
      <c r="D132">
        <v>48.466999000000001</v>
      </c>
      <c r="E132">
        <v>48.830002</v>
      </c>
      <c r="F132">
        <v>48.823703999999999</v>
      </c>
      <c r="G132">
        <v>252507000</v>
      </c>
    </row>
    <row r="133" spans="1:7" x14ac:dyDescent="0.2">
      <c r="A133" s="1">
        <v>45286</v>
      </c>
      <c r="B133">
        <v>48.967998999999999</v>
      </c>
      <c r="C133">
        <v>49.599997999999999</v>
      </c>
      <c r="D133">
        <v>48.959999000000003</v>
      </c>
      <c r="E133">
        <v>49.278998999999999</v>
      </c>
      <c r="F133">
        <v>49.272640000000003</v>
      </c>
      <c r="G133">
        <v>244200000</v>
      </c>
    </row>
    <row r="134" spans="1:7" x14ac:dyDescent="0.2">
      <c r="A134" s="1">
        <v>45287</v>
      </c>
      <c r="B134">
        <v>49.511001999999998</v>
      </c>
      <c r="C134">
        <v>49.68</v>
      </c>
      <c r="D134">
        <v>49.084999000000003</v>
      </c>
      <c r="E134">
        <v>49.417000000000002</v>
      </c>
      <c r="F134">
        <v>49.410621999999996</v>
      </c>
      <c r="G134">
        <v>233648000</v>
      </c>
    </row>
    <row r="135" spans="1:7" x14ac:dyDescent="0.2">
      <c r="A135" s="1">
        <v>45288</v>
      </c>
      <c r="B135">
        <v>49.643002000000003</v>
      </c>
      <c r="C135">
        <v>49.883999000000003</v>
      </c>
      <c r="D135">
        <v>49.411999000000002</v>
      </c>
      <c r="E135">
        <v>49.521999000000001</v>
      </c>
      <c r="F135">
        <v>49.515610000000002</v>
      </c>
      <c r="G135">
        <v>246587000</v>
      </c>
    </row>
    <row r="136" spans="1:7" x14ac:dyDescent="0.2">
      <c r="A136" s="1">
        <v>45289</v>
      </c>
      <c r="B136">
        <v>49.813000000000002</v>
      </c>
      <c r="C136">
        <v>49.997002000000002</v>
      </c>
      <c r="D136">
        <v>48.750999</v>
      </c>
      <c r="E136">
        <v>49.521999000000001</v>
      </c>
      <c r="F136">
        <v>49.515610000000002</v>
      </c>
      <c r="G136">
        <v>389293000</v>
      </c>
    </row>
    <row r="137" spans="1:7" x14ac:dyDescent="0.2">
      <c r="A137" s="1">
        <v>45293</v>
      </c>
      <c r="B137">
        <v>49.243999000000002</v>
      </c>
      <c r="C137">
        <v>49.294998</v>
      </c>
      <c r="D137">
        <v>47.595001000000003</v>
      </c>
      <c r="E137">
        <v>48.167999000000002</v>
      </c>
      <c r="F137">
        <v>48.161785000000002</v>
      </c>
      <c r="G137">
        <v>411254000</v>
      </c>
    </row>
    <row r="138" spans="1:7" x14ac:dyDescent="0.2">
      <c r="A138" s="1">
        <v>45294</v>
      </c>
      <c r="B138">
        <v>47.485000999999997</v>
      </c>
      <c r="C138">
        <v>48.183998000000003</v>
      </c>
      <c r="D138">
        <v>47.32</v>
      </c>
      <c r="E138">
        <v>47.569000000000003</v>
      </c>
      <c r="F138">
        <v>47.562862000000003</v>
      </c>
      <c r="G138">
        <v>320896000</v>
      </c>
    </row>
    <row r="139" spans="1:7" x14ac:dyDescent="0.2">
      <c r="A139" s="1">
        <v>45295</v>
      </c>
      <c r="B139">
        <v>47.766998000000001</v>
      </c>
      <c r="C139">
        <v>48.5</v>
      </c>
      <c r="D139">
        <v>47.507998999999998</v>
      </c>
      <c r="E139">
        <v>47.998001000000002</v>
      </c>
      <c r="F139">
        <v>47.991810000000001</v>
      </c>
      <c r="G139">
        <v>306535000</v>
      </c>
    </row>
    <row r="140" spans="1:7" x14ac:dyDescent="0.2">
      <c r="A140" s="1">
        <v>45296</v>
      </c>
      <c r="B140">
        <v>48.462001999999998</v>
      </c>
      <c r="C140">
        <v>49.547001000000002</v>
      </c>
      <c r="D140">
        <v>48.305999999999997</v>
      </c>
      <c r="E140">
        <v>49.097000000000001</v>
      </c>
      <c r="F140">
        <v>49.090663999999997</v>
      </c>
      <c r="G140">
        <v>415039000</v>
      </c>
    </row>
    <row r="141" spans="1:7" x14ac:dyDescent="0.2">
      <c r="A141" s="1">
        <v>45299</v>
      </c>
      <c r="B141">
        <v>49.512000999999998</v>
      </c>
      <c r="C141">
        <v>52.275002000000001</v>
      </c>
      <c r="D141">
        <v>49.478999999999999</v>
      </c>
      <c r="E141">
        <v>52.252997999999998</v>
      </c>
      <c r="F141">
        <v>52.246257999999997</v>
      </c>
      <c r="G141">
        <v>642510000</v>
      </c>
    </row>
    <row r="142" spans="1:7" x14ac:dyDescent="0.2">
      <c r="A142" s="1">
        <v>45300</v>
      </c>
      <c r="B142">
        <v>52.401001000000001</v>
      </c>
      <c r="C142">
        <v>54.325001</v>
      </c>
      <c r="D142">
        <v>51.689999</v>
      </c>
      <c r="E142">
        <v>53.139999000000003</v>
      </c>
      <c r="F142">
        <v>53.133144000000001</v>
      </c>
      <c r="G142">
        <v>773100000</v>
      </c>
    </row>
    <row r="143" spans="1:7" x14ac:dyDescent="0.2">
      <c r="A143" s="1">
        <v>45301</v>
      </c>
      <c r="B143">
        <v>53.616000999999997</v>
      </c>
      <c r="C143">
        <v>54.599997999999999</v>
      </c>
      <c r="D143">
        <v>53.488998000000002</v>
      </c>
      <c r="E143">
        <v>54.349997999999999</v>
      </c>
      <c r="F143">
        <v>54.342987000000001</v>
      </c>
      <c r="G143">
        <v>533796000</v>
      </c>
    </row>
    <row r="144" spans="1:7" x14ac:dyDescent="0.2">
      <c r="A144" s="1">
        <v>45302</v>
      </c>
      <c r="B144">
        <v>54.999001</v>
      </c>
      <c r="C144">
        <v>55.346001000000001</v>
      </c>
      <c r="D144">
        <v>53.560001</v>
      </c>
      <c r="E144">
        <v>54.821998999999998</v>
      </c>
      <c r="F144">
        <v>54.814926</v>
      </c>
      <c r="G144">
        <v>596759000</v>
      </c>
    </row>
    <row r="145" spans="1:7" x14ac:dyDescent="0.2">
      <c r="A145" s="1">
        <v>45303</v>
      </c>
      <c r="B145">
        <v>54.619999</v>
      </c>
      <c r="C145">
        <v>54.970001000000003</v>
      </c>
      <c r="D145">
        <v>54.330002</v>
      </c>
      <c r="E145">
        <v>54.709999000000003</v>
      </c>
      <c r="F145">
        <v>54.702938000000003</v>
      </c>
      <c r="G145">
        <v>352994000</v>
      </c>
    </row>
    <row r="146" spans="1:7" x14ac:dyDescent="0.2">
      <c r="A146" s="1">
        <v>45307</v>
      </c>
      <c r="B146">
        <v>55.018002000000003</v>
      </c>
      <c r="C146">
        <v>56.834999000000003</v>
      </c>
      <c r="D146">
        <v>54.900002000000001</v>
      </c>
      <c r="E146">
        <v>56.381999999999998</v>
      </c>
      <c r="F146">
        <v>56.374724999999998</v>
      </c>
      <c r="G146">
        <v>449580000</v>
      </c>
    </row>
    <row r="147" spans="1:7" x14ac:dyDescent="0.2">
      <c r="A147" s="1">
        <v>45308</v>
      </c>
      <c r="B147">
        <v>56.347000000000001</v>
      </c>
      <c r="C147">
        <v>56.471001000000001</v>
      </c>
      <c r="D147">
        <v>54.740001999999997</v>
      </c>
      <c r="E147">
        <v>56.053001000000002</v>
      </c>
      <c r="F147">
        <v>56.045769</v>
      </c>
      <c r="G147">
        <v>474394000</v>
      </c>
    </row>
    <row r="148" spans="1:7" x14ac:dyDescent="0.2">
      <c r="A148" s="1">
        <v>45309</v>
      </c>
      <c r="B148">
        <v>57.259998000000003</v>
      </c>
      <c r="C148">
        <v>57.599997999999999</v>
      </c>
      <c r="D148">
        <v>56.106997999999997</v>
      </c>
      <c r="E148">
        <v>57.106997999999997</v>
      </c>
      <c r="F148">
        <v>57.099628000000003</v>
      </c>
      <c r="G148">
        <v>491650000</v>
      </c>
    </row>
    <row r="149" spans="1:7" x14ac:dyDescent="0.2">
      <c r="A149" s="1">
        <v>45310</v>
      </c>
      <c r="B149">
        <v>57.988998000000002</v>
      </c>
      <c r="C149">
        <v>59.5</v>
      </c>
      <c r="D149">
        <v>57.224997999999999</v>
      </c>
      <c r="E149">
        <v>59.491000999999997</v>
      </c>
      <c r="F149">
        <v>59.483325999999998</v>
      </c>
      <c r="G149">
        <v>543501000</v>
      </c>
    </row>
    <row r="150" spans="1:7" x14ac:dyDescent="0.2">
      <c r="A150" s="1">
        <v>45313</v>
      </c>
      <c r="B150">
        <v>60.048999999999999</v>
      </c>
      <c r="C150">
        <v>60.331001000000001</v>
      </c>
      <c r="D150">
        <v>59.07</v>
      </c>
      <c r="E150">
        <v>59.653998999999999</v>
      </c>
      <c r="F150">
        <v>59.646304999999998</v>
      </c>
      <c r="G150">
        <v>452955000</v>
      </c>
    </row>
    <row r="151" spans="1:7" x14ac:dyDescent="0.2">
      <c r="A151" s="1">
        <v>45314</v>
      </c>
      <c r="B151">
        <v>59.57</v>
      </c>
      <c r="C151">
        <v>59.91</v>
      </c>
      <c r="D151">
        <v>58.584999000000003</v>
      </c>
      <c r="E151">
        <v>59.873001000000002</v>
      </c>
      <c r="F151">
        <v>59.865276000000001</v>
      </c>
      <c r="G151">
        <v>294654000</v>
      </c>
    </row>
    <row r="152" spans="1:7" x14ac:dyDescent="0.2">
      <c r="A152" s="1">
        <v>45315</v>
      </c>
      <c r="B152">
        <v>60.304001</v>
      </c>
      <c r="C152">
        <v>62.848998999999999</v>
      </c>
      <c r="D152">
        <v>59.938000000000002</v>
      </c>
      <c r="E152">
        <v>61.362000000000002</v>
      </c>
      <c r="F152">
        <v>61.354084</v>
      </c>
      <c r="G152">
        <v>560271000</v>
      </c>
    </row>
    <row r="153" spans="1:7" x14ac:dyDescent="0.2">
      <c r="A153" s="1">
        <v>45316</v>
      </c>
      <c r="B153">
        <v>62.349997999999999</v>
      </c>
      <c r="C153">
        <v>62.719002000000003</v>
      </c>
      <c r="D153">
        <v>60.849997999999999</v>
      </c>
      <c r="E153">
        <v>61.617001000000002</v>
      </c>
      <c r="F153">
        <v>61.609046999999997</v>
      </c>
      <c r="G153">
        <v>482777000</v>
      </c>
    </row>
    <row r="154" spans="1:7" x14ac:dyDescent="0.2">
      <c r="A154" s="1">
        <v>45317</v>
      </c>
      <c r="B154">
        <v>60.959999000000003</v>
      </c>
      <c r="C154">
        <v>61.783000999999999</v>
      </c>
      <c r="D154">
        <v>60.573002000000002</v>
      </c>
      <c r="E154">
        <v>61.030997999999997</v>
      </c>
      <c r="F154">
        <v>61.023125</v>
      </c>
      <c r="G154">
        <v>390309000</v>
      </c>
    </row>
    <row r="155" spans="1:7" x14ac:dyDescent="0.2">
      <c r="A155" s="1">
        <v>45320</v>
      </c>
      <c r="B155">
        <v>61.231997999999997</v>
      </c>
      <c r="C155">
        <v>62.488998000000002</v>
      </c>
      <c r="D155">
        <v>60.907001000000001</v>
      </c>
      <c r="E155">
        <v>62.465000000000003</v>
      </c>
      <c r="F155">
        <v>62.456940000000003</v>
      </c>
      <c r="G155">
        <v>348733000</v>
      </c>
    </row>
    <row r="156" spans="1:7" x14ac:dyDescent="0.2">
      <c r="A156" s="1">
        <v>45321</v>
      </c>
      <c r="B156">
        <v>62.900002000000001</v>
      </c>
      <c r="C156">
        <v>63.493000000000002</v>
      </c>
      <c r="D156">
        <v>62.259998000000003</v>
      </c>
      <c r="E156">
        <v>62.773997999999999</v>
      </c>
      <c r="F156">
        <v>62.765895999999998</v>
      </c>
      <c r="G156">
        <v>410735000</v>
      </c>
    </row>
    <row r="157" spans="1:7" x14ac:dyDescent="0.2">
      <c r="A157" s="1">
        <v>45322</v>
      </c>
      <c r="B157">
        <v>61.439999</v>
      </c>
      <c r="C157">
        <v>62.269001000000003</v>
      </c>
      <c r="D157">
        <v>60.700001</v>
      </c>
      <c r="E157">
        <v>61.527000000000001</v>
      </c>
      <c r="F157">
        <v>61.519058000000001</v>
      </c>
      <c r="G157">
        <v>453795000</v>
      </c>
    </row>
    <row r="158" spans="1:7" x14ac:dyDescent="0.2">
      <c r="A158" s="1">
        <v>45323</v>
      </c>
      <c r="B158">
        <v>62.099997999999999</v>
      </c>
      <c r="C158">
        <v>63.191001999999997</v>
      </c>
      <c r="D158">
        <v>61.650002000000001</v>
      </c>
      <c r="E158">
        <v>63.027000000000001</v>
      </c>
      <c r="F158">
        <v>63.018867</v>
      </c>
      <c r="G158">
        <v>369146000</v>
      </c>
    </row>
    <row r="159" spans="1:7" x14ac:dyDescent="0.2">
      <c r="A159" s="1">
        <v>45324</v>
      </c>
      <c r="B159">
        <v>63.973998999999999</v>
      </c>
      <c r="C159">
        <v>66.599997999999999</v>
      </c>
      <c r="D159">
        <v>63.689999</v>
      </c>
      <c r="E159">
        <v>66.160004000000001</v>
      </c>
      <c r="F159">
        <v>66.151465999999999</v>
      </c>
      <c r="G159">
        <v>476578000</v>
      </c>
    </row>
    <row r="160" spans="1:7" x14ac:dyDescent="0.2">
      <c r="A160" s="1">
        <v>45327</v>
      </c>
      <c r="B160">
        <v>68.224997999999999</v>
      </c>
      <c r="C160">
        <v>69.497001999999995</v>
      </c>
      <c r="D160">
        <v>67.205001999999993</v>
      </c>
      <c r="E160">
        <v>69.332001000000005</v>
      </c>
      <c r="F160">
        <v>69.323059000000001</v>
      </c>
      <c r="G160">
        <v>680078000</v>
      </c>
    </row>
    <row r="161" spans="1:7" x14ac:dyDescent="0.2">
      <c r="A161" s="1">
        <v>45328</v>
      </c>
      <c r="B161">
        <v>69.629997000000003</v>
      </c>
      <c r="C161">
        <v>69.753997999999996</v>
      </c>
      <c r="D161">
        <v>66.300003000000004</v>
      </c>
      <c r="E161">
        <v>68.222999999999999</v>
      </c>
      <c r="F161">
        <v>68.214202999999998</v>
      </c>
      <c r="G161">
        <v>683111000</v>
      </c>
    </row>
    <row r="162" spans="1:7" x14ac:dyDescent="0.2">
      <c r="A162" s="1">
        <v>45329</v>
      </c>
      <c r="B162">
        <v>68.319000000000003</v>
      </c>
      <c r="C162">
        <v>70.220000999999996</v>
      </c>
      <c r="D162">
        <v>67.599997999999999</v>
      </c>
      <c r="E162">
        <v>70.098999000000006</v>
      </c>
      <c r="F162">
        <v>70.089950999999999</v>
      </c>
      <c r="G162">
        <v>495575000</v>
      </c>
    </row>
    <row r="163" spans="1:7" x14ac:dyDescent="0.2">
      <c r="A163" s="1">
        <v>45330</v>
      </c>
      <c r="B163">
        <v>70.073997000000006</v>
      </c>
      <c r="C163">
        <v>70.793998999999999</v>
      </c>
      <c r="D163">
        <v>69.455001999999993</v>
      </c>
      <c r="E163">
        <v>69.640998999999994</v>
      </c>
      <c r="F163">
        <v>69.632011000000006</v>
      </c>
      <c r="G163">
        <v>414422000</v>
      </c>
    </row>
    <row r="164" spans="1:7" x14ac:dyDescent="0.2">
      <c r="A164" s="1">
        <v>45331</v>
      </c>
      <c r="B164">
        <v>70.532996999999995</v>
      </c>
      <c r="C164">
        <v>72.184997999999993</v>
      </c>
      <c r="D164">
        <v>70.211997999999994</v>
      </c>
      <c r="E164">
        <v>72.133003000000002</v>
      </c>
      <c r="F164">
        <v>72.123694999999998</v>
      </c>
      <c r="G164">
        <v>436637000</v>
      </c>
    </row>
    <row r="165" spans="1:7" x14ac:dyDescent="0.2">
      <c r="A165" s="1">
        <v>45334</v>
      </c>
      <c r="B165">
        <v>72.599997999999999</v>
      </c>
      <c r="C165">
        <v>74.611000000000004</v>
      </c>
      <c r="D165">
        <v>71.25</v>
      </c>
      <c r="E165">
        <v>72.248001000000002</v>
      </c>
      <c r="F165">
        <v>72.238677999999993</v>
      </c>
      <c r="G165">
        <v>613710000</v>
      </c>
    </row>
    <row r="166" spans="1:7" x14ac:dyDescent="0.2">
      <c r="A166" s="1">
        <v>45335</v>
      </c>
      <c r="B166">
        <v>70.400002000000001</v>
      </c>
      <c r="C166">
        <v>73.449996999999996</v>
      </c>
      <c r="D166">
        <v>69.620002999999997</v>
      </c>
      <c r="E166">
        <v>72.127998000000005</v>
      </c>
      <c r="F166">
        <v>72.118690000000001</v>
      </c>
      <c r="G166">
        <v>602580000</v>
      </c>
    </row>
    <row r="167" spans="1:7" x14ac:dyDescent="0.2">
      <c r="A167" s="1">
        <v>45336</v>
      </c>
      <c r="B167">
        <v>73.202003000000005</v>
      </c>
      <c r="C167">
        <v>74.236000000000004</v>
      </c>
      <c r="D167">
        <v>71.938004000000006</v>
      </c>
      <c r="E167">
        <v>73.900002000000001</v>
      </c>
      <c r="F167">
        <v>73.890465000000006</v>
      </c>
      <c r="G167">
        <v>504917000</v>
      </c>
    </row>
    <row r="168" spans="1:7" x14ac:dyDescent="0.2">
      <c r="A168" s="1">
        <v>45337</v>
      </c>
      <c r="B168">
        <v>73.869003000000006</v>
      </c>
      <c r="C168">
        <v>73.974997999999999</v>
      </c>
      <c r="D168">
        <v>72.400002000000001</v>
      </c>
      <c r="E168">
        <v>72.657996999999995</v>
      </c>
      <c r="F168">
        <v>72.648621000000006</v>
      </c>
      <c r="G168">
        <v>420122000</v>
      </c>
    </row>
    <row r="169" spans="1:7" x14ac:dyDescent="0.2">
      <c r="A169" s="1">
        <v>45338</v>
      </c>
      <c r="B169">
        <v>74.099997999999999</v>
      </c>
      <c r="C169">
        <v>74.402000000000001</v>
      </c>
      <c r="D169">
        <v>72.500998999999993</v>
      </c>
      <c r="E169">
        <v>72.612999000000002</v>
      </c>
      <c r="F169">
        <v>72.603629999999995</v>
      </c>
      <c r="G169">
        <v>495327000</v>
      </c>
    </row>
    <row r="170" spans="1:7" x14ac:dyDescent="0.2">
      <c r="A170" s="1">
        <v>45342</v>
      </c>
      <c r="B170">
        <v>71.946999000000005</v>
      </c>
      <c r="C170">
        <v>71.956001000000001</v>
      </c>
      <c r="D170">
        <v>67.734001000000006</v>
      </c>
      <c r="E170">
        <v>69.452003000000005</v>
      </c>
      <c r="F170">
        <v>69.443038999999999</v>
      </c>
      <c r="G170">
        <v>704833000</v>
      </c>
    </row>
    <row r="171" spans="1:7" x14ac:dyDescent="0.2">
      <c r="A171" s="1">
        <v>45343</v>
      </c>
      <c r="B171">
        <v>68.005996999999994</v>
      </c>
      <c r="C171">
        <v>68.888000000000005</v>
      </c>
      <c r="D171">
        <v>66.248001000000002</v>
      </c>
      <c r="E171">
        <v>67.471999999999994</v>
      </c>
      <c r="F171">
        <v>67.463295000000002</v>
      </c>
      <c r="G171">
        <v>690298000</v>
      </c>
    </row>
    <row r="172" spans="1:7" x14ac:dyDescent="0.2">
      <c r="A172" s="1">
        <v>45344</v>
      </c>
      <c r="B172">
        <v>75.025002000000001</v>
      </c>
      <c r="C172">
        <v>78.574996999999996</v>
      </c>
      <c r="D172">
        <v>74.220000999999996</v>
      </c>
      <c r="E172">
        <v>78.538002000000006</v>
      </c>
      <c r="F172">
        <v>78.527862999999996</v>
      </c>
      <c r="G172">
        <v>865100000</v>
      </c>
    </row>
    <row r="173" spans="1:7" x14ac:dyDescent="0.2">
      <c r="A173" s="1">
        <v>45345</v>
      </c>
      <c r="B173">
        <v>80.790001000000004</v>
      </c>
      <c r="C173">
        <v>82.393996999999999</v>
      </c>
      <c r="D173">
        <v>77.569999999999993</v>
      </c>
      <c r="E173">
        <v>78.817001000000005</v>
      </c>
      <c r="F173">
        <v>78.806824000000006</v>
      </c>
      <c r="G173">
        <v>829388000</v>
      </c>
    </row>
    <row r="174" spans="1:7" x14ac:dyDescent="0.2">
      <c r="A174" s="1">
        <v>45348</v>
      </c>
      <c r="B174">
        <v>79.699996999999996</v>
      </c>
      <c r="C174">
        <v>80.646004000000005</v>
      </c>
      <c r="D174">
        <v>78.504997000000003</v>
      </c>
      <c r="E174">
        <v>79.092003000000005</v>
      </c>
      <c r="F174">
        <v>79.081801999999996</v>
      </c>
      <c r="G174">
        <v>503973000</v>
      </c>
    </row>
    <row r="175" spans="1:7" x14ac:dyDescent="0.2">
      <c r="A175" s="1">
        <v>45349</v>
      </c>
      <c r="B175">
        <v>79.380996999999994</v>
      </c>
      <c r="C175">
        <v>79.480002999999996</v>
      </c>
      <c r="D175">
        <v>77.162002999999999</v>
      </c>
      <c r="E175">
        <v>78.700996000000004</v>
      </c>
      <c r="F175">
        <v>78.690842000000004</v>
      </c>
      <c r="G175">
        <v>391705000</v>
      </c>
    </row>
    <row r="176" spans="1:7" x14ac:dyDescent="0.2">
      <c r="A176" s="1">
        <v>45350</v>
      </c>
      <c r="B176">
        <v>77.620002999999997</v>
      </c>
      <c r="C176">
        <v>78.932998999999995</v>
      </c>
      <c r="D176">
        <v>77.125</v>
      </c>
      <c r="E176">
        <v>77.663002000000006</v>
      </c>
      <c r="F176">
        <v>77.652985000000001</v>
      </c>
      <c r="G176">
        <v>393110000</v>
      </c>
    </row>
    <row r="177" spans="1:7" x14ac:dyDescent="0.2">
      <c r="A177" s="1">
        <v>45351</v>
      </c>
      <c r="B177">
        <v>79.094002000000003</v>
      </c>
      <c r="C177">
        <v>79.989998</v>
      </c>
      <c r="D177">
        <v>78.349997999999999</v>
      </c>
      <c r="E177">
        <v>79.111999999999995</v>
      </c>
      <c r="F177">
        <v>79.101791000000006</v>
      </c>
      <c r="G177">
        <v>507289000</v>
      </c>
    </row>
    <row r="178" spans="1:7" x14ac:dyDescent="0.2">
      <c r="A178" s="1">
        <v>45352</v>
      </c>
      <c r="B178">
        <v>80</v>
      </c>
      <c r="C178">
        <v>82.300003000000004</v>
      </c>
      <c r="D178">
        <v>79.434997999999993</v>
      </c>
      <c r="E178">
        <v>82.278998999999999</v>
      </c>
      <c r="F178">
        <v>82.268378999999996</v>
      </c>
      <c r="G178">
        <v>479135000</v>
      </c>
    </row>
    <row r="179" spans="1:7" x14ac:dyDescent="0.2">
      <c r="A179" s="1">
        <v>45355</v>
      </c>
      <c r="B179">
        <v>84.129997000000003</v>
      </c>
      <c r="C179">
        <v>87.694999999999993</v>
      </c>
      <c r="D179">
        <v>83.719002000000003</v>
      </c>
      <c r="E179">
        <v>85.236999999999995</v>
      </c>
      <c r="F179">
        <v>85.225998000000004</v>
      </c>
      <c r="G179">
        <v>615616000</v>
      </c>
    </row>
    <row r="180" spans="1:7" x14ac:dyDescent="0.2">
      <c r="A180" s="1">
        <v>45356</v>
      </c>
      <c r="B180">
        <v>85.269997000000004</v>
      </c>
      <c r="C180">
        <v>86.096999999999994</v>
      </c>
      <c r="D180">
        <v>83.417000000000002</v>
      </c>
      <c r="E180">
        <v>85.963997000000006</v>
      </c>
      <c r="F180">
        <v>85.956940000000003</v>
      </c>
      <c r="G180">
        <v>520639000</v>
      </c>
    </row>
    <row r="181" spans="1:7" x14ac:dyDescent="0.2">
      <c r="A181" s="1">
        <v>45357</v>
      </c>
      <c r="B181">
        <v>88.022002999999998</v>
      </c>
      <c r="C181">
        <v>89.723999000000006</v>
      </c>
      <c r="D181">
        <v>87.029999000000004</v>
      </c>
      <c r="E181">
        <v>88.699996999999996</v>
      </c>
      <c r="F181">
        <v>88.692711000000003</v>
      </c>
      <c r="G181">
        <v>582520000</v>
      </c>
    </row>
    <row r="182" spans="1:7" x14ac:dyDescent="0.2">
      <c r="A182" s="1">
        <v>45358</v>
      </c>
      <c r="B182">
        <v>90.157996999999995</v>
      </c>
      <c r="C182">
        <v>92.766998000000001</v>
      </c>
      <c r="D182">
        <v>89.601996999999997</v>
      </c>
      <c r="E182">
        <v>92.668998999999999</v>
      </c>
      <c r="F182">
        <v>92.661384999999996</v>
      </c>
      <c r="G182">
        <v>608119000</v>
      </c>
    </row>
    <row r="183" spans="1:7" x14ac:dyDescent="0.2">
      <c r="A183" s="1">
        <v>45359</v>
      </c>
      <c r="B183">
        <v>95.138000000000005</v>
      </c>
      <c r="C183">
        <v>97.400002000000001</v>
      </c>
      <c r="D183">
        <v>86.505996999999994</v>
      </c>
      <c r="E183">
        <v>87.528000000000006</v>
      </c>
      <c r="F183">
        <v>87.520813000000004</v>
      </c>
      <c r="G183">
        <v>1142269000</v>
      </c>
    </row>
    <row r="184" spans="1:7" x14ac:dyDescent="0.2">
      <c r="A184" s="1">
        <v>45362</v>
      </c>
      <c r="B184">
        <v>86.429001</v>
      </c>
      <c r="C184">
        <v>88.796997000000005</v>
      </c>
      <c r="D184">
        <v>84.165999999999997</v>
      </c>
      <c r="E184">
        <v>85.774001999999996</v>
      </c>
      <c r="F184">
        <v>85.766959999999997</v>
      </c>
      <c r="G184">
        <v>678364000</v>
      </c>
    </row>
    <row r="185" spans="1:7" x14ac:dyDescent="0.2">
      <c r="A185" s="1">
        <v>45363</v>
      </c>
      <c r="B185">
        <v>88.049003999999996</v>
      </c>
      <c r="C185">
        <v>91.959998999999996</v>
      </c>
      <c r="D185">
        <v>86.150002000000001</v>
      </c>
      <c r="E185">
        <v>91.913002000000006</v>
      </c>
      <c r="F185">
        <v>91.905449000000004</v>
      </c>
      <c r="G185">
        <v>668075000</v>
      </c>
    </row>
    <row r="186" spans="1:7" x14ac:dyDescent="0.2">
      <c r="A186" s="1">
        <v>45364</v>
      </c>
      <c r="B186">
        <v>91.055000000000007</v>
      </c>
      <c r="C186">
        <v>91.503997999999996</v>
      </c>
      <c r="D186">
        <v>88.434997999999993</v>
      </c>
      <c r="E186">
        <v>90.888000000000005</v>
      </c>
      <c r="F186">
        <v>90.880538999999999</v>
      </c>
      <c r="G186">
        <v>635713000</v>
      </c>
    </row>
    <row r="187" spans="1:7" x14ac:dyDescent="0.2">
      <c r="A187" s="1">
        <v>45365</v>
      </c>
      <c r="B187">
        <v>89.577003000000005</v>
      </c>
      <c r="C187">
        <v>90.646004000000005</v>
      </c>
      <c r="D187">
        <v>86.599997999999999</v>
      </c>
      <c r="E187">
        <v>87.944000000000003</v>
      </c>
      <c r="F187">
        <v>87.936774999999997</v>
      </c>
      <c r="G187">
        <v>602318000</v>
      </c>
    </row>
    <row r="188" spans="1:7" x14ac:dyDescent="0.2">
      <c r="A188" s="1">
        <v>45366</v>
      </c>
      <c r="B188">
        <v>86.93</v>
      </c>
      <c r="C188">
        <v>89.545997999999997</v>
      </c>
      <c r="D188">
        <v>86.257003999999995</v>
      </c>
      <c r="E188">
        <v>87.836997999999994</v>
      </c>
      <c r="F188">
        <v>87.829780999999997</v>
      </c>
      <c r="G188">
        <v>642086000</v>
      </c>
    </row>
    <row r="189" spans="1:7" x14ac:dyDescent="0.2">
      <c r="A189" s="1">
        <v>45369</v>
      </c>
      <c r="B189">
        <v>90.388000000000005</v>
      </c>
      <c r="C189">
        <v>92.404999000000004</v>
      </c>
      <c r="D189">
        <v>87.084998999999996</v>
      </c>
      <c r="E189">
        <v>88.455001999999993</v>
      </c>
      <c r="F189">
        <v>88.447738999999999</v>
      </c>
      <c r="G189">
        <v>668976000</v>
      </c>
    </row>
    <row r="190" spans="1:7" x14ac:dyDescent="0.2">
      <c r="A190" s="1">
        <v>45370</v>
      </c>
      <c r="B190">
        <v>86.699996999999996</v>
      </c>
      <c r="C190">
        <v>90.543998999999999</v>
      </c>
      <c r="D190">
        <v>85.010002</v>
      </c>
      <c r="E190">
        <v>89.398003000000003</v>
      </c>
      <c r="F190">
        <v>89.390663000000004</v>
      </c>
      <c r="G190">
        <v>672171000</v>
      </c>
    </row>
    <row r="191" spans="1:7" x14ac:dyDescent="0.2">
      <c r="A191" s="1">
        <v>45371</v>
      </c>
      <c r="B191">
        <v>89.796997000000005</v>
      </c>
      <c r="C191">
        <v>90.410004000000001</v>
      </c>
      <c r="D191">
        <v>88.222999999999999</v>
      </c>
      <c r="E191">
        <v>90.372001999999995</v>
      </c>
      <c r="F191">
        <v>90.364577999999995</v>
      </c>
      <c r="G191">
        <v>479063000</v>
      </c>
    </row>
    <row r="192" spans="1:7" x14ac:dyDescent="0.2">
      <c r="A192" s="1">
        <v>45372</v>
      </c>
      <c r="B192">
        <v>92.300003000000004</v>
      </c>
      <c r="C192">
        <v>92.648003000000003</v>
      </c>
      <c r="D192">
        <v>90.404999000000004</v>
      </c>
      <c r="E192">
        <v>91.434997999999993</v>
      </c>
      <c r="F192">
        <v>91.427490000000006</v>
      </c>
      <c r="G192">
        <v>480372000</v>
      </c>
    </row>
    <row r="193" spans="1:7" x14ac:dyDescent="0.2">
      <c r="A193" s="1">
        <v>45373</v>
      </c>
      <c r="B193">
        <v>91.140998999999994</v>
      </c>
      <c r="C193">
        <v>94.778000000000006</v>
      </c>
      <c r="D193">
        <v>90.834000000000003</v>
      </c>
      <c r="E193">
        <v>94.289000999999999</v>
      </c>
      <c r="F193">
        <v>94.281257999999994</v>
      </c>
      <c r="G193">
        <v>586719000</v>
      </c>
    </row>
    <row r="194" spans="1:7" x14ac:dyDescent="0.2">
      <c r="A194" s="1">
        <v>45376</v>
      </c>
      <c r="B194">
        <v>93.941001999999997</v>
      </c>
      <c r="C194">
        <v>96.765998999999994</v>
      </c>
      <c r="D194">
        <v>93.510002</v>
      </c>
      <c r="E194">
        <v>95.001998999999998</v>
      </c>
      <c r="F194">
        <v>94.994193999999993</v>
      </c>
      <c r="G194">
        <v>552136000</v>
      </c>
    </row>
    <row r="195" spans="1:7" x14ac:dyDescent="0.2">
      <c r="A195" s="1">
        <v>45377</v>
      </c>
      <c r="B195">
        <v>95.850998000000004</v>
      </c>
      <c r="C195">
        <v>96.375</v>
      </c>
      <c r="D195">
        <v>92.501998999999998</v>
      </c>
      <c r="E195">
        <v>92.560997</v>
      </c>
      <c r="F195">
        <v>92.553398000000001</v>
      </c>
      <c r="G195">
        <v>513648000</v>
      </c>
    </row>
    <row r="196" spans="1:7" x14ac:dyDescent="0.2">
      <c r="A196" s="1">
        <v>45378</v>
      </c>
      <c r="B196">
        <v>93.111999999999995</v>
      </c>
      <c r="C196">
        <v>93.239998</v>
      </c>
      <c r="D196">
        <v>89.123001000000002</v>
      </c>
      <c r="E196">
        <v>90.25</v>
      </c>
      <c r="F196">
        <v>90.242583999999994</v>
      </c>
      <c r="G196">
        <v>586067000</v>
      </c>
    </row>
    <row r="197" spans="1:7" x14ac:dyDescent="0.2">
      <c r="A197" s="1">
        <v>45379</v>
      </c>
      <c r="B197">
        <v>90</v>
      </c>
      <c r="C197">
        <v>91.300003000000004</v>
      </c>
      <c r="D197">
        <v>89.193000999999995</v>
      </c>
      <c r="E197">
        <v>90.356003000000001</v>
      </c>
      <c r="F197">
        <v>90.348579000000001</v>
      </c>
      <c r="G197">
        <v>435212000</v>
      </c>
    </row>
    <row r="198" spans="1:7" x14ac:dyDescent="0.2">
      <c r="A198" s="1">
        <v>45383</v>
      </c>
      <c r="B198">
        <v>90.299003999999996</v>
      </c>
      <c r="C198">
        <v>92.224997999999999</v>
      </c>
      <c r="D198">
        <v>89.204002000000003</v>
      </c>
      <c r="E198">
        <v>90.362999000000002</v>
      </c>
      <c r="F198">
        <v>90.355575999999999</v>
      </c>
      <c r="G198">
        <v>452441000</v>
      </c>
    </row>
    <row r="199" spans="1:7" x14ac:dyDescent="0.2">
      <c r="A199" s="1">
        <v>45384</v>
      </c>
      <c r="B199">
        <v>88.447997999999998</v>
      </c>
      <c r="C199">
        <v>90.094002000000003</v>
      </c>
      <c r="D199">
        <v>87.620002999999997</v>
      </c>
      <c r="E199">
        <v>89.452003000000005</v>
      </c>
      <c r="F199">
        <v>89.444655999999995</v>
      </c>
      <c r="G199">
        <v>433064000</v>
      </c>
    </row>
    <row r="200" spans="1:7" x14ac:dyDescent="0.2">
      <c r="A200" s="1">
        <v>45385</v>
      </c>
      <c r="B200">
        <v>88.484001000000006</v>
      </c>
      <c r="C200">
        <v>90.374001000000007</v>
      </c>
      <c r="D200">
        <v>88.400002000000001</v>
      </c>
      <c r="E200">
        <v>88.963997000000006</v>
      </c>
      <c r="F200">
        <v>88.956688</v>
      </c>
      <c r="G200">
        <v>370067000</v>
      </c>
    </row>
    <row r="201" spans="1:7" x14ac:dyDescent="0.2">
      <c r="A201" s="1">
        <v>45386</v>
      </c>
      <c r="B201">
        <v>90.405997999999997</v>
      </c>
      <c r="C201">
        <v>90.634003000000007</v>
      </c>
      <c r="D201">
        <v>85.879997000000003</v>
      </c>
      <c r="E201">
        <v>85.904999000000004</v>
      </c>
      <c r="F201">
        <v>85.897942</v>
      </c>
      <c r="G201">
        <v>434965000</v>
      </c>
    </row>
    <row r="202" spans="1:7" x14ac:dyDescent="0.2">
      <c r="A202" s="1">
        <v>45387</v>
      </c>
      <c r="B202">
        <v>86.865996999999993</v>
      </c>
      <c r="C202">
        <v>88.481003000000001</v>
      </c>
      <c r="D202">
        <v>85.926002999999994</v>
      </c>
      <c r="E202">
        <v>88.008003000000002</v>
      </c>
      <c r="F202">
        <v>88.000777999999997</v>
      </c>
      <c r="G202">
        <v>399678000</v>
      </c>
    </row>
    <row r="203" spans="1:7" x14ac:dyDescent="0.2">
      <c r="A203" s="1">
        <v>45390</v>
      </c>
      <c r="B203">
        <v>88.699996999999996</v>
      </c>
      <c r="C203">
        <v>88.830001999999993</v>
      </c>
      <c r="D203">
        <v>86.732001999999994</v>
      </c>
      <c r="E203">
        <v>87.133003000000002</v>
      </c>
      <c r="F203">
        <v>87.125846999999993</v>
      </c>
      <c r="G203">
        <v>283220000</v>
      </c>
    </row>
    <row r="204" spans="1:7" x14ac:dyDescent="0.2">
      <c r="A204" s="1">
        <v>45391</v>
      </c>
      <c r="B204">
        <v>87.442001000000005</v>
      </c>
      <c r="C204">
        <v>87.635002</v>
      </c>
      <c r="D204">
        <v>83.022002999999998</v>
      </c>
      <c r="E204">
        <v>85.353995999999995</v>
      </c>
      <c r="F204">
        <v>85.346985000000004</v>
      </c>
      <c r="G204">
        <v>503547000</v>
      </c>
    </row>
    <row r="205" spans="1:7" x14ac:dyDescent="0.2">
      <c r="A205" s="1">
        <v>45392</v>
      </c>
      <c r="B205">
        <v>83.926002999999994</v>
      </c>
      <c r="C205">
        <v>87.400002000000001</v>
      </c>
      <c r="D205">
        <v>83.709000000000003</v>
      </c>
      <c r="E205">
        <v>87.039000999999999</v>
      </c>
      <c r="F205">
        <v>87.031852999999998</v>
      </c>
      <c r="G205">
        <v>431929000</v>
      </c>
    </row>
    <row r="206" spans="1:7" x14ac:dyDescent="0.2">
      <c r="A206" s="1">
        <v>45393</v>
      </c>
      <c r="B206">
        <v>87.419998000000007</v>
      </c>
      <c r="C206">
        <v>90.738997999999995</v>
      </c>
      <c r="D206">
        <v>86.926002999999994</v>
      </c>
      <c r="E206">
        <v>90.615996999999993</v>
      </c>
      <c r="F206">
        <v>90.608551000000006</v>
      </c>
      <c r="G206">
        <v>431637000</v>
      </c>
    </row>
    <row r="207" spans="1:7" x14ac:dyDescent="0.2">
      <c r="A207" s="1">
        <v>45394</v>
      </c>
      <c r="B207">
        <v>89.698997000000006</v>
      </c>
      <c r="C207">
        <v>90.175003000000004</v>
      </c>
      <c r="D207">
        <v>87.529999000000004</v>
      </c>
      <c r="E207">
        <v>88.185997</v>
      </c>
      <c r="F207">
        <v>88.178757000000004</v>
      </c>
      <c r="G207">
        <v>426805000</v>
      </c>
    </row>
    <row r="208" spans="1:7" x14ac:dyDescent="0.2">
      <c r="A208" s="1">
        <v>45397</v>
      </c>
      <c r="B208">
        <v>89.097999999999999</v>
      </c>
      <c r="C208">
        <v>90.612999000000002</v>
      </c>
      <c r="D208">
        <v>85.929001</v>
      </c>
      <c r="E208">
        <v>86.000998999999993</v>
      </c>
      <c r="F208">
        <v>85.993934999999993</v>
      </c>
      <c r="G208">
        <v>443077000</v>
      </c>
    </row>
    <row r="209" spans="1:7" x14ac:dyDescent="0.2">
      <c r="A209" s="1">
        <v>45398</v>
      </c>
      <c r="B209">
        <v>86.432998999999995</v>
      </c>
      <c r="C209">
        <v>88.117996000000005</v>
      </c>
      <c r="D209">
        <v>86.064003</v>
      </c>
      <c r="E209">
        <v>87.415001000000004</v>
      </c>
      <c r="F209">
        <v>87.407821999999996</v>
      </c>
      <c r="G209">
        <v>370453000</v>
      </c>
    </row>
    <row r="210" spans="1:7" x14ac:dyDescent="0.2">
      <c r="A210" s="1">
        <v>45399</v>
      </c>
      <c r="B210">
        <v>88.339995999999999</v>
      </c>
      <c r="C210">
        <v>88.775002000000001</v>
      </c>
      <c r="D210">
        <v>83.949996999999996</v>
      </c>
      <c r="E210">
        <v>84.035004000000001</v>
      </c>
      <c r="F210">
        <v>84.028098999999997</v>
      </c>
      <c r="G210">
        <v>495400000</v>
      </c>
    </row>
    <row r="211" spans="1:7" x14ac:dyDescent="0.2">
      <c r="A211" s="1">
        <v>45400</v>
      </c>
      <c r="B211">
        <v>84.970000999999996</v>
      </c>
      <c r="C211">
        <v>86.190002000000007</v>
      </c>
      <c r="D211">
        <v>82.402000000000001</v>
      </c>
      <c r="E211">
        <v>84.670997999999997</v>
      </c>
      <c r="F211">
        <v>84.66404</v>
      </c>
      <c r="G211">
        <v>447260000</v>
      </c>
    </row>
    <row r="212" spans="1:7" x14ac:dyDescent="0.2">
      <c r="A212" s="1">
        <v>45401</v>
      </c>
      <c r="B212">
        <v>83.150002000000001</v>
      </c>
      <c r="C212">
        <v>84.323997000000006</v>
      </c>
      <c r="D212">
        <v>75.606003000000001</v>
      </c>
      <c r="E212">
        <v>76.199996999999996</v>
      </c>
      <c r="F212">
        <v>76.193741000000003</v>
      </c>
      <c r="G212">
        <v>875198000</v>
      </c>
    </row>
    <row r="213" spans="1:7" x14ac:dyDescent="0.2">
      <c r="A213" s="1">
        <v>45404</v>
      </c>
      <c r="B213">
        <v>78.103995999999995</v>
      </c>
      <c r="C213">
        <v>80.072997999999998</v>
      </c>
      <c r="D213">
        <v>76.400002000000001</v>
      </c>
      <c r="E213">
        <v>79.517998000000006</v>
      </c>
      <c r="F213">
        <v>79.511466999999996</v>
      </c>
      <c r="G213">
        <v>596341000</v>
      </c>
    </row>
    <row r="214" spans="1:7" x14ac:dyDescent="0.2">
      <c r="A214" s="1">
        <v>45405</v>
      </c>
      <c r="B214">
        <v>80.768996999999999</v>
      </c>
      <c r="C214">
        <v>82.768996999999999</v>
      </c>
      <c r="D214">
        <v>80.263999999999996</v>
      </c>
      <c r="E214">
        <v>82.422996999999995</v>
      </c>
      <c r="F214">
        <v>82.416229000000001</v>
      </c>
      <c r="G214">
        <v>438559000</v>
      </c>
    </row>
    <row r="215" spans="1:7" x14ac:dyDescent="0.2">
      <c r="A215" s="1">
        <v>45406</v>
      </c>
      <c r="B215">
        <v>83.949996999999996</v>
      </c>
      <c r="C215">
        <v>84.082001000000005</v>
      </c>
      <c r="D215">
        <v>79.182998999999995</v>
      </c>
      <c r="E215">
        <v>79.677002000000002</v>
      </c>
      <c r="F215">
        <v>79.670456000000001</v>
      </c>
      <c r="G215">
        <v>512208000</v>
      </c>
    </row>
    <row r="216" spans="1:7" x14ac:dyDescent="0.2">
      <c r="A216" s="1">
        <v>45407</v>
      </c>
      <c r="B216">
        <v>78.867996000000005</v>
      </c>
      <c r="C216">
        <v>83.322997999999998</v>
      </c>
      <c r="D216">
        <v>78.222999999999999</v>
      </c>
      <c r="E216">
        <v>82.632003999999995</v>
      </c>
      <c r="F216">
        <v>82.625214</v>
      </c>
      <c r="G216">
        <v>424641000</v>
      </c>
    </row>
    <row r="217" spans="1:7" x14ac:dyDescent="0.2">
      <c r="A217" s="1">
        <v>45408</v>
      </c>
      <c r="B217">
        <v>83.818000999999995</v>
      </c>
      <c r="C217">
        <v>88.331001000000001</v>
      </c>
      <c r="D217">
        <v>83.387000999999998</v>
      </c>
      <c r="E217">
        <v>87.735000999999997</v>
      </c>
      <c r="F217">
        <v>87.727790999999996</v>
      </c>
      <c r="G217">
        <v>551011000</v>
      </c>
    </row>
    <row r="218" spans="1:7" x14ac:dyDescent="0.2">
      <c r="A218" s="1">
        <v>45411</v>
      </c>
      <c r="B218">
        <v>87.595000999999996</v>
      </c>
      <c r="C218">
        <v>87.991996999999998</v>
      </c>
      <c r="D218">
        <v>85.265998999999994</v>
      </c>
      <c r="E218">
        <v>87.757003999999995</v>
      </c>
      <c r="F218">
        <v>87.749793999999994</v>
      </c>
      <c r="G218">
        <v>388971000</v>
      </c>
    </row>
    <row r="219" spans="1:7" x14ac:dyDescent="0.2">
      <c r="A219" s="1">
        <v>45412</v>
      </c>
      <c r="B219">
        <v>87.239998</v>
      </c>
      <c r="C219">
        <v>88.819000000000003</v>
      </c>
      <c r="D219">
        <v>86.300003000000004</v>
      </c>
      <c r="E219">
        <v>86.402000000000001</v>
      </c>
      <c r="F219">
        <v>86.394904999999994</v>
      </c>
      <c r="G219">
        <v>363709000</v>
      </c>
    </row>
    <row r="220" spans="1:7" x14ac:dyDescent="0.2">
      <c r="A220" s="1">
        <v>45413</v>
      </c>
      <c r="B220">
        <v>85.077003000000005</v>
      </c>
      <c r="C220">
        <v>86</v>
      </c>
      <c r="D220">
        <v>81.254997000000003</v>
      </c>
      <c r="E220">
        <v>83.040999999999997</v>
      </c>
      <c r="F220">
        <v>83.034180000000006</v>
      </c>
      <c r="G220">
        <v>559863000</v>
      </c>
    </row>
    <row r="221" spans="1:7" x14ac:dyDescent="0.2">
      <c r="A221" s="1">
        <v>45414</v>
      </c>
      <c r="B221">
        <v>84.448997000000006</v>
      </c>
      <c r="C221">
        <v>86.236999999999995</v>
      </c>
      <c r="D221">
        <v>83.199996999999996</v>
      </c>
      <c r="E221">
        <v>85.817001000000005</v>
      </c>
      <c r="F221">
        <v>85.809951999999996</v>
      </c>
      <c r="G221">
        <v>377898000</v>
      </c>
    </row>
    <row r="222" spans="1:7" x14ac:dyDescent="0.2">
      <c r="A222" s="1">
        <v>45415</v>
      </c>
      <c r="B222">
        <v>87.789000999999999</v>
      </c>
      <c r="C222">
        <v>89.280997999999997</v>
      </c>
      <c r="D222">
        <v>87.040001000000004</v>
      </c>
      <c r="E222">
        <v>88.789000999999999</v>
      </c>
      <c r="F222">
        <v>88.781707999999995</v>
      </c>
      <c r="G222">
        <v>398341000</v>
      </c>
    </row>
    <row r="223" spans="1:7" x14ac:dyDescent="0.2">
      <c r="A223" s="1">
        <v>45418</v>
      </c>
      <c r="B223">
        <v>89.389999000000003</v>
      </c>
      <c r="C223">
        <v>92.220000999999996</v>
      </c>
      <c r="D223">
        <v>89.055000000000007</v>
      </c>
      <c r="E223">
        <v>92.139999000000003</v>
      </c>
      <c r="F223">
        <v>92.132430999999997</v>
      </c>
      <c r="G223">
        <v>376203000</v>
      </c>
    </row>
    <row r="224" spans="1:7" x14ac:dyDescent="0.2">
      <c r="A224" s="1">
        <v>45419</v>
      </c>
      <c r="B224">
        <v>91.097999999999999</v>
      </c>
      <c r="C224">
        <v>91.780997999999997</v>
      </c>
      <c r="D224">
        <v>89.011002000000005</v>
      </c>
      <c r="E224">
        <v>90.554001</v>
      </c>
      <c r="F224">
        <v>90.546561999999994</v>
      </c>
      <c r="G224">
        <v>437342000</v>
      </c>
    </row>
    <row r="225" spans="1:7" x14ac:dyDescent="0.2">
      <c r="A225" s="1">
        <v>45420</v>
      </c>
      <c r="B225">
        <v>89.483001999999999</v>
      </c>
      <c r="C225">
        <v>91.194000000000003</v>
      </c>
      <c r="D225">
        <v>89.419998000000007</v>
      </c>
      <c r="E225">
        <v>90.412002999999999</v>
      </c>
      <c r="F225">
        <v>90.404578999999998</v>
      </c>
      <c r="G225">
        <v>325721000</v>
      </c>
    </row>
    <row r="226" spans="1:7" x14ac:dyDescent="0.2">
      <c r="A226" s="1">
        <v>45421</v>
      </c>
      <c r="B226">
        <v>90.528998999999999</v>
      </c>
      <c r="C226">
        <v>91.071999000000005</v>
      </c>
      <c r="D226">
        <v>88.231003000000001</v>
      </c>
      <c r="E226">
        <v>88.747001999999995</v>
      </c>
      <c r="F226">
        <v>88.739716000000001</v>
      </c>
      <c r="G226">
        <v>378013000</v>
      </c>
    </row>
    <row r="227" spans="1:7" x14ac:dyDescent="0.2">
      <c r="A227" s="1">
        <v>45422</v>
      </c>
      <c r="B227">
        <v>90.305000000000007</v>
      </c>
      <c r="C227">
        <v>91.401000999999994</v>
      </c>
      <c r="D227">
        <v>89.226996999999997</v>
      </c>
      <c r="E227">
        <v>89.877998000000005</v>
      </c>
      <c r="F227">
        <v>89.870613000000006</v>
      </c>
      <c r="G227">
        <v>335325000</v>
      </c>
    </row>
    <row r="228" spans="1:7" x14ac:dyDescent="0.2">
      <c r="A228" s="1">
        <v>45425</v>
      </c>
      <c r="B228">
        <v>90.477997000000002</v>
      </c>
      <c r="C228">
        <v>90.998001000000002</v>
      </c>
      <c r="D228">
        <v>88.528998999999999</v>
      </c>
      <c r="E228">
        <v>90.399001999999996</v>
      </c>
      <c r="F228">
        <v>90.391578999999993</v>
      </c>
      <c r="G228">
        <v>289680000</v>
      </c>
    </row>
    <row r="229" spans="1:7" x14ac:dyDescent="0.2">
      <c r="A229" s="1">
        <v>45426</v>
      </c>
      <c r="B229">
        <v>89.598999000000006</v>
      </c>
      <c r="C229">
        <v>91.651000999999994</v>
      </c>
      <c r="D229">
        <v>88.933998000000003</v>
      </c>
      <c r="E229">
        <v>91.356003000000001</v>
      </c>
      <c r="F229">
        <v>91.348495</v>
      </c>
      <c r="G229">
        <v>296507000</v>
      </c>
    </row>
    <row r="230" spans="1:7" x14ac:dyDescent="0.2">
      <c r="A230" s="1">
        <v>45427</v>
      </c>
      <c r="B230">
        <v>92.471999999999994</v>
      </c>
      <c r="C230">
        <v>94.861999999999995</v>
      </c>
      <c r="D230">
        <v>91.598999000000006</v>
      </c>
      <c r="E230">
        <v>94.629997000000003</v>
      </c>
      <c r="F230">
        <v>94.622223000000005</v>
      </c>
      <c r="G230">
        <v>417735000</v>
      </c>
    </row>
    <row r="231" spans="1:7" x14ac:dyDescent="0.2">
      <c r="A231" s="1">
        <v>45428</v>
      </c>
      <c r="B231">
        <v>94.910004000000001</v>
      </c>
      <c r="C231">
        <v>95.819000000000003</v>
      </c>
      <c r="D231">
        <v>94.102997000000002</v>
      </c>
      <c r="E231">
        <v>94.359001000000006</v>
      </c>
      <c r="F231">
        <v>94.351249999999993</v>
      </c>
      <c r="G231">
        <v>323952000</v>
      </c>
    </row>
    <row r="232" spans="1:7" x14ac:dyDescent="0.2">
      <c r="A232" s="1">
        <v>45429</v>
      </c>
      <c r="B232">
        <v>94.369003000000006</v>
      </c>
      <c r="C232">
        <v>94.739998</v>
      </c>
      <c r="D232">
        <v>91.805999999999997</v>
      </c>
      <c r="E232">
        <v>92.478995999999995</v>
      </c>
      <c r="F232">
        <v>92.471396999999996</v>
      </c>
      <c r="G232">
        <v>359691000</v>
      </c>
    </row>
    <row r="233" spans="1:7" x14ac:dyDescent="0.2">
      <c r="A233" s="1">
        <v>45432</v>
      </c>
      <c r="B233">
        <v>93.75</v>
      </c>
      <c r="C233">
        <v>95.199996999999996</v>
      </c>
      <c r="D233">
        <v>93.440002000000007</v>
      </c>
      <c r="E233">
        <v>94.779999000000004</v>
      </c>
      <c r="F233">
        <v>94.772216999999998</v>
      </c>
      <c r="G233">
        <v>318764000</v>
      </c>
    </row>
    <row r="234" spans="1:7" x14ac:dyDescent="0.2">
      <c r="A234" s="1">
        <v>45433</v>
      </c>
      <c r="B234">
        <v>93.598999000000006</v>
      </c>
      <c r="C234">
        <v>95.400002000000001</v>
      </c>
      <c r="D234">
        <v>93.18</v>
      </c>
      <c r="E234">
        <v>95.386002000000005</v>
      </c>
      <c r="F234">
        <v>95.378165999999993</v>
      </c>
      <c r="G234">
        <v>328946000</v>
      </c>
    </row>
    <row r="235" spans="1:7" x14ac:dyDescent="0.2">
      <c r="A235" s="1">
        <v>45434</v>
      </c>
      <c r="B235">
        <v>95.459000000000003</v>
      </c>
      <c r="C235">
        <v>96.019997000000004</v>
      </c>
      <c r="D235">
        <v>93.249001000000007</v>
      </c>
      <c r="E235">
        <v>94.949996999999996</v>
      </c>
      <c r="F235">
        <v>94.9422</v>
      </c>
      <c r="G235">
        <v>548648000</v>
      </c>
    </row>
    <row r="236" spans="1:7" x14ac:dyDescent="0.2">
      <c r="A236" s="1">
        <v>45435</v>
      </c>
      <c r="B236">
        <v>102.02800000000001</v>
      </c>
      <c r="C236">
        <v>106.32</v>
      </c>
      <c r="D236">
        <v>101.519997</v>
      </c>
      <c r="E236">
        <v>103.799004</v>
      </c>
      <c r="F236">
        <v>103.790482</v>
      </c>
      <c r="G236">
        <v>835065000</v>
      </c>
    </row>
    <row r="237" spans="1:7" x14ac:dyDescent="0.2">
      <c r="A237" s="1">
        <v>45436</v>
      </c>
      <c r="B237">
        <v>104.44899700000001</v>
      </c>
      <c r="C237">
        <v>106.474998</v>
      </c>
      <c r="D237">
        <v>103</v>
      </c>
      <c r="E237">
        <v>106.469002</v>
      </c>
      <c r="F237">
        <v>106.460258</v>
      </c>
      <c r="G237">
        <v>429494000</v>
      </c>
    </row>
    <row r="238" spans="1:7" x14ac:dyDescent="0.2">
      <c r="A238" s="1">
        <v>45440</v>
      </c>
      <c r="B238">
        <v>110.24400300000001</v>
      </c>
      <c r="C238">
        <v>114.939003</v>
      </c>
      <c r="D238">
        <v>109.883003</v>
      </c>
      <c r="E238">
        <v>113.90100099999999</v>
      </c>
      <c r="F238">
        <v>113.89164700000001</v>
      </c>
      <c r="G238">
        <v>652728000</v>
      </c>
    </row>
    <row r="239" spans="1:7" x14ac:dyDescent="0.2">
      <c r="A239" s="1">
        <v>45441</v>
      </c>
      <c r="B239">
        <v>113.050003</v>
      </c>
      <c r="C239">
        <v>115.491997</v>
      </c>
      <c r="D239">
        <v>110.90100099999999</v>
      </c>
      <c r="E239">
        <v>114.824997</v>
      </c>
      <c r="F239">
        <v>114.815567</v>
      </c>
      <c r="G239">
        <v>557442000</v>
      </c>
    </row>
    <row r="240" spans="1:7" x14ac:dyDescent="0.2">
      <c r="A240" s="1">
        <v>45442</v>
      </c>
      <c r="B240">
        <v>114.650002</v>
      </c>
      <c r="C240">
        <v>115.819</v>
      </c>
      <c r="D240">
        <v>109.66300200000001</v>
      </c>
      <c r="E240">
        <v>110.5</v>
      </c>
      <c r="F240">
        <v>110.490921</v>
      </c>
      <c r="G240">
        <v>487350000</v>
      </c>
    </row>
    <row r="241" spans="1:7" x14ac:dyDescent="0.2">
      <c r="A241" s="1">
        <v>45443</v>
      </c>
      <c r="B241">
        <v>112.519997</v>
      </c>
      <c r="C241">
        <v>112.71700300000001</v>
      </c>
      <c r="D241">
        <v>106.94000200000001</v>
      </c>
      <c r="E241">
        <v>109.633003</v>
      </c>
      <c r="F241">
        <v>109.62400100000001</v>
      </c>
      <c r="G241">
        <v>613263000</v>
      </c>
    </row>
    <row r="242" spans="1:7" x14ac:dyDescent="0.2">
      <c r="A242" s="1">
        <v>45446</v>
      </c>
      <c r="B242">
        <v>113.621002</v>
      </c>
      <c r="C242">
        <v>115</v>
      </c>
      <c r="D242">
        <v>112.00299800000001</v>
      </c>
      <c r="E242">
        <v>115</v>
      </c>
      <c r="F242">
        <v>114.990555</v>
      </c>
      <c r="G242">
        <v>438392000</v>
      </c>
    </row>
    <row r="243" spans="1:7" x14ac:dyDescent="0.2">
      <c r="A243" s="1">
        <v>45447</v>
      </c>
      <c r="B243">
        <v>115.716003</v>
      </c>
      <c r="C243">
        <v>116.599998</v>
      </c>
      <c r="D243">
        <v>114.04499800000001</v>
      </c>
      <c r="E243">
        <v>116.43699599999999</v>
      </c>
      <c r="F243">
        <v>116.427429</v>
      </c>
      <c r="G243">
        <v>403324000</v>
      </c>
    </row>
    <row r="244" spans="1:7" x14ac:dyDescent="0.2">
      <c r="A244" s="1">
        <v>45448</v>
      </c>
      <c r="B244">
        <v>118.371002</v>
      </c>
      <c r="C244">
        <v>122.44899700000001</v>
      </c>
      <c r="D244">
        <v>117.468002</v>
      </c>
      <c r="E244">
        <v>122.44000200000001</v>
      </c>
      <c r="F244">
        <v>122.429947</v>
      </c>
      <c r="G244">
        <v>528402000</v>
      </c>
    </row>
    <row r="245" spans="1:7" x14ac:dyDescent="0.2">
      <c r="A245" s="1">
        <v>45449</v>
      </c>
      <c r="B245">
        <v>124.047997</v>
      </c>
      <c r="C245">
        <v>125.58699799999999</v>
      </c>
      <c r="D245">
        <v>118.32</v>
      </c>
      <c r="E245">
        <v>120.998001</v>
      </c>
      <c r="F245">
        <v>120.98806</v>
      </c>
      <c r="G245">
        <v>664696000</v>
      </c>
    </row>
    <row r="246" spans="1:7" x14ac:dyDescent="0.2">
      <c r="A246" s="1">
        <v>45450</v>
      </c>
      <c r="B246">
        <v>119.769997</v>
      </c>
      <c r="C246">
        <v>121.692001</v>
      </c>
      <c r="D246">
        <v>118.022003</v>
      </c>
      <c r="E246">
        <v>120.88800000000001</v>
      </c>
      <c r="F246">
        <v>120.878075</v>
      </c>
      <c r="G246">
        <v>412386000</v>
      </c>
    </row>
    <row r="247" spans="1:7" x14ac:dyDescent="0.2">
      <c r="A247" s="1">
        <v>45453</v>
      </c>
      <c r="B247">
        <v>120.370003</v>
      </c>
      <c r="C247">
        <v>123.099998</v>
      </c>
      <c r="D247">
        <v>117.010002</v>
      </c>
      <c r="E247">
        <v>121.790001</v>
      </c>
      <c r="F247">
        <v>121.779999</v>
      </c>
      <c r="G247">
        <v>314162700</v>
      </c>
    </row>
    <row r="248" spans="1:7" x14ac:dyDescent="0.2">
      <c r="A248" s="1">
        <v>45454</v>
      </c>
      <c r="B248">
        <v>121.769997</v>
      </c>
      <c r="C248">
        <v>122.870003</v>
      </c>
      <c r="D248">
        <v>118.739998</v>
      </c>
      <c r="E248">
        <v>120.910004</v>
      </c>
      <c r="F248">
        <v>120.910004</v>
      </c>
      <c r="G248">
        <v>222551200</v>
      </c>
    </row>
    <row r="249" spans="1:7" x14ac:dyDescent="0.2">
      <c r="A249" s="1">
        <v>45455</v>
      </c>
      <c r="B249">
        <v>123.05999799999999</v>
      </c>
      <c r="C249">
        <v>126.879997</v>
      </c>
      <c r="D249">
        <v>122.57</v>
      </c>
      <c r="E249">
        <v>125.199997</v>
      </c>
      <c r="F249">
        <v>125.199997</v>
      </c>
      <c r="G249">
        <v>299595000</v>
      </c>
    </row>
    <row r="250" spans="1:7" x14ac:dyDescent="0.2">
      <c r="A250" s="1">
        <v>45456</v>
      </c>
      <c r="B250">
        <v>129.38999899999999</v>
      </c>
      <c r="C250">
        <v>129.800003</v>
      </c>
      <c r="D250">
        <v>127.160004</v>
      </c>
      <c r="E250">
        <v>129.61000100000001</v>
      </c>
      <c r="F250">
        <v>129.61000100000001</v>
      </c>
      <c r="G250">
        <v>260704500</v>
      </c>
    </row>
    <row r="251" spans="1:7" x14ac:dyDescent="0.2">
      <c r="A251" s="1">
        <v>45457</v>
      </c>
      <c r="B251">
        <v>129.96000699999999</v>
      </c>
      <c r="C251">
        <v>132.83999600000001</v>
      </c>
      <c r="D251">
        <v>128.320007</v>
      </c>
      <c r="E251">
        <v>131.88000500000001</v>
      </c>
      <c r="F251">
        <v>131.88000500000001</v>
      </c>
      <c r="G251">
        <v>309320400</v>
      </c>
    </row>
    <row r="252" spans="1:7" x14ac:dyDescent="0.2">
      <c r="A252" s="1">
        <v>45460</v>
      </c>
      <c r="B252">
        <v>132.990005</v>
      </c>
      <c r="C252">
        <v>133.729996</v>
      </c>
      <c r="D252">
        <v>129.58000200000001</v>
      </c>
      <c r="E252">
        <v>130.979996</v>
      </c>
      <c r="F252">
        <v>130.979996</v>
      </c>
      <c r="G252">
        <v>287528700</v>
      </c>
    </row>
    <row r="253" spans="1:7" x14ac:dyDescent="0.2">
      <c r="A253" s="1">
        <v>45461</v>
      </c>
      <c r="B253">
        <v>131.17700199999999</v>
      </c>
      <c r="C253">
        <v>134.800003</v>
      </c>
      <c r="D253">
        <v>130.699997</v>
      </c>
      <c r="E253">
        <v>134.33000200000001</v>
      </c>
      <c r="F253">
        <v>134.33000200000001</v>
      </c>
      <c r="G253">
        <v>141356137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5305-EF77-4244-9EE8-16595B0CA90C}">
  <dimension ref="A1:G253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6" width="11" bestFit="1" customWidth="1"/>
    <col min="7" max="7" width="10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">
      <c r="A2" s="1">
        <v>45097</v>
      </c>
      <c r="B2">
        <v>184.41000399999999</v>
      </c>
      <c r="C2">
        <v>186.10000600000001</v>
      </c>
      <c r="D2">
        <v>184.41000399999999</v>
      </c>
      <c r="E2">
        <v>185.009995</v>
      </c>
      <c r="F2">
        <v>184.28225699999999</v>
      </c>
      <c r="G2">
        <v>49799100</v>
      </c>
    </row>
    <row r="3" spans="1:7" x14ac:dyDescent="0.2">
      <c r="A3" s="1">
        <v>45098</v>
      </c>
      <c r="B3">
        <v>184.89999399999999</v>
      </c>
      <c r="C3">
        <v>185.41000399999999</v>
      </c>
      <c r="D3">
        <v>182.58999600000001</v>
      </c>
      <c r="E3">
        <v>183.96000699999999</v>
      </c>
      <c r="F3">
        <v>183.23640399999999</v>
      </c>
      <c r="G3">
        <v>49515700</v>
      </c>
    </row>
    <row r="4" spans="1:7" x14ac:dyDescent="0.2">
      <c r="A4" s="1">
        <v>45099</v>
      </c>
      <c r="B4">
        <v>183.740005</v>
      </c>
      <c r="C4">
        <v>187.050003</v>
      </c>
      <c r="D4">
        <v>183.66999799999999</v>
      </c>
      <c r="E4">
        <v>187</v>
      </c>
      <c r="F4">
        <v>186.26443499999999</v>
      </c>
      <c r="G4">
        <v>51245300</v>
      </c>
    </row>
    <row r="5" spans="1:7" x14ac:dyDescent="0.2">
      <c r="A5" s="1">
        <v>45100</v>
      </c>
      <c r="B5">
        <v>185.550003</v>
      </c>
      <c r="C5">
        <v>187.55999800000001</v>
      </c>
      <c r="D5">
        <v>185.009995</v>
      </c>
      <c r="E5">
        <v>186.679993</v>
      </c>
      <c r="F5">
        <v>185.945694</v>
      </c>
      <c r="G5">
        <v>53079300</v>
      </c>
    </row>
    <row r="6" spans="1:7" x14ac:dyDescent="0.2">
      <c r="A6" s="1">
        <v>45103</v>
      </c>
      <c r="B6">
        <v>186.83000200000001</v>
      </c>
      <c r="C6">
        <v>188.050003</v>
      </c>
      <c r="D6">
        <v>185.229996</v>
      </c>
      <c r="E6">
        <v>185.270004</v>
      </c>
      <c r="F6">
        <v>184.54122899999999</v>
      </c>
      <c r="G6">
        <v>48088700</v>
      </c>
    </row>
    <row r="7" spans="1:7" x14ac:dyDescent="0.2">
      <c r="A7" s="1">
        <v>45104</v>
      </c>
      <c r="B7">
        <v>185.88999899999999</v>
      </c>
      <c r="C7">
        <v>188.38999899999999</v>
      </c>
      <c r="D7">
        <v>185.66999799999999</v>
      </c>
      <c r="E7">
        <v>188.05999800000001</v>
      </c>
      <c r="F7">
        <v>187.32025100000001</v>
      </c>
      <c r="G7">
        <v>50730800</v>
      </c>
    </row>
    <row r="8" spans="1:7" x14ac:dyDescent="0.2">
      <c r="A8" s="1">
        <v>45105</v>
      </c>
      <c r="B8">
        <v>187.929993</v>
      </c>
      <c r="C8">
        <v>189.89999399999999</v>
      </c>
      <c r="D8">
        <v>187.60000600000001</v>
      </c>
      <c r="E8">
        <v>189.25</v>
      </c>
      <c r="F8">
        <v>188.505585</v>
      </c>
      <c r="G8">
        <v>51216800</v>
      </c>
    </row>
    <row r="9" spans="1:7" x14ac:dyDescent="0.2">
      <c r="A9" s="1">
        <v>45106</v>
      </c>
      <c r="B9">
        <v>189.08000200000001</v>
      </c>
      <c r="C9">
        <v>190.070007</v>
      </c>
      <c r="D9">
        <v>188.94000199999999</v>
      </c>
      <c r="E9">
        <v>189.58999600000001</v>
      </c>
      <c r="F9">
        <v>188.84425400000001</v>
      </c>
      <c r="G9">
        <v>46347300</v>
      </c>
    </row>
    <row r="10" spans="1:7" x14ac:dyDescent="0.2">
      <c r="A10" s="1">
        <v>45107</v>
      </c>
      <c r="B10">
        <v>191.63000500000001</v>
      </c>
      <c r="C10">
        <v>194.479996</v>
      </c>
      <c r="D10">
        <v>191.259995</v>
      </c>
      <c r="E10">
        <v>193.970001</v>
      </c>
      <c r="F10">
        <v>193.207031</v>
      </c>
      <c r="G10">
        <v>85069600</v>
      </c>
    </row>
    <row r="11" spans="1:7" x14ac:dyDescent="0.2">
      <c r="A11" s="1">
        <v>45110</v>
      </c>
      <c r="B11">
        <v>193.779999</v>
      </c>
      <c r="C11">
        <v>193.88000500000001</v>
      </c>
      <c r="D11">
        <v>191.759995</v>
      </c>
      <c r="E11">
        <v>192.46000699999999</v>
      </c>
      <c r="F11">
        <v>191.70297199999999</v>
      </c>
      <c r="G11">
        <v>31458200</v>
      </c>
    </row>
    <row r="12" spans="1:7" x14ac:dyDescent="0.2">
      <c r="A12" s="1">
        <v>45112</v>
      </c>
      <c r="B12">
        <v>191.570007</v>
      </c>
      <c r="C12">
        <v>192.979996</v>
      </c>
      <c r="D12">
        <v>190.61999499999999</v>
      </c>
      <c r="E12">
        <v>191.33000200000001</v>
      </c>
      <c r="F12">
        <v>190.577393</v>
      </c>
      <c r="G12">
        <v>46920300</v>
      </c>
    </row>
    <row r="13" spans="1:7" x14ac:dyDescent="0.2">
      <c r="A13" s="1">
        <v>45113</v>
      </c>
      <c r="B13">
        <v>189.83999600000001</v>
      </c>
      <c r="C13">
        <v>192.020004</v>
      </c>
      <c r="D13">
        <v>189.199997</v>
      </c>
      <c r="E13">
        <v>191.80999800000001</v>
      </c>
      <c r="F13">
        <v>191.055511</v>
      </c>
      <c r="G13">
        <v>45094300</v>
      </c>
    </row>
    <row r="14" spans="1:7" x14ac:dyDescent="0.2">
      <c r="A14" s="1">
        <v>45114</v>
      </c>
      <c r="B14">
        <v>191.41000399999999</v>
      </c>
      <c r="C14">
        <v>192.66999799999999</v>
      </c>
      <c r="D14">
        <v>190.240005</v>
      </c>
      <c r="E14">
        <v>190.679993</v>
      </c>
      <c r="F14">
        <v>189.929947</v>
      </c>
      <c r="G14">
        <v>46778000</v>
      </c>
    </row>
    <row r="15" spans="1:7" x14ac:dyDescent="0.2">
      <c r="A15" s="1">
        <v>45117</v>
      </c>
      <c r="B15">
        <v>189.259995</v>
      </c>
      <c r="C15">
        <v>189.990005</v>
      </c>
      <c r="D15">
        <v>187.03999300000001</v>
      </c>
      <c r="E15">
        <v>188.61000100000001</v>
      </c>
      <c r="F15">
        <v>187.86810299999999</v>
      </c>
      <c r="G15">
        <v>59922200</v>
      </c>
    </row>
    <row r="16" spans="1:7" x14ac:dyDescent="0.2">
      <c r="A16" s="1">
        <v>45118</v>
      </c>
      <c r="B16">
        <v>189.16000399999999</v>
      </c>
      <c r="C16">
        <v>189.300003</v>
      </c>
      <c r="D16">
        <v>186.60000600000001</v>
      </c>
      <c r="E16">
        <v>188.08000200000001</v>
      </c>
      <c r="F16">
        <v>187.34019499999999</v>
      </c>
      <c r="G16">
        <v>46638100</v>
      </c>
    </row>
    <row r="17" spans="1:7" x14ac:dyDescent="0.2">
      <c r="A17" s="1">
        <v>45119</v>
      </c>
      <c r="B17">
        <v>189.679993</v>
      </c>
      <c r="C17">
        <v>191.699997</v>
      </c>
      <c r="D17">
        <v>188.470001</v>
      </c>
      <c r="E17">
        <v>189.770004</v>
      </c>
      <c r="F17">
        <v>189.02354399999999</v>
      </c>
      <c r="G17">
        <v>60750200</v>
      </c>
    </row>
    <row r="18" spans="1:7" x14ac:dyDescent="0.2">
      <c r="A18" s="1">
        <v>45120</v>
      </c>
      <c r="B18">
        <v>190.5</v>
      </c>
      <c r="C18">
        <v>191.19000199999999</v>
      </c>
      <c r="D18">
        <v>189.779999</v>
      </c>
      <c r="E18">
        <v>190.53999300000001</v>
      </c>
      <c r="F18">
        <v>189.79049699999999</v>
      </c>
      <c r="G18">
        <v>41342300</v>
      </c>
    </row>
    <row r="19" spans="1:7" x14ac:dyDescent="0.2">
      <c r="A19" s="1">
        <v>45121</v>
      </c>
      <c r="B19">
        <v>190.229996</v>
      </c>
      <c r="C19">
        <v>191.179993</v>
      </c>
      <c r="D19">
        <v>189.63000500000001</v>
      </c>
      <c r="E19">
        <v>190.69000199999999</v>
      </c>
      <c r="F19">
        <v>189.93992600000001</v>
      </c>
      <c r="G19">
        <v>41573900</v>
      </c>
    </row>
    <row r="20" spans="1:7" x14ac:dyDescent="0.2">
      <c r="A20" s="1">
        <v>45124</v>
      </c>
      <c r="B20">
        <v>191.89999399999999</v>
      </c>
      <c r="C20">
        <v>194.320007</v>
      </c>
      <c r="D20">
        <v>191.80999800000001</v>
      </c>
      <c r="E20">
        <v>193.990005</v>
      </c>
      <c r="F20">
        <v>193.226944</v>
      </c>
      <c r="G20">
        <v>50520200</v>
      </c>
    </row>
    <row r="21" spans="1:7" x14ac:dyDescent="0.2">
      <c r="A21" s="1">
        <v>45125</v>
      </c>
      <c r="B21">
        <v>193.35000600000001</v>
      </c>
      <c r="C21">
        <v>194.33000200000001</v>
      </c>
      <c r="D21">
        <v>192.41999799999999</v>
      </c>
      <c r="E21">
        <v>193.729996</v>
      </c>
      <c r="F21">
        <v>192.967972</v>
      </c>
      <c r="G21">
        <v>48353800</v>
      </c>
    </row>
    <row r="22" spans="1:7" x14ac:dyDescent="0.2">
      <c r="A22" s="1">
        <v>45126</v>
      </c>
      <c r="B22">
        <v>193.10000600000001</v>
      </c>
      <c r="C22">
        <v>198.229996</v>
      </c>
      <c r="D22">
        <v>192.64999399999999</v>
      </c>
      <c r="E22">
        <v>195.10000600000001</v>
      </c>
      <c r="F22">
        <v>194.332581</v>
      </c>
      <c r="G22">
        <v>80507300</v>
      </c>
    </row>
    <row r="23" spans="1:7" x14ac:dyDescent="0.2">
      <c r="A23" s="1">
        <v>45127</v>
      </c>
      <c r="B23">
        <v>195.08999600000001</v>
      </c>
      <c r="C23">
        <v>196.470001</v>
      </c>
      <c r="D23">
        <v>192.5</v>
      </c>
      <c r="E23">
        <v>193.13000500000001</v>
      </c>
      <c r="F23">
        <v>192.37033099999999</v>
      </c>
      <c r="G23">
        <v>59581200</v>
      </c>
    </row>
    <row r="24" spans="1:7" x14ac:dyDescent="0.2">
      <c r="A24" s="1">
        <v>45128</v>
      </c>
      <c r="B24">
        <v>194.10000600000001</v>
      </c>
      <c r="C24">
        <v>194.970001</v>
      </c>
      <c r="D24">
        <v>191.229996</v>
      </c>
      <c r="E24">
        <v>191.94000199999999</v>
      </c>
      <c r="F24">
        <v>191.18499800000001</v>
      </c>
      <c r="G24">
        <v>71917800</v>
      </c>
    </row>
    <row r="25" spans="1:7" x14ac:dyDescent="0.2">
      <c r="A25" s="1">
        <v>45131</v>
      </c>
      <c r="B25">
        <v>193.41000399999999</v>
      </c>
      <c r="C25">
        <v>194.91000399999999</v>
      </c>
      <c r="D25">
        <v>192.25</v>
      </c>
      <c r="E25">
        <v>192.75</v>
      </c>
      <c r="F25">
        <v>191.99182099999999</v>
      </c>
      <c r="G25">
        <v>45377800</v>
      </c>
    </row>
    <row r="26" spans="1:7" x14ac:dyDescent="0.2">
      <c r="A26" s="1">
        <v>45132</v>
      </c>
      <c r="B26">
        <v>193.33000200000001</v>
      </c>
      <c r="C26">
        <v>194.44000199999999</v>
      </c>
      <c r="D26">
        <v>192.91999799999999</v>
      </c>
      <c r="E26">
        <v>193.61999499999999</v>
      </c>
      <c r="F26">
        <v>192.858383</v>
      </c>
      <c r="G26">
        <v>37283200</v>
      </c>
    </row>
    <row r="27" spans="1:7" x14ac:dyDescent="0.2">
      <c r="A27" s="1">
        <v>45133</v>
      </c>
      <c r="B27">
        <v>193.66999799999999</v>
      </c>
      <c r="C27">
        <v>195.63999899999999</v>
      </c>
      <c r="D27">
        <v>193.320007</v>
      </c>
      <c r="E27">
        <v>194.5</v>
      </c>
      <c r="F27">
        <v>193.73492400000001</v>
      </c>
      <c r="G27">
        <v>47471900</v>
      </c>
    </row>
    <row r="28" spans="1:7" x14ac:dyDescent="0.2">
      <c r="A28" s="1">
        <v>45134</v>
      </c>
      <c r="B28">
        <v>196.020004</v>
      </c>
      <c r="C28">
        <v>197.199997</v>
      </c>
      <c r="D28">
        <v>192.550003</v>
      </c>
      <c r="E28">
        <v>193.220001</v>
      </c>
      <c r="F28">
        <v>192.45997600000001</v>
      </c>
      <c r="G28">
        <v>47460200</v>
      </c>
    </row>
    <row r="29" spans="1:7" x14ac:dyDescent="0.2">
      <c r="A29" s="1">
        <v>45135</v>
      </c>
      <c r="B29">
        <v>194.66999799999999</v>
      </c>
      <c r="C29">
        <v>196.63000500000001</v>
      </c>
      <c r="D29">
        <v>194.13999899999999</v>
      </c>
      <c r="E29">
        <v>195.83000200000001</v>
      </c>
      <c r="F29">
        <v>195.059708</v>
      </c>
      <c r="G29">
        <v>48291400</v>
      </c>
    </row>
    <row r="30" spans="1:7" x14ac:dyDescent="0.2">
      <c r="A30" s="1">
        <v>45138</v>
      </c>
      <c r="B30">
        <v>196.05999800000001</v>
      </c>
      <c r="C30">
        <v>196.490005</v>
      </c>
      <c r="D30">
        <v>195.259995</v>
      </c>
      <c r="E30">
        <v>196.449997</v>
      </c>
      <c r="F30">
        <v>195.67726099999999</v>
      </c>
      <c r="G30">
        <v>38824100</v>
      </c>
    </row>
    <row r="31" spans="1:7" x14ac:dyDescent="0.2">
      <c r="A31" s="1">
        <v>45139</v>
      </c>
      <c r="B31">
        <v>196.240005</v>
      </c>
      <c r="C31">
        <v>196.729996</v>
      </c>
      <c r="D31">
        <v>195.279999</v>
      </c>
      <c r="E31">
        <v>195.61000100000001</v>
      </c>
      <c r="F31">
        <v>194.840576</v>
      </c>
      <c r="G31">
        <v>35175100</v>
      </c>
    </row>
    <row r="32" spans="1:7" x14ac:dyDescent="0.2">
      <c r="A32" s="1">
        <v>45140</v>
      </c>
      <c r="B32">
        <v>195.03999300000001</v>
      </c>
      <c r="C32">
        <v>195.179993</v>
      </c>
      <c r="D32">
        <v>191.85000600000001</v>
      </c>
      <c r="E32">
        <v>192.58000200000001</v>
      </c>
      <c r="F32">
        <v>191.822495</v>
      </c>
      <c r="G32">
        <v>50389300</v>
      </c>
    </row>
    <row r="33" spans="1:7" x14ac:dyDescent="0.2">
      <c r="A33" s="1">
        <v>45141</v>
      </c>
      <c r="B33">
        <v>191.570007</v>
      </c>
      <c r="C33">
        <v>192.36999499999999</v>
      </c>
      <c r="D33">
        <v>190.69000199999999</v>
      </c>
      <c r="E33">
        <v>191.16999799999999</v>
      </c>
      <c r="F33">
        <v>190.41802999999999</v>
      </c>
      <c r="G33">
        <v>61235200</v>
      </c>
    </row>
    <row r="34" spans="1:7" x14ac:dyDescent="0.2">
      <c r="A34" s="1">
        <v>45142</v>
      </c>
      <c r="B34">
        <v>185.520004</v>
      </c>
      <c r="C34">
        <v>187.38000500000001</v>
      </c>
      <c r="D34">
        <v>181.91999799999999</v>
      </c>
      <c r="E34">
        <v>181.990005</v>
      </c>
      <c r="F34">
        <v>181.27415500000001</v>
      </c>
      <c r="G34">
        <v>115799700</v>
      </c>
    </row>
    <row r="35" spans="1:7" x14ac:dyDescent="0.2">
      <c r="A35" s="1">
        <v>45145</v>
      </c>
      <c r="B35">
        <v>182.13000500000001</v>
      </c>
      <c r="C35">
        <v>183.13000500000001</v>
      </c>
      <c r="D35">
        <v>177.35000600000001</v>
      </c>
      <c r="E35">
        <v>178.85000600000001</v>
      </c>
      <c r="F35">
        <v>178.1465</v>
      </c>
      <c r="G35">
        <v>97576100</v>
      </c>
    </row>
    <row r="36" spans="1:7" x14ac:dyDescent="0.2">
      <c r="A36" s="1">
        <v>45146</v>
      </c>
      <c r="B36">
        <v>179.69000199999999</v>
      </c>
      <c r="C36">
        <v>180.270004</v>
      </c>
      <c r="D36">
        <v>177.58000200000001</v>
      </c>
      <c r="E36">
        <v>179.800003</v>
      </c>
      <c r="F36">
        <v>179.092758</v>
      </c>
      <c r="G36">
        <v>67823000</v>
      </c>
    </row>
    <row r="37" spans="1:7" x14ac:dyDescent="0.2">
      <c r="A37" s="1">
        <v>45147</v>
      </c>
      <c r="B37">
        <v>180.86999499999999</v>
      </c>
      <c r="C37">
        <v>180.929993</v>
      </c>
      <c r="D37">
        <v>177.009995</v>
      </c>
      <c r="E37">
        <v>178.19000199999999</v>
      </c>
      <c r="F37">
        <v>177.489105</v>
      </c>
      <c r="G37">
        <v>60378500</v>
      </c>
    </row>
    <row r="38" spans="1:7" x14ac:dyDescent="0.2">
      <c r="A38" s="1">
        <v>45148</v>
      </c>
      <c r="B38">
        <v>179.479996</v>
      </c>
      <c r="C38">
        <v>180.75</v>
      </c>
      <c r="D38">
        <v>177.60000600000001</v>
      </c>
      <c r="E38">
        <v>177.970001</v>
      </c>
      <c r="F38">
        <v>177.269958</v>
      </c>
      <c r="G38">
        <v>54686900</v>
      </c>
    </row>
    <row r="39" spans="1:7" x14ac:dyDescent="0.2">
      <c r="A39" s="1">
        <v>45149</v>
      </c>
      <c r="B39">
        <v>177.320007</v>
      </c>
      <c r="C39">
        <v>178.61999499999999</v>
      </c>
      <c r="D39">
        <v>176.550003</v>
      </c>
      <c r="E39">
        <v>177.78999300000001</v>
      </c>
      <c r="F39">
        <v>177.32978800000001</v>
      </c>
      <c r="G39">
        <v>51988100</v>
      </c>
    </row>
    <row r="40" spans="1:7" x14ac:dyDescent="0.2">
      <c r="A40" s="1">
        <v>45152</v>
      </c>
      <c r="B40">
        <v>177.970001</v>
      </c>
      <c r="C40">
        <v>179.69000199999999</v>
      </c>
      <c r="D40">
        <v>177.30999800000001</v>
      </c>
      <c r="E40">
        <v>179.46000699999999</v>
      </c>
      <c r="F40">
        <v>178.995499</v>
      </c>
      <c r="G40">
        <v>43675600</v>
      </c>
    </row>
    <row r="41" spans="1:7" x14ac:dyDescent="0.2">
      <c r="A41" s="1">
        <v>45153</v>
      </c>
      <c r="B41">
        <v>178.88000500000001</v>
      </c>
      <c r="C41">
        <v>179.479996</v>
      </c>
      <c r="D41">
        <v>177.050003</v>
      </c>
      <c r="E41">
        <v>177.449997</v>
      </c>
      <c r="F41">
        <v>176.99067700000001</v>
      </c>
      <c r="G41">
        <v>43622600</v>
      </c>
    </row>
    <row r="42" spans="1:7" x14ac:dyDescent="0.2">
      <c r="A42" s="1">
        <v>45154</v>
      </c>
      <c r="B42">
        <v>177.13000500000001</v>
      </c>
      <c r="C42">
        <v>178.53999300000001</v>
      </c>
      <c r="D42">
        <v>176.5</v>
      </c>
      <c r="E42">
        <v>176.570007</v>
      </c>
      <c r="F42">
        <v>176.11296100000001</v>
      </c>
      <c r="G42">
        <v>46964900</v>
      </c>
    </row>
    <row r="43" spans="1:7" x14ac:dyDescent="0.2">
      <c r="A43" s="1">
        <v>45155</v>
      </c>
      <c r="B43">
        <v>177.13999899999999</v>
      </c>
      <c r="C43">
        <v>177.509995</v>
      </c>
      <c r="D43">
        <v>173.479996</v>
      </c>
      <c r="E43">
        <v>174</v>
      </c>
      <c r="F43">
        <v>173.549622</v>
      </c>
      <c r="G43">
        <v>66062900</v>
      </c>
    </row>
    <row r="44" spans="1:7" x14ac:dyDescent="0.2">
      <c r="A44" s="1">
        <v>45156</v>
      </c>
      <c r="B44">
        <v>172.300003</v>
      </c>
      <c r="C44">
        <v>175.10000600000001</v>
      </c>
      <c r="D44">
        <v>171.96000699999999</v>
      </c>
      <c r="E44">
        <v>174.490005</v>
      </c>
      <c r="F44">
        <v>174.03836100000001</v>
      </c>
      <c r="G44">
        <v>61114200</v>
      </c>
    </row>
    <row r="45" spans="1:7" x14ac:dyDescent="0.2">
      <c r="A45" s="1">
        <v>45159</v>
      </c>
      <c r="B45">
        <v>175.070007</v>
      </c>
      <c r="C45">
        <v>176.13000500000001</v>
      </c>
      <c r="D45">
        <v>173.740005</v>
      </c>
      <c r="E45">
        <v>175.83999600000001</v>
      </c>
      <c r="F45">
        <v>175.38484199999999</v>
      </c>
      <c r="G45">
        <v>46311900</v>
      </c>
    </row>
    <row r="46" spans="1:7" x14ac:dyDescent="0.2">
      <c r="A46" s="1">
        <v>45160</v>
      </c>
      <c r="B46">
        <v>177.05999800000001</v>
      </c>
      <c r="C46">
        <v>177.679993</v>
      </c>
      <c r="D46">
        <v>176.25</v>
      </c>
      <c r="E46">
        <v>177.229996</v>
      </c>
      <c r="F46">
        <v>176.771255</v>
      </c>
      <c r="G46">
        <v>42084200</v>
      </c>
    </row>
    <row r="47" spans="1:7" x14ac:dyDescent="0.2">
      <c r="A47" s="1">
        <v>45161</v>
      </c>
      <c r="B47">
        <v>178.520004</v>
      </c>
      <c r="C47">
        <v>181.550003</v>
      </c>
      <c r="D47">
        <v>178.33000200000001</v>
      </c>
      <c r="E47">
        <v>181.11999499999999</v>
      </c>
      <c r="F47">
        <v>180.651184</v>
      </c>
      <c r="G47">
        <v>52722800</v>
      </c>
    </row>
    <row r="48" spans="1:7" x14ac:dyDescent="0.2">
      <c r="A48" s="1">
        <v>45162</v>
      </c>
      <c r="B48">
        <v>180.66999799999999</v>
      </c>
      <c r="C48">
        <v>181.10000600000001</v>
      </c>
      <c r="D48">
        <v>176.009995</v>
      </c>
      <c r="E48">
        <v>176.38000500000001</v>
      </c>
      <c r="F48">
        <v>175.923462</v>
      </c>
      <c r="G48">
        <v>54945800</v>
      </c>
    </row>
    <row r="49" spans="1:7" x14ac:dyDescent="0.2">
      <c r="A49" s="1">
        <v>45163</v>
      </c>
      <c r="B49">
        <v>177.38000500000001</v>
      </c>
      <c r="C49">
        <v>179.14999399999999</v>
      </c>
      <c r="D49">
        <v>175.820007</v>
      </c>
      <c r="E49">
        <v>178.61000100000001</v>
      </c>
      <c r="F49">
        <v>178.14769000000001</v>
      </c>
      <c r="G49">
        <v>51449600</v>
      </c>
    </row>
    <row r="50" spans="1:7" x14ac:dyDescent="0.2">
      <c r="A50" s="1">
        <v>45166</v>
      </c>
      <c r="B50">
        <v>180.08999600000001</v>
      </c>
      <c r="C50">
        <v>180.58999600000001</v>
      </c>
      <c r="D50">
        <v>178.550003</v>
      </c>
      <c r="E50">
        <v>180.19000199999999</v>
      </c>
      <c r="F50">
        <v>179.723602</v>
      </c>
      <c r="G50">
        <v>43820700</v>
      </c>
    </row>
    <row r="51" spans="1:7" x14ac:dyDescent="0.2">
      <c r="A51" s="1">
        <v>45167</v>
      </c>
      <c r="B51">
        <v>179.699997</v>
      </c>
      <c r="C51">
        <v>184.89999399999999</v>
      </c>
      <c r="D51">
        <v>179.5</v>
      </c>
      <c r="E51">
        <v>184.11999499999999</v>
      </c>
      <c r="F51">
        <v>183.64340200000001</v>
      </c>
      <c r="G51">
        <v>53003900</v>
      </c>
    </row>
    <row r="52" spans="1:7" x14ac:dyDescent="0.2">
      <c r="A52" s="1">
        <v>45168</v>
      </c>
      <c r="B52">
        <v>184.94000199999999</v>
      </c>
      <c r="C52">
        <v>187.85000600000001</v>
      </c>
      <c r="D52">
        <v>184.740005</v>
      </c>
      <c r="E52">
        <v>187.64999399999999</v>
      </c>
      <c r="F52">
        <v>187.164276</v>
      </c>
      <c r="G52">
        <v>60813900</v>
      </c>
    </row>
    <row r="53" spans="1:7" x14ac:dyDescent="0.2">
      <c r="A53" s="1">
        <v>45169</v>
      </c>
      <c r="B53">
        <v>187.83999600000001</v>
      </c>
      <c r="C53">
        <v>189.11999499999999</v>
      </c>
      <c r="D53">
        <v>187.479996</v>
      </c>
      <c r="E53">
        <v>187.86999499999999</v>
      </c>
      <c r="F53">
        <v>187.38369800000001</v>
      </c>
      <c r="G53">
        <v>60794500</v>
      </c>
    </row>
    <row r="54" spans="1:7" x14ac:dyDescent="0.2">
      <c r="A54" s="1">
        <v>45170</v>
      </c>
      <c r="B54">
        <v>189.490005</v>
      </c>
      <c r="C54">
        <v>189.91999799999999</v>
      </c>
      <c r="D54">
        <v>188.279999</v>
      </c>
      <c r="E54">
        <v>189.46000699999999</v>
      </c>
      <c r="F54">
        <v>188.96958900000001</v>
      </c>
      <c r="G54">
        <v>45732600</v>
      </c>
    </row>
    <row r="55" spans="1:7" x14ac:dyDescent="0.2">
      <c r="A55" s="1">
        <v>45174</v>
      </c>
      <c r="B55">
        <v>188.279999</v>
      </c>
      <c r="C55">
        <v>189.979996</v>
      </c>
      <c r="D55">
        <v>187.61000100000001</v>
      </c>
      <c r="E55">
        <v>189.699997</v>
      </c>
      <c r="F55">
        <v>189.208969</v>
      </c>
      <c r="G55">
        <v>45280000</v>
      </c>
    </row>
    <row r="56" spans="1:7" x14ac:dyDescent="0.2">
      <c r="A56" s="1">
        <v>45175</v>
      </c>
      <c r="B56">
        <v>188.39999399999999</v>
      </c>
      <c r="C56">
        <v>188.85000600000001</v>
      </c>
      <c r="D56">
        <v>181.470001</v>
      </c>
      <c r="E56">
        <v>182.91000399999999</v>
      </c>
      <c r="F56">
        <v>182.43653900000001</v>
      </c>
      <c r="G56">
        <v>81755800</v>
      </c>
    </row>
    <row r="57" spans="1:7" x14ac:dyDescent="0.2">
      <c r="A57" s="1">
        <v>45176</v>
      </c>
      <c r="B57">
        <v>175.179993</v>
      </c>
      <c r="C57">
        <v>178.21000699999999</v>
      </c>
      <c r="D57">
        <v>173.53999300000001</v>
      </c>
      <c r="E57">
        <v>177.55999800000001</v>
      </c>
      <c r="F57">
        <v>177.10038800000001</v>
      </c>
      <c r="G57">
        <v>112488800</v>
      </c>
    </row>
    <row r="58" spans="1:7" x14ac:dyDescent="0.2">
      <c r="A58" s="1">
        <v>45177</v>
      </c>
      <c r="B58">
        <v>178.35000600000001</v>
      </c>
      <c r="C58">
        <v>180.240005</v>
      </c>
      <c r="D58">
        <v>177.78999300000001</v>
      </c>
      <c r="E58">
        <v>178.179993</v>
      </c>
      <c r="F58">
        <v>177.71878100000001</v>
      </c>
      <c r="G58">
        <v>65551300</v>
      </c>
    </row>
    <row r="59" spans="1:7" x14ac:dyDescent="0.2">
      <c r="A59" s="1">
        <v>45180</v>
      </c>
      <c r="B59">
        <v>180.070007</v>
      </c>
      <c r="C59">
        <v>180.300003</v>
      </c>
      <c r="D59">
        <v>177.33999600000001</v>
      </c>
      <c r="E59">
        <v>179.36000100000001</v>
      </c>
      <c r="F59">
        <v>178.895737</v>
      </c>
      <c r="G59">
        <v>58953100</v>
      </c>
    </row>
    <row r="60" spans="1:7" x14ac:dyDescent="0.2">
      <c r="A60" s="1">
        <v>45181</v>
      </c>
      <c r="B60">
        <v>179.490005</v>
      </c>
      <c r="C60">
        <v>180.13000500000001</v>
      </c>
      <c r="D60">
        <v>174.820007</v>
      </c>
      <c r="E60">
        <v>176.300003</v>
      </c>
      <c r="F60">
        <v>175.84367399999999</v>
      </c>
      <c r="G60">
        <v>90370200</v>
      </c>
    </row>
    <row r="61" spans="1:7" x14ac:dyDescent="0.2">
      <c r="A61" s="1">
        <v>45182</v>
      </c>
      <c r="B61">
        <v>176.509995</v>
      </c>
      <c r="C61">
        <v>177.300003</v>
      </c>
      <c r="D61">
        <v>173.979996</v>
      </c>
      <c r="E61">
        <v>174.21000699999999</v>
      </c>
      <c r="F61">
        <v>173.75907900000001</v>
      </c>
      <c r="G61">
        <v>84267900</v>
      </c>
    </row>
    <row r="62" spans="1:7" x14ac:dyDescent="0.2">
      <c r="A62" s="1">
        <v>45183</v>
      </c>
      <c r="B62">
        <v>174</v>
      </c>
      <c r="C62">
        <v>176.10000600000001</v>
      </c>
      <c r="D62">
        <v>173.58000200000001</v>
      </c>
      <c r="E62">
        <v>175.740005</v>
      </c>
      <c r="F62">
        <v>175.28511</v>
      </c>
      <c r="G62">
        <v>60895800</v>
      </c>
    </row>
    <row r="63" spans="1:7" x14ac:dyDescent="0.2">
      <c r="A63" s="1">
        <v>45184</v>
      </c>
      <c r="B63">
        <v>176.479996</v>
      </c>
      <c r="C63">
        <v>176.5</v>
      </c>
      <c r="D63">
        <v>173.820007</v>
      </c>
      <c r="E63">
        <v>175.009995</v>
      </c>
      <c r="F63">
        <v>174.55699200000001</v>
      </c>
      <c r="G63">
        <v>109205100</v>
      </c>
    </row>
    <row r="64" spans="1:7" x14ac:dyDescent="0.2">
      <c r="A64" s="1">
        <v>45187</v>
      </c>
      <c r="B64">
        <v>176.479996</v>
      </c>
      <c r="C64">
        <v>179.38000500000001</v>
      </c>
      <c r="D64">
        <v>176.16999799999999</v>
      </c>
      <c r="E64">
        <v>177.970001</v>
      </c>
      <c r="F64">
        <v>177.50933800000001</v>
      </c>
      <c r="G64">
        <v>67257600</v>
      </c>
    </row>
    <row r="65" spans="1:7" x14ac:dyDescent="0.2">
      <c r="A65" s="1">
        <v>45188</v>
      </c>
      <c r="B65">
        <v>177.520004</v>
      </c>
      <c r="C65">
        <v>179.63000500000001</v>
      </c>
      <c r="D65">
        <v>177.13000500000001</v>
      </c>
      <c r="E65">
        <v>179.070007</v>
      </c>
      <c r="F65">
        <v>178.60649100000001</v>
      </c>
      <c r="G65">
        <v>51826900</v>
      </c>
    </row>
    <row r="66" spans="1:7" x14ac:dyDescent="0.2">
      <c r="A66" s="1">
        <v>45189</v>
      </c>
      <c r="B66">
        <v>179.259995</v>
      </c>
      <c r="C66">
        <v>179.699997</v>
      </c>
      <c r="D66">
        <v>175.39999399999999</v>
      </c>
      <c r="E66">
        <v>175.490005</v>
      </c>
      <c r="F66">
        <v>175.035751</v>
      </c>
      <c r="G66">
        <v>58436200</v>
      </c>
    </row>
    <row r="67" spans="1:7" x14ac:dyDescent="0.2">
      <c r="A67" s="1">
        <v>45190</v>
      </c>
      <c r="B67">
        <v>174.550003</v>
      </c>
      <c r="C67">
        <v>176.300003</v>
      </c>
      <c r="D67">
        <v>173.86000100000001</v>
      </c>
      <c r="E67">
        <v>173.929993</v>
      </c>
      <c r="F67">
        <v>173.479782</v>
      </c>
      <c r="G67">
        <v>63047900</v>
      </c>
    </row>
    <row r="68" spans="1:7" x14ac:dyDescent="0.2">
      <c r="A68" s="1">
        <v>45191</v>
      </c>
      <c r="B68">
        <v>174.66999799999999</v>
      </c>
      <c r="C68">
        <v>177.08000200000001</v>
      </c>
      <c r="D68">
        <v>174.050003</v>
      </c>
      <c r="E68">
        <v>174.78999300000001</v>
      </c>
      <c r="F68">
        <v>174.33757</v>
      </c>
      <c r="G68">
        <v>56725400</v>
      </c>
    </row>
    <row r="69" spans="1:7" x14ac:dyDescent="0.2">
      <c r="A69" s="1">
        <v>45194</v>
      </c>
      <c r="B69">
        <v>174.199997</v>
      </c>
      <c r="C69">
        <v>176.970001</v>
      </c>
      <c r="D69">
        <v>174.14999399999999</v>
      </c>
      <c r="E69">
        <v>176.08000200000001</v>
      </c>
      <c r="F69">
        <v>175.62423699999999</v>
      </c>
      <c r="G69">
        <v>46172700</v>
      </c>
    </row>
    <row r="70" spans="1:7" x14ac:dyDescent="0.2">
      <c r="A70" s="1">
        <v>45195</v>
      </c>
      <c r="B70">
        <v>174.820007</v>
      </c>
      <c r="C70">
        <v>175.199997</v>
      </c>
      <c r="D70">
        <v>171.66000399999999</v>
      </c>
      <c r="E70">
        <v>171.96000699999999</v>
      </c>
      <c r="F70">
        <v>171.514893</v>
      </c>
      <c r="G70">
        <v>64588900</v>
      </c>
    </row>
    <row r="71" spans="1:7" x14ac:dyDescent="0.2">
      <c r="A71" s="1">
        <v>45196</v>
      </c>
      <c r="B71">
        <v>172.61999499999999</v>
      </c>
      <c r="C71">
        <v>173.03999300000001</v>
      </c>
      <c r="D71">
        <v>169.050003</v>
      </c>
      <c r="E71">
        <v>170.429993</v>
      </c>
      <c r="F71">
        <v>169.988846</v>
      </c>
      <c r="G71">
        <v>66921800</v>
      </c>
    </row>
    <row r="72" spans="1:7" x14ac:dyDescent="0.2">
      <c r="A72" s="1">
        <v>45197</v>
      </c>
      <c r="B72">
        <v>169.33999600000001</v>
      </c>
      <c r="C72">
        <v>172.029999</v>
      </c>
      <c r="D72">
        <v>167.61999499999999</v>
      </c>
      <c r="E72">
        <v>170.69000199999999</v>
      </c>
      <c r="F72">
        <v>170.24818400000001</v>
      </c>
      <c r="G72">
        <v>56294400</v>
      </c>
    </row>
    <row r="73" spans="1:7" x14ac:dyDescent="0.2">
      <c r="A73" s="1">
        <v>45198</v>
      </c>
      <c r="B73">
        <v>172.020004</v>
      </c>
      <c r="C73">
        <v>173.070007</v>
      </c>
      <c r="D73">
        <v>170.33999600000001</v>
      </c>
      <c r="E73">
        <v>171.21000699999999</v>
      </c>
      <c r="F73">
        <v>170.76684599999999</v>
      </c>
      <c r="G73">
        <v>51814200</v>
      </c>
    </row>
    <row r="74" spans="1:7" x14ac:dyDescent="0.2">
      <c r="A74" s="1">
        <v>45201</v>
      </c>
      <c r="B74">
        <v>171.220001</v>
      </c>
      <c r="C74">
        <v>174.300003</v>
      </c>
      <c r="D74">
        <v>170.929993</v>
      </c>
      <c r="E74">
        <v>173.75</v>
      </c>
      <c r="F74">
        <v>173.30024700000001</v>
      </c>
      <c r="G74">
        <v>52164500</v>
      </c>
    </row>
    <row r="75" spans="1:7" x14ac:dyDescent="0.2">
      <c r="A75" s="1">
        <v>45202</v>
      </c>
      <c r="B75">
        <v>172.259995</v>
      </c>
      <c r="C75">
        <v>173.63000500000001</v>
      </c>
      <c r="D75">
        <v>170.820007</v>
      </c>
      <c r="E75">
        <v>172.39999399999999</v>
      </c>
      <c r="F75">
        <v>171.95373499999999</v>
      </c>
      <c r="G75">
        <v>49594600</v>
      </c>
    </row>
    <row r="76" spans="1:7" x14ac:dyDescent="0.2">
      <c r="A76" s="1">
        <v>45203</v>
      </c>
      <c r="B76">
        <v>171.08999600000001</v>
      </c>
      <c r="C76">
        <v>174.21000699999999</v>
      </c>
      <c r="D76">
        <v>170.970001</v>
      </c>
      <c r="E76">
        <v>173.66000399999999</v>
      </c>
      <c r="F76">
        <v>173.21049500000001</v>
      </c>
      <c r="G76">
        <v>53020300</v>
      </c>
    </row>
    <row r="77" spans="1:7" x14ac:dyDescent="0.2">
      <c r="A77" s="1">
        <v>45204</v>
      </c>
      <c r="B77">
        <v>173.78999300000001</v>
      </c>
      <c r="C77">
        <v>175.449997</v>
      </c>
      <c r="D77">
        <v>172.679993</v>
      </c>
      <c r="E77">
        <v>174.91000399999999</v>
      </c>
      <c r="F77">
        <v>174.45725999999999</v>
      </c>
      <c r="G77">
        <v>48527900</v>
      </c>
    </row>
    <row r="78" spans="1:7" x14ac:dyDescent="0.2">
      <c r="A78" s="1">
        <v>45205</v>
      </c>
      <c r="B78">
        <v>173.800003</v>
      </c>
      <c r="C78">
        <v>177.990005</v>
      </c>
      <c r="D78">
        <v>173.179993</v>
      </c>
      <c r="E78">
        <v>177.490005</v>
      </c>
      <c r="F78">
        <v>177.03057899999999</v>
      </c>
      <c r="G78">
        <v>57224100</v>
      </c>
    </row>
    <row r="79" spans="1:7" x14ac:dyDescent="0.2">
      <c r="A79" s="1">
        <v>45208</v>
      </c>
      <c r="B79">
        <v>176.80999800000001</v>
      </c>
      <c r="C79">
        <v>179.050003</v>
      </c>
      <c r="D79">
        <v>175.800003</v>
      </c>
      <c r="E79">
        <v>178.990005</v>
      </c>
      <c r="F79">
        <v>178.526703</v>
      </c>
      <c r="G79">
        <v>42390800</v>
      </c>
    </row>
    <row r="80" spans="1:7" x14ac:dyDescent="0.2">
      <c r="A80" s="1">
        <v>45209</v>
      </c>
      <c r="B80">
        <v>178.10000600000001</v>
      </c>
      <c r="C80">
        <v>179.720001</v>
      </c>
      <c r="D80">
        <v>177.949997</v>
      </c>
      <c r="E80">
        <v>178.38999899999999</v>
      </c>
      <c r="F80">
        <v>177.92825300000001</v>
      </c>
      <c r="G80">
        <v>43698000</v>
      </c>
    </row>
    <row r="81" spans="1:7" x14ac:dyDescent="0.2">
      <c r="A81" s="1">
        <v>45210</v>
      </c>
      <c r="B81">
        <v>178.199997</v>
      </c>
      <c r="C81">
        <v>179.85000600000001</v>
      </c>
      <c r="D81">
        <v>177.60000600000001</v>
      </c>
      <c r="E81">
        <v>179.800003</v>
      </c>
      <c r="F81">
        <v>179.33459500000001</v>
      </c>
      <c r="G81">
        <v>47551100</v>
      </c>
    </row>
    <row r="82" spans="1:7" x14ac:dyDescent="0.2">
      <c r="A82" s="1">
        <v>45211</v>
      </c>
      <c r="B82">
        <v>180.070007</v>
      </c>
      <c r="C82">
        <v>182.33999600000001</v>
      </c>
      <c r="D82">
        <v>179.03999300000001</v>
      </c>
      <c r="E82">
        <v>180.71000699999999</v>
      </c>
      <c r="F82">
        <v>180.24224899999999</v>
      </c>
      <c r="G82">
        <v>56743100</v>
      </c>
    </row>
    <row r="83" spans="1:7" x14ac:dyDescent="0.2">
      <c r="A83" s="1">
        <v>45212</v>
      </c>
      <c r="B83">
        <v>181.41999799999999</v>
      </c>
      <c r="C83">
        <v>181.929993</v>
      </c>
      <c r="D83">
        <v>178.13999899999999</v>
      </c>
      <c r="E83">
        <v>178.85000600000001</v>
      </c>
      <c r="F83">
        <v>178.38706999999999</v>
      </c>
      <c r="G83">
        <v>51427100</v>
      </c>
    </row>
    <row r="84" spans="1:7" x14ac:dyDescent="0.2">
      <c r="A84" s="1">
        <v>45215</v>
      </c>
      <c r="B84">
        <v>176.75</v>
      </c>
      <c r="C84">
        <v>179.08000200000001</v>
      </c>
      <c r="D84">
        <v>176.509995</v>
      </c>
      <c r="E84">
        <v>178.720001</v>
      </c>
      <c r="F84">
        <v>178.257385</v>
      </c>
      <c r="G84">
        <v>52517000</v>
      </c>
    </row>
    <row r="85" spans="1:7" x14ac:dyDescent="0.2">
      <c r="A85" s="1">
        <v>45216</v>
      </c>
      <c r="B85">
        <v>176.64999399999999</v>
      </c>
      <c r="C85">
        <v>178.41999799999999</v>
      </c>
      <c r="D85">
        <v>174.800003</v>
      </c>
      <c r="E85">
        <v>177.14999399999999</v>
      </c>
      <c r="F85">
        <v>176.691452</v>
      </c>
      <c r="G85">
        <v>57549400</v>
      </c>
    </row>
    <row r="86" spans="1:7" x14ac:dyDescent="0.2">
      <c r="A86" s="1">
        <v>45217</v>
      </c>
      <c r="B86">
        <v>175.58000200000001</v>
      </c>
      <c r="C86">
        <v>177.58000200000001</v>
      </c>
      <c r="D86">
        <v>175.11000100000001</v>
      </c>
      <c r="E86">
        <v>175.83999600000001</v>
      </c>
      <c r="F86">
        <v>175.38484199999999</v>
      </c>
      <c r="G86">
        <v>54764400</v>
      </c>
    </row>
    <row r="87" spans="1:7" x14ac:dyDescent="0.2">
      <c r="A87" s="1">
        <v>45218</v>
      </c>
      <c r="B87">
        <v>176.03999300000001</v>
      </c>
      <c r="C87">
        <v>177.83999600000001</v>
      </c>
      <c r="D87">
        <v>175.19000199999999</v>
      </c>
      <c r="E87">
        <v>175.46000699999999</v>
      </c>
      <c r="F87">
        <v>175.005844</v>
      </c>
      <c r="G87">
        <v>59302900</v>
      </c>
    </row>
    <row r="88" spans="1:7" x14ac:dyDescent="0.2">
      <c r="A88" s="1">
        <v>45219</v>
      </c>
      <c r="B88">
        <v>175.30999800000001</v>
      </c>
      <c r="C88">
        <v>175.41999799999999</v>
      </c>
      <c r="D88">
        <v>172.63999899999999</v>
      </c>
      <c r="E88">
        <v>172.88000500000001</v>
      </c>
      <c r="F88">
        <v>172.43251000000001</v>
      </c>
      <c r="G88">
        <v>64189300</v>
      </c>
    </row>
    <row r="89" spans="1:7" x14ac:dyDescent="0.2">
      <c r="A89" s="1">
        <v>45222</v>
      </c>
      <c r="B89">
        <v>170.91000399999999</v>
      </c>
      <c r="C89">
        <v>174.009995</v>
      </c>
      <c r="D89">
        <v>169.929993</v>
      </c>
      <c r="E89">
        <v>173</v>
      </c>
      <c r="F89">
        <v>172.5522</v>
      </c>
      <c r="G89">
        <v>55980100</v>
      </c>
    </row>
    <row r="90" spans="1:7" x14ac:dyDescent="0.2">
      <c r="A90" s="1">
        <v>45223</v>
      </c>
      <c r="B90">
        <v>173.050003</v>
      </c>
      <c r="C90">
        <v>173.66999799999999</v>
      </c>
      <c r="D90">
        <v>171.449997</v>
      </c>
      <c r="E90">
        <v>173.44000199999999</v>
      </c>
      <c r="F90">
        <v>172.99105800000001</v>
      </c>
      <c r="G90">
        <v>43816600</v>
      </c>
    </row>
    <row r="91" spans="1:7" x14ac:dyDescent="0.2">
      <c r="A91" s="1">
        <v>45224</v>
      </c>
      <c r="B91">
        <v>171.88000500000001</v>
      </c>
      <c r="C91">
        <v>173.05999800000001</v>
      </c>
      <c r="D91">
        <v>170.64999399999999</v>
      </c>
      <c r="E91">
        <v>171.10000600000001</v>
      </c>
      <c r="F91">
        <v>170.65711999999999</v>
      </c>
      <c r="G91">
        <v>57157000</v>
      </c>
    </row>
    <row r="92" spans="1:7" x14ac:dyDescent="0.2">
      <c r="A92" s="1">
        <v>45225</v>
      </c>
      <c r="B92">
        <v>170.36999499999999</v>
      </c>
      <c r="C92">
        <v>171.38000500000001</v>
      </c>
      <c r="D92">
        <v>165.66999799999999</v>
      </c>
      <c r="E92">
        <v>166.88999899999999</v>
      </c>
      <c r="F92">
        <v>166.45800800000001</v>
      </c>
      <c r="G92">
        <v>70625300</v>
      </c>
    </row>
    <row r="93" spans="1:7" x14ac:dyDescent="0.2">
      <c r="A93" s="1">
        <v>45226</v>
      </c>
      <c r="B93">
        <v>166.91000399999999</v>
      </c>
      <c r="C93">
        <v>168.96000699999999</v>
      </c>
      <c r="D93">
        <v>166.83000200000001</v>
      </c>
      <c r="E93">
        <v>168.220001</v>
      </c>
      <c r="F93">
        <v>167.784561</v>
      </c>
      <c r="G93">
        <v>58499100</v>
      </c>
    </row>
    <row r="94" spans="1:7" x14ac:dyDescent="0.2">
      <c r="A94" s="1">
        <v>45229</v>
      </c>
      <c r="B94">
        <v>169.020004</v>
      </c>
      <c r="C94">
        <v>171.16999799999999</v>
      </c>
      <c r="D94">
        <v>168.86999499999999</v>
      </c>
      <c r="E94">
        <v>170.28999300000001</v>
      </c>
      <c r="F94">
        <v>169.849197</v>
      </c>
      <c r="G94">
        <v>51131000</v>
      </c>
    </row>
    <row r="95" spans="1:7" x14ac:dyDescent="0.2">
      <c r="A95" s="1">
        <v>45230</v>
      </c>
      <c r="B95">
        <v>169.35000600000001</v>
      </c>
      <c r="C95">
        <v>170.89999399999999</v>
      </c>
      <c r="D95">
        <v>167.89999399999999</v>
      </c>
      <c r="E95">
        <v>170.770004</v>
      </c>
      <c r="F95">
        <v>170.32797199999999</v>
      </c>
      <c r="G95">
        <v>44846000</v>
      </c>
    </row>
    <row r="96" spans="1:7" x14ac:dyDescent="0.2">
      <c r="A96" s="1">
        <v>45231</v>
      </c>
      <c r="B96">
        <v>171</v>
      </c>
      <c r="C96">
        <v>174.229996</v>
      </c>
      <c r="D96">
        <v>170.11999499999999</v>
      </c>
      <c r="E96">
        <v>173.970001</v>
      </c>
      <c r="F96">
        <v>173.51968400000001</v>
      </c>
      <c r="G96">
        <v>56934900</v>
      </c>
    </row>
    <row r="97" spans="1:7" x14ac:dyDescent="0.2">
      <c r="A97" s="1">
        <v>45232</v>
      </c>
      <c r="B97">
        <v>175.520004</v>
      </c>
      <c r="C97">
        <v>177.779999</v>
      </c>
      <c r="D97">
        <v>175.46000699999999</v>
      </c>
      <c r="E97">
        <v>177.570007</v>
      </c>
      <c r="F97">
        <v>177.110367</v>
      </c>
      <c r="G97">
        <v>77334800</v>
      </c>
    </row>
    <row r="98" spans="1:7" x14ac:dyDescent="0.2">
      <c r="A98" s="1">
        <v>45233</v>
      </c>
      <c r="B98">
        <v>174.240005</v>
      </c>
      <c r="C98">
        <v>176.820007</v>
      </c>
      <c r="D98">
        <v>173.35000600000001</v>
      </c>
      <c r="E98">
        <v>176.64999399999999</v>
      </c>
      <c r="F98">
        <v>176.192734</v>
      </c>
      <c r="G98">
        <v>79763700</v>
      </c>
    </row>
    <row r="99" spans="1:7" x14ac:dyDescent="0.2">
      <c r="A99" s="1">
        <v>45236</v>
      </c>
      <c r="B99">
        <v>176.38000500000001</v>
      </c>
      <c r="C99">
        <v>179.429993</v>
      </c>
      <c r="D99">
        <v>176.21000699999999</v>
      </c>
      <c r="E99">
        <v>179.229996</v>
      </c>
      <c r="F99">
        <v>178.76606799999999</v>
      </c>
      <c r="G99">
        <v>63841300</v>
      </c>
    </row>
    <row r="100" spans="1:7" x14ac:dyDescent="0.2">
      <c r="A100" s="1">
        <v>45237</v>
      </c>
      <c r="B100">
        <v>179.179993</v>
      </c>
      <c r="C100">
        <v>182.44000199999999</v>
      </c>
      <c r="D100">
        <v>178.970001</v>
      </c>
      <c r="E100">
        <v>181.820007</v>
      </c>
      <c r="F100">
        <v>181.34936500000001</v>
      </c>
      <c r="G100">
        <v>70530000</v>
      </c>
    </row>
    <row r="101" spans="1:7" x14ac:dyDescent="0.2">
      <c r="A101" s="1">
        <v>45238</v>
      </c>
      <c r="B101">
        <v>182.35000600000001</v>
      </c>
      <c r="C101">
        <v>183.449997</v>
      </c>
      <c r="D101">
        <v>181.58999600000001</v>
      </c>
      <c r="E101">
        <v>182.88999899999999</v>
      </c>
      <c r="F101">
        <v>182.416595</v>
      </c>
      <c r="G101">
        <v>49340300</v>
      </c>
    </row>
    <row r="102" spans="1:7" x14ac:dyDescent="0.2">
      <c r="A102" s="1">
        <v>45239</v>
      </c>
      <c r="B102">
        <v>182.96000699999999</v>
      </c>
      <c r="C102">
        <v>184.11999499999999</v>
      </c>
      <c r="D102">
        <v>181.80999800000001</v>
      </c>
      <c r="E102">
        <v>182.41000399999999</v>
      </c>
      <c r="F102">
        <v>181.937836</v>
      </c>
      <c r="G102">
        <v>53763500</v>
      </c>
    </row>
    <row r="103" spans="1:7" x14ac:dyDescent="0.2">
      <c r="A103" s="1">
        <v>45240</v>
      </c>
      <c r="B103">
        <v>183.970001</v>
      </c>
      <c r="C103">
        <v>186.570007</v>
      </c>
      <c r="D103">
        <v>183.529999</v>
      </c>
      <c r="E103">
        <v>186.39999399999999</v>
      </c>
      <c r="F103">
        <v>186.16244499999999</v>
      </c>
      <c r="G103">
        <v>66133400</v>
      </c>
    </row>
    <row r="104" spans="1:7" x14ac:dyDescent="0.2">
      <c r="A104" s="1">
        <v>45243</v>
      </c>
      <c r="B104">
        <v>185.820007</v>
      </c>
      <c r="C104">
        <v>186.029999</v>
      </c>
      <c r="D104">
        <v>184.21000699999999</v>
      </c>
      <c r="E104">
        <v>184.800003</v>
      </c>
      <c r="F104">
        <v>184.56449900000001</v>
      </c>
      <c r="G104">
        <v>43627500</v>
      </c>
    </row>
    <row r="105" spans="1:7" x14ac:dyDescent="0.2">
      <c r="A105" s="1">
        <v>45244</v>
      </c>
      <c r="B105">
        <v>187.699997</v>
      </c>
      <c r="C105">
        <v>188.11000100000001</v>
      </c>
      <c r="D105">
        <v>186.300003</v>
      </c>
      <c r="E105">
        <v>187.44000199999999</v>
      </c>
      <c r="F105">
        <v>187.20112599999999</v>
      </c>
      <c r="G105">
        <v>60108400</v>
      </c>
    </row>
    <row r="106" spans="1:7" x14ac:dyDescent="0.2">
      <c r="A106" s="1">
        <v>45245</v>
      </c>
      <c r="B106">
        <v>187.85000600000001</v>
      </c>
      <c r="C106">
        <v>189.5</v>
      </c>
      <c r="D106">
        <v>187.779999</v>
      </c>
      <c r="E106">
        <v>188.009995</v>
      </c>
      <c r="F106">
        <v>187.770386</v>
      </c>
      <c r="G106">
        <v>53790500</v>
      </c>
    </row>
    <row r="107" spans="1:7" x14ac:dyDescent="0.2">
      <c r="A107" s="1">
        <v>45246</v>
      </c>
      <c r="B107">
        <v>189.570007</v>
      </c>
      <c r="C107">
        <v>190.96000699999999</v>
      </c>
      <c r="D107">
        <v>188.64999399999999</v>
      </c>
      <c r="E107">
        <v>189.71000699999999</v>
      </c>
      <c r="F107">
        <v>189.46824599999999</v>
      </c>
      <c r="G107">
        <v>54412900</v>
      </c>
    </row>
    <row r="108" spans="1:7" x14ac:dyDescent="0.2">
      <c r="A108" s="1">
        <v>45247</v>
      </c>
      <c r="B108">
        <v>190.25</v>
      </c>
      <c r="C108">
        <v>190.38000500000001</v>
      </c>
      <c r="D108">
        <v>188.570007</v>
      </c>
      <c r="E108">
        <v>189.69000199999999</v>
      </c>
      <c r="F108">
        <v>189.44825700000001</v>
      </c>
      <c r="G108">
        <v>50922700</v>
      </c>
    </row>
    <row r="109" spans="1:7" x14ac:dyDescent="0.2">
      <c r="A109" s="1">
        <v>45250</v>
      </c>
      <c r="B109">
        <v>189.88999899999999</v>
      </c>
      <c r="C109">
        <v>191.91000399999999</v>
      </c>
      <c r="D109">
        <v>189.88000500000001</v>
      </c>
      <c r="E109">
        <v>191.449997</v>
      </c>
      <c r="F109">
        <v>191.20600899999999</v>
      </c>
      <c r="G109">
        <v>46505100</v>
      </c>
    </row>
    <row r="110" spans="1:7" x14ac:dyDescent="0.2">
      <c r="A110" s="1">
        <v>45251</v>
      </c>
      <c r="B110">
        <v>191.41000399999999</v>
      </c>
      <c r="C110">
        <v>191.520004</v>
      </c>
      <c r="D110">
        <v>189.740005</v>
      </c>
      <c r="E110">
        <v>190.63999899999999</v>
      </c>
      <c r="F110">
        <v>190.39704900000001</v>
      </c>
      <c r="G110">
        <v>38134500</v>
      </c>
    </row>
    <row r="111" spans="1:7" x14ac:dyDescent="0.2">
      <c r="A111" s="1">
        <v>45252</v>
      </c>
      <c r="B111">
        <v>191.490005</v>
      </c>
      <c r="C111">
        <v>192.929993</v>
      </c>
      <c r="D111">
        <v>190.83000200000001</v>
      </c>
      <c r="E111">
        <v>191.30999800000001</v>
      </c>
      <c r="F111">
        <v>191.066193</v>
      </c>
      <c r="G111">
        <v>39617700</v>
      </c>
    </row>
    <row r="112" spans="1:7" x14ac:dyDescent="0.2">
      <c r="A112" s="1">
        <v>45254</v>
      </c>
      <c r="B112">
        <v>190.86999499999999</v>
      </c>
      <c r="C112">
        <v>190.89999399999999</v>
      </c>
      <c r="D112">
        <v>189.25</v>
      </c>
      <c r="E112">
        <v>189.970001</v>
      </c>
      <c r="F112">
        <v>189.72790499999999</v>
      </c>
      <c r="G112">
        <v>24048300</v>
      </c>
    </row>
    <row r="113" spans="1:7" x14ac:dyDescent="0.2">
      <c r="A113" s="1">
        <v>45257</v>
      </c>
      <c r="B113">
        <v>189.91999799999999</v>
      </c>
      <c r="C113">
        <v>190.66999799999999</v>
      </c>
      <c r="D113">
        <v>188.89999399999999</v>
      </c>
      <c r="E113">
        <v>189.78999300000001</v>
      </c>
      <c r="F113">
        <v>189.548126</v>
      </c>
      <c r="G113">
        <v>40552600</v>
      </c>
    </row>
    <row r="114" spans="1:7" x14ac:dyDescent="0.2">
      <c r="A114" s="1">
        <v>45258</v>
      </c>
      <c r="B114">
        <v>189.779999</v>
      </c>
      <c r="C114">
        <v>191.08000200000001</v>
      </c>
      <c r="D114">
        <v>189.39999399999999</v>
      </c>
      <c r="E114">
        <v>190.39999399999999</v>
      </c>
      <c r="F114">
        <v>190.15734900000001</v>
      </c>
      <c r="G114">
        <v>38415400</v>
      </c>
    </row>
    <row r="115" spans="1:7" x14ac:dyDescent="0.2">
      <c r="A115" s="1">
        <v>45259</v>
      </c>
      <c r="B115">
        <v>190.89999399999999</v>
      </c>
      <c r="C115">
        <v>192.08999600000001</v>
      </c>
      <c r="D115">
        <v>188.970001</v>
      </c>
      <c r="E115">
        <v>189.36999499999999</v>
      </c>
      <c r="F115">
        <v>189.12866199999999</v>
      </c>
      <c r="G115">
        <v>43014200</v>
      </c>
    </row>
    <row r="116" spans="1:7" x14ac:dyDescent="0.2">
      <c r="A116" s="1">
        <v>45260</v>
      </c>
      <c r="B116">
        <v>189.83999600000001</v>
      </c>
      <c r="C116">
        <v>190.320007</v>
      </c>
      <c r="D116">
        <v>188.19000199999999</v>
      </c>
      <c r="E116">
        <v>189.949997</v>
      </c>
      <c r="F116">
        <v>189.70791600000001</v>
      </c>
      <c r="G116">
        <v>48794400</v>
      </c>
    </row>
    <row r="117" spans="1:7" x14ac:dyDescent="0.2">
      <c r="A117" s="1">
        <v>45261</v>
      </c>
      <c r="B117">
        <v>190.33000200000001</v>
      </c>
      <c r="C117">
        <v>191.55999800000001</v>
      </c>
      <c r="D117">
        <v>189.229996</v>
      </c>
      <c r="E117">
        <v>191.240005</v>
      </c>
      <c r="F117">
        <v>190.99629200000001</v>
      </c>
      <c r="G117">
        <v>45679300</v>
      </c>
    </row>
    <row r="118" spans="1:7" x14ac:dyDescent="0.2">
      <c r="A118" s="1">
        <v>45264</v>
      </c>
      <c r="B118">
        <v>189.979996</v>
      </c>
      <c r="C118">
        <v>190.050003</v>
      </c>
      <c r="D118">
        <v>187.449997</v>
      </c>
      <c r="E118">
        <v>189.429993</v>
      </c>
      <c r="F118">
        <v>189.18858299999999</v>
      </c>
      <c r="G118">
        <v>43389500</v>
      </c>
    </row>
    <row r="119" spans="1:7" x14ac:dyDescent="0.2">
      <c r="A119" s="1">
        <v>45265</v>
      </c>
      <c r="B119">
        <v>190.21000699999999</v>
      </c>
      <c r="C119">
        <v>194.39999399999999</v>
      </c>
      <c r="D119">
        <v>190.179993</v>
      </c>
      <c r="E119">
        <v>193.41999799999999</v>
      </c>
      <c r="F119">
        <v>193.173508</v>
      </c>
      <c r="G119">
        <v>66628400</v>
      </c>
    </row>
    <row r="120" spans="1:7" x14ac:dyDescent="0.2">
      <c r="A120" s="1">
        <v>45266</v>
      </c>
      <c r="B120">
        <v>194.449997</v>
      </c>
      <c r="C120">
        <v>194.759995</v>
      </c>
      <c r="D120">
        <v>192.11000100000001</v>
      </c>
      <c r="E120">
        <v>192.320007</v>
      </c>
      <c r="F120">
        <v>192.07492099999999</v>
      </c>
      <c r="G120">
        <v>41089700</v>
      </c>
    </row>
    <row r="121" spans="1:7" x14ac:dyDescent="0.2">
      <c r="A121" s="1">
        <v>45267</v>
      </c>
      <c r="B121">
        <v>193.63000500000001</v>
      </c>
      <c r="C121">
        <v>195</v>
      </c>
      <c r="D121">
        <v>193.58999600000001</v>
      </c>
      <c r="E121">
        <v>194.270004</v>
      </c>
      <c r="F121">
        <v>194.02243000000001</v>
      </c>
      <c r="G121">
        <v>47477700</v>
      </c>
    </row>
    <row r="122" spans="1:7" x14ac:dyDescent="0.2">
      <c r="A122" s="1">
        <v>45268</v>
      </c>
      <c r="B122">
        <v>194.199997</v>
      </c>
      <c r="C122">
        <v>195.990005</v>
      </c>
      <c r="D122">
        <v>193.66999799999999</v>
      </c>
      <c r="E122">
        <v>195.71000699999999</v>
      </c>
      <c r="F122">
        <v>195.460587</v>
      </c>
      <c r="G122">
        <v>53377300</v>
      </c>
    </row>
    <row r="123" spans="1:7" x14ac:dyDescent="0.2">
      <c r="A123" s="1">
        <v>45271</v>
      </c>
      <c r="B123">
        <v>193.11000100000001</v>
      </c>
      <c r="C123">
        <v>193.490005</v>
      </c>
      <c r="D123">
        <v>191.41999799999999</v>
      </c>
      <c r="E123">
        <v>193.179993</v>
      </c>
      <c r="F123">
        <v>192.933807</v>
      </c>
      <c r="G123">
        <v>60943700</v>
      </c>
    </row>
    <row r="124" spans="1:7" x14ac:dyDescent="0.2">
      <c r="A124" s="1">
        <v>45272</v>
      </c>
      <c r="B124">
        <v>193.08000200000001</v>
      </c>
      <c r="C124">
        <v>194.720001</v>
      </c>
      <c r="D124">
        <v>191.720001</v>
      </c>
      <c r="E124">
        <v>194.71000699999999</v>
      </c>
      <c r="F124">
        <v>194.46186800000001</v>
      </c>
      <c r="G124">
        <v>52696900</v>
      </c>
    </row>
    <row r="125" spans="1:7" x14ac:dyDescent="0.2">
      <c r="A125" s="1">
        <v>45273</v>
      </c>
      <c r="B125">
        <v>195.08999600000001</v>
      </c>
      <c r="C125">
        <v>198</v>
      </c>
      <c r="D125">
        <v>194.85000600000001</v>
      </c>
      <c r="E125">
        <v>197.96000699999999</v>
      </c>
      <c r="F125">
        <v>197.707718</v>
      </c>
      <c r="G125">
        <v>70404200</v>
      </c>
    </row>
    <row r="126" spans="1:7" x14ac:dyDescent="0.2">
      <c r="A126" s="1">
        <v>45274</v>
      </c>
      <c r="B126">
        <v>198.020004</v>
      </c>
      <c r="C126">
        <v>199.61999499999999</v>
      </c>
      <c r="D126">
        <v>196.16000399999999</v>
      </c>
      <c r="E126">
        <v>198.11000100000001</v>
      </c>
      <c r="F126">
        <v>197.857529</v>
      </c>
      <c r="G126">
        <v>66831600</v>
      </c>
    </row>
    <row r="127" spans="1:7" x14ac:dyDescent="0.2">
      <c r="A127" s="1">
        <v>45275</v>
      </c>
      <c r="B127">
        <v>197.529999</v>
      </c>
      <c r="C127">
        <v>198.39999399999999</v>
      </c>
      <c r="D127">
        <v>197</v>
      </c>
      <c r="E127">
        <v>197.570007</v>
      </c>
      <c r="F127">
        <v>197.31822199999999</v>
      </c>
      <c r="G127">
        <v>128256700</v>
      </c>
    </row>
    <row r="128" spans="1:7" x14ac:dyDescent="0.2">
      <c r="A128" s="1">
        <v>45278</v>
      </c>
      <c r="B128">
        <v>196.08999600000001</v>
      </c>
      <c r="C128">
        <v>196.63000500000001</v>
      </c>
      <c r="D128">
        <v>194.38999899999999</v>
      </c>
      <c r="E128">
        <v>195.88999899999999</v>
      </c>
      <c r="F128">
        <v>195.64035000000001</v>
      </c>
      <c r="G128">
        <v>55751900</v>
      </c>
    </row>
    <row r="129" spans="1:7" x14ac:dyDescent="0.2">
      <c r="A129" s="1">
        <v>45279</v>
      </c>
      <c r="B129">
        <v>196.16000399999999</v>
      </c>
      <c r="C129">
        <v>196.949997</v>
      </c>
      <c r="D129">
        <v>195.88999899999999</v>
      </c>
      <c r="E129">
        <v>196.94000199999999</v>
      </c>
      <c r="F129">
        <v>196.68902600000001</v>
      </c>
      <c r="G129">
        <v>40714100</v>
      </c>
    </row>
    <row r="130" spans="1:7" x14ac:dyDescent="0.2">
      <c r="A130" s="1">
        <v>45280</v>
      </c>
      <c r="B130">
        <v>196.89999399999999</v>
      </c>
      <c r="C130">
        <v>197.679993</v>
      </c>
      <c r="D130">
        <v>194.83000200000001</v>
      </c>
      <c r="E130">
        <v>194.83000200000001</v>
      </c>
      <c r="F130">
        <v>194.58171100000001</v>
      </c>
      <c r="G130">
        <v>52242800</v>
      </c>
    </row>
    <row r="131" spans="1:7" x14ac:dyDescent="0.2">
      <c r="A131" s="1">
        <v>45281</v>
      </c>
      <c r="B131">
        <v>196.10000600000001</v>
      </c>
      <c r="C131">
        <v>197.08000200000001</v>
      </c>
      <c r="D131">
        <v>193.5</v>
      </c>
      <c r="E131">
        <v>194.679993</v>
      </c>
      <c r="F131">
        <v>194.43188499999999</v>
      </c>
      <c r="G131">
        <v>46482500</v>
      </c>
    </row>
    <row r="132" spans="1:7" x14ac:dyDescent="0.2">
      <c r="A132" s="1">
        <v>45282</v>
      </c>
      <c r="B132">
        <v>195.179993</v>
      </c>
      <c r="C132">
        <v>195.41000399999999</v>
      </c>
      <c r="D132">
        <v>192.970001</v>
      </c>
      <c r="E132">
        <v>193.60000600000001</v>
      </c>
      <c r="F132">
        <v>193.35328699999999</v>
      </c>
      <c r="G132">
        <v>37122800</v>
      </c>
    </row>
    <row r="133" spans="1:7" x14ac:dyDescent="0.2">
      <c r="A133" s="1">
        <v>45286</v>
      </c>
      <c r="B133">
        <v>193.61000100000001</v>
      </c>
      <c r="C133">
        <v>193.88999899999999</v>
      </c>
      <c r="D133">
        <v>192.83000200000001</v>
      </c>
      <c r="E133">
        <v>193.050003</v>
      </c>
      <c r="F133">
        <v>192.80398600000001</v>
      </c>
      <c r="G133">
        <v>28919300</v>
      </c>
    </row>
    <row r="134" spans="1:7" x14ac:dyDescent="0.2">
      <c r="A134" s="1">
        <v>45287</v>
      </c>
      <c r="B134">
        <v>192.490005</v>
      </c>
      <c r="C134">
        <v>193.5</v>
      </c>
      <c r="D134">
        <v>191.08999600000001</v>
      </c>
      <c r="E134">
        <v>193.14999399999999</v>
      </c>
      <c r="F134">
        <v>192.903839</v>
      </c>
      <c r="G134">
        <v>48087700</v>
      </c>
    </row>
    <row r="135" spans="1:7" x14ac:dyDescent="0.2">
      <c r="A135" s="1">
        <v>45288</v>
      </c>
      <c r="B135">
        <v>194.13999899999999</v>
      </c>
      <c r="C135">
        <v>194.66000399999999</v>
      </c>
      <c r="D135">
        <v>193.16999799999999</v>
      </c>
      <c r="E135">
        <v>193.58000200000001</v>
      </c>
      <c r="F135">
        <v>193.33329800000001</v>
      </c>
      <c r="G135">
        <v>34049900</v>
      </c>
    </row>
    <row r="136" spans="1:7" x14ac:dyDescent="0.2">
      <c r="A136" s="1">
        <v>45289</v>
      </c>
      <c r="B136">
        <v>193.89999399999999</v>
      </c>
      <c r="C136">
        <v>194.39999399999999</v>
      </c>
      <c r="D136">
        <v>191.729996</v>
      </c>
      <c r="E136">
        <v>192.529999</v>
      </c>
      <c r="F136">
        <v>192.284637</v>
      </c>
      <c r="G136">
        <v>42628800</v>
      </c>
    </row>
    <row r="137" spans="1:7" x14ac:dyDescent="0.2">
      <c r="A137" s="1">
        <v>45293</v>
      </c>
      <c r="B137">
        <v>187.14999399999999</v>
      </c>
      <c r="C137">
        <v>188.44000199999999</v>
      </c>
      <c r="D137">
        <v>183.88999899999999</v>
      </c>
      <c r="E137">
        <v>185.63999899999999</v>
      </c>
      <c r="F137">
        <v>185.403412</v>
      </c>
      <c r="G137">
        <v>82488700</v>
      </c>
    </row>
    <row r="138" spans="1:7" x14ac:dyDescent="0.2">
      <c r="A138" s="1">
        <v>45294</v>
      </c>
      <c r="B138">
        <v>184.220001</v>
      </c>
      <c r="C138">
        <v>185.88000500000001</v>
      </c>
      <c r="D138">
        <v>183.429993</v>
      </c>
      <c r="E138">
        <v>184.25</v>
      </c>
      <c r="F138">
        <v>184.015198</v>
      </c>
      <c r="G138">
        <v>58414500</v>
      </c>
    </row>
    <row r="139" spans="1:7" x14ac:dyDescent="0.2">
      <c r="A139" s="1">
        <v>45295</v>
      </c>
      <c r="B139">
        <v>182.14999399999999</v>
      </c>
      <c r="C139">
        <v>183.08999600000001</v>
      </c>
      <c r="D139">
        <v>180.88000500000001</v>
      </c>
      <c r="E139">
        <v>181.91000399999999</v>
      </c>
      <c r="F139">
        <v>181.67817700000001</v>
      </c>
      <c r="G139">
        <v>71983600</v>
      </c>
    </row>
    <row r="140" spans="1:7" x14ac:dyDescent="0.2">
      <c r="A140" s="1">
        <v>45296</v>
      </c>
      <c r="B140">
        <v>181.990005</v>
      </c>
      <c r="C140">
        <v>182.759995</v>
      </c>
      <c r="D140">
        <v>180.16999799999999</v>
      </c>
      <c r="E140">
        <v>181.179993</v>
      </c>
      <c r="F140">
        <v>180.94909699999999</v>
      </c>
      <c r="G140">
        <v>62303300</v>
      </c>
    </row>
    <row r="141" spans="1:7" x14ac:dyDescent="0.2">
      <c r="A141" s="1">
        <v>45299</v>
      </c>
      <c r="B141">
        <v>182.08999600000001</v>
      </c>
      <c r="C141">
        <v>185.60000600000001</v>
      </c>
      <c r="D141">
        <v>181.5</v>
      </c>
      <c r="E141">
        <v>185.55999800000001</v>
      </c>
      <c r="F141">
        <v>185.32351700000001</v>
      </c>
      <c r="G141">
        <v>59144500</v>
      </c>
    </row>
    <row r="142" spans="1:7" x14ac:dyDescent="0.2">
      <c r="A142" s="1">
        <v>45300</v>
      </c>
      <c r="B142">
        <v>183.91999799999999</v>
      </c>
      <c r="C142">
        <v>185.14999399999999</v>
      </c>
      <c r="D142">
        <v>182.729996</v>
      </c>
      <c r="E142">
        <v>185.13999899999999</v>
      </c>
      <c r="F142">
        <v>184.904053</v>
      </c>
      <c r="G142">
        <v>42841800</v>
      </c>
    </row>
    <row r="143" spans="1:7" x14ac:dyDescent="0.2">
      <c r="A143" s="1">
        <v>45301</v>
      </c>
      <c r="B143">
        <v>184.35000600000001</v>
      </c>
      <c r="C143">
        <v>186.39999399999999</v>
      </c>
      <c r="D143">
        <v>183.91999799999999</v>
      </c>
      <c r="E143">
        <v>186.19000199999999</v>
      </c>
      <c r="F143">
        <v>185.95271299999999</v>
      </c>
      <c r="G143">
        <v>46792900</v>
      </c>
    </row>
    <row r="144" spans="1:7" x14ac:dyDescent="0.2">
      <c r="A144" s="1">
        <v>45302</v>
      </c>
      <c r="B144">
        <v>186.53999300000001</v>
      </c>
      <c r="C144">
        <v>187.050003</v>
      </c>
      <c r="D144">
        <v>183.61999499999999</v>
      </c>
      <c r="E144">
        <v>185.58999600000001</v>
      </c>
      <c r="F144">
        <v>185.35348500000001</v>
      </c>
      <c r="G144">
        <v>49128400</v>
      </c>
    </row>
    <row r="145" spans="1:7" x14ac:dyDescent="0.2">
      <c r="A145" s="1">
        <v>45303</v>
      </c>
      <c r="B145">
        <v>186.05999800000001</v>
      </c>
      <c r="C145">
        <v>186.740005</v>
      </c>
      <c r="D145">
        <v>185.19000199999999</v>
      </c>
      <c r="E145">
        <v>185.91999799999999</v>
      </c>
      <c r="F145">
        <v>185.68306000000001</v>
      </c>
      <c r="G145">
        <v>40444700</v>
      </c>
    </row>
    <row r="146" spans="1:7" x14ac:dyDescent="0.2">
      <c r="A146" s="1">
        <v>45307</v>
      </c>
      <c r="B146">
        <v>182.16000399999999</v>
      </c>
      <c r="C146">
        <v>184.259995</v>
      </c>
      <c r="D146">
        <v>180.929993</v>
      </c>
      <c r="E146">
        <v>183.63000500000001</v>
      </c>
      <c r="F146">
        <v>183.39598100000001</v>
      </c>
      <c r="G146">
        <v>65603000</v>
      </c>
    </row>
    <row r="147" spans="1:7" x14ac:dyDescent="0.2">
      <c r="A147" s="1">
        <v>45308</v>
      </c>
      <c r="B147">
        <v>181.270004</v>
      </c>
      <c r="C147">
        <v>182.929993</v>
      </c>
      <c r="D147">
        <v>180.300003</v>
      </c>
      <c r="E147">
        <v>182.679993</v>
      </c>
      <c r="F147">
        <v>182.44718900000001</v>
      </c>
      <c r="G147">
        <v>47317400</v>
      </c>
    </row>
    <row r="148" spans="1:7" x14ac:dyDescent="0.2">
      <c r="A148" s="1">
        <v>45309</v>
      </c>
      <c r="B148">
        <v>186.08999600000001</v>
      </c>
      <c r="C148">
        <v>189.13999899999999</v>
      </c>
      <c r="D148">
        <v>185.83000200000001</v>
      </c>
      <c r="E148">
        <v>188.63000500000001</v>
      </c>
      <c r="F148">
        <v>188.38961800000001</v>
      </c>
      <c r="G148">
        <v>78005800</v>
      </c>
    </row>
    <row r="149" spans="1:7" x14ac:dyDescent="0.2">
      <c r="A149" s="1">
        <v>45310</v>
      </c>
      <c r="B149">
        <v>189.33000200000001</v>
      </c>
      <c r="C149">
        <v>191.949997</v>
      </c>
      <c r="D149">
        <v>188.820007</v>
      </c>
      <c r="E149">
        <v>191.55999800000001</v>
      </c>
      <c r="F149">
        <v>191.31587200000001</v>
      </c>
      <c r="G149">
        <v>68741000</v>
      </c>
    </row>
    <row r="150" spans="1:7" x14ac:dyDescent="0.2">
      <c r="A150" s="1">
        <v>45313</v>
      </c>
      <c r="B150">
        <v>192.300003</v>
      </c>
      <c r="C150">
        <v>195.33000200000001</v>
      </c>
      <c r="D150">
        <v>192.259995</v>
      </c>
      <c r="E150">
        <v>193.88999899999999</v>
      </c>
      <c r="F150">
        <v>193.642899</v>
      </c>
      <c r="G150">
        <v>60133900</v>
      </c>
    </row>
    <row r="151" spans="1:7" x14ac:dyDescent="0.2">
      <c r="A151" s="1">
        <v>45314</v>
      </c>
      <c r="B151">
        <v>195.020004</v>
      </c>
      <c r="C151">
        <v>195.75</v>
      </c>
      <c r="D151">
        <v>193.83000200000001</v>
      </c>
      <c r="E151">
        <v>195.179993</v>
      </c>
      <c r="F151">
        <v>194.93125900000001</v>
      </c>
      <c r="G151">
        <v>42355600</v>
      </c>
    </row>
    <row r="152" spans="1:7" x14ac:dyDescent="0.2">
      <c r="A152" s="1">
        <v>45315</v>
      </c>
      <c r="B152">
        <v>195.41999799999999</v>
      </c>
      <c r="C152">
        <v>196.38000500000001</v>
      </c>
      <c r="D152">
        <v>194.33999600000001</v>
      </c>
      <c r="E152">
        <v>194.5</v>
      </c>
      <c r="F152">
        <v>194.25212099999999</v>
      </c>
      <c r="G152">
        <v>53631300</v>
      </c>
    </row>
    <row r="153" spans="1:7" x14ac:dyDescent="0.2">
      <c r="A153" s="1">
        <v>45316</v>
      </c>
      <c r="B153">
        <v>195.220001</v>
      </c>
      <c r="C153">
        <v>196.270004</v>
      </c>
      <c r="D153">
        <v>193.11000100000001</v>
      </c>
      <c r="E153">
        <v>194.16999799999999</v>
      </c>
      <c r="F153">
        <v>193.92254600000001</v>
      </c>
      <c r="G153">
        <v>54822100</v>
      </c>
    </row>
    <row r="154" spans="1:7" x14ac:dyDescent="0.2">
      <c r="A154" s="1">
        <v>45317</v>
      </c>
      <c r="B154">
        <v>194.270004</v>
      </c>
      <c r="C154">
        <v>194.759995</v>
      </c>
      <c r="D154">
        <v>191.94000199999999</v>
      </c>
      <c r="E154">
        <v>192.41999799999999</v>
      </c>
      <c r="F154">
        <v>192.17477400000001</v>
      </c>
      <c r="G154">
        <v>44594000</v>
      </c>
    </row>
    <row r="155" spans="1:7" x14ac:dyDescent="0.2">
      <c r="A155" s="1">
        <v>45320</v>
      </c>
      <c r="B155">
        <v>192.009995</v>
      </c>
      <c r="C155">
        <v>192.199997</v>
      </c>
      <c r="D155">
        <v>189.58000200000001</v>
      </c>
      <c r="E155">
        <v>191.729996</v>
      </c>
      <c r="F155">
        <v>191.485657</v>
      </c>
      <c r="G155">
        <v>47145600</v>
      </c>
    </row>
    <row r="156" spans="1:7" x14ac:dyDescent="0.2">
      <c r="A156" s="1">
        <v>45321</v>
      </c>
      <c r="B156">
        <v>190.94000199999999</v>
      </c>
      <c r="C156">
        <v>191.800003</v>
      </c>
      <c r="D156">
        <v>187.470001</v>
      </c>
      <c r="E156">
        <v>188.03999300000001</v>
      </c>
      <c r="F156">
        <v>187.800354</v>
      </c>
      <c r="G156">
        <v>55859400</v>
      </c>
    </row>
    <row r="157" spans="1:7" x14ac:dyDescent="0.2">
      <c r="A157" s="1">
        <v>45322</v>
      </c>
      <c r="B157">
        <v>187.03999300000001</v>
      </c>
      <c r="C157">
        <v>187.10000600000001</v>
      </c>
      <c r="D157">
        <v>184.35000600000001</v>
      </c>
      <c r="E157">
        <v>184.39999399999999</v>
      </c>
      <c r="F157">
        <v>184.16499300000001</v>
      </c>
      <c r="G157">
        <v>55467800</v>
      </c>
    </row>
    <row r="158" spans="1:7" x14ac:dyDescent="0.2">
      <c r="A158" s="1">
        <v>45323</v>
      </c>
      <c r="B158">
        <v>183.990005</v>
      </c>
      <c r="C158">
        <v>186.949997</v>
      </c>
      <c r="D158">
        <v>183.820007</v>
      </c>
      <c r="E158">
        <v>186.86000100000001</v>
      </c>
      <c r="F158">
        <v>186.621872</v>
      </c>
      <c r="G158">
        <v>64885400</v>
      </c>
    </row>
    <row r="159" spans="1:7" x14ac:dyDescent="0.2">
      <c r="A159" s="1">
        <v>45324</v>
      </c>
      <c r="B159">
        <v>179.86000100000001</v>
      </c>
      <c r="C159">
        <v>187.33000200000001</v>
      </c>
      <c r="D159">
        <v>179.25</v>
      </c>
      <c r="E159">
        <v>185.85000600000001</v>
      </c>
      <c r="F159">
        <v>185.613159</v>
      </c>
      <c r="G159">
        <v>102518000</v>
      </c>
    </row>
    <row r="160" spans="1:7" x14ac:dyDescent="0.2">
      <c r="A160" s="1">
        <v>45327</v>
      </c>
      <c r="B160">
        <v>188.14999399999999</v>
      </c>
      <c r="C160">
        <v>189.25</v>
      </c>
      <c r="D160">
        <v>185.83999600000001</v>
      </c>
      <c r="E160">
        <v>187.679993</v>
      </c>
      <c r="F160">
        <v>187.440811</v>
      </c>
      <c r="G160">
        <v>69668800</v>
      </c>
    </row>
    <row r="161" spans="1:7" x14ac:dyDescent="0.2">
      <c r="A161" s="1">
        <v>45328</v>
      </c>
      <c r="B161">
        <v>186.86000100000001</v>
      </c>
      <c r="C161">
        <v>189.30999800000001</v>
      </c>
      <c r="D161">
        <v>186.770004</v>
      </c>
      <c r="E161">
        <v>189.300003</v>
      </c>
      <c r="F161">
        <v>189.058762</v>
      </c>
      <c r="G161">
        <v>43490800</v>
      </c>
    </row>
    <row r="162" spans="1:7" x14ac:dyDescent="0.2">
      <c r="A162" s="1">
        <v>45329</v>
      </c>
      <c r="B162">
        <v>190.63999899999999</v>
      </c>
      <c r="C162">
        <v>191.050003</v>
      </c>
      <c r="D162">
        <v>188.61000100000001</v>
      </c>
      <c r="E162">
        <v>189.41000399999999</v>
      </c>
      <c r="F162">
        <v>189.16862499999999</v>
      </c>
      <c r="G162">
        <v>53439000</v>
      </c>
    </row>
    <row r="163" spans="1:7" x14ac:dyDescent="0.2">
      <c r="A163" s="1">
        <v>45330</v>
      </c>
      <c r="B163">
        <v>189.38999899999999</v>
      </c>
      <c r="C163">
        <v>189.53999300000001</v>
      </c>
      <c r="D163">
        <v>187.35000600000001</v>
      </c>
      <c r="E163">
        <v>188.320007</v>
      </c>
      <c r="F163">
        <v>188.080017</v>
      </c>
      <c r="G163">
        <v>40962000</v>
      </c>
    </row>
    <row r="164" spans="1:7" x14ac:dyDescent="0.2">
      <c r="A164" s="1">
        <v>45331</v>
      </c>
      <c r="B164">
        <v>188.64999399999999</v>
      </c>
      <c r="C164">
        <v>189.990005</v>
      </c>
      <c r="D164">
        <v>188</v>
      </c>
      <c r="E164">
        <v>188.85000600000001</v>
      </c>
      <c r="F164">
        <v>188.85000600000001</v>
      </c>
      <c r="G164">
        <v>45155200</v>
      </c>
    </row>
    <row r="165" spans="1:7" x14ac:dyDescent="0.2">
      <c r="A165" s="1">
        <v>45334</v>
      </c>
      <c r="B165">
        <v>188.41999799999999</v>
      </c>
      <c r="C165">
        <v>188.66999799999999</v>
      </c>
      <c r="D165">
        <v>186.78999300000001</v>
      </c>
      <c r="E165">
        <v>187.14999399999999</v>
      </c>
      <c r="F165">
        <v>187.14999399999999</v>
      </c>
      <c r="G165">
        <v>41781900</v>
      </c>
    </row>
    <row r="166" spans="1:7" x14ac:dyDescent="0.2">
      <c r="A166" s="1">
        <v>45335</v>
      </c>
      <c r="B166">
        <v>185.770004</v>
      </c>
      <c r="C166">
        <v>186.21000699999999</v>
      </c>
      <c r="D166">
        <v>183.509995</v>
      </c>
      <c r="E166">
        <v>185.03999300000001</v>
      </c>
      <c r="F166">
        <v>185.03999300000001</v>
      </c>
      <c r="G166">
        <v>56529500</v>
      </c>
    </row>
    <row r="167" spans="1:7" x14ac:dyDescent="0.2">
      <c r="A167" s="1">
        <v>45336</v>
      </c>
      <c r="B167">
        <v>185.320007</v>
      </c>
      <c r="C167">
        <v>185.529999</v>
      </c>
      <c r="D167">
        <v>182.44000199999999</v>
      </c>
      <c r="E167">
        <v>184.14999399999999</v>
      </c>
      <c r="F167">
        <v>184.14999399999999</v>
      </c>
      <c r="G167">
        <v>54630500</v>
      </c>
    </row>
    <row r="168" spans="1:7" x14ac:dyDescent="0.2">
      <c r="A168" s="1">
        <v>45337</v>
      </c>
      <c r="B168">
        <v>183.550003</v>
      </c>
      <c r="C168">
        <v>184.490005</v>
      </c>
      <c r="D168">
        <v>181.35000600000001</v>
      </c>
      <c r="E168">
        <v>183.86000100000001</v>
      </c>
      <c r="F168">
        <v>183.86000100000001</v>
      </c>
      <c r="G168">
        <v>65434500</v>
      </c>
    </row>
    <row r="169" spans="1:7" x14ac:dyDescent="0.2">
      <c r="A169" s="1">
        <v>45338</v>
      </c>
      <c r="B169">
        <v>183.41999799999999</v>
      </c>
      <c r="C169">
        <v>184.85000600000001</v>
      </c>
      <c r="D169">
        <v>181.66999799999999</v>
      </c>
      <c r="E169">
        <v>182.30999800000001</v>
      </c>
      <c r="F169">
        <v>182.30999800000001</v>
      </c>
      <c r="G169">
        <v>49701400</v>
      </c>
    </row>
    <row r="170" spans="1:7" x14ac:dyDescent="0.2">
      <c r="A170" s="1">
        <v>45342</v>
      </c>
      <c r="B170">
        <v>181.78999300000001</v>
      </c>
      <c r="C170">
        <v>182.429993</v>
      </c>
      <c r="D170">
        <v>180</v>
      </c>
      <c r="E170">
        <v>181.55999800000001</v>
      </c>
      <c r="F170">
        <v>181.55999800000001</v>
      </c>
      <c r="G170">
        <v>53665600</v>
      </c>
    </row>
    <row r="171" spans="1:7" x14ac:dyDescent="0.2">
      <c r="A171" s="1">
        <v>45343</v>
      </c>
      <c r="B171">
        <v>181.94000199999999</v>
      </c>
      <c r="C171">
        <v>182.88999899999999</v>
      </c>
      <c r="D171">
        <v>180.66000399999999</v>
      </c>
      <c r="E171">
        <v>182.320007</v>
      </c>
      <c r="F171">
        <v>182.320007</v>
      </c>
      <c r="G171">
        <v>41529700</v>
      </c>
    </row>
    <row r="172" spans="1:7" x14ac:dyDescent="0.2">
      <c r="A172" s="1">
        <v>45344</v>
      </c>
      <c r="B172">
        <v>183.479996</v>
      </c>
      <c r="C172">
        <v>184.96000699999999</v>
      </c>
      <c r="D172">
        <v>182.46000699999999</v>
      </c>
      <c r="E172">
        <v>184.36999499999999</v>
      </c>
      <c r="F172">
        <v>184.36999499999999</v>
      </c>
      <c r="G172">
        <v>52292200</v>
      </c>
    </row>
    <row r="173" spans="1:7" x14ac:dyDescent="0.2">
      <c r="A173" s="1">
        <v>45345</v>
      </c>
      <c r="B173">
        <v>185.009995</v>
      </c>
      <c r="C173">
        <v>185.03999300000001</v>
      </c>
      <c r="D173">
        <v>182.229996</v>
      </c>
      <c r="E173">
        <v>182.520004</v>
      </c>
      <c r="F173">
        <v>182.520004</v>
      </c>
      <c r="G173">
        <v>45119700</v>
      </c>
    </row>
    <row r="174" spans="1:7" x14ac:dyDescent="0.2">
      <c r="A174" s="1">
        <v>45348</v>
      </c>
      <c r="B174">
        <v>182.240005</v>
      </c>
      <c r="C174">
        <v>182.759995</v>
      </c>
      <c r="D174">
        <v>180.64999399999999</v>
      </c>
      <c r="E174">
        <v>181.16000399999999</v>
      </c>
      <c r="F174">
        <v>181.16000399999999</v>
      </c>
      <c r="G174">
        <v>40867400</v>
      </c>
    </row>
    <row r="175" spans="1:7" x14ac:dyDescent="0.2">
      <c r="A175" s="1">
        <v>45349</v>
      </c>
      <c r="B175">
        <v>181.10000600000001</v>
      </c>
      <c r="C175">
        <v>183.91999799999999</v>
      </c>
      <c r="D175">
        <v>179.55999800000001</v>
      </c>
      <c r="E175">
        <v>182.63000500000001</v>
      </c>
      <c r="F175">
        <v>182.63000500000001</v>
      </c>
      <c r="G175">
        <v>54318900</v>
      </c>
    </row>
    <row r="176" spans="1:7" x14ac:dyDescent="0.2">
      <c r="A176" s="1">
        <v>45350</v>
      </c>
      <c r="B176">
        <v>182.509995</v>
      </c>
      <c r="C176">
        <v>183.11999499999999</v>
      </c>
      <c r="D176">
        <v>180.13000500000001</v>
      </c>
      <c r="E176">
        <v>181.41999799999999</v>
      </c>
      <c r="F176">
        <v>181.41999799999999</v>
      </c>
      <c r="G176">
        <v>48953900</v>
      </c>
    </row>
    <row r="177" spans="1:7" x14ac:dyDescent="0.2">
      <c r="A177" s="1">
        <v>45351</v>
      </c>
      <c r="B177">
        <v>181.270004</v>
      </c>
      <c r="C177">
        <v>182.570007</v>
      </c>
      <c r="D177">
        <v>179.529999</v>
      </c>
      <c r="E177">
        <v>180.75</v>
      </c>
      <c r="F177">
        <v>180.75</v>
      </c>
      <c r="G177">
        <v>136682600</v>
      </c>
    </row>
    <row r="178" spans="1:7" x14ac:dyDescent="0.2">
      <c r="A178" s="1">
        <v>45352</v>
      </c>
      <c r="B178">
        <v>179.550003</v>
      </c>
      <c r="C178">
        <v>180.529999</v>
      </c>
      <c r="D178">
        <v>177.38000500000001</v>
      </c>
      <c r="E178">
        <v>179.66000399999999</v>
      </c>
      <c r="F178">
        <v>179.66000399999999</v>
      </c>
      <c r="G178">
        <v>73488000</v>
      </c>
    </row>
    <row r="179" spans="1:7" x14ac:dyDescent="0.2">
      <c r="A179" s="1">
        <v>45355</v>
      </c>
      <c r="B179">
        <v>176.14999399999999</v>
      </c>
      <c r="C179">
        <v>176.89999399999999</v>
      </c>
      <c r="D179">
        <v>173.78999300000001</v>
      </c>
      <c r="E179">
        <v>175.10000600000001</v>
      </c>
      <c r="F179">
        <v>175.10000600000001</v>
      </c>
      <c r="G179">
        <v>81510100</v>
      </c>
    </row>
    <row r="180" spans="1:7" x14ac:dyDescent="0.2">
      <c r="A180" s="1">
        <v>45356</v>
      </c>
      <c r="B180">
        <v>170.759995</v>
      </c>
      <c r="C180">
        <v>172.03999300000001</v>
      </c>
      <c r="D180">
        <v>169.61999499999999</v>
      </c>
      <c r="E180">
        <v>170.11999499999999</v>
      </c>
      <c r="F180">
        <v>170.11999499999999</v>
      </c>
      <c r="G180">
        <v>95132400</v>
      </c>
    </row>
    <row r="181" spans="1:7" x14ac:dyDescent="0.2">
      <c r="A181" s="1">
        <v>45357</v>
      </c>
      <c r="B181">
        <v>171.05999800000001</v>
      </c>
      <c r="C181">
        <v>171.240005</v>
      </c>
      <c r="D181">
        <v>168.679993</v>
      </c>
      <c r="E181">
        <v>169.11999499999999</v>
      </c>
      <c r="F181">
        <v>169.11999499999999</v>
      </c>
      <c r="G181">
        <v>68587700</v>
      </c>
    </row>
    <row r="182" spans="1:7" x14ac:dyDescent="0.2">
      <c r="A182" s="1">
        <v>45358</v>
      </c>
      <c r="B182">
        <v>169.14999399999999</v>
      </c>
      <c r="C182">
        <v>170.729996</v>
      </c>
      <c r="D182">
        <v>168.490005</v>
      </c>
      <c r="E182">
        <v>169</v>
      </c>
      <c r="F182">
        <v>169</v>
      </c>
      <c r="G182">
        <v>71765100</v>
      </c>
    </row>
    <row r="183" spans="1:7" x14ac:dyDescent="0.2">
      <c r="A183" s="1">
        <v>45359</v>
      </c>
      <c r="B183">
        <v>169</v>
      </c>
      <c r="C183">
        <v>173.699997</v>
      </c>
      <c r="D183">
        <v>168.94000199999999</v>
      </c>
      <c r="E183">
        <v>170.729996</v>
      </c>
      <c r="F183">
        <v>170.729996</v>
      </c>
      <c r="G183">
        <v>76114600</v>
      </c>
    </row>
    <row r="184" spans="1:7" x14ac:dyDescent="0.2">
      <c r="A184" s="1">
        <v>45362</v>
      </c>
      <c r="B184">
        <v>172.94000199999999</v>
      </c>
      <c r="C184">
        <v>174.38000500000001</v>
      </c>
      <c r="D184">
        <v>172.050003</v>
      </c>
      <c r="E184">
        <v>172.75</v>
      </c>
      <c r="F184">
        <v>172.75</v>
      </c>
      <c r="G184">
        <v>60139500</v>
      </c>
    </row>
    <row r="185" spans="1:7" x14ac:dyDescent="0.2">
      <c r="A185" s="1">
        <v>45363</v>
      </c>
      <c r="B185">
        <v>173.14999399999999</v>
      </c>
      <c r="C185">
        <v>174.029999</v>
      </c>
      <c r="D185">
        <v>171.009995</v>
      </c>
      <c r="E185">
        <v>173.229996</v>
      </c>
      <c r="F185">
        <v>173.229996</v>
      </c>
      <c r="G185">
        <v>59825400</v>
      </c>
    </row>
    <row r="186" spans="1:7" x14ac:dyDescent="0.2">
      <c r="A186" s="1">
        <v>45364</v>
      </c>
      <c r="B186">
        <v>172.770004</v>
      </c>
      <c r="C186">
        <v>173.19000199999999</v>
      </c>
      <c r="D186">
        <v>170.759995</v>
      </c>
      <c r="E186">
        <v>171.13000500000001</v>
      </c>
      <c r="F186">
        <v>171.13000500000001</v>
      </c>
      <c r="G186">
        <v>52488700</v>
      </c>
    </row>
    <row r="187" spans="1:7" x14ac:dyDescent="0.2">
      <c r="A187" s="1">
        <v>45365</v>
      </c>
      <c r="B187">
        <v>172.91000399999999</v>
      </c>
      <c r="C187">
        <v>174.30999800000001</v>
      </c>
      <c r="D187">
        <v>172.050003</v>
      </c>
      <c r="E187">
        <v>173</v>
      </c>
      <c r="F187">
        <v>173</v>
      </c>
      <c r="G187">
        <v>72913500</v>
      </c>
    </row>
    <row r="188" spans="1:7" x14ac:dyDescent="0.2">
      <c r="A188" s="1">
        <v>45366</v>
      </c>
      <c r="B188">
        <v>171.16999799999999</v>
      </c>
      <c r="C188">
        <v>172.61999499999999</v>
      </c>
      <c r="D188">
        <v>170.28999300000001</v>
      </c>
      <c r="E188">
        <v>172.61999499999999</v>
      </c>
      <c r="F188">
        <v>172.61999499999999</v>
      </c>
      <c r="G188">
        <v>121664700</v>
      </c>
    </row>
    <row r="189" spans="1:7" x14ac:dyDescent="0.2">
      <c r="A189" s="1">
        <v>45369</v>
      </c>
      <c r="B189">
        <v>175.570007</v>
      </c>
      <c r="C189">
        <v>177.71000699999999</v>
      </c>
      <c r="D189">
        <v>173.520004</v>
      </c>
      <c r="E189">
        <v>173.720001</v>
      </c>
      <c r="F189">
        <v>173.720001</v>
      </c>
      <c r="G189">
        <v>75604200</v>
      </c>
    </row>
    <row r="190" spans="1:7" x14ac:dyDescent="0.2">
      <c r="A190" s="1">
        <v>45370</v>
      </c>
      <c r="B190">
        <v>174.33999600000001</v>
      </c>
      <c r="C190">
        <v>176.61000100000001</v>
      </c>
      <c r="D190">
        <v>173.029999</v>
      </c>
      <c r="E190">
        <v>176.08000200000001</v>
      </c>
      <c r="F190">
        <v>176.08000200000001</v>
      </c>
      <c r="G190">
        <v>55215200</v>
      </c>
    </row>
    <row r="191" spans="1:7" x14ac:dyDescent="0.2">
      <c r="A191" s="1">
        <v>45371</v>
      </c>
      <c r="B191">
        <v>175.720001</v>
      </c>
      <c r="C191">
        <v>178.66999799999999</v>
      </c>
      <c r="D191">
        <v>175.08999600000001</v>
      </c>
      <c r="E191">
        <v>178.66999799999999</v>
      </c>
      <c r="F191">
        <v>178.66999799999999</v>
      </c>
      <c r="G191">
        <v>53423100</v>
      </c>
    </row>
    <row r="192" spans="1:7" x14ac:dyDescent="0.2">
      <c r="A192" s="1">
        <v>45372</v>
      </c>
      <c r="B192">
        <v>177.050003</v>
      </c>
      <c r="C192">
        <v>177.490005</v>
      </c>
      <c r="D192">
        <v>170.83999600000001</v>
      </c>
      <c r="E192">
        <v>171.36999499999999</v>
      </c>
      <c r="F192">
        <v>171.36999499999999</v>
      </c>
      <c r="G192">
        <v>106181300</v>
      </c>
    </row>
    <row r="193" spans="1:7" x14ac:dyDescent="0.2">
      <c r="A193" s="1">
        <v>45373</v>
      </c>
      <c r="B193">
        <v>171.759995</v>
      </c>
      <c r="C193">
        <v>173.050003</v>
      </c>
      <c r="D193">
        <v>170.05999800000001</v>
      </c>
      <c r="E193">
        <v>172.279999</v>
      </c>
      <c r="F193">
        <v>172.279999</v>
      </c>
      <c r="G193">
        <v>71106600</v>
      </c>
    </row>
    <row r="194" spans="1:7" x14ac:dyDescent="0.2">
      <c r="A194" s="1">
        <v>45376</v>
      </c>
      <c r="B194">
        <v>170.570007</v>
      </c>
      <c r="C194">
        <v>171.94000199999999</v>
      </c>
      <c r="D194">
        <v>169.449997</v>
      </c>
      <c r="E194">
        <v>170.85000600000001</v>
      </c>
      <c r="F194">
        <v>170.85000600000001</v>
      </c>
      <c r="G194">
        <v>54288300</v>
      </c>
    </row>
    <row r="195" spans="1:7" x14ac:dyDescent="0.2">
      <c r="A195" s="1">
        <v>45377</v>
      </c>
      <c r="B195">
        <v>170</v>
      </c>
      <c r="C195">
        <v>171.41999799999999</v>
      </c>
      <c r="D195">
        <v>169.58000200000001</v>
      </c>
      <c r="E195">
        <v>169.71000699999999</v>
      </c>
      <c r="F195">
        <v>169.71000699999999</v>
      </c>
      <c r="G195">
        <v>57388400</v>
      </c>
    </row>
    <row r="196" spans="1:7" x14ac:dyDescent="0.2">
      <c r="A196" s="1">
        <v>45378</v>
      </c>
      <c r="B196">
        <v>170.41000399999999</v>
      </c>
      <c r="C196">
        <v>173.60000600000001</v>
      </c>
      <c r="D196">
        <v>170.11000100000001</v>
      </c>
      <c r="E196">
        <v>173.30999800000001</v>
      </c>
      <c r="F196">
        <v>173.30999800000001</v>
      </c>
      <c r="G196">
        <v>60273300</v>
      </c>
    </row>
    <row r="197" spans="1:7" x14ac:dyDescent="0.2">
      <c r="A197" s="1">
        <v>45379</v>
      </c>
      <c r="B197">
        <v>171.75</v>
      </c>
      <c r="C197">
        <v>172.229996</v>
      </c>
      <c r="D197">
        <v>170.509995</v>
      </c>
      <c r="E197">
        <v>171.479996</v>
      </c>
      <c r="F197">
        <v>171.479996</v>
      </c>
      <c r="G197">
        <v>65672700</v>
      </c>
    </row>
    <row r="198" spans="1:7" x14ac:dyDescent="0.2">
      <c r="A198" s="1">
        <v>45383</v>
      </c>
      <c r="B198">
        <v>171.19000199999999</v>
      </c>
      <c r="C198">
        <v>171.25</v>
      </c>
      <c r="D198">
        <v>169.479996</v>
      </c>
      <c r="E198">
        <v>170.029999</v>
      </c>
      <c r="F198">
        <v>170.029999</v>
      </c>
      <c r="G198">
        <v>46240500</v>
      </c>
    </row>
    <row r="199" spans="1:7" x14ac:dyDescent="0.2">
      <c r="A199" s="1">
        <v>45384</v>
      </c>
      <c r="B199">
        <v>169.08000200000001</v>
      </c>
      <c r="C199">
        <v>169.33999600000001</v>
      </c>
      <c r="D199">
        <v>168.229996</v>
      </c>
      <c r="E199">
        <v>168.83999600000001</v>
      </c>
      <c r="F199">
        <v>168.83999600000001</v>
      </c>
      <c r="G199">
        <v>49329500</v>
      </c>
    </row>
    <row r="200" spans="1:7" x14ac:dyDescent="0.2">
      <c r="A200" s="1">
        <v>45385</v>
      </c>
      <c r="B200">
        <v>168.78999300000001</v>
      </c>
      <c r="C200">
        <v>170.679993</v>
      </c>
      <c r="D200">
        <v>168.58000200000001</v>
      </c>
      <c r="E200">
        <v>169.64999399999999</v>
      </c>
      <c r="F200">
        <v>169.64999399999999</v>
      </c>
      <c r="G200">
        <v>47691700</v>
      </c>
    </row>
    <row r="201" spans="1:7" x14ac:dyDescent="0.2">
      <c r="A201" s="1">
        <v>45386</v>
      </c>
      <c r="B201">
        <v>170.28999300000001</v>
      </c>
      <c r="C201">
        <v>171.91999799999999</v>
      </c>
      <c r="D201">
        <v>168.820007</v>
      </c>
      <c r="E201">
        <v>168.820007</v>
      </c>
      <c r="F201">
        <v>168.820007</v>
      </c>
      <c r="G201">
        <v>53704400</v>
      </c>
    </row>
    <row r="202" spans="1:7" x14ac:dyDescent="0.2">
      <c r="A202" s="1">
        <v>45387</v>
      </c>
      <c r="B202">
        <v>169.58999600000001</v>
      </c>
      <c r="C202">
        <v>170.38999899999999</v>
      </c>
      <c r="D202">
        <v>168.949997</v>
      </c>
      <c r="E202">
        <v>169.58000200000001</v>
      </c>
      <c r="F202">
        <v>169.58000200000001</v>
      </c>
      <c r="G202">
        <v>42055200</v>
      </c>
    </row>
    <row r="203" spans="1:7" x14ac:dyDescent="0.2">
      <c r="A203" s="1">
        <v>45390</v>
      </c>
      <c r="B203">
        <v>169.029999</v>
      </c>
      <c r="C203">
        <v>169.199997</v>
      </c>
      <c r="D203">
        <v>168.240005</v>
      </c>
      <c r="E203">
        <v>168.449997</v>
      </c>
      <c r="F203">
        <v>168.449997</v>
      </c>
      <c r="G203">
        <v>37425500</v>
      </c>
    </row>
    <row r="204" spans="1:7" x14ac:dyDescent="0.2">
      <c r="A204" s="1">
        <v>45391</v>
      </c>
      <c r="B204">
        <v>168.699997</v>
      </c>
      <c r="C204">
        <v>170.08000200000001</v>
      </c>
      <c r="D204">
        <v>168.35000600000001</v>
      </c>
      <c r="E204">
        <v>169.66999799999999</v>
      </c>
      <c r="F204">
        <v>169.66999799999999</v>
      </c>
      <c r="G204">
        <v>42451200</v>
      </c>
    </row>
    <row r="205" spans="1:7" x14ac:dyDescent="0.2">
      <c r="A205" s="1">
        <v>45392</v>
      </c>
      <c r="B205">
        <v>168.800003</v>
      </c>
      <c r="C205">
        <v>169.08999600000001</v>
      </c>
      <c r="D205">
        <v>167.11000100000001</v>
      </c>
      <c r="E205">
        <v>167.779999</v>
      </c>
      <c r="F205">
        <v>167.779999</v>
      </c>
      <c r="G205">
        <v>49709300</v>
      </c>
    </row>
    <row r="206" spans="1:7" x14ac:dyDescent="0.2">
      <c r="A206" s="1">
        <v>45393</v>
      </c>
      <c r="B206">
        <v>168.33999600000001</v>
      </c>
      <c r="C206">
        <v>175.46000699999999</v>
      </c>
      <c r="D206">
        <v>168.16000399999999</v>
      </c>
      <c r="E206">
        <v>175.03999300000001</v>
      </c>
      <c r="F206">
        <v>175.03999300000001</v>
      </c>
      <c r="G206">
        <v>91070300</v>
      </c>
    </row>
    <row r="207" spans="1:7" x14ac:dyDescent="0.2">
      <c r="A207" s="1">
        <v>45394</v>
      </c>
      <c r="B207">
        <v>174.259995</v>
      </c>
      <c r="C207">
        <v>178.36000100000001</v>
      </c>
      <c r="D207">
        <v>174.21000699999999</v>
      </c>
      <c r="E207">
        <v>176.550003</v>
      </c>
      <c r="F207">
        <v>176.550003</v>
      </c>
      <c r="G207">
        <v>101593300</v>
      </c>
    </row>
    <row r="208" spans="1:7" x14ac:dyDescent="0.2">
      <c r="A208" s="1">
        <v>45397</v>
      </c>
      <c r="B208">
        <v>175.36000100000001</v>
      </c>
      <c r="C208">
        <v>176.63000500000001</v>
      </c>
      <c r="D208">
        <v>172.5</v>
      </c>
      <c r="E208">
        <v>172.69000199999999</v>
      </c>
      <c r="F208">
        <v>172.69000199999999</v>
      </c>
      <c r="G208">
        <v>73531800</v>
      </c>
    </row>
    <row r="209" spans="1:7" x14ac:dyDescent="0.2">
      <c r="A209" s="1">
        <v>45398</v>
      </c>
      <c r="B209">
        <v>171.75</v>
      </c>
      <c r="C209">
        <v>173.759995</v>
      </c>
      <c r="D209">
        <v>168.270004</v>
      </c>
      <c r="E209">
        <v>169.38000500000001</v>
      </c>
      <c r="F209">
        <v>169.38000500000001</v>
      </c>
      <c r="G209">
        <v>73711200</v>
      </c>
    </row>
    <row r="210" spans="1:7" x14ac:dyDescent="0.2">
      <c r="A210" s="1">
        <v>45399</v>
      </c>
      <c r="B210">
        <v>169.61000100000001</v>
      </c>
      <c r="C210">
        <v>170.64999399999999</v>
      </c>
      <c r="D210">
        <v>168</v>
      </c>
      <c r="E210">
        <v>168</v>
      </c>
      <c r="F210">
        <v>168</v>
      </c>
      <c r="G210">
        <v>50901200</v>
      </c>
    </row>
    <row r="211" spans="1:7" x14ac:dyDescent="0.2">
      <c r="A211" s="1">
        <v>45400</v>
      </c>
      <c r="B211">
        <v>168.029999</v>
      </c>
      <c r="C211">
        <v>168.63999899999999</v>
      </c>
      <c r="D211">
        <v>166.550003</v>
      </c>
      <c r="E211">
        <v>167.03999300000001</v>
      </c>
      <c r="F211">
        <v>167.03999300000001</v>
      </c>
      <c r="G211">
        <v>43122900</v>
      </c>
    </row>
    <row r="212" spans="1:7" x14ac:dyDescent="0.2">
      <c r="A212" s="1">
        <v>45401</v>
      </c>
      <c r="B212">
        <v>166.21000699999999</v>
      </c>
      <c r="C212">
        <v>166.39999399999999</v>
      </c>
      <c r="D212">
        <v>164.08000200000001</v>
      </c>
      <c r="E212">
        <v>165</v>
      </c>
      <c r="F212">
        <v>165</v>
      </c>
      <c r="G212">
        <v>67772100</v>
      </c>
    </row>
    <row r="213" spans="1:7" x14ac:dyDescent="0.2">
      <c r="A213" s="1">
        <v>45404</v>
      </c>
      <c r="B213">
        <v>165.520004</v>
      </c>
      <c r="C213">
        <v>167.259995</v>
      </c>
      <c r="D213">
        <v>164.770004</v>
      </c>
      <c r="E213">
        <v>165.83999600000001</v>
      </c>
      <c r="F213">
        <v>165.83999600000001</v>
      </c>
      <c r="G213">
        <v>48116400</v>
      </c>
    </row>
    <row r="214" spans="1:7" x14ac:dyDescent="0.2">
      <c r="A214" s="1">
        <v>45405</v>
      </c>
      <c r="B214">
        <v>165.35000600000001</v>
      </c>
      <c r="C214">
        <v>167.050003</v>
      </c>
      <c r="D214">
        <v>164.91999799999999</v>
      </c>
      <c r="E214">
        <v>166.89999399999999</v>
      </c>
      <c r="F214">
        <v>166.89999399999999</v>
      </c>
      <c r="G214">
        <v>49537800</v>
      </c>
    </row>
    <row r="215" spans="1:7" x14ac:dyDescent="0.2">
      <c r="A215" s="1">
        <v>45406</v>
      </c>
      <c r="B215">
        <v>166.53999300000001</v>
      </c>
      <c r="C215">
        <v>169.300003</v>
      </c>
      <c r="D215">
        <v>166.21000699999999</v>
      </c>
      <c r="E215">
        <v>169.020004</v>
      </c>
      <c r="F215">
        <v>169.020004</v>
      </c>
      <c r="G215">
        <v>48251800</v>
      </c>
    </row>
    <row r="216" spans="1:7" x14ac:dyDescent="0.2">
      <c r="A216" s="1">
        <v>45407</v>
      </c>
      <c r="B216">
        <v>169.529999</v>
      </c>
      <c r="C216">
        <v>170.61000100000001</v>
      </c>
      <c r="D216">
        <v>168.14999399999999</v>
      </c>
      <c r="E216">
        <v>169.88999899999999</v>
      </c>
      <c r="F216">
        <v>169.88999899999999</v>
      </c>
      <c r="G216">
        <v>50558300</v>
      </c>
    </row>
    <row r="217" spans="1:7" x14ac:dyDescent="0.2">
      <c r="A217" s="1">
        <v>45408</v>
      </c>
      <c r="B217">
        <v>169.88000500000001</v>
      </c>
      <c r="C217">
        <v>171.33999600000001</v>
      </c>
      <c r="D217">
        <v>169.179993</v>
      </c>
      <c r="E217">
        <v>169.300003</v>
      </c>
      <c r="F217">
        <v>169.300003</v>
      </c>
      <c r="G217">
        <v>44838400</v>
      </c>
    </row>
    <row r="218" spans="1:7" x14ac:dyDescent="0.2">
      <c r="A218" s="1">
        <v>45411</v>
      </c>
      <c r="B218">
        <v>173.36999499999999</v>
      </c>
      <c r="C218">
        <v>176.029999</v>
      </c>
      <c r="D218">
        <v>173.10000600000001</v>
      </c>
      <c r="E218">
        <v>173.5</v>
      </c>
      <c r="F218">
        <v>173.5</v>
      </c>
      <c r="G218">
        <v>68169400</v>
      </c>
    </row>
    <row r="219" spans="1:7" x14ac:dyDescent="0.2">
      <c r="A219" s="1">
        <v>45412</v>
      </c>
      <c r="B219">
        <v>173.33000200000001</v>
      </c>
      <c r="C219">
        <v>174.990005</v>
      </c>
      <c r="D219">
        <v>170</v>
      </c>
      <c r="E219">
        <v>170.33000200000001</v>
      </c>
      <c r="F219">
        <v>170.33000200000001</v>
      </c>
      <c r="G219">
        <v>65934800</v>
      </c>
    </row>
    <row r="220" spans="1:7" x14ac:dyDescent="0.2">
      <c r="A220" s="1">
        <v>45413</v>
      </c>
      <c r="B220">
        <v>169.58000200000001</v>
      </c>
      <c r="C220">
        <v>172.71000699999999</v>
      </c>
      <c r="D220">
        <v>169.11000100000001</v>
      </c>
      <c r="E220">
        <v>169.300003</v>
      </c>
      <c r="F220">
        <v>169.300003</v>
      </c>
      <c r="G220">
        <v>50383100</v>
      </c>
    </row>
    <row r="221" spans="1:7" x14ac:dyDescent="0.2">
      <c r="A221" s="1">
        <v>45414</v>
      </c>
      <c r="B221">
        <v>172.509995</v>
      </c>
      <c r="C221">
        <v>173.41999799999999</v>
      </c>
      <c r="D221">
        <v>170.88999899999999</v>
      </c>
      <c r="E221">
        <v>173.029999</v>
      </c>
      <c r="F221">
        <v>173.029999</v>
      </c>
      <c r="G221">
        <v>94214900</v>
      </c>
    </row>
    <row r="222" spans="1:7" x14ac:dyDescent="0.2">
      <c r="A222" s="1">
        <v>45415</v>
      </c>
      <c r="B222">
        <v>186.64999399999999</v>
      </c>
      <c r="C222">
        <v>187</v>
      </c>
      <c r="D222">
        <v>182.66000399999999</v>
      </c>
      <c r="E222">
        <v>183.38000500000001</v>
      </c>
      <c r="F222">
        <v>183.38000500000001</v>
      </c>
      <c r="G222">
        <v>163224100</v>
      </c>
    </row>
    <row r="223" spans="1:7" x14ac:dyDescent="0.2">
      <c r="A223" s="1">
        <v>45418</v>
      </c>
      <c r="B223">
        <v>182.35000600000001</v>
      </c>
      <c r="C223">
        <v>184.199997</v>
      </c>
      <c r="D223">
        <v>180.41999799999999</v>
      </c>
      <c r="E223">
        <v>181.71000699999999</v>
      </c>
      <c r="F223">
        <v>181.71000699999999</v>
      </c>
      <c r="G223">
        <v>78569700</v>
      </c>
    </row>
    <row r="224" spans="1:7" x14ac:dyDescent="0.2">
      <c r="A224" s="1">
        <v>45419</v>
      </c>
      <c r="B224">
        <v>183.449997</v>
      </c>
      <c r="C224">
        <v>184.89999399999999</v>
      </c>
      <c r="D224">
        <v>181.320007</v>
      </c>
      <c r="E224">
        <v>182.39999399999999</v>
      </c>
      <c r="F224">
        <v>182.39999399999999</v>
      </c>
      <c r="G224">
        <v>77305800</v>
      </c>
    </row>
    <row r="225" spans="1:7" x14ac:dyDescent="0.2">
      <c r="A225" s="1">
        <v>45420</v>
      </c>
      <c r="B225">
        <v>182.85000600000001</v>
      </c>
      <c r="C225">
        <v>183.070007</v>
      </c>
      <c r="D225">
        <v>181.449997</v>
      </c>
      <c r="E225">
        <v>182.740005</v>
      </c>
      <c r="F225">
        <v>182.740005</v>
      </c>
      <c r="G225">
        <v>45057100</v>
      </c>
    </row>
    <row r="226" spans="1:7" x14ac:dyDescent="0.2">
      <c r="A226" s="1">
        <v>45421</v>
      </c>
      <c r="B226">
        <v>182.55999800000001</v>
      </c>
      <c r="C226">
        <v>184.66000399999999</v>
      </c>
      <c r="D226">
        <v>182.11000100000001</v>
      </c>
      <c r="E226">
        <v>184.570007</v>
      </c>
      <c r="F226">
        <v>184.570007</v>
      </c>
      <c r="G226">
        <v>48983000</v>
      </c>
    </row>
    <row r="227" spans="1:7" x14ac:dyDescent="0.2">
      <c r="A227" s="1">
        <v>45422</v>
      </c>
      <c r="B227">
        <v>184.89999399999999</v>
      </c>
      <c r="C227">
        <v>185.08999600000001</v>
      </c>
      <c r="D227">
        <v>182.13000500000001</v>
      </c>
      <c r="E227">
        <v>183.050003</v>
      </c>
      <c r="F227">
        <v>183.050003</v>
      </c>
      <c r="G227">
        <v>50759500</v>
      </c>
    </row>
    <row r="228" spans="1:7" x14ac:dyDescent="0.2">
      <c r="A228" s="1">
        <v>45425</v>
      </c>
      <c r="B228">
        <v>185.44000199999999</v>
      </c>
      <c r="C228">
        <v>187.10000600000001</v>
      </c>
      <c r="D228">
        <v>184.61999499999999</v>
      </c>
      <c r="E228">
        <v>186.279999</v>
      </c>
      <c r="F228">
        <v>186.279999</v>
      </c>
      <c r="G228">
        <v>72044800</v>
      </c>
    </row>
    <row r="229" spans="1:7" x14ac:dyDescent="0.2">
      <c r="A229" s="1">
        <v>45426</v>
      </c>
      <c r="B229">
        <v>187.509995</v>
      </c>
      <c r="C229">
        <v>188.300003</v>
      </c>
      <c r="D229">
        <v>186.28999300000001</v>
      </c>
      <c r="E229">
        <v>187.429993</v>
      </c>
      <c r="F229">
        <v>187.429993</v>
      </c>
      <c r="G229">
        <v>52393600</v>
      </c>
    </row>
    <row r="230" spans="1:7" x14ac:dyDescent="0.2">
      <c r="A230" s="1">
        <v>45427</v>
      </c>
      <c r="B230">
        <v>187.91000399999999</v>
      </c>
      <c r="C230">
        <v>190.64999399999999</v>
      </c>
      <c r="D230">
        <v>187.36999499999999</v>
      </c>
      <c r="E230">
        <v>189.720001</v>
      </c>
      <c r="F230">
        <v>189.720001</v>
      </c>
      <c r="G230">
        <v>70400000</v>
      </c>
    </row>
    <row r="231" spans="1:7" x14ac:dyDescent="0.2">
      <c r="A231" s="1">
        <v>45428</v>
      </c>
      <c r="B231">
        <v>190.470001</v>
      </c>
      <c r="C231">
        <v>191.10000600000001</v>
      </c>
      <c r="D231">
        <v>189.66000399999999</v>
      </c>
      <c r="E231">
        <v>189.83999600000001</v>
      </c>
      <c r="F231">
        <v>189.83999600000001</v>
      </c>
      <c r="G231">
        <v>52845200</v>
      </c>
    </row>
    <row r="232" spans="1:7" x14ac:dyDescent="0.2">
      <c r="A232" s="1">
        <v>45429</v>
      </c>
      <c r="B232">
        <v>189.509995</v>
      </c>
      <c r="C232">
        <v>190.80999800000001</v>
      </c>
      <c r="D232">
        <v>189.179993</v>
      </c>
      <c r="E232">
        <v>189.86999499999999</v>
      </c>
      <c r="F232">
        <v>189.86999499999999</v>
      </c>
      <c r="G232">
        <v>41282900</v>
      </c>
    </row>
    <row r="233" spans="1:7" x14ac:dyDescent="0.2">
      <c r="A233" s="1">
        <v>45432</v>
      </c>
      <c r="B233">
        <v>189.33000200000001</v>
      </c>
      <c r="C233">
        <v>191.91999799999999</v>
      </c>
      <c r="D233">
        <v>189.009995</v>
      </c>
      <c r="E233">
        <v>191.03999300000001</v>
      </c>
      <c r="F233">
        <v>191.03999300000001</v>
      </c>
      <c r="G233">
        <v>44361300</v>
      </c>
    </row>
    <row r="234" spans="1:7" x14ac:dyDescent="0.2">
      <c r="A234" s="1">
        <v>45433</v>
      </c>
      <c r="B234">
        <v>191.08999600000001</v>
      </c>
      <c r="C234">
        <v>192.729996</v>
      </c>
      <c r="D234">
        <v>190.91999799999999</v>
      </c>
      <c r="E234">
        <v>192.35000600000001</v>
      </c>
      <c r="F234">
        <v>192.35000600000001</v>
      </c>
      <c r="G234">
        <v>42309400</v>
      </c>
    </row>
    <row r="235" spans="1:7" x14ac:dyDescent="0.2">
      <c r="A235" s="1">
        <v>45434</v>
      </c>
      <c r="B235">
        <v>192.270004</v>
      </c>
      <c r="C235">
        <v>192.820007</v>
      </c>
      <c r="D235">
        <v>190.270004</v>
      </c>
      <c r="E235">
        <v>190.89999399999999</v>
      </c>
      <c r="F235">
        <v>190.89999399999999</v>
      </c>
      <c r="G235">
        <v>34648500</v>
      </c>
    </row>
    <row r="236" spans="1:7" x14ac:dyDescent="0.2">
      <c r="A236" s="1">
        <v>45435</v>
      </c>
      <c r="B236">
        <v>190.979996</v>
      </c>
      <c r="C236">
        <v>191</v>
      </c>
      <c r="D236">
        <v>186.63000500000001</v>
      </c>
      <c r="E236">
        <v>186.88000500000001</v>
      </c>
      <c r="F236">
        <v>186.88000500000001</v>
      </c>
      <c r="G236">
        <v>51005900</v>
      </c>
    </row>
    <row r="237" spans="1:7" x14ac:dyDescent="0.2">
      <c r="A237" s="1">
        <v>45436</v>
      </c>
      <c r="B237">
        <v>188.820007</v>
      </c>
      <c r="C237">
        <v>190.58000200000001</v>
      </c>
      <c r="D237">
        <v>188.03999300000001</v>
      </c>
      <c r="E237">
        <v>189.979996</v>
      </c>
      <c r="F237">
        <v>189.979996</v>
      </c>
      <c r="G237">
        <v>36294600</v>
      </c>
    </row>
    <row r="238" spans="1:7" x14ac:dyDescent="0.2">
      <c r="A238" s="1">
        <v>45440</v>
      </c>
      <c r="B238">
        <v>191.509995</v>
      </c>
      <c r="C238">
        <v>193</v>
      </c>
      <c r="D238">
        <v>189.10000600000001</v>
      </c>
      <c r="E238">
        <v>189.990005</v>
      </c>
      <c r="F238">
        <v>189.990005</v>
      </c>
      <c r="G238">
        <v>52280100</v>
      </c>
    </row>
    <row r="239" spans="1:7" x14ac:dyDescent="0.2">
      <c r="A239" s="1">
        <v>45441</v>
      </c>
      <c r="B239">
        <v>189.61000100000001</v>
      </c>
      <c r="C239">
        <v>192.25</v>
      </c>
      <c r="D239">
        <v>189.509995</v>
      </c>
      <c r="E239">
        <v>190.28999300000001</v>
      </c>
      <c r="F239">
        <v>190.28999300000001</v>
      </c>
      <c r="G239">
        <v>53068000</v>
      </c>
    </row>
    <row r="240" spans="1:7" x14ac:dyDescent="0.2">
      <c r="A240" s="1">
        <v>45442</v>
      </c>
      <c r="B240">
        <v>190.759995</v>
      </c>
      <c r="C240">
        <v>192.179993</v>
      </c>
      <c r="D240">
        <v>190.63000500000001</v>
      </c>
      <c r="E240">
        <v>191.28999300000001</v>
      </c>
      <c r="F240">
        <v>191.28999300000001</v>
      </c>
      <c r="G240">
        <v>49947900</v>
      </c>
    </row>
    <row r="241" spans="1:7" x14ac:dyDescent="0.2">
      <c r="A241" s="1">
        <v>45443</v>
      </c>
      <c r="B241">
        <v>191.44000199999999</v>
      </c>
      <c r="C241">
        <v>192.570007</v>
      </c>
      <c r="D241">
        <v>189.91000399999999</v>
      </c>
      <c r="E241">
        <v>192.25</v>
      </c>
      <c r="F241">
        <v>192.25</v>
      </c>
      <c r="G241">
        <v>75158300</v>
      </c>
    </row>
    <row r="242" spans="1:7" x14ac:dyDescent="0.2">
      <c r="A242" s="1">
        <v>45446</v>
      </c>
      <c r="B242">
        <v>192.89999399999999</v>
      </c>
      <c r="C242">
        <v>194.990005</v>
      </c>
      <c r="D242">
        <v>192.520004</v>
      </c>
      <c r="E242">
        <v>194.029999</v>
      </c>
      <c r="F242">
        <v>194.029999</v>
      </c>
      <c r="G242">
        <v>50080500</v>
      </c>
    </row>
    <row r="243" spans="1:7" x14ac:dyDescent="0.2">
      <c r="A243" s="1">
        <v>45447</v>
      </c>
      <c r="B243">
        <v>194.63999899999999</v>
      </c>
      <c r="C243">
        <v>195.320007</v>
      </c>
      <c r="D243">
        <v>193.029999</v>
      </c>
      <c r="E243">
        <v>194.35000600000001</v>
      </c>
      <c r="F243">
        <v>194.35000600000001</v>
      </c>
      <c r="G243">
        <v>47471400</v>
      </c>
    </row>
    <row r="244" spans="1:7" x14ac:dyDescent="0.2">
      <c r="A244" s="1">
        <v>45448</v>
      </c>
      <c r="B244">
        <v>195.39999399999999</v>
      </c>
      <c r="C244">
        <v>196.89999399999999</v>
      </c>
      <c r="D244">
        <v>194.86999499999999</v>
      </c>
      <c r="E244">
        <v>195.86999499999999</v>
      </c>
      <c r="F244">
        <v>195.86999499999999</v>
      </c>
      <c r="G244">
        <v>54156800</v>
      </c>
    </row>
    <row r="245" spans="1:7" x14ac:dyDescent="0.2">
      <c r="A245" s="1">
        <v>45449</v>
      </c>
      <c r="B245">
        <v>195.69000199999999</v>
      </c>
      <c r="C245">
        <v>196.5</v>
      </c>
      <c r="D245">
        <v>194.16999799999999</v>
      </c>
      <c r="E245">
        <v>194.479996</v>
      </c>
      <c r="F245">
        <v>194.479996</v>
      </c>
      <c r="G245">
        <v>41181800</v>
      </c>
    </row>
    <row r="246" spans="1:7" x14ac:dyDescent="0.2">
      <c r="A246" s="1">
        <v>45450</v>
      </c>
      <c r="B246">
        <v>194.64999399999999</v>
      </c>
      <c r="C246">
        <v>196.94000199999999</v>
      </c>
      <c r="D246">
        <v>194.13999899999999</v>
      </c>
      <c r="E246">
        <v>196.88999899999999</v>
      </c>
      <c r="F246">
        <v>196.88999899999999</v>
      </c>
      <c r="G246">
        <v>53103900</v>
      </c>
    </row>
    <row r="247" spans="1:7" x14ac:dyDescent="0.2">
      <c r="A247" s="1">
        <v>45453</v>
      </c>
      <c r="B247">
        <v>196.89999399999999</v>
      </c>
      <c r="C247">
        <v>197.300003</v>
      </c>
      <c r="D247">
        <v>192.14999399999999</v>
      </c>
      <c r="E247">
        <v>193.11999499999999</v>
      </c>
      <c r="F247">
        <v>193.11999499999999</v>
      </c>
      <c r="G247">
        <v>97262100</v>
      </c>
    </row>
    <row r="248" spans="1:7" x14ac:dyDescent="0.2">
      <c r="A248" s="1">
        <v>45454</v>
      </c>
      <c r="B248">
        <v>193.64999399999999</v>
      </c>
      <c r="C248">
        <v>207.16000399999999</v>
      </c>
      <c r="D248">
        <v>193.63000500000001</v>
      </c>
      <c r="E248">
        <v>207.14999399999999</v>
      </c>
      <c r="F248">
        <v>207.14999399999999</v>
      </c>
      <c r="G248">
        <v>172373300</v>
      </c>
    </row>
    <row r="249" spans="1:7" x14ac:dyDescent="0.2">
      <c r="A249" s="1">
        <v>45455</v>
      </c>
      <c r="B249">
        <v>207.36999499999999</v>
      </c>
      <c r="C249">
        <v>220.199997</v>
      </c>
      <c r="D249">
        <v>206.89999399999999</v>
      </c>
      <c r="E249">
        <v>213.070007</v>
      </c>
      <c r="F249">
        <v>213.070007</v>
      </c>
      <c r="G249">
        <v>198134300</v>
      </c>
    </row>
    <row r="250" spans="1:7" x14ac:dyDescent="0.2">
      <c r="A250" s="1">
        <v>45456</v>
      </c>
      <c r="B250">
        <v>214.740005</v>
      </c>
      <c r="C250">
        <v>216.75</v>
      </c>
      <c r="D250">
        <v>211.60000600000001</v>
      </c>
      <c r="E250">
        <v>214.240005</v>
      </c>
      <c r="F250">
        <v>214.240005</v>
      </c>
      <c r="G250">
        <v>97862700</v>
      </c>
    </row>
    <row r="251" spans="1:7" x14ac:dyDescent="0.2">
      <c r="A251" s="1">
        <v>45457</v>
      </c>
      <c r="B251">
        <v>213.85000600000001</v>
      </c>
      <c r="C251">
        <v>215.16999799999999</v>
      </c>
      <c r="D251">
        <v>211.300003</v>
      </c>
      <c r="E251">
        <v>212.490005</v>
      </c>
      <c r="F251">
        <v>212.490005</v>
      </c>
      <c r="G251">
        <v>70122700</v>
      </c>
    </row>
    <row r="252" spans="1:7" x14ac:dyDescent="0.2">
      <c r="A252" s="1">
        <v>45460</v>
      </c>
      <c r="B252">
        <v>213.36999499999999</v>
      </c>
      <c r="C252">
        <v>218.949997</v>
      </c>
      <c r="D252">
        <v>212.720001</v>
      </c>
      <c r="E252">
        <v>216.66999799999999</v>
      </c>
      <c r="F252">
        <v>216.66999799999999</v>
      </c>
      <c r="G252">
        <v>93609800</v>
      </c>
    </row>
    <row r="253" spans="1:7" x14ac:dyDescent="0.2">
      <c r="A253" s="1">
        <v>45461</v>
      </c>
      <c r="B253">
        <v>217.61000100000001</v>
      </c>
      <c r="C253">
        <v>218.63000500000001</v>
      </c>
      <c r="D253">
        <v>213.259995</v>
      </c>
      <c r="E253">
        <v>213.33000200000001</v>
      </c>
      <c r="F253">
        <v>213.33000200000001</v>
      </c>
      <c r="G253">
        <v>39108977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E5C7-E4B0-4EAA-8B2F-B87173DFC45A}">
  <dimension ref="A1:G253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6" width="10" bestFit="1" customWidth="1"/>
    <col min="7" max="7" width="9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">
      <c r="A2" s="1">
        <v>45097</v>
      </c>
      <c r="B2">
        <v>37.700001</v>
      </c>
      <c r="C2">
        <v>37.840000000000003</v>
      </c>
      <c r="D2">
        <v>36.919998</v>
      </c>
      <c r="E2">
        <v>37.32</v>
      </c>
      <c r="F2">
        <v>36.906433</v>
      </c>
      <c r="G2">
        <v>14380100</v>
      </c>
    </row>
    <row r="3" spans="1:7" x14ac:dyDescent="0.2">
      <c r="A3" s="1">
        <v>45098</v>
      </c>
      <c r="B3">
        <v>37.310001</v>
      </c>
      <c r="C3">
        <v>37.310001</v>
      </c>
      <c r="D3">
        <v>36.880001</v>
      </c>
      <c r="E3">
        <v>37.009998000000003</v>
      </c>
      <c r="F3">
        <v>36.599865000000001</v>
      </c>
      <c r="G3">
        <v>9085800</v>
      </c>
    </row>
    <row r="4" spans="1:7" x14ac:dyDescent="0.2">
      <c r="A4" s="1">
        <v>45099</v>
      </c>
      <c r="B4">
        <v>36.779998999999997</v>
      </c>
      <c r="C4">
        <v>36.959999000000003</v>
      </c>
      <c r="D4">
        <v>36.360000999999997</v>
      </c>
      <c r="E4">
        <v>36.659999999999997</v>
      </c>
      <c r="F4">
        <v>36.253742000000003</v>
      </c>
      <c r="G4">
        <v>8616300</v>
      </c>
    </row>
    <row r="5" spans="1:7" x14ac:dyDescent="0.2">
      <c r="A5" s="1">
        <v>45100</v>
      </c>
      <c r="B5">
        <v>35.93</v>
      </c>
      <c r="C5">
        <v>36.439999</v>
      </c>
      <c r="D5">
        <v>35.799999</v>
      </c>
      <c r="E5">
        <v>36.18</v>
      </c>
      <c r="F5">
        <v>35.779068000000002</v>
      </c>
      <c r="G5">
        <v>10153500</v>
      </c>
    </row>
    <row r="6" spans="1:7" x14ac:dyDescent="0.2">
      <c r="A6" s="1">
        <v>45103</v>
      </c>
      <c r="B6">
        <v>36.029998999999997</v>
      </c>
      <c r="C6">
        <v>36.990001999999997</v>
      </c>
      <c r="D6">
        <v>36.029998999999997</v>
      </c>
      <c r="E6">
        <v>36.700001</v>
      </c>
      <c r="F6">
        <v>36.293303999999999</v>
      </c>
      <c r="G6">
        <v>11904900</v>
      </c>
    </row>
    <row r="7" spans="1:7" x14ac:dyDescent="0.2">
      <c r="A7" s="1">
        <v>45104</v>
      </c>
      <c r="B7">
        <v>37.009998000000003</v>
      </c>
      <c r="C7">
        <v>37.520000000000003</v>
      </c>
      <c r="D7">
        <v>36.450001</v>
      </c>
      <c r="E7">
        <v>37.479999999999997</v>
      </c>
      <c r="F7">
        <v>37.064658999999999</v>
      </c>
      <c r="G7">
        <v>9125200</v>
      </c>
    </row>
    <row r="8" spans="1:7" x14ac:dyDescent="0.2">
      <c r="A8" s="1">
        <v>45105</v>
      </c>
      <c r="B8">
        <v>37.5</v>
      </c>
      <c r="C8">
        <v>38.209999000000003</v>
      </c>
      <c r="D8">
        <v>37.409999999999997</v>
      </c>
      <c r="E8">
        <v>38.189999</v>
      </c>
      <c r="F8">
        <v>37.766787999999998</v>
      </c>
      <c r="G8">
        <v>12882100</v>
      </c>
    </row>
    <row r="9" spans="1:7" x14ac:dyDescent="0.2">
      <c r="A9" s="1">
        <v>45106</v>
      </c>
      <c r="B9">
        <v>38.330002</v>
      </c>
      <c r="C9">
        <v>38.619999</v>
      </c>
      <c r="D9">
        <v>38</v>
      </c>
      <c r="E9">
        <v>38.200001</v>
      </c>
      <c r="F9">
        <v>37.776679999999999</v>
      </c>
      <c r="G9">
        <v>10460300</v>
      </c>
    </row>
    <row r="10" spans="1:7" x14ac:dyDescent="0.2">
      <c r="A10" s="1">
        <v>45107</v>
      </c>
      <c r="B10">
        <v>38.310001</v>
      </c>
      <c r="C10">
        <v>38.860000999999997</v>
      </c>
      <c r="D10">
        <v>38</v>
      </c>
      <c r="E10">
        <v>38.560001</v>
      </c>
      <c r="F10">
        <v>38.132689999999997</v>
      </c>
      <c r="G10">
        <v>11612500</v>
      </c>
    </row>
    <row r="11" spans="1:7" x14ac:dyDescent="0.2">
      <c r="A11" s="1">
        <v>45110</v>
      </c>
      <c r="B11">
        <v>38.740001999999997</v>
      </c>
      <c r="C11">
        <v>39.139999000000003</v>
      </c>
      <c r="D11">
        <v>38.630001</v>
      </c>
      <c r="E11">
        <v>38.959999000000003</v>
      </c>
      <c r="F11">
        <v>38.528255000000001</v>
      </c>
      <c r="G11">
        <v>5578300</v>
      </c>
    </row>
    <row r="12" spans="1:7" x14ac:dyDescent="0.2">
      <c r="A12" s="1">
        <v>45112</v>
      </c>
      <c r="B12">
        <v>39.099997999999999</v>
      </c>
      <c r="C12">
        <v>39.540000999999997</v>
      </c>
      <c r="D12">
        <v>38.909999999999997</v>
      </c>
      <c r="E12">
        <v>39.419998</v>
      </c>
      <c r="F12">
        <v>38.983158000000003</v>
      </c>
      <c r="G12">
        <v>12110000</v>
      </c>
    </row>
    <row r="13" spans="1:7" x14ac:dyDescent="0.2">
      <c r="A13" s="1">
        <v>45113</v>
      </c>
      <c r="B13">
        <v>38.919998</v>
      </c>
      <c r="C13">
        <v>39.470001000000003</v>
      </c>
      <c r="D13">
        <v>38.599997999999999</v>
      </c>
      <c r="E13">
        <v>39.459999000000003</v>
      </c>
      <c r="F13">
        <v>39.022713000000003</v>
      </c>
      <c r="G13">
        <v>13108100</v>
      </c>
    </row>
    <row r="14" spans="1:7" x14ac:dyDescent="0.2">
      <c r="A14" s="1">
        <v>45114</v>
      </c>
      <c r="B14">
        <v>39.540000999999997</v>
      </c>
      <c r="C14">
        <v>39.979999999999997</v>
      </c>
      <c r="D14">
        <v>39.32</v>
      </c>
      <c r="E14">
        <v>39.610000999999997</v>
      </c>
      <c r="F14">
        <v>39.171055000000003</v>
      </c>
      <c r="G14">
        <v>10604100</v>
      </c>
    </row>
    <row r="15" spans="1:7" x14ac:dyDescent="0.2">
      <c r="A15" s="1">
        <v>45117</v>
      </c>
      <c r="B15">
        <v>39.580002</v>
      </c>
      <c r="C15">
        <v>39.75</v>
      </c>
      <c r="D15">
        <v>39.189999</v>
      </c>
      <c r="E15">
        <v>39.639999000000003</v>
      </c>
      <c r="F15">
        <v>39.200721999999999</v>
      </c>
      <c r="G15">
        <v>10507300</v>
      </c>
    </row>
    <row r="16" spans="1:7" x14ac:dyDescent="0.2">
      <c r="A16" s="1">
        <v>45118</v>
      </c>
      <c r="B16">
        <v>39.57</v>
      </c>
      <c r="C16">
        <v>40.099997999999999</v>
      </c>
      <c r="D16">
        <v>39.159999999999997</v>
      </c>
      <c r="E16">
        <v>39.970001000000003</v>
      </c>
      <c r="F16">
        <v>39.527065</v>
      </c>
      <c r="G16">
        <v>11399600</v>
      </c>
    </row>
    <row r="17" spans="1:7" x14ac:dyDescent="0.2">
      <c r="A17" s="1">
        <v>45119</v>
      </c>
      <c r="B17">
        <v>40.840000000000003</v>
      </c>
      <c r="C17">
        <v>40.970001000000003</v>
      </c>
      <c r="D17">
        <v>40.380001</v>
      </c>
      <c r="E17">
        <v>40.409999999999997</v>
      </c>
      <c r="F17">
        <v>39.962192999999999</v>
      </c>
      <c r="G17">
        <v>14534200</v>
      </c>
    </row>
    <row r="18" spans="1:7" x14ac:dyDescent="0.2">
      <c r="A18" s="1">
        <v>45120</v>
      </c>
      <c r="B18">
        <v>40.720001000000003</v>
      </c>
      <c r="C18">
        <v>41.040000999999997</v>
      </c>
      <c r="D18">
        <v>40.409999999999997</v>
      </c>
      <c r="E18">
        <v>40.5</v>
      </c>
      <c r="F18">
        <v>40.051192999999998</v>
      </c>
      <c r="G18">
        <v>12446400</v>
      </c>
    </row>
    <row r="19" spans="1:7" x14ac:dyDescent="0.2">
      <c r="A19" s="1">
        <v>45121</v>
      </c>
      <c r="B19">
        <v>40.610000999999997</v>
      </c>
      <c r="C19">
        <v>40.700001</v>
      </c>
      <c r="D19">
        <v>39.939999</v>
      </c>
      <c r="E19">
        <v>40</v>
      </c>
      <c r="F19">
        <v>39.556731999999997</v>
      </c>
      <c r="G19">
        <v>11044500</v>
      </c>
    </row>
    <row r="20" spans="1:7" x14ac:dyDescent="0.2">
      <c r="A20" s="1">
        <v>45124</v>
      </c>
      <c r="B20">
        <v>39.479999999999997</v>
      </c>
      <c r="C20">
        <v>39.540000999999997</v>
      </c>
      <c r="D20">
        <v>38.509998000000003</v>
      </c>
      <c r="E20">
        <v>38.75</v>
      </c>
      <c r="F20">
        <v>38.320582999999999</v>
      </c>
      <c r="G20">
        <v>16143000</v>
      </c>
    </row>
    <row r="21" spans="1:7" x14ac:dyDescent="0.2">
      <c r="A21" s="1">
        <v>45125</v>
      </c>
      <c r="B21">
        <v>38.740001999999997</v>
      </c>
      <c r="C21">
        <v>39.189999</v>
      </c>
      <c r="D21">
        <v>38.549999</v>
      </c>
      <c r="E21">
        <v>39.130001</v>
      </c>
      <c r="F21">
        <v>38.696373000000001</v>
      </c>
      <c r="G21">
        <v>13306900</v>
      </c>
    </row>
    <row r="22" spans="1:7" x14ac:dyDescent="0.2">
      <c r="A22" s="1">
        <v>45126</v>
      </c>
      <c r="B22">
        <v>39.299999</v>
      </c>
      <c r="C22">
        <v>39.580002</v>
      </c>
      <c r="D22">
        <v>39.159999999999997</v>
      </c>
      <c r="E22">
        <v>39.229999999999997</v>
      </c>
      <c r="F22">
        <v>38.795265000000001</v>
      </c>
      <c r="G22">
        <v>12775300</v>
      </c>
    </row>
    <row r="23" spans="1:7" x14ac:dyDescent="0.2">
      <c r="A23" s="1">
        <v>45127</v>
      </c>
      <c r="B23">
        <v>38.970001000000003</v>
      </c>
      <c r="C23">
        <v>39.330002</v>
      </c>
      <c r="D23">
        <v>38.720001000000003</v>
      </c>
      <c r="E23">
        <v>39.259998000000003</v>
      </c>
      <c r="F23">
        <v>38.824931999999997</v>
      </c>
      <c r="G23">
        <v>10626400</v>
      </c>
    </row>
    <row r="24" spans="1:7" x14ac:dyDescent="0.2">
      <c r="A24" s="1">
        <v>45128</v>
      </c>
      <c r="B24">
        <v>39.639999000000003</v>
      </c>
      <c r="C24">
        <v>39.669998</v>
      </c>
      <c r="D24">
        <v>38.340000000000003</v>
      </c>
      <c r="E24">
        <v>38.549999</v>
      </c>
      <c r="F24">
        <v>38.122802999999998</v>
      </c>
      <c r="G24">
        <v>13619500</v>
      </c>
    </row>
    <row r="25" spans="1:7" x14ac:dyDescent="0.2">
      <c r="A25" s="1">
        <v>45131</v>
      </c>
      <c r="B25">
        <v>38.869999</v>
      </c>
      <c r="C25">
        <v>39.479999999999997</v>
      </c>
      <c r="D25">
        <v>38.759998000000003</v>
      </c>
      <c r="E25">
        <v>39.299999</v>
      </c>
      <c r="F25">
        <v>38.864494000000001</v>
      </c>
      <c r="G25">
        <v>18209200</v>
      </c>
    </row>
    <row r="26" spans="1:7" x14ac:dyDescent="0.2">
      <c r="A26" s="1">
        <v>45132</v>
      </c>
      <c r="B26">
        <v>37.729999999999997</v>
      </c>
      <c r="C26">
        <v>38.779998999999997</v>
      </c>
      <c r="D26">
        <v>37.110000999999997</v>
      </c>
      <c r="E26">
        <v>37.919998</v>
      </c>
      <c r="F26">
        <v>37.499775</v>
      </c>
      <c r="G26">
        <v>30599100</v>
      </c>
    </row>
    <row r="27" spans="1:7" x14ac:dyDescent="0.2">
      <c r="A27" s="1">
        <v>45133</v>
      </c>
      <c r="B27">
        <v>37.959999000000003</v>
      </c>
      <c r="C27">
        <v>38.450001</v>
      </c>
      <c r="D27">
        <v>37.639999000000003</v>
      </c>
      <c r="E27">
        <v>38.290000999999997</v>
      </c>
      <c r="F27">
        <v>37.865681000000002</v>
      </c>
      <c r="G27">
        <v>15673500</v>
      </c>
    </row>
    <row r="28" spans="1:7" x14ac:dyDescent="0.2">
      <c r="A28" s="1">
        <v>45134</v>
      </c>
      <c r="B28">
        <v>38.729999999999997</v>
      </c>
      <c r="C28">
        <v>39.450001</v>
      </c>
      <c r="D28">
        <v>38.529998999999997</v>
      </c>
      <c r="E28">
        <v>38.970001000000003</v>
      </c>
      <c r="F28">
        <v>38.538147000000002</v>
      </c>
      <c r="G28">
        <v>17589300</v>
      </c>
    </row>
    <row r="29" spans="1:7" x14ac:dyDescent="0.2">
      <c r="A29" s="1">
        <v>45135</v>
      </c>
      <c r="B29">
        <v>38.75</v>
      </c>
      <c r="C29">
        <v>38.979999999999997</v>
      </c>
      <c r="D29">
        <v>37.740001999999997</v>
      </c>
      <c r="E29">
        <v>38.049999</v>
      </c>
      <c r="F29">
        <v>37.628342000000004</v>
      </c>
      <c r="G29">
        <v>17473700</v>
      </c>
    </row>
    <row r="30" spans="1:7" x14ac:dyDescent="0.2">
      <c r="A30" s="1">
        <v>45138</v>
      </c>
      <c r="B30">
        <v>38.150002000000001</v>
      </c>
      <c r="C30">
        <v>38.369999</v>
      </c>
      <c r="D30">
        <v>37.799999</v>
      </c>
      <c r="E30">
        <v>38.369999</v>
      </c>
      <c r="F30">
        <v>37.944794000000002</v>
      </c>
      <c r="G30">
        <v>12138200</v>
      </c>
    </row>
    <row r="31" spans="1:7" x14ac:dyDescent="0.2">
      <c r="A31" s="1">
        <v>45139</v>
      </c>
      <c r="B31">
        <v>38.040000999999997</v>
      </c>
      <c r="C31">
        <v>38.360000999999997</v>
      </c>
      <c r="D31">
        <v>37.900002000000001</v>
      </c>
      <c r="E31">
        <v>38.119999</v>
      </c>
      <c r="F31">
        <v>37.697566999999999</v>
      </c>
      <c r="G31">
        <v>10232100</v>
      </c>
    </row>
    <row r="32" spans="1:7" x14ac:dyDescent="0.2">
      <c r="A32" s="1">
        <v>45140</v>
      </c>
      <c r="B32">
        <v>37.630001</v>
      </c>
      <c r="C32">
        <v>37.830002</v>
      </c>
      <c r="D32">
        <v>37.259998000000003</v>
      </c>
      <c r="E32">
        <v>37.389999000000003</v>
      </c>
      <c r="F32">
        <v>36.975658000000003</v>
      </c>
      <c r="G32">
        <v>15516400</v>
      </c>
    </row>
    <row r="33" spans="1:7" x14ac:dyDescent="0.2">
      <c r="A33" s="1">
        <v>45141</v>
      </c>
      <c r="B33">
        <v>37.189999</v>
      </c>
      <c r="C33">
        <v>37.189999</v>
      </c>
      <c r="D33">
        <v>36.630001</v>
      </c>
      <c r="E33">
        <v>36.919998</v>
      </c>
      <c r="F33">
        <v>36.510860000000001</v>
      </c>
      <c r="G33">
        <v>14754800</v>
      </c>
    </row>
    <row r="34" spans="1:7" x14ac:dyDescent="0.2">
      <c r="A34" s="1">
        <v>45142</v>
      </c>
      <c r="B34">
        <v>36.849997999999999</v>
      </c>
      <c r="C34">
        <v>37.090000000000003</v>
      </c>
      <c r="D34">
        <v>36.369999</v>
      </c>
      <c r="E34">
        <v>36.57</v>
      </c>
      <c r="F34">
        <v>36.164745000000003</v>
      </c>
      <c r="G34">
        <v>12405300</v>
      </c>
    </row>
    <row r="35" spans="1:7" x14ac:dyDescent="0.2">
      <c r="A35" s="1">
        <v>45145</v>
      </c>
      <c r="B35">
        <v>36.830002</v>
      </c>
      <c r="C35">
        <v>37.099997999999999</v>
      </c>
      <c r="D35">
        <v>36.360000999999997</v>
      </c>
      <c r="E35">
        <v>37.090000000000003</v>
      </c>
      <c r="F35">
        <v>36.678981999999998</v>
      </c>
      <c r="G35">
        <v>9910700</v>
      </c>
    </row>
    <row r="36" spans="1:7" x14ac:dyDescent="0.2">
      <c r="A36" s="1">
        <v>45146</v>
      </c>
      <c r="B36">
        <v>36.279998999999997</v>
      </c>
      <c r="C36">
        <v>36.880001</v>
      </c>
      <c r="D36">
        <v>36.099997999999999</v>
      </c>
      <c r="E36">
        <v>36.840000000000003</v>
      </c>
      <c r="F36">
        <v>36.431747000000001</v>
      </c>
      <c r="G36">
        <v>10281700</v>
      </c>
    </row>
    <row r="37" spans="1:7" x14ac:dyDescent="0.2">
      <c r="A37" s="1">
        <v>45147</v>
      </c>
      <c r="B37">
        <v>36.5</v>
      </c>
      <c r="C37">
        <v>36.810001</v>
      </c>
      <c r="D37">
        <v>36.209999000000003</v>
      </c>
      <c r="E37">
        <v>36.259998000000003</v>
      </c>
      <c r="F37">
        <v>35.858173000000001</v>
      </c>
      <c r="G37">
        <v>8254500</v>
      </c>
    </row>
    <row r="38" spans="1:7" x14ac:dyDescent="0.2">
      <c r="A38" s="1">
        <v>45148</v>
      </c>
      <c r="B38">
        <v>36.299999</v>
      </c>
      <c r="C38">
        <v>36.360000999999997</v>
      </c>
      <c r="D38">
        <v>34</v>
      </c>
      <c r="E38">
        <v>34.159999999999997</v>
      </c>
      <c r="F38">
        <v>33.781447999999997</v>
      </c>
      <c r="G38">
        <v>25601500</v>
      </c>
    </row>
    <row r="39" spans="1:7" x14ac:dyDescent="0.2">
      <c r="A39" s="1">
        <v>45149</v>
      </c>
      <c r="B39">
        <v>34.029998999999997</v>
      </c>
      <c r="C39">
        <v>34.169998</v>
      </c>
      <c r="D39">
        <v>33.419998</v>
      </c>
      <c r="E39">
        <v>33.889999000000003</v>
      </c>
      <c r="F39">
        <v>33.514439000000003</v>
      </c>
      <c r="G39">
        <v>20514200</v>
      </c>
    </row>
    <row r="40" spans="1:7" x14ac:dyDescent="0.2">
      <c r="A40" s="1">
        <v>45152</v>
      </c>
      <c r="B40">
        <v>33.450001</v>
      </c>
      <c r="C40">
        <v>34.209999000000003</v>
      </c>
      <c r="D40">
        <v>33.419998</v>
      </c>
      <c r="E40">
        <v>34.07</v>
      </c>
      <c r="F40">
        <v>33.692447999999999</v>
      </c>
      <c r="G40">
        <v>15853800</v>
      </c>
    </row>
    <row r="41" spans="1:7" x14ac:dyDescent="0.2">
      <c r="A41" s="1">
        <v>45153</v>
      </c>
      <c r="B41">
        <v>33.599997999999999</v>
      </c>
      <c r="C41">
        <v>33.779998999999997</v>
      </c>
      <c r="D41">
        <v>33.220001000000003</v>
      </c>
      <c r="E41">
        <v>33.299999</v>
      </c>
      <c r="F41">
        <v>32.930981000000003</v>
      </c>
      <c r="G41">
        <v>13365800</v>
      </c>
    </row>
    <row r="42" spans="1:7" x14ac:dyDescent="0.2">
      <c r="A42" s="1">
        <v>45154</v>
      </c>
      <c r="B42">
        <v>33.150002000000001</v>
      </c>
      <c r="C42">
        <v>33.279998999999997</v>
      </c>
      <c r="D42">
        <v>32.709999000000003</v>
      </c>
      <c r="E42">
        <v>32.82</v>
      </c>
      <c r="F42">
        <v>32.456299000000001</v>
      </c>
      <c r="G42">
        <v>15254600</v>
      </c>
    </row>
    <row r="43" spans="1:7" x14ac:dyDescent="0.2">
      <c r="A43" s="1">
        <v>45155</v>
      </c>
      <c r="B43">
        <v>33.07</v>
      </c>
      <c r="C43">
        <v>33.330002</v>
      </c>
      <c r="D43">
        <v>32.759998000000003</v>
      </c>
      <c r="E43">
        <v>32.919998</v>
      </c>
      <c r="F43">
        <v>32.555191000000001</v>
      </c>
      <c r="G43">
        <v>11476100</v>
      </c>
    </row>
    <row r="44" spans="1:7" x14ac:dyDescent="0.2">
      <c r="A44" s="1">
        <v>45156</v>
      </c>
      <c r="B44">
        <v>32.580002</v>
      </c>
      <c r="C44">
        <v>33.200001</v>
      </c>
      <c r="D44">
        <v>32.57</v>
      </c>
      <c r="E44">
        <v>33.119999</v>
      </c>
      <c r="F44">
        <v>32.752972</v>
      </c>
      <c r="G44">
        <v>11778200</v>
      </c>
    </row>
    <row r="45" spans="1:7" x14ac:dyDescent="0.2">
      <c r="A45" s="1">
        <v>45159</v>
      </c>
      <c r="B45">
        <v>33.25</v>
      </c>
      <c r="C45">
        <v>33.409999999999997</v>
      </c>
      <c r="D45">
        <v>32.979999999999997</v>
      </c>
      <c r="E45">
        <v>33.270000000000003</v>
      </c>
      <c r="F45">
        <v>32.901313999999999</v>
      </c>
      <c r="G45">
        <v>10766100</v>
      </c>
    </row>
    <row r="46" spans="1:7" x14ac:dyDescent="0.2">
      <c r="A46" s="1">
        <v>45160</v>
      </c>
      <c r="B46">
        <v>33.470001000000003</v>
      </c>
      <c r="C46">
        <v>33.479999999999997</v>
      </c>
      <c r="D46">
        <v>32.849997999999999</v>
      </c>
      <c r="E46">
        <v>32.93</v>
      </c>
      <c r="F46">
        <v>32.565083000000001</v>
      </c>
      <c r="G46">
        <v>8634600</v>
      </c>
    </row>
    <row r="47" spans="1:7" x14ac:dyDescent="0.2">
      <c r="A47" s="1">
        <v>45161</v>
      </c>
      <c r="B47">
        <v>32.840000000000003</v>
      </c>
      <c r="C47">
        <v>33.57</v>
      </c>
      <c r="D47">
        <v>32.759998000000003</v>
      </c>
      <c r="E47">
        <v>33.560001</v>
      </c>
      <c r="F47">
        <v>33.188102999999998</v>
      </c>
      <c r="G47">
        <v>10262700</v>
      </c>
    </row>
    <row r="48" spans="1:7" x14ac:dyDescent="0.2">
      <c r="A48" s="1">
        <v>45162</v>
      </c>
      <c r="B48">
        <v>33.400002000000001</v>
      </c>
      <c r="C48">
        <v>33.580002</v>
      </c>
      <c r="D48">
        <v>32.759998000000003</v>
      </c>
      <c r="E48">
        <v>32.880001</v>
      </c>
      <c r="F48">
        <v>32.515636000000001</v>
      </c>
      <c r="G48">
        <v>7875600</v>
      </c>
    </row>
    <row r="49" spans="1:7" x14ac:dyDescent="0.2">
      <c r="A49" s="1">
        <v>45163</v>
      </c>
      <c r="B49">
        <v>33.07</v>
      </c>
      <c r="C49">
        <v>33.299999</v>
      </c>
      <c r="D49">
        <v>32.049999</v>
      </c>
      <c r="E49">
        <v>32.950001</v>
      </c>
      <c r="F49">
        <v>32.584857999999997</v>
      </c>
      <c r="G49">
        <v>14298000</v>
      </c>
    </row>
    <row r="50" spans="1:7" x14ac:dyDescent="0.2">
      <c r="A50" s="1">
        <v>45166</v>
      </c>
      <c r="B50">
        <v>33.259998000000003</v>
      </c>
      <c r="C50">
        <v>33.450001</v>
      </c>
      <c r="D50">
        <v>32.93</v>
      </c>
      <c r="E50">
        <v>33.119999</v>
      </c>
      <c r="F50">
        <v>32.752972</v>
      </c>
      <c r="G50">
        <v>7393500</v>
      </c>
    </row>
    <row r="51" spans="1:7" x14ac:dyDescent="0.2">
      <c r="A51" s="1">
        <v>45167</v>
      </c>
      <c r="B51">
        <v>33.220001000000003</v>
      </c>
      <c r="C51">
        <v>33.509998000000003</v>
      </c>
      <c r="D51">
        <v>33.080002</v>
      </c>
      <c r="E51">
        <v>33.459999000000003</v>
      </c>
      <c r="F51">
        <v>33.089207000000002</v>
      </c>
      <c r="G51">
        <v>7511900</v>
      </c>
    </row>
    <row r="52" spans="1:7" x14ac:dyDescent="0.2">
      <c r="A52" s="1">
        <v>45168</v>
      </c>
      <c r="B52">
        <v>33.459999000000003</v>
      </c>
      <c r="C52">
        <v>33.700001</v>
      </c>
      <c r="D52">
        <v>33.349997999999999</v>
      </c>
      <c r="E52">
        <v>33.389999000000003</v>
      </c>
      <c r="F52">
        <v>33.019981000000001</v>
      </c>
      <c r="G52">
        <v>7856500</v>
      </c>
    </row>
    <row r="53" spans="1:7" x14ac:dyDescent="0.2">
      <c r="A53" s="1">
        <v>45169</v>
      </c>
      <c r="B53">
        <v>33.509998000000003</v>
      </c>
      <c r="C53">
        <v>34.029998999999997</v>
      </c>
      <c r="D53">
        <v>33.290000999999997</v>
      </c>
      <c r="E53">
        <v>33.509998000000003</v>
      </c>
      <c r="F53">
        <v>33.228217999999998</v>
      </c>
      <c r="G53">
        <v>10168400</v>
      </c>
    </row>
    <row r="54" spans="1:7" x14ac:dyDescent="0.2">
      <c r="A54" s="1">
        <v>45170</v>
      </c>
      <c r="B54">
        <v>33.590000000000003</v>
      </c>
      <c r="C54">
        <v>33.840000000000003</v>
      </c>
      <c r="D54">
        <v>33.259998000000003</v>
      </c>
      <c r="E54">
        <v>33.540000999999997</v>
      </c>
      <c r="F54">
        <v>33.257964999999999</v>
      </c>
      <c r="G54">
        <v>8803600</v>
      </c>
    </row>
    <row r="55" spans="1:7" x14ac:dyDescent="0.2">
      <c r="A55" s="1">
        <v>45174</v>
      </c>
      <c r="B55">
        <v>33.360000999999997</v>
      </c>
      <c r="C55">
        <v>33.479999999999997</v>
      </c>
      <c r="D55">
        <v>33.029998999999997</v>
      </c>
      <c r="E55">
        <v>33.279998999999997</v>
      </c>
      <c r="F55">
        <v>33.000149</v>
      </c>
      <c r="G55">
        <v>9169600</v>
      </c>
    </row>
    <row r="56" spans="1:7" x14ac:dyDescent="0.2">
      <c r="A56" s="1">
        <v>45175</v>
      </c>
      <c r="B56">
        <v>33.049999</v>
      </c>
      <c r="C56">
        <v>33.409999999999997</v>
      </c>
      <c r="D56">
        <v>32.529998999999997</v>
      </c>
      <c r="E56">
        <v>32.82</v>
      </c>
      <c r="F56">
        <v>32.544018000000001</v>
      </c>
      <c r="G56">
        <v>11731900</v>
      </c>
    </row>
    <row r="57" spans="1:7" x14ac:dyDescent="0.2">
      <c r="A57" s="1">
        <v>45176</v>
      </c>
      <c r="B57">
        <v>32.409999999999997</v>
      </c>
      <c r="C57">
        <v>32.619999</v>
      </c>
      <c r="D57">
        <v>32.020000000000003</v>
      </c>
      <c r="E57">
        <v>32.57</v>
      </c>
      <c r="F57">
        <v>32.296123999999999</v>
      </c>
      <c r="G57">
        <v>12291800</v>
      </c>
    </row>
    <row r="58" spans="1:7" x14ac:dyDescent="0.2">
      <c r="A58" s="1">
        <v>45177</v>
      </c>
      <c r="B58">
        <v>32.599997999999999</v>
      </c>
      <c r="C58">
        <v>33.130001</v>
      </c>
      <c r="D58">
        <v>32.540000999999997</v>
      </c>
      <c r="E58">
        <v>32.950001</v>
      </c>
      <c r="F58">
        <v>32.672924000000002</v>
      </c>
      <c r="G58">
        <v>12121900</v>
      </c>
    </row>
    <row r="59" spans="1:7" x14ac:dyDescent="0.2">
      <c r="A59" s="1">
        <v>45180</v>
      </c>
      <c r="B59">
        <v>33.080002</v>
      </c>
      <c r="C59">
        <v>33.270000000000003</v>
      </c>
      <c r="D59">
        <v>32.5</v>
      </c>
      <c r="E59">
        <v>32.619999</v>
      </c>
      <c r="F59">
        <v>32.345699000000003</v>
      </c>
      <c r="G59">
        <v>11777000</v>
      </c>
    </row>
    <row r="60" spans="1:7" x14ac:dyDescent="0.2">
      <c r="A60" s="1">
        <v>45181</v>
      </c>
      <c r="B60">
        <v>32.759998000000003</v>
      </c>
      <c r="C60">
        <v>33.770000000000003</v>
      </c>
      <c r="D60">
        <v>32.759998000000003</v>
      </c>
      <c r="E60">
        <v>33.470001000000003</v>
      </c>
      <c r="F60">
        <v>33.188557000000003</v>
      </c>
      <c r="G60">
        <v>15578400</v>
      </c>
    </row>
    <row r="61" spans="1:7" x14ac:dyDescent="0.2">
      <c r="A61" s="1">
        <v>45182</v>
      </c>
      <c r="B61">
        <v>33.939999</v>
      </c>
      <c r="C61">
        <v>34.299999</v>
      </c>
      <c r="D61">
        <v>33.43</v>
      </c>
      <c r="E61">
        <v>33.659999999999997</v>
      </c>
      <c r="F61">
        <v>33.376956999999997</v>
      </c>
      <c r="G61">
        <v>14287400</v>
      </c>
    </row>
    <row r="62" spans="1:7" x14ac:dyDescent="0.2">
      <c r="A62" s="1">
        <v>45183</v>
      </c>
      <c r="B62">
        <v>33.599997999999999</v>
      </c>
      <c r="C62">
        <v>33.799999</v>
      </c>
      <c r="D62">
        <v>33.029998999999997</v>
      </c>
      <c r="E62">
        <v>33.659999999999997</v>
      </c>
      <c r="F62">
        <v>33.376956999999997</v>
      </c>
      <c r="G62">
        <v>11797300</v>
      </c>
    </row>
    <row r="63" spans="1:7" x14ac:dyDescent="0.2">
      <c r="A63" s="1">
        <v>45184</v>
      </c>
      <c r="B63">
        <v>33.540000999999997</v>
      </c>
      <c r="C63">
        <v>34.599997999999999</v>
      </c>
      <c r="D63">
        <v>33.419998</v>
      </c>
      <c r="E63">
        <v>33.950001</v>
      </c>
      <c r="F63">
        <v>33.664520000000003</v>
      </c>
      <c r="G63">
        <v>19627500</v>
      </c>
    </row>
    <row r="64" spans="1:7" x14ac:dyDescent="0.2">
      <c r="A64" s="1">
        <v>45187</v>
      </c>
      <c r="B64">
        <v>33.75</v>
      </c>
      <c r="C64">
        <v>33.950001</v>
      </c>
      <c r="D64">
        <v>33.310001</v>
      </c>
      <c r="E64">
        <v>33.340000000000003</v>
      </c>
      <c r="F64">
        <v>33.059646999999998</v>
      </c>
      <c r="G64">
        <v>10471500</v>
      </c>
    </row>
    <row r="65" spans="1:7" x14ac:dyDescent="0.2">
      <c r="A65" s="1">
        <v>45188</v>
      </c>
      <c r="B65">
        <v>33.450001</v>
      </c>
      <c r="C65">
        <v>34.310001</v>
      </c>
      <c r="D65">
        <v>33.349997999999999</v>
      </c>
      <c r="E65">
        <v>33.959999000000003</v>
      </c>
      <c r="F65">
        <v>33.674435000000003</v>
      </c>
      <c r="G65">
        <v>9546700</v>
      </c>
    </row>
    <row r="66" spans="1:7" x14ac:dyDescent="0.2">
      <c r="A66" s="1">
        <v>45189</v>
      </c>
      <c r="B66">
        <v>34.080002</v>
      </c>
      <c r="C66">
        <v>34.130001</v>
      </c>
      <c r="D66">
        <v>33.159999999999997</v>
      </c>
      <c r="E66">
        <v>33.200001</v>
      </c>
      <c r="F66">
        <v>32.920825999999998</v>
      </c>
      <c r="G66">
        <v>10807900</v>
      </c>
    </row>
    <row r="67" spans="1:7" x14ac:dyDescent="0.2">
      <c r="A67" s="1">
        <v>45190</v>
      </c>
      <c r="B67">
        <v>32.909999999999997</v>
      </c>
      <c r="C67">
        <v>33.439999</v>
      </c>
      <c r="D67">
        <v>32.689999</v>
      </c>
      <c r="E67">
        <v>32.709999000000003</v>
      </c>
      <c r="F67">
        <v>32.434944000000002</v>
      </c>
      <c r="G67">
        <v>11338000</v>
      </c>
    </row>
    <row r="68" spans="1:7" x14ac:dyDescent="0.2">
      <c r="A68" s="1">
        <v>45191</v>
      </c>
      <c r="B68">
        <v>33</v>
      </c>
      <c r="C68">
        <v>33.580002</v>
      </c>
      <c r="D68">
        <v>32.5</v>
      </c>
      <c r="E68">
        <v>32.580002</v>
      </c>
      <c r="F68">
        <v>32.306038000000001</v>
      </c>
      <c r="G68">
        <v>14272000</v>
      </c>
    </row>
    <row r="69" spans="1:7" x14ac:dyDescent="0.2">
      <c r="A69" s="1">
        <v>45194</v>
      </c>
      <c r="B69">
        <v>32.380001</v>
      </c>
      <c r="C69">
        <v>33.189999</v>
      </c>
      <c r="D69">
        <v>32.270000000000003</v>
      </c>
      <c r="E69">
        <v>33.060001</v>
      </c>
      <c r="F69">
        <v>32.782001000000001</v>
      </c>
      <c r="G69">
        <v>7283400</v>
      </c>
    </row>
    <row r="70" spans="1:7" x14ac:dyDescent="0.2">
      <c r="A70" s="1">
        <v>45195</v>
      </c>
      <c r="B70">
        <v>32.610000999999997</v>
      </c>
      <c r="C70">
        <v>33.009998000000003</v>
      </c>
      <c r="D70">
        <v>32.209999000000003</v>
      </c>
      <c r="E70">
        <v>32.259998000000003</v>
      </c>
      <c r="F70">
        <v>31.988726</v>
      </c>
      <c r="G70">
        <v>8250800</v>
      </c>
    </row>
    <row r="71" spans="1:7" x14ac:dyDescent="0.2">
      <c r="A71" s="1">
        <v>45196</v>
      </c>
      <c r="B71">
        <v>32.409999999999997</v>
      </c>
      <c r="C71">
        <v>32.549999</v>
      </c>
      <c r="D71">
        <v>31.969999000000001</v>
      </c>
      <c r="E71">
        <v>32.349997999999999</v>
      </c>
      <c r="F71">
        <v>32.077969000000003</v>
      </c>
      <c r="G71">
        <v>8339100</v>
      </c>
    </row>
    <row r="72" spans="1:7" x14ac:dyDescent="0.2">
      <c r="A72" s="1">
        <v>45197</v>
      </c>
      <c r="B72">
        <v>32.290000999999997</v>
      </c>
      <c r="C72">
        <v>33.400002000000001</v>
      </c>
      <c r="D72">
        <v>32.07</v>
      </c>
      <c r="E72">
        <v>33.159999999999997</v>
      </c>
      <c r="F72">
        <v>32.881160999999999</v>
      </c>
      <c r="G72">
        <v>12673800</v>
      </c>
    </row>
    <row r="73" spans="1:7" x14ac:dyDescent="0.2">
      <c r="A73" s="1">
        <v>45198</v>
      </c>
      <c r="B73">
        <v>33.310001</v>
      </c>
      <c r="C73">
        <v>33.419998</v>
      </c>
      <c r="D73">
        <v>32.759998000000003</v>
      </c>
      <c r="E73">
        <v>32.970001000000003</v>
      </c>
      <c r="F73">
        <v>32.69276</v>
      </c>
      <c r="G73">
        <v>13585000</v>
      </c>
    </row>
    <row r="74" spans="1:7" x14ac:dyDescent="0.2">
      <c r="A74" s="1">
        <v>45201</v>
      </c>
      <c r="B74">
        <v>32.840000000000003</v>
      </c>
      <c r="C74">
        <v>33.060001</v>
      </c>
      <c r="D74">
        <v>32.159999999999997</v>
      </c>
      <c r="E74">
        <v>32.470001000000003</v>
      </c>
      <c r="F74">
        <v>32.196964000000001</v>
      </c>
      <c r="G74">
        <v>10966100</v>
      </c>
    </row>
    <row r="75" spans="1:7" x14ac:dyDescent="0.2">
      <c r="A75" s="1">
        <v>45202</v>
      </c>
      <c r="B75">
        <v>32.049999</v>
      </c>
      <c r="C75">
        <v>32.189999</v>
      </c>
      <c r="D75">
        <v>31.309999000000001</v>
      </c>
      <c r="E75">
        <v>31.379999000000002</v>
      </c>
      <c r="F75">
        <v>31.116126999999999</v>
      </c>
      <c r="G75">
        <v>13060900</v>
      </c>
    </row>
    <row r="76" spans="1:7" x14ac:dyDescent="0.2">
      <c r="A76" s="1">
        <v>45203</v>
      </c>
      <c r="B76">
        <v>31.35</v>
      </c>
      <c r="C76">
        <v>31.5</v>
      </c>
      <c r="D76">
        <v>30.629999000000002</v>
      </c>
      <c r="E76">
        <v>31.040001</v>
      </c>
      <c r="F76">
        <v>30.778987999999998</v>
      </c>
      <c r="G76">
        <v>13412200</v>
      </c>
    </row>
    <row r="77" spans="1:7" x14ac:dyDescent="0.2">
      <c r="A77" s="1">
        <v>45204</v>
      </c>
      <c r="B77">
        <v>30.780000999999999</v>
      </c>
      <c r="C77">
        <v>31.139999</v>
      </c>
      <c r="D77">
        <v>29.719999000000001</v>
      </c>
      <c r="E77">
        <v>30.309999000000001</v>
      </c>
      <c r="F77">
        <v>30.055123999999999</v>
      </c>
      <c r="G77">
        <v>25255400</v>
      </c>
    </row>
    <row r="78" spans="1:7" x14ac:dyDescent="0.2">
      <c r="A78" s="1">
        <v>45205</v>
      </c>
      <c r="B78">
        <v>30.1</v>
      </c>
      <c r="C78">
        <v>31.360001</v>
      </c>
      <c r="D78">
        <v>29.870000999999998</v>
      </c>
      <c r="E78">
        <v>30.9</v>
      </c>
      <c r="F78">
        <v>30.640163000000001</v>
      </c>
      <c r="G78">
        <v>22412900</v>
      </c>
    </row>
    <row r="79" spans="1:7" x14ac:dyDescent="0.2">
      <c r="A79" s="1">
        <v>45208</v>
      </c>
      <c r="B79">
        <v>30.49</v>
      </c>
      <c r="C79">
        <v>31.27</v>
      </c>
      <c r="D79">
        <v>30.33</v>
      </c>
      <c r="E79">
        <v>30.99</v>
      </c>
      <c r="F79">
        <v>30.729406000000001</v>
      </c>
      <c r="G79">
        <v>9112000</v>
      </c>
    </row>
    <row r="80" spans="1:7" x14ac:dyDescent="0.2">
      <c r="A80" s="1">
        <v>45209</v>
      </c>
      <c r="B80">
        <v>30.889999</v>
      </c>
      <c r="C80">
        <v>31.66</v>
      </c>
      <c r="D80">
        <v>30.709999</v>
      </c>
      <c r="E80">
        <v>31.48</v>
      </c>
      <c r="F80">
        <v>31.215285999999999</v>
      </c>
      <c r="G80">
        <v>11985700</v>
      </c>
    </row>
    <row r="81" spans="1:7" x14ac:dyDescent="0.2">
      <c r="A81" s="1">
        <v>45210</v>
      </c>
      <c r="B81">
        <v>31.73</v>
      </c>
      <c r="C81">
        <v>31.98</v>
      </c>
      <c r="D81">
        <v>30.780000999999999</v>
      </c>
      <c r="E81">
        <v>30.98</v>
      </c>
      <c r="F81">
        <v>30.719491999999999</v>
      </c>
      <c r="G81">
        <v>10673700</v>
      </c>
    </row>
    <row r="82" spans="1:7" x14ac:dyDescent="0.2">
      <c r="A82" s="1">
        <v>45211</v>
      </c>
      <c r="B82">
        <v>30.690000999999999</v>
      </c>
      <c r="C82">
        <v>30.700001</v>
      </c>
      <c r="D82">
        <v>30.030000999999999</v>
      </c>
      <c r="E82">
        <v>30.32</v>
      </c>
      <c r="F82">
        <v>30.065041000000001</v>
      </c>
      <c r="G82">
        <v>11355500</v>
      </c>
    </row>
    <row r="83" spans="1:7" x14ac:dyDescent="0.2">
      <c r="A83" s="1">
        <v>45212</v>
      </c>
      <c r="B83">
        <v>30</v>
      </c>
      <c r="C83">
        <v>30.23</v>
      </c>
      <c r="D83">
        <v>29.540001</v>
      </c>
      <c r="E83">
        <v>29.66</v>
      </c>
      <c r="F83">
        <v>29.410591</v>
      </c>
      <c r="G83">
        <v>16710500</v>
      </c>
    </row>
    <row r="84" spans="1:7" x14ac:dyDescent="0.2">
      <c r="A84" s="1">
        <v>45215</v>
      </c>
      <c r="B84">
        <v>29.91</v>
      </c>
      <c r="C84">
        <v>30.18</v>
      </c>
      <c r="D84">
        <v>29.65</v>
      </c>
      <c r="E84">
        <v>30.059999000000001</v>
      </c>
      <c r="F84">
        <v>29.807226</v>
      </c>
      <c r="G84">
        <v>14711500</v>
      </c>
    </row>
    <row r="85" spans="1:7" x14ac:dyDescent="0.2">
      <c r="A85" s="1">
        <v>45216</v>
      </c>
      <c r="B85">
        <v>29.799999</v>
      </c>
      <c r="C85">
        <v>30.610001</v>
      </c>
      <c r="D85">
        <v>29.780000999999999</v>
      </c>
      <c r="E85">
        <v>30.33</v>
      </c>
      <c r="F85">
        <v>30.074959</v>
      </c>
      <c r="G85">
        <v>19812300</v>
      </c>
    </row>
    <row r="86" spans="1:7" x14ac:dyDescent="0.2">
      <c r="A86" s="1">
        <v>45217</v>
      </c>
      <c r="B86">
        <v>29.84</v>
      </c>
      <c r="C86">
        <v>29.99</v>
      </c>
      <c r="D86">
        <v>29.459999</v>
      </c>
      <c r="E86">
        <v>29.48</v>
      </c>
      <c r="F86">
        <v>29.232102999999999</v>
      </c>
      <c r="G86">
        <v>14318900</v>
      </c>
    </row>
    <row r="87" spans="1:7" x14ac:dyDescent="0.2">
      <c r="A87" s="1">
        <v>45218</v>
      </c>
      <c r="B87">
        <v>29.1</v>
      </c>
      <c r="C87">
        <v>29.959999</v>
      </c>
      <c r="D87">
        <v>29.059999000000001</v>
      </c>
      <c r="E87">
        <v>29.33</v>
      </c>
      <c r="F87">
        <v>29.083366000000002</v>
      </c>
      <c r="G87">
        <v>18053800</v>
      </c>
    </row>
    <row r="88" spans="1:7" x14ac:dyDescent="0.2">
      <c r="A88" s="1">
        <v>45219</v>
      </c>
      <c r="B88">
        <v>29.879999000000002</v>
      </c>
      <c r="C88">
        <v>30.25</v>
      </c>
      <c r="D88">
        <v>29.450001</v>
      </c>
      <c r="E88">
        <v>29.66</v>
      </c>
      <c r="F88">
        <v>29.410591</v>
      </c>
      <c r="G88">
        <v>21633500</v>
      </c>
    </row>
    <row r="89" spans="1:7" x14ac:dyDescent="0.2">
      <c r="A89" s="1">
        <v>45222</v>
      </c>
      <c r="B89">
        <v>29.33</v>
      </c>
      <c r="C89">
        <v>29.9</v>
      </c>
      <c r="D89">
        <v>29.209999</v>
      </c>
      <c r="E89">
        <v>29.219999000000001</v>
      </c>
      <c r="F89">
        <v>28.974291000000001</v>
      </c>
      <c r="G89">
        <v>17917700</v>
      </c>
    </row>
    <row r="90" spans="1:7" x14ac:dyDescent="0.2">
      <c r="A90" s="1">
        <v>45223</v>
      </c>
      <c r="B90">
        <v>28.389999</v>
      </c>
      <c r="C90">
        <v>29.780000999999999</v>
      </c>
      <c r="D90">
        <v>28.01</v>
      </c>
      <c r="E90">
        <v>28.559999000000001</v>
      </c>
      <c r="F90">
        <v>28.319841</v>
      </c>
      <c r="G90">
        <v>26058100</v>
      </c>
    </row>
    <row r="91" spans="1:7" x14ac:dyDescent="0.2">
      <c r="A91" s="1">
        <v>45224</v>
      </c>
      <c r="B91">
        <v>28.549999</v>
      </c>
      <c r="C91">
        <v>29.139999</v>
      </c>
      <c r="D91">
        <v>27.709999</v>
      </c>
      <c r="E91">
        <v>29.01</v>
      </c>
      <c r="F91">
        <v>28.766055999999999</v>
      </c>
      <c r="G91">
        <v>24400400</v>
      </c>
    </row>
    <row r="92" spans="1:7" x14ac:dyDescent="0.2">
      <c r="A92" s="1">
        <v>45225</v>
      </c>
      <c r="B92">
        <v>29.809999000000001</v>
      </c>
      <c r="C92">
        <v>30.219999000000001</v>
      </c>
      <c r="D92">
        <v>28.43</v>
      </c>
      <c r="E92">
        <v>28.549999</v>
      </c>
      <c r="F92">
        <v>28.309925</v>
      </c>
      <c r="G92">
        <v>22788200</v>
      </c>
    </row>
    <row r="93" spans="1:7" x14ac:dyDescent="0.2">
      <c r="A93" s="1">
        <v>45226</v>
      </c>
      <c r="B93">
        <v>28.49</v>
      </c>
      <c r="C93">
        <v>28.629999000000002</v>
      </c>
      <c r="D93">
        <v>27.120000999999998</v>
      </c>
      <c r="E93">
        <v>27.219999000000001</v>
      </c>
      <c r="F93">
        <v>26.991109999999999</v>
      </c>
      <c r="G93">
        <v>25825600</v>
      </c>
    </row>
    <row r="94" spans="1:7" x14ac:dyDescent="0.2">
      <c r="A94" s="1">
        <v>45229</v>
      </c>
      <c r="B94">
        <v>27.549999</v>
      </c>
      <c r="C94">
        <v>27.719999000000001</v>
      </c>
      <c r="D94">
        <v>26.790001</v>
      </c>
      <c r="E94">
        <v>27.360001</v>
      </c>
      <c r="F94">
        <v>27.129930000000002</v>
      </c>
      <c r="G94">
        <v>23227300</v>
      </c>
    </row>
    <row r="95" spans="1:7" x14ac:dyDescent="0.2">
      <c r="A95" s="1">
        <v>45230</v>
      </c>
      <c r="B95">
        <v>27.5</v>
      </c>
      <c r="C95">
        <v>28.309999000000001</v>
      </c>
      <c r="D95">
        <v>27.34</v>
      </c>
      <c r="E95">
        <v>28.200001</v>
      </c>
      <c r="F95">
        <v>27.962869999999999</v>
      </c>
      <c r="G95">
        <v>17507200</v>
      </c>
    </row>
    <row r="96" spans="1:7" x14ac:dyDescent="0.2">
      <c r="A96" s="1">
        <v>45231</v>
      </c>
      <c r="B96">
        <v>28.73</v>
      </c>
      <c r="C96">
        <v>28.799999</v>
      </c>
      <c r="D96">
        <v>27.73</v>
      </c>
      <c r="E96">
        <v>28</v>
      </c>
      <c r="F96">
        <v>27.764551000000001</v>
      </c>
      <c r="G96">
        <v>17364000</v>
      </c>
    </row>
    <row r="97" spans="1:7" x14ac:dyDescent="0.2">
      <c r="A97" s="1">
        <v>45232</v>
      </c>
      <c r="B97">
        <v>28.440000999999999</v>
      </c>
      <c r="C97">
        <v>28.860001</v>
      </c>
      <c r="D97">
        <v>28.16</v>
      </c>
      <c r="E97">
        <v>28.799999</v>
      </c>
      <c r="F97">
        <v>28.557821000000001</v>
      </c>
      <c r="G97">
        <v>15531400</v>
      </c>
    </row>
    <row r="98" spans="1:7" x14ac:dyDescent="0.2">
      <c r="A98" s="1">
        <v>45233</v>
      </c>
      <c r="B98">
        <v>29.379999000000002</v>
      </c>
      <c r="C98">
        <v>30.059999000000001</v>
      </c>
      <c r="D98">
        <v>29.33</v>
      </c>
      <c r="E98">
        <v>29.77</v>
      </c>
      <c r="F98">
        <v>29.519666999999998</v>
      </c>
      <c r="G98">
        <v>17415600</v>
      </c>
    </row>
    <row r="99" spans="1:7" x14ac:dyDescent="0.2">
      <c r="A99" s="1">
        <v>45236</v>
      </c>
      <c r="B99">
        <v>29.77</v>
      </c>
      <c r="C99">
        <v>29.82</v>
      </c>
      <c r="D99">
        <v>28.99</v>
      </c>
      <c r="E99">
        <v>29.110001</v>
      </c>
      <c r="F99">
        <v>28.865217000000001</v>
      </c>
      <c r="G99">
        <v>12412100</v>
      </c>
    </row>
    <row r="100" spans="1:7" x14ac:dyDescent="0.2">
      <c r="A100" s="1">
        <v>45237</v>
      </c>
      <c r="B100">
        <v>28.809999000000001</v>
      </c>
      <c r="C100">
        <v>28.950001</v>
      </c>
      <c r="D100">
        <v>28.059999000000001</v>
      </c>
      <c r="E100">
        <v>28.41</v>
      </c>
      <c r="F100">
        <v>28.171102999999999</v>
      </c>
      <c r="G100">
        <v>18254100</v>
      </c>
    </row>
    <row r="101" spans="1:7" x14ac:dyDescent="0.2">
      <c r="A101" s="1">
        <v>45238</v>
      </c>
      <c r="B101">
        <v>28.34</v>
      </c>
      <c r="C101">
        <v>28.360001</v>
      </c>
      <c r="D101">
        <v>27.52</v>
      </c>
      <c r="E101">
        <v>27.559999000000001</v>
      </c>
      <c r="F101">
        <v>27.328249</v>
      </c>
      <c r="G101">
        <v>18282600</v>
      </c>
    </row>
    <row r="102" spans="1:7" x14ac:dyDescent="0.2">
      <c r="A102" s="1">
        <v>45239</v>
      </c>
      <c r="B102">
        <v>27.709999</v>
      </c>
      <c r="C102">
        <v>27.709999</v>
      </c>
      <c r="D102">
        <v>26.629999000000002</v>
      </c>
      <c r="E102">
        <v>26.65</v>
      </c>
      <c r="F102">
        <v>26.425903000000002</v>
      </c>
      <c r="G102">
        <v>16045900</v>
      </c>
    </row>
    <row r="103" spans="1:7" x14ac:dyDescent="0.2">
      <c r="A103" s="1">
        <v>45240</v>
      </c>
      <c r="B103">
        <v>26.709999</v>
      </c>
      <c r="C103">
        <v>27</v>
      </c>
      <c r="D103">
        <v>26.299999</v>
      </c>
      <c r="E103">
        <v>26.85</v>
      </c>
      <c r="F103">
        <v>26.624222</v>
      </c>
      <c r="G103">
        <v>16946700</v>
      </c>
    </row>
    <row r="104" spans="1:7" x14ac:dyDescent="0.2">
      <c r="A104" s="1">
        <v>45243</v>
      </c>
      <c r="B104">
        <v>26.73</v>
      </c>
      <c r="C104">
        <v>27.110001</v>
      </c>
      <c r="D104">
        <v>26.639999</v>
      </c>
      <c r="E104">
        <v>26.9</v>
      </c>
      <c r="F104">
        <v>26.6738</v>
      </c>
      <c r="G104">
        <v>16394300</v>
      </c>
    </row>
    <row r="105" spans="1:7" x14ac:dyDescent="0.2">
      <c r="A105" s="1">
        <v>45244</v>
      </c>
      <c r="B105">
        <v>27.450001</v>
      </c>
      <c r="C105">
        <v>28.42</v>
      </c>
      <c r="D105">
        <v>27.41</v>
      </c>
      <c r="E105">
        <v>28.200001</v>
      </c>
      <c r="F105">
        <v>27.962869999999999</v>
      </c>
      <c r="G105">
        <v>24219700</v>
      </c>
    </row>
    <row r="106" spans="1:7" x14ac:dyDescent="0.2">
      <c r="A106" s="1">
        <v>45245</v>
      </c>
      <c r="B106">
        <v>28.07</v>
      </c>
      <c r="C106">
        <v>28.23</v>
      </c>
      <c r="D106">
        <v>27.73</v>
      </c>
      <c r="E106">
        <v>28.139999</v>
      </c>
      <c r="F106">
        <v>27.903373999999999</v>
      </c>
      <c r="G106">
        <v>19628900</v>
      </c>
    </row>
    <row r="107" spans="1:7" x14ac:dyDescent="0.2">
      <c r="A107" s="1">
        <v>45246</v>
      </c>
      <c r="B107">
        <v>27.93</v>
      </c>
      <c r="C107">
        <v>28.190000999999999</v>
      </c>
      <c r="D107">
        <v>27.42</v>
      </c>
      <c r="E107">
        <v>27.48</v>
      </c>
      <c r="F107">
        <v>27.248922</v>
      </c>
      <c r="G107">
        <v>16692000</v>
      </c>
    </row>
    <row r="108" spans="1:7" x14ac:dyDescent="0.2">
      <c r="A108" s="1">
        <v>45247</v>
      </c>
      <c r="B108">
        <v>27.860001</v>
      </c>
      <c r="C108">
        <v>28.030000999999999</v>
      </c>
      <c r="D108">
        <v>27.530000999999999</v>
      </c>
      <c r="E108">
        <v>28.030000999999999</v>
      </c>
      <c r="F108">
        <v>27.794298000000001</v>
      </c>
      <c r="G108">
        <v>19919800</v>
      </c>
    </row>
    <row r="109" spans="1:7" x14ac:dyDescent="0.2">
      <c r="A109" s="1">
        <v>45250</v>
      </c>
      <c r="B109">
        <v>28.18</v>
      </c>
      <c r="C109">
        <v>28.77</v>
      </c>
      <c r="D109">
        <v>28.139999</v>
      </c>
      <c r="E109">
        <v>28.52</v>
      </c>
      <c r="F109">
        <v>28.280177999999999</v>
      </c>
      <c r="G109">
        <v>19348500</v>
      </c>
    </row>
    <row r="110" spans="1:7" x14ac:dyDescent="0.2">
      <c r="A110" s="1">
        <v>45251</v>
      </c>
      <c r="B110">
        <v>28.25</v>
      </c>
      <c r="C110">
        <v>28.57</v>
      </c>
      <c r="D110">
        <v>27.700001</v>
      </c>
      <c r="E110">
        <v>27.9</v>
      </c>
      <c r="F110">
        <v>27.665392000000001</v>
      </c>
      <c r="G110">
        <v>19693500</v>
      </c>
    </row>
    <row r="111" spans="1:7" x14ac:dyDescent="0.2">
      <c r="A111" s="1">
        <v>45252</v>
      </c>
      <c r="B111">
        <v>28.059999000000001</v>
      </c>
      <c r="C111">
        <v>28.35</v>
      </c>
      <c r="D111">
        <v>27.84</v>
      </c>
      <c r="E111">
        <v>28.1</v>
      </c>
      <c r="F111">
        <v>27.863712</v>
      </c>
      <c r="G111">
        <v>11338100</v>
      </c>
    </row>
    <row r="112" spans="1:7" x14ac:dyDescent="0.2">
      <c r="A112" s="1">
        <v>45254</v>
      </c>
      <c r="B112">
        <v>28.17</v>
      </c>
      <c r="C112">
        <v>28.5</v>
      </c>
      <c r="D112">
        <v>28.120000999999998</v>
      </c>
      <c r="E112">
        <v>28.18</v>
      </c>
      <c r="F112">
        <v>27.943037</v>
      </c>
      <c r="G112">
        <v>6941400</v>
      </c>
    </row>
    <row r="113" spans="1:7" x14ac:dyDescent="0.2">
      <c r="A113" s="1">
        <v>45257</v>
      </c>
      <c r="B113">
        <v>28.02</v>
      </c>
      <c r="C113">
        <v>28.52</v>
      </c>
      <c r="D113">
        <v>27.940000999999999</v>
      </c>
      <c r="E113">
        <v>28.5</v>
      </c>
      <c r="F113">
        <v>28.260346999999999</v>
      </c>
      <c r="G113">
        <v>19878800</v>
      </c>
    </row>
    <row r="114" spans="1:7" x14ac:dyDescent="0.2">
      <c r="A114" s="1">
        <v>45258</v>
      </c>
      <c r="B114">
        <v>28.440000999999999</v>
      </c>
      <c r="C114">
        <v>29</v>
      </c>
      <c r="D114">
        <v>28.33</v>
      </c>
      <c r="E114">
        <v>28.889999</v>
      </c>
      <c r="F114">
        <v>28.647064</v>
      </c>
      <c r="G114">
        <v>18156700</v>
      </c>
    </row>
    <row r="115" spans="1:7" x14ac:dyDescent="0.2">
      <c r="A115" s="1">
        <v>45259</v>
      </c>
      <c r="B115">
        <v>31.870000999999998</v>
      </c>
      <c r="C115">
        <v>32.290000999999997</v>
      </c>
      <c r="D115">
        <v>31.42</v>
      </c>
      <c r="E115">
        <v>31.6</v>
      </c>
      <c r="F115">
        <v>31.334278000000001</v>
      </c>
      <c r="G115">
        <v>85193700</v>
      </c>
    </row>
    <row r="116" spans="1:7" x14ac:dyDescent="0.2">
      <c r="A116" s="1">
        <v>45260</v>
      </c>
      <c r="B116">
        <v>31.75</v>
      </c>
      <c r="C116">
        <v>32.270000000000003</v>
      </c>
      <c r="D116">
        <v>31.58</v>
      </c>
      <c r="E116">
        <v>31.6</v>
      </c>
      <c r="F116">
        <v>31.423777000000001</v>
      </c>
      <c r="G116">
        <v>45236500</v>
      </c>
    </row>
    <row r="117" spans="1:7" x14ac:dyDescent="0.2">
      <c r="A117" s="1">
        <v>45261</v>
      </c>
      <c r="B117">
        <v>31.52</v>
      </c>
      <c r="C117">
        <v>32.590000000000003</v>
      </c>
      <c r="D117">
        <v>31.52</v>
      </c>
      <c r="E117">
        <v>32.360000999999997</v>
      </c>
      <c r="F117">
        <v>32.179538999999998</v>
      </c>
      <c r="G117">
        <v>31642900</v>
      </c>
    </row>
    <row r="118" spans="1:7" x14ac:dyDescent="0.2">
      <c r="A118" s="1">
        <v>45264</v>
      </c>
      <c r="B118">
        <v>32.669998</v>
      </c>
      <c r="C118">
        <v>33.439999</v>
      </c>
      <c r="D118">
        <v>32.599997999999999</v>
      </c>
      <c r="E118">
        <v>33.07</v>
      </c>
      <c r="F118">
        <v>32.885578000000002</v>
      </c>
      <c r="G118">
        <v>29590100</v>
      </c>
    </row>
    <row r="119" spans="1:7" x14ac:dyDescent="0.2">
      <c r="A119" s="1">
        <v>45265</v>
      </c>
      <c r="B119">
        <v>32.959999000000003</v>
      </c>
      <c r="C119">
        <v>33.43</v>
      </c>
      <c r="D119">
        <v>32.659999999999997</v>
      </c>
      <c r="E119">
        <v>32.68</v>
      </c>
      <c r="F119">
        <v>32.497757</v>
      </c>
      <c r="G119">
        <v>25717600</v>
      </c>
    </row>
    <row r="120" spans="1:7" x14ac:dyDescent="0.2">
      <c r="A120" s="1">
        <v>45266</v>
      </c>
      <c r="B120">
        <v>33.049999</v>
      </c>
      <c r="C120">
        <v>33.669998</v>
      </c>
      <c r="D120">
        <v>32.869999</v>
      </c>
      <c r="E120">
        <v>32.909999999999997</v>
      </c>
      <c r="F120">
        <v>32.726470999999997</v>
      </c>
      <c r="G120">
        <v>21736200</v>
      </c>
    </row>
    <row r="121" spans="1:7" x14ac:dyDescent="0.2">
      <c r="A121" s="1">
        <v>45267</v>
      </c>
      <c r="B121">
        <v>32.979999999999997</v>
      </c>
      <c r="C121">
        <v>33.619999</v>
      </c>
      <c r="D121">
        <v>32.810001</v>
      </c>
      <c r="E121">
        <v>33.509998000000003</v>
      </c>
      <c r="F121">
        <v>33.323124</v>
      </c>
      <c r="G121">
        <v>20158800</v>
      </c>
    </row>
    <row r="122" spans="1:7" x14ac:dyDescent="0.2">
      <c r="A122" s="1">
        <v>45268</v>
      </c>
      <c r="B122">
        <v>33.509998000000003</v>
      </c>
      <c r="C122">
        <v>34.32</v>
      </c>
      <c r="D122">
        <v>33.509998000000003</v>
      </c>
      <c r="E122">
        <v>33.75</v>
      </c>
      <c r="F122">
        <v>33.561787000000002</v>
      </c>
      <c r="G122">
        <v>20272100</v>
      </c>
    </row>
    <row r="123" spans="1:7" x14ac:dyDescent="0.2">
      <c r="A123" s="1">
        <v>45271</v>
      </c>
      <c r="B123">
        <v>33.5</v>
      </c>
      <c r="C123">
        <v>34.020000000000003</v>
      </c>
      <c r="D123">
        <v>33.439999</v>
      </c>
      <c r="E123">
        <v>33.580002</v>
      </c>
      <c r="F123">
        <v>33.392738000000001</v>
      </c>
      <c r="G123">
        <v>23314400</v>
      </c>
    </row>
    <row r="124" spans="1:7" x14ac:dyDescent="0.2">
      <c r="A124" s="1">
        <v>45272</v>
      </c>
      <c r="B124">
        <v>33.5</v>
      </c>
      <c r="C124">
        <v>33.909999999999997</v>
      </c>
      <c r="D124">
        <v>33.360000999999997</v>
      </c>
      <c r="E124">
        <v>33.419998</v>
      </c>
      <c r="F124">
        <v>33.233623999999999</v>
      </c>
      <c r="G124">
        <v>22492100</v>
      </c>
    </row>
    <row r="125" spans="1:7" x14ac:dyDescent="0.2">
      <c r="A125" s="1">
        <v>45273</v>
      </c>
      <c r="B125">
        <v>33.299999</v>
      </c>
      <c r="C125">
        <v>34.060001</v>
      </c>
      <c r="D125">
        <v>32.830002</v>
      </c>
      <c r="E125">
        <v>33.990001999999997</v>
      </c>
      <c r="F125">
        <v>33.800449</v>
      </c>
      <c r="G125">
        <v>28807100</v>
      </c>
    </row>
    <row r="126" spans="1:7" x14ac:dyDescent="0.2">
      <c r="A126" s="1">
        <v>45274</v>
      </c>
      <c r="B126">
        <v>34.619999</v>
      </c>
      <c r="C126">
        <v>36.32</v>
      </c>
      <c r="D126">
        <v>34.549999</v>
      </c>
      <c r="E126">
        <v>36.25</v>
      </c>
      <c r="F126">
        <v>36.047843999999998</v>
      </c>
      <c r="G126">
        <v>35593100</v>
      </c>
    </row>
    <row r="127" spans="1:7" x14ac:dyDescent="0.2">
      <c r="A127" s="1">
        <v>45275</v>
      </c>
      <c r="B127">
        <v>36.299999</v>
      </c>
      <c r="C127">
        <v>36.490001999999997</v>
      </c>
      <c r="D127">
        <v>35.619999</v>
      </c>
      <c r="E127">
        <v>35.729999999999997</v>
      </c>
      <c r="F127">
        <v>35.530743000000001</v>
      </c>
      <c r="G127">
        <v>34153800</v>
      </c>
    </row>
    <row r="128" spans="1:7" x14ac:dyDescent="0.2">
      <c r="A128" s="1">
        <v>45278</v>
      </c>
      <c r="B128">
        <v>35.779998999999997</v>
      </c>
      <c r="C128">
        <v>36.159999999999997</v>
      </c>
      <c r="D128">
        <v>35.43</v>
      </c>
      <c r="E128">
        <v>35.439999</v>
      </c>
      <c r="F128">
        <v>35.242359</v>
      </c>
      <c r="G128">
        <v>18151800</v>
      </c>
    </row>
    <row r="129" spans="1:7" x14ac:dyDescent="0.2">
      <c r="A129" s="1">
        <v>45279</v>
      </c>
      <c r="B129">
        <v>35.509998000000003</v>
      </c>
      <c r="C129">
        <v>35.990001999999997</v>
      </c>
      <c r="D129">
        <v>35.369999</v>
      </c>
      <c r="E129">
        <v>35.869999</v>
      </c>
      <c r="F129">
        <v>35.669960000000003</v>
      </c>
      <c r="G129">
        <v>11875400</v>
      </c>
    </row>
    <row r="130" spans="1:7" x14ac:dyDescent="0.2">
      <c r="A130" s="1">
        <v>45280</v>
      </c>
      <c r="B130">
        <v>35.729999999999997</v>
      </c>
      <c r="C130">
        <v>36.400002000000001</v>
      </c>
      <c r="D130">
        <v>35.459999000000003</v>
      </c>
      <c r="E130">
        <v>35.470001000000003</v>
      </c>
      <c r="F130">
        <v>35.272193999999999</v>
      </c>
      <c r="G130">
        <v>16585400</v>
      </c>
    </row>
    <row r="131" spans="1:7" x14ac:dyDescent="0.2">
      <c r="A131" s="1">
        <v>45281</v>
      </c>
      <c r="B131">
        <v>35.830002</v>
      </c>
      <c r="C131">
        <v>36.32</v>
      </c>
      <c r="D131">
        <v>35.689999</v>
      </c>
      <c r="E131">
        <v>36.25</v>
      </c>
      <c r="F131">
        <v>36.047843999999998</v>
      </c>
      <c r="G131">
        <v>18421900</v>
      </c>
    </row>
    <row r="132" spans="1:7" x14ac:dyDescent="0.2">
      <c r="A132" s="1">
        <v>45282</v>
      </c>
      <c r="B132">
        <v>36.110000999999997</v>
      </c>
      <c r="C132">
        <v>36.619999</v>
      </c>
      <c r="D132">
        <v>35.840000000000003</v>
      </c>
      <c r="E132">
        <v>36.020000000000003</v>
      </c>
      <c r="F132">
        <v>35.819125999999997</v>
      </c>
      <c r="G132">
        <v>15020900</v>
      </c>
    </row>
    <row r="133" spans="1:7" x14ac:dyDescent="0.2">
      <c r="A133" s="1">
        <v>45286</v>
      </c>
      <c r="B133">
        <v>36.020000000000003</v>
      </c>
      <c r="C133">
        <v>36.419998</v>
      </c>
      <c r="D133">
        <v>36.020000000000003</v>
      </c>
      <c r="E133">
        <v>36.130001</v>
      </c>
      <c r="F133">
        <v>35.928516000000002</v>
      </c>
      <c r="G133">
        <v>10733900</v>
      </c>
    </row>
    <row r="134" spans="1:7" x14ac:dyDescent="0.2">
      <c r="A134" s="1">
        <v>45287</v>
      </c>
      <c r="B134">
        <v>36.099997999999999</v>
      </c>
      <c r="C134">
        <v>36.259998000000003</v>
      </c>
      <c r="D134">
        <v>35.700001</v>
      </c>
      <c r="E134">
        <v>36.080002</v>
      </c>
      <c r="F134">
        <v>35.878796000000001</v>
      </c>
      <c r="G134">
        <v>11128500</v>
      </c>
    </row>
    <row r="135" spans="1:7" x14ac:dyDescent="0.2">
      <c r="A135" s="1">
        <v>45288</v>
      </c>
      <c r="B135">
        <v>36</v>
      </c>
      <c r="C135">
        <v>36.240001999999997</v>
      </c>
      <c r="D135">
        <v>35.909999999999997</v>
      </c>
      <c r="E135">
        <v>36.200001</v>
      </c>
      <c r="F135">
        <v>35.998123</v>
      </c>
      <c r="G135">
        <v>9719400</v>
      </c>
    </row>
    <row r="136" spans="1:7" x14ac:dyDescent="0.2">
      <c r="A136" s="1">
        <v>45289</v>
      </c>
      <c r="B136">
        <v>36.130001</v>
      </c>
      <c r="C136">
        <v>36.459999000000003</v>
      </c>
      <c r="D136">
        <v>35.860000999999997</v>
      </c>
      <c r="E136">
        <v>35.919998</v>
      </c>
      <c r="F136">
        <v>35.719684999999998</v>
      </c>
      <c r="G136">
        <v>14124700</v>
      </c>
    </row>
    <row r="137" spans="1:7" x14ac:dyDescent="0.2">
      <c r="A137" s="1">
        <v>45293</v>
      </c>
      <c r="B137">
        <v>35.639999000000003</v>
      </c>
      <c r="C137">
        <v>36.630001</v>
      </c>
      <c r="D137">
        <v>35.439999</v>
      </c>
      <c r="E137">
        <v>36.049999</v>
      </c>
      <c r="F137">
        <v>35.848956999999999</v>
      </c>
      <c r="G137">
        <v>17501300</v>
      </c>
    </row>
    <row r="138" spans="1:7" x14ac:dyDescent="0.2">
      <c r="A138" s="1">
        <v>45294</v>
      </c>
      <c r="B138">
        <v>35.509998000000003</v>
      </c>
      <c r="C138">
        <v>35.619999</v>
      </c>
      <c r="D138">
        <v>34.700001</v>
      </c>
      <c r="E138">
        <v>35.270000000000003</v>
      </c>
      <c r="F138">
        <v>35.073310999999997</v>
      </c>
      <c r="G138">
        <v>20308800</v>
      </c>
    </row>
    <row r="139" spans="1:7" x14ac:dyDescent="0.2">
      <c r="A139" s="1">
        <v>45295</v>
      </c>
      <c r="B139">
        <v>35.659999999999997</v>
      </c>
      <c r="C139">
        <v>35.979999999999997</v>
      </c>
      <c r="D139">
        <v>35.279998999999997</v>
      </c>
      <c r="E139">
        <v>35.490001999999997</v>
      </c>
      <c r="F139">
        <v>35.292084000000003</v>
      </c>
      <c r="G139">
        <v>20138000</v>
      </c>
    </row>
    <row r="140" spans="1:7" x14ac:dyDescent="0.2">
      <c r="A140" s="1">
        <v>45296</v>
      </c>
      <c r="B140">
        <v>35.509998000000003</v>
      </c>
      <c r="C140">
        <v>36.610000999999997</v>
      </c>
      <c r="D140">
        <v>35.439999</v>
      </c>
      <c r="E140">
        <v>35.990001999999997</v>
      </c>
      <c r="F140">
        <v>35.789299</v>
      </c>
      <c r="G140">
        <v>14996100</v>
      </c>
    </row>
    <row r="141" spans="1:7" x14ac:dyDescent="0.2">
      <c r="A141" s="1">
        <v>45299</v>
      </c>
      <c r="B141">
        <v>35.830002</v>
      </c>
      <c r="C141">
        <v>36.849997999999999</v>
      </c>
      <c r="D141">
        <v>35.82</v>
      </c>
      <c r="E141">
        <v>36.700001</v>
      </c>
      <c r="F141">
        <v>36.495334999999997</v>
      </c>
      <c r="G141">
        <v>13774800</v>
      </c>
    </row>
    <row r="142" spans="1:7" x14ac:dyDescent="0.2">
      <c r="A142" s="1">
        <v>45300</v>
      </c>
      <c r="B142">
        <v>36.349997999999999</v>
      </c>
      <c r="C142">
        <v>36.729999999999997</v>
      </c>
      <c r="D142">
        <v>36.189999</v>
      </c>
      <c r="E142">
        <v>36.540000999999997</v>
      </c>
      <c r="F142">
        <v>36.336227000000001</v>
      </c>
      <c r="G142">
        <v>13892800</v>
      </c>
    </row>
    <row r="143" spans="1:7" x14ac:dyDescent="0.2">
      <c r="A143" s="1">
        <v>45301</v>
      </c>
      <c r="B143">
        <v>36.57</v>
      </c>
      <c r="C143">
        <v>36.619999</v>
      </c>
      <c r="D143">
        <v>35.990001999999997</v>
      </c>
      <c r="E143">
        <v>36.310001</v>
      </c>
      <c r="F143">
        <v>36.107512999999997</v>
      </c>
      <c r="G143">
        <v>16042600</v>
      </c>
    </row>
    <row r="144" spans="1:7" x14ac:dyDescent="0.2">
      <c r="A144" s="1">
        <v>45302</v>
      </c>
      <c r="B144">
        <v>36.110000999999997</v>
      </c>
      <c r="C144">
        <v>36.25</v>
      </c>
      <c r="D144">
        <v>35.610000999999997</v>
      </c>
      <c r="E144">
        <v>35.860000999999997</v>
      </c>
      <c r="F144">
        <v>35.660018999999998</v>
      </c>
      <c r="G144">
        <v>14628200</v>
      </c>
    </row>
    <row r="145" spans="1:7" x14ac:dyDescent="0.2">
      <c r="A145" s="1">
        <v>45303</v>
      </c>
      <c r="B145">
        <v>35.669998</v>
      </c>
      <c r="C145">
        <v>36.119999</v>
      </c>
      <c r="D145">
        <v>35.200001</v>
      </c>
      <c r="E145">
        <v>35.259998000000003</v>
      </c>
      <c r="F145">
        <v>35.063361999999998</v>
      </c>
      <c r="G145">
        <v>16649600</v>
      </c>
    </row>
    <row r="146" spans="1:7" x14ac:dyDescent="0.2">
      <c r="A146" s="1">
        <v>45307</v>
      </c>
      <c r="B146">
        <v>34.729999999999997</v>
      </c>
      <c r="C146">
        <v>35.580002</v>
      </c>
      <c r="D146">
        <v>34.619999</v>
      </c>
      <c r="E146">
        <v>35.389999000000003</v>
      </c>
      <c r="F146">
        <v>35.192638000000002</v>
      </c>
      <c r="G146">
        <v>18287200</v>
      </c>
    </row>
    <row r="147" spans="1:7" x14ac:dyDescent="0.2">
      <c r="A147" s="1">
        <v>45308</v>
      </c>
      <c r="B147">
        <v>34.830002</v>
      </c>
      <c r="C147">
        <v>35.209999000000003</v>
      </c>
      <c r="D147">
        <v>34.729999999999997</v>
      </c>
      <c r="E147">
        <v>35.009998000000003</v>
      </c>
      <c r="F147">
        <v>34.814754000000001</v>
      </c>
      <c r="G147">
        <v>15352800</v>
      </c>
    </row>
    <row r="148" spans="1:7" x14ac:dyDescent="0.2">
      <c r="A148" s="1">
        <v>45309</v>
      </c>
      <c r="B148">
        <v>35.299999</v>
      </c>
      <c r="C148">
        <v>35.360000999999997</v>
      </c>
      <c r="D148">
        <v>34.32</v>
      </c>
      <c r="E148">
        <v>34.580002</v>
      </c>
      <c r="F148">
        <v>34.387157000000002</v>
      </c>
      <c r="G148">
        <v>22571800</v>
      </c>
    </row>
    <row r="149" spans="1:7" x14ac:dyDescent="0.2">
      <c r="A149" s="1">
        <v>45310</v>
      </c>
      <c r="B149">
        <v>34.590000000000003</v>
      </c>
      <c r="C149">
        <v>35.659999999999997</v>
      </c>
      <c r="D149">
        <v>34.340000000000003</v>
      </c>
      <c r="E149">
        <v>35.509998000000003</v>
      </c>
      <c r="F149">
        <v>35.311970000000002</v>
      </c>
      <c r="G149">
        <v>17595100</v>
      </c>
    </row>
    <row r="150" spans="1:7" x14ac:dyDescent="0.2">
      <c r="A150" s="1">
        <v>45313</v>
      </c>
      <c r="B150">
        <v>35.549999</v>
      </c>
      <c r="C150">
        <v>36.049999</v>
      </c>
      <c r="D150">
        <v>35.279998999999997</v>
      </c>
      <c r="E150">
        <v>35.32</v>
      </c>
      <c r="F150">
        <v>35.123032000000002</v>
      </c>
      <c r="G150">
        <v>15127100</v>
      </c>
    </row>
    <row r="151" spans="1:7" x14ac:dyDescent="0.2">
      <c r="A151" s="1">
        <v>45314</v>
      </c>
      <c r="B151">
        <v>35.619999</v>
      </c>
      <c r="C151">
        <v>35.759998000000003</v>
      </c>
      <c r="D151">
        <v>34.939999</v>
      </c>
      <c r="E151">
        <v>35.229999999999997</v>
      </c>
      <c r="F151">
        <v>35.033531000000004</v>
      </c>
      <c r="G151">
        <v>16822800</v>
      </c>
    </row>
    <row r="152" spans="1:7" x14ac:dyDescent="0.2">
      <c r="A152" s="1">
        <v>45315</v>
      </c>
      <c r="B152">
        <v>35.290000999999997</v>
      </c>
      <c r="C152">
        <v>35.599997999999999</v>
      </c>
      <c r="D152">
        <v>34.560001</v>
      </c>
      <c r="E152">
        <v>34.700001</v>
      </c>
      <c r="F152">
        <v>34.506489000000002</v>
      </c>
      <c r="G152">
        <v>15483400</v>
      </c>
    </row>
    <row r="153" spans="1:7" x14ac:dyDescent="0.2">
      <c r="A153" s="1">
        <v>45316</v>
      </c>
      <c r="B153">
        <v>34.959999000000003</v>
      </c>
      <c r="C153">
        <v>35.259998000000003</v>
      </c>
      <c r="D153">
        <v>34.709999000000003</v>
      </c>
      <c r="E153">
        <v>35.159999999999997</v>
      </c>
      <c r="F153">
        <v>34.963923999999999</v>
      </c>
      <c r="G153">
        <v>21520300</v>
      </c>
    </row>
    <row r="154" spans="1:7" x14ac:dyDescent="0.2">
      <c r="A154" s="1">
        <v>45317</v>
      </c>
      <c r="B154">
        <v>35.159999999999997</v>
      </c>
      <c r="C154">
        <v>35.549999</v>
      </c>
      <c r="D154">
        <v>35.040000999999997</v>
      </c>
      <c r="E154">
        <v>35.18</v>
      </c>
      <c r="F154">
        <v>34.983809999999998</v>
      </c>
      <c r="G154">
        <v>14190100</v>
      </c>
    </row>
    <row r="155" spans="1:7" x14ac:dyDescent="0.2">
      <c r="A155" s="1">
        <v>45320</v>
      </c>
      <c r="B155">
        <v>35.200001</v>
      </c>
      <c r="C155">
        <v>35.610000999999997</v>
      </c>
      <c r="D155">
        <v>34.93</v>
      </c>
      <c r="E155">
        <v>35.389999000000003</v>
      </c>
      <c r="F155">
        <v>35.192638000000002</v>
      </c>
      <c r="G155">
        <v>24054800</v>
      </c>
    </row>
    <row r="156" spans="1:7" x14ac:dyDescent="0.2">
      <c r="A156" s="1">
        <v>45321</v>
      </c>
      <c r="B156">
        <v>38.349997999999999</v>
      </c>
      <c r="C156">
        <v>38.959999000000003</v>
      </c>
      <c r="D156">
        <v>37.400002000000001</v>
      </c>
      <c r="E156">
        <v>38.150002000000001</v>
      </c>
      <c r="F156">
        <v>37.937252000000001</v>
      </c>
      <c r="G156">
        <v>57982600</v>
      </c>
    </row>
    <row r="157" spans="1:7" x14ac:dyDescent="0.2">
      <c r="A157" s="1">
        <v>45322</v>
      </c>
      <c r="B157">
        <v>38.200001</v>
      </c>
      <c r="C157">
        <v>39.75</v>
      </c>
      <c r="D157">
        <v>38.130001</v>
      </c>
      <c r="E157">
        <v>38.799999</v>
      </c>
      <c r="F157">
        <v>38.583626000000002</v>
      </c>
      <c r="G157">
        <v>34203100</v>
      </c>
    </row>
    <row r="158" spans="1:7" x14ac:dyDescent="0.2">
      <c r="A158" s="1">
        <v>45323</v>
      </c>
      <c r="B158">
        <v>39.18</v>
      </c>
      <c r="C158">
        <v>39.310001</v>
      </c>
      <c r="D158">
        <v>38.529998999999997</v>
      </c>
      <c r="E158">
        <v>38.869999</v>
      </c>
      <c r="F158">
        <v>38.653233</v>
      </c>
      <c r="G158">
        <v>21343000</v>
      </c>
    </row>
    <row r="159" spans="1:7" x14ac:dyDescent="0.2">
      <c r="A159" s="1">
        <v>45324</v>
      </c>
      <c r="B159">
        <v>38.529998999999997</v>
      </c>
      <c r="C159">
        <v>39.189999</v>
      </c>
      <c r="D159">
        <v>38.290000999999997</v>
      </c>
      <c r="E159">
        <v>38.909999999999997</v>
      </c>
      <c r="F159">
        <v>38.693012000000003</v>
      </c>
      <c r="G159">
        <v>19817100</v>
      </c>
    </row>
    <row r="160" spans="1:7" x14ac:dyDescent="0.2">
      <c r="A160" s="1">
        <v>45327</v>
      </c>
      <c r="B160">
        <v>38.529998999999997</v>
      </c>
      <c r="C160">
        <v>38.689999</v>
      </c>
      <c r="D160">
        <v>37.68</v>
      </c>
      <c r="E160">
        <v>37.790000999999997</v>
      </c>
      <c r="F160">
        <v>37.579258000000003</v>
      </c>
      <c r="G160">
        <v>19722400</v>
      </c>
    </row>
    <row r="161" spans="1:7" x14ac:dyDescent="0.2">
      <c r="A161" s="1">
        <v>45328</v>
      </c>
      <c r="B161">
        <v>37.599997999999999</v>
      </c>
      <c r="C161">
        <v>38.669998</v>
      </c>
      <c r="D161">
        <v>37.599997999999999</v>
      </c>
      <c r="E161">
        <v>38.029998999999997</v>
      </c>
      <c r="F161">
        <v>37.817917000000001</v>
      </c>
      <c r="G161">
        <v>16280200</v>
      </c>
    </row>
    <row r="162" spans="1:7" x14ac:dyDescent="0.2">
      <c r="A162" s="1">
        <v>45329</v>
      </c>
      <c r="B162">
        <v>38.540000999999997</v>
      </c>
      <c r="C162">
        <v>39.119999</v>
      </c>
      <c r="D162">
        <v>38.099997999999999</v>
      </c>
      <c r="E162">
        <v>38.720001000000003</v>
      </c>
      <c r="F162">
        <v>38.504074000000003</v>
      </c>
      <c r="G162">
        <v>19093800</v>
      </c>
    </row>
    <row r="163" spans="1:7" x14ac:dyDescent="0.2">
      <c r="A163" s="1">
        <v>45330</v>
      </c>
      <c r="B163">
        <v>38.840000000000003</v>
      </c>
      <c r="C163">
        <v>38.939999</v>
      </c>
      <c r="D163">
        <v>38.419998</v>
      </c>
      <c r="E163">
        <v>38.650002000000001</v>
      </c>
      <c r="F163">
        <v>38.434463999999998</v>
      </c>
      <c r="G163">
        <v>15864500</v>
      </c>
    </row>
    <row r="164" spans="1:7" x14ac:dyDescent="0.2">
      <c r="A164" s="1">
        <v>45331</v>
      </c>
      <c r="B164">
        <v>38.619999</v>
      </c>
      <c r="C164">
        <v>38.979999999999997</v>
      </c>
      <c r="D164">
        <v>38.450001</v>
      </c>
      <c r="E164">
        <v>38.560001</v>
      </c>
      <c r="F164">
        <v>38.344963</v>
      </c>
      <c r="G164">
        <v>13066000</v>
      </c>
    </row>
    <row r="165" spans="1:7" x14ac:dyDescent="0.2">
      <c r="A165" s="1">
        <v>45334</v>
      </c>
      <c r="B165">
        <v>38.540000999999997</v>
      </c>
      <c r="C165">
        <v>39.529998999999997</v>
      </c>
      <c r="D165">
        <v>38.509998000000003</v>
      </c>
      <c r="E165">
        <v>39.279998999999997</v>
      </c>
      <c r="F165">
        <v>39.060943999999999</v>
      </c>
      <c r="G165">
        <v>18113100</v>
      </c>
    </row>
    <row r="166" spans="1:7" x14ac:dyDescent="0.2">
      <c r="A166" s="1">
        <v>45335</v>
      </c>
      <c r="B166">
        <v>38.799999</v>
      </c>
      <c r="C166">
        <v>38.939999</v>
      </c>
      <c r="D166">
        <v>37.830002</v>
      </c>
      <c r="E166">
        <v>38.310001</v>
      </c>
      <c r="F166">
        <v>38.096355000000003</v>
      </c>
      <c r="G166">
        <v>18979000</v>
      </c>
    </row>
    <row r="167" spans="1:7" x14ac:dyDescent="0.2">
      <c r="A167" s="1">
        <v>45336</v>
      </c>
      <c r="B167">
        <v>38.580002</v>
      </c>
      <c r="C167">
        <v>38.75</v>
      </c>
      <c r="D167">
        <v>38.049999</v>
      </c>
      <c r="E167">
        <v>38.369999</v>
      </c>
      <c r="F167">
        <v>38.156021000000003</v>
      </c>
      <c r="G167">
        <v>13278500</v>
      </c>
    </row>
    <row r="168" spans="1:7" x14ac:dyDescent="0.2">
      <c r="A168" s="1">
        <v>45337</v>
      </c>
      <c r="B168">
        <v>38.669998</v>
      </c>
      <c r="C168">
        <v>39.509998000000003</v>
      </c>
      <c r="D168">
        <v>38.639999000000003</v>
      </c>
      <c r="E168">
        <v>38.990001999999997</v>
      </c>
      <c r="F168">
        <v>38.772564000000003</v>
      </c>
      <c r="G168">
        <v>15688600</v>
      </c>
    </row>
    <row r="169" spans="1:7" x14ac:dyDescent="0.2">
      <c r="A169" s="1">
        <v>45338</v>
      </c>
      <c r="B169">
        <v>38.799999</v>
      </c>
      <c r="C169">
        <v>39.060001</v>
      </c>
      <c r="D169">
        <v>38.619999</v>
      </c>
      <c r="E169">
        <v>38.700001</v>
      </c>
      <c r="F169">
        <v>38.484180000000002</v>
      </c>
      <c r="G169">
        <v>12392900</v>
      </c>
    </row>
    <row r="170" spans="1:7" x14ac:dyDescent="0.2">
      <c r="A170" s="1">
        <v>45342</v>
      </c>
      <c r="B170">
        <v>38.349997999999999</v>
      </c>
      <c r="C170">
        <v>39.169998</v>
      </c>
      <c r="D170">
        <v>38.130001</v>
      </c>
      <c r="E170">
        <v>39.009998000000003</v>
      </c>
      <c r="F170">
        <v>38.792453999999999</v>
      </c>
      <c r="G170">
        <v>16971300</v>
      </c>
    </row>
    <row r="171" spans="1:7" x14ac:dyDescent="0.2">
      <c r="A171" s="1">
        <v>45343</v>
      </c>
      <c r="B171">
        <v>38.959999000000003</v>
      </c>
      <c r="C171">
        <v>39.82</v>
      </c>
      <c r="D171">
        <v>38.959999000000003</v>
      </c>
      <c r="E171">
        <v>39.490001999999997</v>
      </c>
      <c r="F171">
        <v>39.269779</v>
      </c>
      <c r="G171">
        <v>15987800</v>
      </c>
    </row>
    <row r="172" spans="1:7" x14ac:dyDescent="0.2">
      <c r="A172" s="1">
        <v>45344</v>
      </c>
      <c r="B172">
        <v>39.549999</v>
      </c>
      <c r="C172">
        <v>39.799999</v>
      </c>
      <c r="D172">
        <v>39.159999999999997</v>
      </c>
      <c r="E172">
        <v>39.340000000000003</v>
      </c>
      <c r="F172">
        <v>39.120612999999999</v>
      </c>
      <c r="G172">
        <v>11458100</v>
      </c>
    </row>
    <row r="173" spans="1:7" x14ac:dyDescent="0.2">
      <c r="A173" s="1">
        <v>45345</v>
      </c>
      <c r="B173">
        <v>39.360000999999997</v>
      </c>
      <c r="C173">
        <v>39.950001</v>
      </c>
      <c r="D173">
        <v>39.32</v>
      </c>
      <c r="E173">
        <v>39.630001</v>
      </c>
      <c r="F173">
        <v>39.408996999999999</v>
      </c>
      <c r="G173">
        <v>15194400</v>
      </c>
    </row>
    <row r="174" spans="1:7" x14ac:dyDescent="0.2">
      <c r="A174" s="1">
        <v>45348</v>
      </c>
      <c r="B174">
        <v>39.639999000000003</v>
      </c>
      <c r="C174">
        <v>40.729999999999997</v>
      </c>
      <c r="D174">
        <v>39.599997999999999</v>
      </c>
      <c r="E174">
        <v>39.790000999999997</v>
      </c>
      <c r="F174">
        <v>39.568103999999998</v>
      </c>
      <c r="G174">
        <v>16610200</v>
      </c>
    </row>
    <row r="175" spans="1:7" x14ac:dyDescent="0.2">
      <c r="A175" s="1">
        <v>45349</v>
      </c>
      <c r="B175">
        <v>40.229999999999997</v>
      </c>
      <c r="C175">
        <v>40.599997999999999</v>
      </c>
      <c r="D175">
        <v>39.849997999999999</v>
      </c>
      <c r="E175">
        <v>40.18</v>
      </c>
      <c r="F175">
        <v>39.955928999999998</v>
      </c>
      <c r="G175">
        <v>11507700</v>
      </c>
    </row>
    <row r="176" spans="1:7" x14ac:dyDescent="0.2">
      <c r="A176" s="1">
        <v>45350</v>
      </c>
      <c r="B176">
        <v>40.060001</v>
      </c>
      <c r="C176">
        <v>41.080002</v>
      </c>
      <c r="D176">
        <v>40.049999</v>
      </c>
      <c r="E176">
        <v>40.630001</v>
      </c>
      <c r="F176">
        <v>40.403419</v>
      </c>
      <c r="G176">
        <v>15697500</v>
      </c>
    </row>
    <row r="177" spans="1:7" x14ac:dyDescent="0.2">
      <c r="A177" s="1">
        <v>45351</v>
      </c>
      <c r="B177">
        <v>40.770000000000003</v>
      </c>
      <c r="C177">
        <v>41.34</v>
      </c>
      <c r="D177">
        <v>40.639999000000003</v>
      </c>
      <c r="E177">
        <v>40.98</v>
      </c>
      <c r="F177">
        <v>40.872180999999998</v>
      </c>
      <c r="G177">
        <v>18005200</v>
      </c>
    </row>
    <row r="178" spans="1:7" x14ac:dyDescent="0.2">
      <c r="A178" s="1">
        <v>45352</v>
      </c>
      <c r="B178">
        <v>40.810001</v>
      </c>
      <c r="C178">
        <v>41.799999</v>
      </c>
      <c r="D178">
        <v>40.400002000000001</v>
      </c>
      <c r="E178">
        <v>40.990001999999997</v>
      </c>
      <c r="F178">
        <v>40.882156000000002</v>
      </c>
      <c r="G178">
        <v>13074600</v>
      </c>
    </row>
    <row r="179" spans="1:7" x14ac:dyDescent="0.2">
      <c r="A179" s="1">
        <v>45355</v>
      </c>
      <c r="B179">
        <v>41</v>
      </c>
      <c r="C179">
        <v>41.52</v>
      </c>
      <c r="D179">
        <v>40.759998000000003</v>
      </c>
      <c r="E179">
        <v>40.93</v>
      </c>
      <c r="F179">
        <v>40.822310999999999</v>
      </c>
      <c r="G179">
        <v>14703100</v>
      </c>
    </row>
    <row r="180" spans="1:7" x14ac:dyDescent="0.2">
      <c r="A180" s="1">
        <v>45356</v>
      </c>
      <c r="B180">
        <v>40.700001</v>
      </c>
      <c r="C180">
        <v>40.889999000000003</v>
      </c>
      <c r="D180">
        <v>40.130001</v>
      </c>
      <c r="E180">
        <v>40.650002000000001</v>
      </c>
      <c r="F180">
        <v>40.543053</v>
      </c>
      <c r="G180">
        <v>18913500</v>
      </c>
    </row>
    <row r="181" spans="1:7" x14ac:dyDescent="0.2">
      <c r="A181" s="1">
        <v>45357</v>
      </c>
      <c r="B181">
        <v>40.650002000000001</v>
      </c>
      <c r="C181">
        <v>40.740001999999997</v>
      </c>
      <c r="D181">
        <v>39.830002</v>
      </c>
      <c r="E181">
        <v>40.150002000000001</v>
      </c>
      <c r="F181">
        <v>40.044364999999999</v>
      </c>
      <c r="G181">
        <v>15511200</v>
      </c>
    </row>
    <row r="182" spans="1:7" x14ac:dyDescent="0.2">
      <c r="A182" s="1">
        <v>45358</v>
      </c>
      <c r="B182">
        <v>40.169998</v>
      </c>
      <c r="C182">
        <v>40.32</v>
      </c>
      <c r="D182">
        <v>39.259998000000003</v>
      </c>
      <c r="E182">
        <v>39.349997999999999</v>
      </c>
      <c r="F182">
        <v>39.246468</v>
      </c>
      <c r="G182">
        <v>15428000</v>
      </c>
    </row>
    <row r="183" spans="1:7" x14ac:dyDescent="0.2">
      <c r="A183" s="1">
        <v>45359</v>
      </c>
      <c r="B183">
        <v>39.349997999999999</v>
      </c>
      <c r="C183">
        <v>40.150002000000001</v>
      </c>
      <c r="D183">
        <v>39.310001</v>
      </c>
      <c r="E183">
        <v>39.5</v>
      </c>
      <c r="F183">
        <v>39.396076000000001</v>
      </c>
      <c r="G183">
        <v>12917900</v>
      </c>
    </row>
    <row r="184" spans="1:7" x14ac:dyDescent="0.2">
      <c r="A184" s="1">
        <v>45362</v>
      </c>
      <c r="B184">
        <v>39.279998999999997</v>
      </c>
      <c r="C184">
        <v>39.810001</v>
      </c>
      <c r="D184">
        <v>39.220001000000003</v>
      </c>
      <c r="E184">
        <v>39.529998999999997</v>
      </c>
      <c r="F184">
        <v>39.425995</v>
      </c>
      <c r="G184">
        <v>11659100</v>
      </c>
    </row>
    <row r="185" spans="1:7" x14ac:dyDescent="0.2">
      <c r="A185" s="1">
        <v>45363</v>
      </c>
      <c r="B185">
        <v>39.580002</v>
      </c>
      <c r="C185">
        <v>39.619999</v>
      </c>
      <c r="D185">
        <v>38.959999000000003</v>
      </c>
      <c r="E185">
        <v>39.209999000000003</v>
      </c>
      <c r="F185">
        <v>39.106838000000003</v>
      </c>
      <c r="G185">
        <v>19442500</v>
      </c>
    </row>
    <row r="186" spans="1:7" x14ac:dyDescent="0.2">
      <c r="A186" s="1">
        <v>45364</v>
      </c>
      <c r="B186">
        <v>39.459999000000003</v>
      </c>
      <c r="C186">
        <v>40.470001000000003</v>
      </c>
      <c r="D186">
        <v>39.340000000000003</v>
      </c>
      <c r="E186">
        <v>40.259998000000003</v>
      </c>
      <c r="F186">
        <v>40.154076000000003</v>
      </c>
      <c r="G186">
        <v>19081300</v>
      </c>
    </row>
    <row r="187" spans="1:7" x14ac:dyDescent="0.2">
      <c r="A187" s="1">
        <v>45365</v>
      </c>
      <c r="B187">
        <v>40.18</v>
      </c>
      <c r="C187">
        <v>40.340000000000003</v>
      </c>
      <c r="D187">
        <v>38.950001</v>
      </c>
      <c r="E187">
        <v>39.380001</v>
      </c>
      <c r="F187">
        <v>39.276389999999999</v>
      </c>
      <c r="G187">
        <v>18012900</v>
      </c>
    </row>
    <row r="188" spans="1:7" x14ac:dyDescent="0.2">
      <c r="A188" s="1">
        <v>45366</v>
      </c>
      <c r="B188">
        <v>39.270000000000003</v>
      </c>
      <c r="C188">
        <v>40.82</v>
      </c>
      <c r="D188">
        <v>39.270000000000003</v>
      </c>
      <c r="E188">
        <v>40.689999</v>
      </c>
      <c r="F188">
        <v>40.582943</v>
      </c>
      <c r="G188">
        <v>82750500</v>
      </c>
    </row>
    <row r="189" spans="1:7" x14ac:dyDescent="0.2">
      <c r="A189" s="1">
        <v>45369</v>
      </c>
      <c r="B189">
        <v>40.889999000000003</v>
      </c>
      <c r="C189">
        <v>40.919998</v>
      </c>
      <c r="D189">
        <v>40.330002</v>
      </c>
      <c r="E189">
        <v>40.82</v>
      </c>
      <c r="F189">
        <v>40.712600999999999</v>
      </c>
      <c r="G189">
        <v>16126600</v>
      </c>
    </row>
    <row r="190" spans="1:7" x14ac:dyDescent="0.2">
      <c r="A190" s="1">
        <v>45370</v>
      </c>
      <c r="B190">
        <v>40.919998</v>
      </c>
      <c r="C190">
        <v>41.68</v>
      </c>
      <c r="D190">
        <v>40.720001000000003</v>
      </c>
      <c r="E190">
        <v>41.509998000000003</v>
      </c>
      <c r="F190">
        <v>41.400784000000002</v>
      </c>
      <c r="G190">
        <v>15936400</v>
      </c>
    </row>
    <row r="191" spans="1:7" x14ac:dyDescent="0.2">
      <c r="A191" s="1">
        <v>45371</v>
      </c>
      <c r="B191">
        <v>41.419998</v>
      </c>
      <c r="C191">
        <v>42.889999000000003</v>
      </c>
      <c r="D191">
        <v>41.360000999999997</v>
      </c>
      <c r="E191">
        <v>42.849997999999999</v>
      </c>
      <c r="F191">
        <v>42.737259000000002</v>
      </c>
      <c r="G191">
        <v>16909300</v>
      </c>
    </row>
    <row r="192" spans="1:7" x14ac:dyDescent="0.2">
      <c r="A192" s="1">
        <v>45372</v>
      </c>
      <c r="B192">
        <v>42.919998</v>
      </c>
      <c r="C192">
        <v>43.59</v>
      </c>
      <c r="D192">
        <v>42.84</v>
      </c>
      <c r="E192">
        <v>43.419998</v>
      </c>
      <c r="F192">
        <v>43.305759000000002</v>
      </c>
      <c r="G192">
        <v>15268300</v>
      </c>
    </row>
    <row r="193" spans="1:7" x14ac:dyDescent="0.2">
      <c r="A193" s="1">
        <v>45373</v>
      </c>
      <c r="B193">
        <v>43.299999</v>
      </c>
      <c r="C193">
        <v>43.66</v>
      </c>
      <c r="D193">
        <v>43</v>
      </c>
      <c r="E193">
        <v>43.060001</v>
      </c>
      <c r="F193">
        <v>42.946708999999998</v>
      </c>
      <c r="G193">
        <v>9387400</v>
      </c>
    </row>
    <row r="194" spans="1:7" x14ac:dyDescent="0.2">
      <c r="A194" s="1">
        <v>45376</v>
      </c>
      <c r="B194">
        <v>43.060001</v>
      </c>
      <c r="C194">
        <v>43.959999000000003</v>
      </c>
      <c r="D194">
        <v>43.060001</v>
      </c>
      <c r="E194">
        <v>43.549999</v>
      </c>
      <c r="F194">
        <v>43.435417000000001</v>
      </c>
      <c r="G194">
        <v>14644700</v>
      </c>
    </row>
    <row r="195" spans="1:7" x14ac:dyDescent="0.2">
      <c r="A195" s="1">
        <v>45377</v>
      </c>
      <c r="B195">
        <v>43.689999</v>
      </c>
      <c r="C195">
        <v>44.57</v>
      </c>
      <c r="D195">
        <v>43.43</v>
      </c>
      <c r="E195">
        <v>44</v>
      </c>
      <c r="F195">
        <v>43.884234999999997</v>
      </c>
      <c r="G195">
        <v>15961300</v>
      </c>
    </row>
    <row r="196" spans="1:7" x14ac:dyDescent="0.2">
      <c r="A196" s="1">
        <v>45378</v>
      </c>
      <c r="B196">
        <v>44.060001</v>
      </c>
      <c r="C196">
        <v>44.810001</v>
      </c>
      <c r="D196">
        <v>44.049999</v>
      </c>
      <c r="E196">
        <v>44.59</v>
      </c>
      <c r="F196">
        <v>44.472683000000004</v>
      </c>
      <c r="G196">
        <v>22172100</v>
      </c>
    </row>
    <row r="197" spans="1:7" x14ac:dyDescent="0.2">
      <c r="A197" s="1">
        <v>45379</v>
      </c>
      <c r="B197">
        <v>44.630001</v>
      </c>
      <c r="C197">
        <v>45.540000999999997</v>
      </c>
      <c r="D197">
        <v>44.599997999999999</v>
      </c>
      <c r="E197">
        <v>45.349997999999999</v>
      </c>
      <c r="F197">
        <v>45.230682000000002</v>
      </c>
      <c r="G197">
        <v>14766400</v>
      </c>
    </row>
    <row r="198" spans="1:7" x14ac:dyDescent="0.2">
      <c r="A198" s="1">
        <v>45383</v>
      </c>
      <c r="B198">
        <v>45.130001</v>
      </c>
      <c r="C198">
        <v>45.73</v>
      </c>
      <c r="D198">
        <v>44.98</v>
      </c>
      <c r="E198">
        <v>45.400002000000001</v>
      </c>
      <c r="F198">
        <v>45.280552</v>
      </c>
      <c r="G198">
        <v>11008300</v>
      </c>
    </row>
    <row r="199" spans="1:7" x14ac:dyDescent="0.2">
      <c r="A199" s="1">
        <v>45384</v>
      </c>
      <c r="B199">
        <v>44.970001000000003</v>
      </c>
      <c r="C199">
        <v>45.259998000000003</v>
      </c>
      <c r="D199">
        <v>44.59</v>
      </c>
      <c r="E199">
        <v>44.889999000000003</v>
      </c>
      <c r="F199">
        <v>44.771892999999999</v>
      </c>
      <c r="G199">
        <v>13061900</v>
      </c>
    </row>
    <row r="200" spans="1:7" x14ac:dyDescent="0.2">
      <c r="A200" s="1">
        <v>45385</v>
      </c>
      <c r="B200">
        <v>44.669998</v>
      </c>
      <c r="C200">
        <v>45.419998</v>
      </c>
      <c r="D200">
        <v>44.639999000000003</v>
      </c>
      <c r="E200">
        <v>45.169998</v>
      </c>
      <c r="F200">
        <v>45.051155000000001</v>
      </c>
      <c r="G200">
        <v>14377100</v>
      </c>
    </row>
    <row r="201" spans="1:7" x14ac:dyDescent="0.2">
      <c r="A201" s="1">
        <v>45386</v>
      </c>
      <c r="B201">
        <v>45.709999000000003</v>
      </c>
      <c r="C201">
        <v>46.040000999999997</v>
      </c>
      <c r="D201">
        <v>43.619999</v>
      </c>
      <c r="E201">
        <v>43.68</v>
      </c>
      <c r="F201">
        <v>43.565078999999997</v>
      </c>
      <c r="G201">
        <v>16988600</v>
      </c>
    </row>
    <row r="202" spans="1:7" x14ac:dyDescent="0.2">
      <c r="A202" s="1">
        <v>45387</v>
      </c>
      <c r="B202">
        <v>43.720001000000003</v>
      </c>
      <c r="C202">
        <v>44.310001</v>
      </c>
      <c r="D202">
        <v>43.459999000000003</v>
      </c>
      <c r="E202">
        <v>44.23</v>
      </c>
      <c r="F202">
        <v>44.113627999999999</v>
      </c>
      <c r="G202">
        <v>11209800</v>
      </c>
    </row>
    <row r="203" spans="1:7" x14ac:dyDescent="0.2">
      <c r="A203" s="1">
        <v>45390</v>
      </c>
      <c r="B203">
        <v>44.43</v>
      </c>
      <c r="C203">
        <v>44.849997999999999</v>
      </c>
      <c r="D203">
        <v>44.279998999999997</v>
      </c>
      <c r="E203">
        <v>44.34</v>
      </c>
      <c r="F203">
        <v>44.223343</v>
      </c>
      <c r="G203">
        <v>8250400</v>
      </c>
    </row>
    <row r="204" spans="1:7" x14ac:dyDescent="0.2">
      <c r="A204" s="1">
        <v>45391</v>
      </c>
      <c r="B204">
        <v>44.580002</v>
      </c>
      <c r="C204">
        <v>44.869999</v>
      </c>
      <c r="D204">
        <v>44.07</v>
      </c>
      <c r="E204">
        <v>44.73</v>
      </c>
      <c r="F204">
        <v>44.612316</v>
      </c>
      <c r="G204">
        <v>8794800</v>
      </c>
    </row>
    <row r="205" spans="1:7" x14ac:dyDescent="0.2">
      <c r="A205" s="1">
        <v>45392</v>
      </c>
      <c r="B205">
        <v>43.900002000000001</v>
      </c>
      <c r="C205">
        <v>44.549999</v>
      </c>
      <c r="D205">
        <v>43.509998000000003</v>
      </c>
      <c r="E205">
        <v>43.939999</v>
      </c>
      <c r="F205">
        <v>43.824390000000001</v>
      </c>
      <c r="G205">
        <v>11636400</v>
      </c>
    </row>
    <row r="206" spans="1:7" x14ac:dyDescent="0.2">
      <c r="A206" s="1">
        <v>45393</v>
      </c>
      <c r="B206">
        <v>43.900002000000001</v>
      </c>
      <c r="C206">
        <v>43.990001999999997</v>
      </c>
      <c r="D206">
        <v>43.189999</v>
      </c>
      <c r="E206">
        <v>43.84</v>
      </c>
      <c r="F206">
        <v>43.724654999999998</v>
      </c>
      <c r="G206">
        <v>19563000</v>
      </c>
    </row>
    <row r="207" spans="1:7" x14ac:dyDescent="0.2">
      <c r="A207" s="1">
        <v>45394</v>
      </c>
      <c r="B207">
        <v>43.5</v>
      </c>
      <c r="C207">
        <v>43.580002</v>
      </c>
      <c r="D207">
        <v>42.650002000000001</v>
      </c>
      <c r="E207">
        <v>43.080002</v>
      </c>
      <c r="F207">
        <v>42.966659999999997</v>
      </c>
      <c r="G207">
        <v>11901500</v>
      </c>
    </row>
    <row r="208" spans="1:7" x14ac:dyDescent="0.2">
      <c r="A208" s="1">
        <v>45397</v>
      </c>
      <c r="B208">
        <v>43.73</v>
      </c>
      <c r="C208">
        <v>43.98</v>
      </c>
      <c r="D208">
        <v>42.52</v>
      </c>
      <c r="E208">
        <v>42.689999</v>
      </c>
      <c r="F208">
        <v>42.577682000000003</v>
      </c>
      <c r="G208">
        <v>13499600</v>
      </c>
    </row>
    <row r="209" spans="1:7" x14ac:dyDescent="0.2">
      <c r="A209" s="1">
        <v>45398</v>
      </c>
      <c r="B209">
        <v>42.490001999999997</v>
      </c>
      <c r="C209">
        <v>42.919998</v>
      </c>
      <c r="D209">
        <v>42.130001</v>
      </c>
      <c r="E209">
        <v>42.66</v>
      </c>
      <c r="F209">
        <v>42.547759999999997</v>
      </c>
      <c r="G209">
        <v>12384900</v>
      </c>
    </row>
    <row r="210" spans="1:7" x14ac:dyDescent="0.2">
      <c r="A210" s="1">
        <v>45399</v>
      </c>
      <c r="B210">
        <v>42.91</v>
      </c>
      <c r="C210">
        <v>43.16</v>
      </c>
      <c r="D210">
        <v>42.290000999999997</v>
      </c>
      <c r="E210">
        <v>42.459999000000003</v>
      </c>
      <c r="F210">
        <v>42.348286000000002</v>
      </c>
      <c r="G210">
        <v>10663300</v>
      </c>
    </row>
    <row r="211" spans="1:7" x14ac:dyDescent="0.2">
      <c r="A211" s="1">
        <v>45400</v>
      </c>
      <c r="B211">
        <v>42.77</v>
      </c>
      <c r="C211">
        <v>42.84</v>
      </c>
      <c r="D211">
        <v>42.009998000000003</v>
      </c>
      <c r="E211">
        <v>42.439999</v>
      </c>
      <c r="F211">
        <v>42.328339</v>
      </c>
      <c r="G211">
        <v>14180500</v>
      </c>
    </row>
    <row r="212" spans="1:7" x14ac:dyDescent="0.2">
      <c r="A212" s="1">
        <v>45401</v>
      </c>
      <c r="B212">
        <v>42.509998000000003</v>
      </c>
      <c r="C212">
        <v>42.959999000000003</v>
      </c>
      <c r="D212">
        <v>42.189999</v>
      </c>
      <c r="E212">
        <v>42.369999</v>
      </c>
      <c r="F212">
        <v>42.258521999999999</v>
      </c>
      <c r="G212">
        <v>15469300</v>
      </c>
    </row>
    <row r="213" spans="1:7" x14ac:dyDescent="0.2">
      <c r="A213" s="1">
        <v>45404</v>
      </c>
      <c r="B213">
        <v>42.68</v>
      </c>
      <c r="C213">
        <v>43.560001</v>
      </c>
      <c r="D213">
        <v>42.209999000000003</v>
      </c>
      <c r="E213">
        <v>43.209999000000003</v>
      </c>
      <c r="F213">
        <v>43.096313000000002</v>
      </c>
      <c r="G213">
        <v>21315100</v>
      </c>
    </row>
    <row r="214" spans="1:7" x14ac:dyDescent="0.2">
      <c r="A214" s="1">
        <v>45405</v>
      </c>
      <c r="B214">
        <v>45.889999000000003</v>
      </c>
      <c r="C214">
        <v>45.959999000000003</v>
      </c>
      <c r="D214">
        <v>44.369999</v>
      </c>
      <c r="E214">
        <v>45.099997999999999</v>
      </c>
      <c r="F214">
        <v>44.981338999999998</v>
      </c>
      <c r="G214">
        <v>28767300</v>
      </c>
    </row>
    <row r="215" spans="1:7" x14ac:dyDescent="0.2">
      <c r="A215" s="1">
        <v>45406</v>
      </c>
      <c r="B215">
        <v>45.310001</v>
      </c>
      <c r="C215">
        <v>45.310001</v>
      </c>
      <c r="D215">
        <v>44.619999</v>
      </c>
      <c r="E215">
        <v>45.080002</v>
      </c>
      <c r="F215">
        <v>44.961395000000003</v>
      </c>
      <c r="G215">
        <v>15013900</v>
      </c>
    </row>
    <row r="216" spans="1:7" x14ac:dyDescent="0.2">
      <c r="A216" s="1">
        <v>45407</v>
      </c>
      <c r="B216">
        <v>44.669998</v>
      </c>
      <c r="C216">
        <v>45.849997999999999</v>
      </c>
      <c r="D216">
        <v>44.490001999999997</v>
      </c>
      <c r="E216">
        <v>45.619999</v>
      </c>
      <c r="F216">
        <v>45.499972999999997</v>
      </c>
      <c r="G216">
        <v>14912500</v>
      </c>
    </row>
    <row r="217" spans="1:7" x14ac:dyDescent="0.2">
      <c r="A217" s="1">
        <v>45408</v>
      </c>
      <c r="B217">
        <v>45.599997999999999</v>
      </c>
      <c r="C217">
        <v>46.169998</v>
      </c>
      <c r="D217">
        <v>45.41</v>
      </c>
      <c r="E217">
        <v>45.84</v>
      </c>
      <c r="F217">
        <v>45.719394999999999</v>
      </c>
      <c r="G217">
        <v>12153300</v>
      </c>
    </row>
    <row r="218" spans="1:7" x14ac:dyDescent="0.2">
      <c r="A218" s="1">
        <v>45411</v>
      </c>
      <c r="B218">
        <v>46</v>
      </c>
      <c r="C218">
        <v>46.150002000000001</v>
      </c>
      <c r="D218">
        <v>45.540000999999997</v>
      </c>
      <c r="E218">
        <v>46.040000999999997</v>
      </c>
      <c r="F218">
        <v>45.918869000000001</v>
      </c>
      <c r="G218">
        <v>10550300</v>
      </c>
    </row>
    <row r="219" spans="1:7" x14ac:dyDescent="0.2">
      <c r="A219" s="1">
        <v>45412</v>
      </c>
      <c r="B219">
        <v>45.209999000000003</v>
      </c>
      <c r="C219">
        <v>45.419998</v>
      </c>
      <c r="D219">
        <v>44.259998000000003</v>
      </c>
      <c r="E219">
        <v>44.529998999999997</v>
      </c>
      <c r="F219">
        <v>44.412841999999998</v>
      </c>
      <c r="G219">
        <v>15951300</v>
      </c>
    </row>
    <row r="220" spans="1:7" x14ac:dyDescent="0.2">
      <c r="A220" s="1">
        <v>45413</v>
      </c>
      <c r="B220">
        <v>44.5</v>
      </c>
      <c r="C220">
        <v>45.200001</v>
      </c>
      <c r="D220">
        <v>44.380001</v>
      </c>
      <c r="E220">
        <v>44.470001000000003</v>
      </c>
      <c r="F220">
        <v>44.353000999999999</v>
      </c>
      <c r="G220">
        <v>13986800</v>
      </c>
    </row>
    <row r="221" spans="1:7" x14ac:dyDescent="0.2">
      <c r="A221" s="1">
        <v>45414</v>
      </c>
      <c r="B221">
        <v>44.900002000000001</v>
      </c>
      <c r="C221">
        <v>45.150002000000001</v>
      </c>
      <c r="D221">
        <v>44.57</v>
      </c>
      <c r="E221">
        <v>44.669998</v>
      </c>
      <c r="F221">
        <v>44.552470999999997</v>
      </c>
      <c r="G221">
        <v>13214900</v>
      </c>
    </row>
    <row r="222" spans="1:7" x14ac:dyDescent="0.2">
      <c r="A222" s="1">
        <v>45415</v>
      </c>
      <c r="B222">
        <v>45.029998999999997</v>
      </c>
      <c r="C222">
        <v>45.549999</v>
      </c>
      <c r="D222">
        <v>44.509998000000003</v>
      </c>
      <c r="E222">
        <v>44.860000999999997</v>
      </c>
      <c r="F222">
        <v>44.741973999999999</v>
      </c>
      <c r="G222">
        <v>10046000</v>
      </c>
    </row>
    <row r="223" spans="1:7" x14ac:dyDescent="0.2">
      <c r="A223" s="1">
        <v>45418</v>
      </c>
      <c r="B223">
        <v>45.099997999999999</v>
      </c>
      <c r="C223">
        <v>45.540000999999997</v>
      </c>
      <c r="D223">
        <v>44.959999000000003</v>
      </c>
      <c r="E223">
        <v>45.060001</v>
      </c>
      <c r="F223">
        <v>44.941448000000001</v>
      </c>
      <c r="G223">
        <v>10301600</v>
      </c>
    </row>
    <row r="224" spans="1:7" x14ac:dyDescent="0.2">
      <c r="A224" s="1">
        <v>45419</v>
      </c>
      <c r="B224">
        <v>45.189999</v>
      </c>
      <c r="C224">
        <v>45.84</v>
      </c>
      <c r="D224">
        <v>45.169998</v>
      </c>
      <c r="E224">
        <v>45.279998999999997</v>
      </c>
      <c r="F224">
        <v>45.160865999999999</v>
      </c>
      <c r="G224">
        <v>9135900</v>
      </c>
    </row>
    <row r="225" spans="1:7" x14ac:dyDescent="0.2">
      <c r="A225" s="1">
        <v>45420</v>
      </c>
      <c r="B225">
        <v>44.849997999999999</v>
      </c>
      <c r="C225">
        <v>45.400002000000001</v>
      </c>
      <c r="D225">
        <v>44.580002</v>
      </c>
      <c r="E225">
        <v>45.049999</v>
      </c>
      <c r="F225">
        <v>44.931472999999997</v>
      </c>
      <c r="G225">
        <v>7568500</v>
      </c>
    </row>
    <row r="226" spans="1:7" x14ac:dyDescent="0.2">
      <c r="A226" s="1">
        <v>45421</v>
      </c>
      <c r="B226">
        <v>44.98</v>
      </c>
      <c r="C226">
        <v>45.66</v>
      </c>
      <c r="D226">
        <v>44.799999</v>
      </c>
      <c r="E226">
        <v>45.360000999999997</v>
      </c>
      <c r="F226">
        <v>45.240658000000003</v>
      </c>
      <c r="G226">
        <v>9349800</v>
      </c>
    </row>
    <row r="227" spans="1:7" x14ac:dyDescent="0.2">
      <c r="A227" s="1">
        <v>45422</v>
      </c>
      <c r="B227">
        <v>45.580002</v>
      </c>
      <c r="C227">
        <v>45.630001</v>
      </c>
      <c r="D227">
        <v>45.049999</v>
      </c>
      <c r="E227">
        <v>45.209999000000003</v>
      </c>
      <c r="F227">
        <v>45.091053000000002</v>
      </c>
      <c r="G227">
        <v>7917800</v>
      </c>
    </row>
    <row r="228" spans="1:7" x14ac:dyDescent="0.2">
      <c r="A228" s="1">
        <v>45425</v>
      </c>
      <c r="B228">
        <v>45.560001</v>
      </c>
      <c r="C228">
        <v>45.98</v>
      </c>
      <c r="D228">
        <v>45.080002</v>
      </c>
      <c r="E228">
        <v>45.169998</v>
      </c>
      <c r="F228">
        <v>45.051155000000001</v>
      </c>
      <c r="G228">
        <v>13826400</v>
      </c>
    </row>
    <row r="229" spans="1:7" x14ac:dyDescent="0.2">
      <c r="A229" s="1">
        <v>45426</v>
      </c>
      <c r="B229">
        <v>45.5</v>
      </c>
      <c r="C229">
        <v>45.790000999999997</v>
      </c>
      <c r="D229">
        <v>44.75</v>
      </c>
      <c r="E229">
        <v>45.029998999999997</v>
      </c>
      <c r="F229">
        <v>44.911526000000002</v>
      </c>
      <c r="G229">
        <v>10894300</v>
      </c>
    </row>
    <row r="230" spans="1:7" x14ac:dyDescent="0.2">
      <c r="A230" s="1">
        <v>45427</v>
      </c>
      <c r="B230">
        <v>45.5</v>
      </c>
      <c r="C230">
        <v>45.639999000000003</v>
      </c>
      <c r="D230">
        <v>45.07</v>
      </c>
      <c r="E230">
        <v>45.490001999999997</v>
      </c>
      <c r="F230">
        <v>45.370316000000003</v>
      </c>
      <c r="G230">
        <v>11054700</v>
      </c>
    </row>
    <row r="231" spans="1:7" x14ac:dyDescent="0.2">
      <c r="A231" s="1">
        <v>45428</v>
      </c>
      <c r="B231">
        <v>45.380001</v>
      </c>
      <c r="C231">
        <v>46.099997999999999</v>
      </c>
      <c r="D231">
        <v>45.369999</v>
      </c>
      <c r="E231">
        <v>45.869999</v>
      </c>
      <c r="F231">
        <v>45.749313000000001</v>
      </c>
      <c r="G231">
        <v>11335900</v>
      </c>
    </row>
    <row r="232" spans="1:7" x14ac:dyDescent="0.2">
      <c r="A232" s="1">
        <v>45429</v>
      </c>
      <c r="B232">
        <v>46.07</v>
      </c>
      <c r="C232">
        <v>46.080002</v>
      </c>
      <c r="D232">
        <v>45.59</v>
      </c>
      <c r="E232">
        <v>45.759998000000003</v>
      </c>
      <c r="F232">
        <v>45.639603000000001</v>
      </c>
      <c r="G232">
        <v>11412800</v>
      </c>
    </row>
    <row r="233" spans="1:7" x14ac:dyDescent="0.2">
      <c r="A233" s="1">
        <v>45432</v>
      </c>
      <c r="B233">
        <v>45.75</v>
      </c>
      <c r="C233">
        <v>45.91</v>
      </c>
      <c r="D233">
        <v>45.07</v>
      </c>
      <c r="E233">
        <v>45.110000999999997</v>
      </c>
      <c r="F233">
        <v>44.991314000000003</v>
      </c>
      <c r="G233">
        <v>9070700</v>
      </c>
    </row>
    <row r="234" spans="1:7" x14ac:dyDescent="0.2">
      <c r="A234" s="1">
        <v>45433</v>
      </c>
      <c r="B234">
        <v>44.970001000000003</v>
      </c>
      <c r="C234">
        <v>45.18</v>
      </c>
      <c r="D234">
        <v>44.560001</v>
      </c>
      <c r="E234">
        <v>44.919998</v>
      </c>
      <c r="F234">
        <v>44.801814999999998</v>
      </c>
      <c r="G234">
        <v>9911000</v>
      </c>
    </row>
    <row r="235" spans="1:7" x14ac:dyDescent="0.2">
      <c r="A235" s="1">
        <v>45434</v>
      </c>
      <c r="B235">
        <v>44.599997999999999</v>
      </c>
      <c r="C235">
        <v>44.639999000000003</v>
      </c>
      <c r="D235">
        <v>43.73</v>
      </c>
      <c r="E235">
        <v>43.970001000000003</v>
      </c>
      <c r="F235">
        <v>43.854317000000002</v>
      </c>
      <c r="G235">
        <v>11874500</v>
      </c>
    </row>
    <row r="236" spans="1:7" x14ac:dyDescent="0.2">
      <c r="A236" s="1">
        <v>45435</v>
      </c>
      <c r="B236">
        <v>43.970001000000003</v>
      </c>
      <c r="C236">
        <v>44.060001</v>
      </c>
      <c r="D236">
        <v>43.380001</v>
      </c>
      <c r="E236">
        <v>43.73</v>
      </c>
      <c r="F236">
        <v>43.614944000000001</v>
      </c>
      <c r="G236">
        <v>10643700</v>
      </c>
    </row>
    <row r="237" spans="1:7" x14ac:dyDescent="0.2">
      <c r="A237" s="1">
        <v>45436</v>
      </c>
      <c r="B237">
        <v>44.07</v>
      </c>
      <c r="C237">
        <v>44.32</v>
      </c>
      <c r="D237">
        <v>43.869999</v>
      </c>
      <c r="E237">
        <v>44.110000999999997</v>
      </c>
      <c r="F237">
        <v>43.993946000000001</v>
      </c>
      <c r="G237">
        <v>7372400</v>
      </c>
    </row>
    <row r="238" spans="1:7" x14ac:dyDescent="0.2">
      <c r="A238" s="1">
        <v>45440</v>
      </c>
      <c r="B238">
        <v>43.700001</v>
      </c>
      <c r="C238">
        <v>43.77</v>
      </c>
      <c r="D238">
        <v>42.799999</v>
      </c>
      <c r="E238">
        <v>43.09</v>
      </c>
      <c r="F238">
        <v>42.976630999999998</v>
      </c>
      <c r="G238">
        <v>13749200</v>
      </c>
    </row>
    <row r="239" spans="1:7" x14ac:dyDescent="0.2">
      <c r="A239" s="1">
        <v>45441</v>
      </c>
      <c r="B239">
        <v>42.619999</v>
      </c>
      <c r="C239">
        <v>42.75</v>
      </c>
      <c r="D239">
        <v>42.27</v>
      </c>
      <c r="E239">
        <v>42.639999000000003</v>
      </c>
      <c r="F239">
        <v>42.527813000000002</v>
      </c>
      <c r="G239">
        <v>13262300</v>
      </c>
    </row>
    <row r="240" spans="1:7" x14ac:dyDescent="0.2">
      <c r="A240" s="1">
        <v>45442</v>
      </c>
      <c r="B240">
        <v>42.810001</v>
      </c>
      <c r="C240">
        <v>43.48</v>
      </c>
      <c r="D240">
        <v>42.619999</v>
      </c>
      <c r="E240">
        <v>43.41</v>
      </c>
      <c r="F240">
        <v>43.295788000000002</v>
      </c>
      <c r="G240">
        <v>9268700</v>
      </c>
    </row>
    <row r="241" spans="1:7" x14ac:dyDescent="0.2">
      <c r="A241" s="1">
        <v>45443</v>
      </c>
      <c r="B241">
        <v>43.209999000000003</v>
      </c>
      <c r="C241">
        <v>45.02</v>
      </c>
      <c r="D241">
        <v>43</v>
      </c>
      <c r="E241">
        <v>44.990001999999997</v>
      </c>
      <c r="F241">
        <v>44.871631999999998</v>
      </c>
      <c r="G241">
        <v>32674600</v>
      </c>
    </row>
    <row r="242" spans="1:7" x14ac:dyDescent="0.2">
      <c r="A242" s="1">
        <v>45446</v>
      </c>
      <c r="B242">
        <v>44.959999000000003</v>
      </c>
      <c r="C242">
        <v>45.959999000000003</v>
      </c>
      <c r="D242">
        <v>44.959999000000003</v>
      </c>
      <c r="E242">
        <v>45.740001999999997</v>
      </c>
      <c r="F242">
        <v>45.619658999999999</v>
      </c>
      <c r="G242">
        <v>15698500</v>
      </c>
    </row>
    <row r="243" spans="1:7" x14ac:dyDescent="0.2">
      <c r="A243" s="1">
        <v>45447</v>
      </c>
      <c r="B243">
        <v>45.32</v>
      </c>
      <c r="C243">
        <v>45.77</v>
      </c>
      <c r="D243">
        <v>45.040000999999997</v>
      </c>
      <c r="E243">
        <v>45.259998000000003</v>
      </c>
      <c r="F243">
        <v>45.140918999999997</v>
      </c>
      <c r="G243">
        <v>9505400</v>
      </c>
    </row>
    <row r="244" spans="1:7" x14ac:dyDescent="0.2">
      <c r="A244" s="1">
        <v>45448</v>
      </c>
      <c r="B244">
        <v>45.549999</v>
      </c>
      <c r="C244">
        <v>45.689999</v>
      </c>
      <c r="D244">
        <v>44.82</v>
      </c>
      <c r="E244">
        <v>45.619999</v>
      </c>
      <c r="F244">
        <v>45.499972999999997</v>
      </c>
      <c r="G244">
        <v>24724900</v>
      </c>
    </row>
    <row r="245" spans="1:7" x14ac:dyDescent="0.2">
      <c r="A245" s="1">
        <v>45449</v>
      </c>
      <c r="B245">
        <v>45.580002</v>
      </c>
      <c r="C245">
        <v>45.98</v>
      </c>
      <c r="D245">
        <v>45.43</v>
      </c>
      <c r="E245">
        <v>45.610000999999997</v>
      </c>
      <c r="F245">
        <v>45.490001999999997</v>
      </c>
      <c r="G245">
        <v>10169800</v>
      </c>
    </row>
    <row r="246" spans="1:7" x14ac:dyDescent="0.2">
      <c r="A246" s="1">
        <v>45450</v>
      </c>
      <c r="B246">
        <v>45.349997999999999</v>
      </c>
      <c r="C246">
        <v>46.080002</v>
      </c>
      <c r="D246">
        <v>45.200001</v>
      </c>
      <c r="E246">
        <v>45.720001000000003</v>
      </c>
      <c r="F246">
        <v>45.720001000000003</v>
      </c>
      <c r="G246">
        <v>10811700</v>
      </c>
    </row>
    <row r="247" spans="1:7" x14ac:dyDescent="0.2">
      <c r="A247" s="1">
        <v>45453</v>
      </c>
      <c r="B247">
        <v>45.689999</v>
      </c>
      <c r="C247">
        <v>47.759998000000003</v>
      </c>
      <c r="D247">
        <v>45.639999000000003</v>
      </c>
      <c r="E247">
        <v>47.57</v>
      </c>
      <c r="F247">
        <v>47.57</v>
      </c>
      <c r="G247">
        <v>18578800</v>
      </c>
    </row>
    <row r="248" spans="1:7" x14ac:dyDescent="0.2">
      <c r="A248" s="1">
        <v>45454</v>
      </c>
      <c r="B248">
        <v>48.259998000000003</v>
      </c>
      <c r="C248">
        <v>48.950001</v>
      </c>
      <c r="D248">
        <v>47.68</v>
      </c>
      <c r="E248">
        <v>48.209999000000003</v>
      </c>
      <c r="F248">
        <v>48.209999000000003</v>
      </c>
      <c r="G248">
        <v>21187000</v>
      </c>
    </row>
    <row r="249" spans="1:7" x14ac:dyDescent="0.2">
      <c r="A249" s="1">
        <v>45455</v>
      </c>
      <c r="B249">
        <v>48.84</v>
      </c>
      <c r="C249">
        <v>49.349997999999999</v>
      </c>
      <c r="D249">
        <v>48.630001</v>
      </c>
      <c r="E249">
        <v>48.860000999999997</v>
      </c>
      <c r="F249">
        <v>48.860000999999997</v>
      </c>
      <c r="G249">
        <v>14222200</v>
      </c>
    </row>
    <row r="250" spans="1:7" x14ac:dyDescent="0.2">
      <c r="A250" s="1">
        <v>45456</v>
      </c>
      <c r="B250">
        <v>48.619999</v>
      </c>
      <c r="C250">
        <v>48.720001000000003</v>
      </c>
      <c r="D250">
        <v>47.389999000000003</v>
      </c>
      <c r="E250">
        <v>47.650002000000001</v>
      </c>
      <c r="F250">
        <v>47.650002000000001</v>
      </c>
      <c r="G250">
        <v>19451700</v>
      </c>
    </row>
    <row r="251" spans="1:7" x14ac:dyDescent="0.2">
      <c r="A251" s="1">
        <v>45457</v>
      </c>
      <c r="B251">
        <v>47.139999000000003</v>
      </c>
      <c r="C251">
        <v>47.389999000000003</v>
      </c>
      <c r="D251">
        <v>45.93</v>
      </c>
      <c r="E251">
        <v>46.77</v>
      </c>
      <c r="F251">
        <v>46.77</v>
      </c>
      <c r="G251">
        <v>14716500</v>
      </c>
    </row>
    <row r="252" spans="1:7" x14ac:dyDescent="0.2">
      <c r="A252" s="1">
        <v>45460</v>
      </c>
      <c r="B252">
        <v>46.779998999999997</v>
      </c>
      <c r="C252">
        <v>47.529998999999997</v>
      </c>
      <c r="D252">
        <v>46.709999000000003</v>
      </c>
      <c r="E252">
        <v>47.400002000000001</v>
      </c>
      <c r="F252">
        <v>47.400002000000001</v>
      </c>
      <c r="G252">
        <v>9668800</v>
      </c>
    </row>
    <row r="253" spans="1:7" x14ac:dyDescent="0.2">
      <c r="A253" s="1">
        <v>45461</v>
      </c>
      <c r="B253">
        <v>47.290000999999997</v>
      </c>
      <c r="C253">
        <v>48.040000999999997</v>
      </c>
      <c r="D253">
        <v>47.279998999999997</v>
      </c>
      <c r="E253">
        <v>47.560001</v>
      </c>
      <c r="F253">
        <v>47.560001</v>
      </c>
      <c r="G253">
        <v>2731277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Variance Covariance</vt:lpstr>
      <vt:lpstr>Historical Method</vt:lpstr>
      <vt:lpstr>Monte Carlo Method</vt:lpstr>
      <vt:lpstr>NVDA</vt:lpstr>
      <vt:lpstr>AAPL</vt:lpstr>
      <vt:lpstr>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Garg</dc:creator>
  <cp:lastModifiedBy>Gaurang Garg</cp:lastModifiedBy>
  <dcterms:created xsi:type="dcterms:W3CDTF">2015-06-05T18:17:20Z</dcterms:created>
  <dcterms:modified xsi:type="dcterms:W3CDTF">2025-01-27T16:18:26Z</dcterms:modified>
</cp:coreProperties>
</file>