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://localhost:9843/Shared Folder/AMU/SEMESTER 1/lab - week 1/"/>
    </mc:Choice>
  </mc:AlternateContent>
  <xr:revisionPtr revIDLastSave="0" documentId="13_ncr:1_{5DC12883-FB54-4028-851B-1DC1FA8BC67F}" xr6:coauthVersionLast="47" xr6:coauthVersionMax="47" xr10:uidLastSave="{00000000-0000-0000-0000-000000000000}"/>
  <bookViews>
    <workbookView xWindow="-108" yWindow="-108" windowWidth="23256" windowHeight="12576" xr2:uid="{0F7A03DC-7A9A-49EB-B5B3-66F8492CCFCB}"/>
  </bookViews>
  <sheets>
    <sheet name="Sheet1" sheetId="1" r:id="rId1"/>
  </sheets>
  <definedNames>
    <definedName name="_xlnm.Print_Area" localSheetId="0">Sheet1!$G$3:$J$16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5" i="1" s="1"/>
  <c r="H11" i="1"/>
  <c r="J12" i="1" l="1"/>
  <c r="J10" i="1"/>
  <c r="J15" i="1" l="1"/>
  <c r="H16" i="1" s="1"/>
</calcChain>
</file>

<file path=xl/sharedStrings.xml><?xml version="1.0" encoding="utf-8"?>
<sst xmlns="http://schemas.openxmlformats.org/spreadsheetml/2006/main" count="23" uniqueCount="22">
  <si>
    <t>SALARY ADVICE FOR MARCH 2016</t>
  </si>
  <si>
    <t>EMPLOYEE</t>
  </si>
  <si>
    <t>T MARONGO</t>
  </si>
  <si>
    <t>STAFF NO</t>
  </si>
  <si>
    <t xml:space="preserve">DATE </t>
  </si>
  <si>
    <t>NEXT PAY DATE</t>
  </si>
  <si>
    <t>30   A.P.R.I.L  2016</t>
  </si>
  <si>
    <t>BASIC SALARY P.A.</t>
  </si>
  <si>
    <t>INCOME</t>
  </si>
  <si>
    <t>AMOUNT</t>
  </si>
  <si>
    <t>DEDUCTIONS</t>
  </si>
  <si>
    <t>Basic Salary</t>
  </si>
  <si>
    <t>Housing Subsidy</t>
  </si>
  <si>
    <t>Vehicle Allowance</t>
  </si>
  <si>
    <t>Pension @8%</t>
  </si>
  <si>
    <t>P.A.Y.E</t>
  </si>
  <si>
    <t>U.I.F</t>
  </si>
  <si>
    <t>Medical Aid</t>
  </si>
  <si>
    <t>Bond Repayment</t>
  </si>
  <si>
    <t>Total Deductions</t>
  </si>
  <si>
    <t>Gross Income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</si>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</sst>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00"/>
    <numFmt numFmtId="166" formatCode="[$₹-4009]\ #,##0.00"/>
  </numFmts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F8BC-0D54-4B4F-900A-E0D963825E92}">
  <dimension ref="C3:J16"/>
  <sheetViews>
    <sheetView tabSelected="1" topLeftCell="B1" zoomScale="80" zoomScaleNormal="80" workbookViewId="0">
      <selection activeCell="P11" sqref="P11"/>
    </sheetView>
  </sheetViews>
  <sheetFormatPr defaultRowHeight="14.4" x14ac:dyDescent="0.3"/>
  <cols>
    <col min="7" max="7" width="19.21875" customWidth="1"/>
    <col min="8" max="8" width="20.88671875" customWidth="1"/>
    <col min="9" max="9" width="23.33203125" customWidth="1"/>
    <col min="10" max="10" width="15.33203125" customWidth="1"/>
    <col min="13" max="13" width="17.21875" customWidth="1"/>
  </cols>
  <sheetData>
    <row r="3" spans="3:10" ht="23.4" x14ac:dyDescent="0.4">
      <c r="C3" s="1"/>
      <c r="G3" s="8" t="s">
        <v>0</v>
      </c>
      <c r="H3" s="9"/>
      <c r="I3" s="9"/>
      <c r="J3" s="10"/>
    </row>
    <row r="4" spans="3:10" ht="21" x14ac:dyDescent="0.3">
      <c r="G4" s="2" t="s">
        <v>1</v>
      </c>
      <c r="H4" s="2" t="s">
        <v>2</v>
      </c>
      <c r="I4" s="5"/>
      <c r="J4" s="5"/>
    </row>
    <row r="5" spans="3:10" ht="21" x14ac:dyDescent="0.3">
      <c r="G5" s="2" t="s">
        <v>3</v>
      </c>
      <c r="H5" s="6">
        <v>4</v>
      </c>
      <c r="I5" s="5"/>
      <c r="J5" s="5"/>
    </row>
    <row r="6" spans="3:10" ht="21" x14ac:dyDescent="0.3">
      <c r="G6" s="2" t="s">
        <v>4</v>
      </c>
      <c r="H6" s="7">
        <v>42460</v>
      </c>
      <c r="I6" s="5"/>
      <c r="J6" s="5"/>
    </row>
    <row r="7" spans="3:10" ht="63" x14ac:dyDescent="0.3">
      <c r="G7" s="3" t="s">
        <v>5</v>
      </c>
      <c r="H7" s="3" t="s">
        <v>6</v>
      </c>
      <c r="I7" s="5"/>
      <c r="J7" s="5"/>
    </row>
    <row r="8" spans="3:10" ht="63" x14ac:dyDescent="0.3">
      <c r="G8" s="3" t="s">
        <v>7</v>
      </c>
      <c r="H8" s="4">
        <v>31200</v>
      </c>
      <c r="I8" s="5"/>
      <c r="J8" s="5"/>
    </row>
    <row r="9" spans="3:10" ht="21" x14ac:dyDescent="0.3">
      <c r="G9" s="2" t="s">
        <v>8</v>
      </c>
      <c r="H9" s="2" t="s">
        <v>9</v>
      </c>
      <c r="I9" s="2" t="s">
        <v>10</v>
      </c>
      <c r="J9" s="2" t="s">
        <v>9</v>
      </c>
    </row>
    <row r="10" spans="3:10" ht="21" x14ac:dyDescent="0.3">
      <c r="G10" s="3" t="s">
        <v>11</v>
      </c>
      <c r="H10" s="4">
        <f>H8/12</f>
        <v>2600</v>
      </c>
      <c r="I10" s="2" t="s">
        <v>14</v>
      </c>
      <c r="J10" s="4">
        <f>H10*0.08</f>
        <v>208</v>
      </c>
    </row>
    <row r="11" spans="3:10" ht="42" x14ac:dyDescent="0.3">
      <c r="G11" s="3" t="s">
        <v>12</v>
      </c>
      <c r="H11" s="4">
        <f>6000/12</f>
        <v>500</v>
      </c>
      <c r="I11" s="2" t="s">
        <v>15</v>
      </c>
      <c r="J11" s="4">
        <v>636.83000000000004</v>
      </c>
    </row>
    <row r="12" spans="3:10" ht="42" x14ac:dyDescent="0.3">
      <c r="G12" s="3" t="s">
        <v>13</v>
      </c>
      <c r="H12" s="4">
        <v>100</v>
      </c>
      <c r="I12" s="2" t="s">
        <v>16</v>
      </c>
      <c r="J12" s="4">
        <f>(H10+H11)*0.01</f>
        <v>31</v>
      </c>
    </row>
    <row r="13" spans="3:10" ht="21" x14ac:dyDescent="0.3">
      <c r="G13" s="2"/>
      <c r="H13" s="2"/>
      <c r="I13" s="3" t="s">
        <v>17</v>
      </c>
      <c r="J13" s="4">
        <v>70</v>
      </c>
    </row>
    <row r="14" spans="3:10" ht="21" x14ac:dyDescent="0.3">
      <c r="G14" s="2"/>
      <c r="H14" s="2"/>
      <c r="I14" s="3" t="s">
        <v>18</v>
      </c>
      <c r="J14" s="4">
        <v>630</v>
      </c>
    </row>
    <row r="15" spans="3:10" ht="21" x14ac:dyDescent="0.3">
      <c r="G15" s="2" t="s">
        <v>20</v>
      </c>
      <c r="H15" s="4">
        <f>H10+H11+H12</f>
        <v>3200</v>
      </c>
      <c r="I15" s="3" t="s">
        <v>19</v>
      </c>
      <c r="J15" s="4">
        <f>J10+J11+J12+J13+J14</f>
        <v>1575.83</v>
      </c>
    </row>
    <row r="16" spans="3:10" ht="21" x14ac:dyDescent="0.3">
      <c r="G16" s="2" t="s">
        <v>21</v>
      </c>
      <c r="H16" s="4">
        <f>H15-J15</f>
        <v>1624.17</v>
      </c>
      <c r="I16" s="5"/>
      <c r="J16" s="5"/>
    </row>
  </sheetData>
  <mergeCells count="1">
    <mergeCell ref="G3:J3"/>
  </mergeCells>
  <pageMargins left="0.7" right="0.7" top="0.75" bottom="0.75" header="0.3" footer="0.3"/>
  <pageSetup paperSize="9" fitToHeight="0" orientation="portrait" r:id="rId1"/>
  <headerFooter>
    <oddFooter>&amp;L&amp;"Times New Roman,Regular"&amp;12Trishit Hazra | CAMS1P01 | Question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TRISHIT</dc:creator>
  <cp:lastModifiedBy>TRISHIT</cp:lastModifiedBy>
  <cp:lastPrinted>2025-08-04T19:30:36Z</cp:lastPrinted>
  <dcterms:created xsi:type="dcterms:W3CDTF">2025-08-04T18:27:12Z</dcterms:created>
  <dcterms:modified xsi:type="dcterms:W3CDTF">2025-08-06T03:33:40Z</dcterms:modified>
</cp:coreProperties>
</file>