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://localhost:9843/Shared Folder/AMU/SEMESTER 1/lab - week 1/"/>
    </mc:Choice>
  </mc:AlternateContent>
  <xr:revisionPtr revIDLastSave="0" documentId="13_ncr:1_{13E85A19-DD5D-49F8-B1F1-82B4EDC9BDBD}" xr6:coauthVersionLast="47" xr6:coauthVersionMax="47" xr10:uidLastSave="{00000000-0000-0000-0000-000000000000}"/>
  <bookViews>
    <workbookView xWindow="-108" yWindow="-108" windowWidth="23256" windowHeight="12576" xr2:uid="{D99A132B-96F9-440B-8635-6134C8C5F319}"/>
  </bookViews>
  <sheets>
    <sheet name="Sheet1" sheetId="1" r:id="rId1"/>
    <sheet name="formulas" sheetId="2" r:id="rId2"/>
  </sheets>
  <definedNames>
    <definedName name="_xlnm.Print_Area" localSheetId="1">formulas!$D$6:$J$22</definedName>
    <definedName name="_xlnm.Print_Area" localSheetId="0">Sheet1!$D$4:$J$42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F18" i="2"/>
  <c r="G18" i="2" s="1"/>
  <c r="I18" i="2" s="1"/>
  <c r="J18" i="2" s="1"/>
  <c r="F17" i="2"/>
  <c r="G17" i="2" s="1"/>
  <c r="I17" i="2" s="1"/>
  <c r="J17" i="2" s="1"/>
  <c r="G16" i="2"/>
  <c r="I16" i="2" s="1"/>
  <c r="J16" i="2" s="1"/>
  <c r="F16" i="2"/>
  <c r="F15" i="2"/>
  <c r="G15" i="2" s="1"/>
  <c r="I15" i="2" s="1"/>
  <c r="J15" i="2" s="1"/>
  <c r="F14" i="2"/>
  <c r="G14" i="2" s="1"/>
  <c r="H20" i="1"/>
  <c r="I20" i="1"/>
  <c r="J20" i="1"/>
  <c r="G20" i="1"/>
  <c r="H19" i="1"/>
  <c r="I19" i="1"/>
  <c r="J19" i="1"/>
  <c r="G19" i="1"/>
  <c r="H18" i="1"/>
  <c r="I18" i="1"/>
  <c r="J18" i="1"/>
  <c r="G18" i="1"/>
  <c r="H17" i="1"/>
  <c r="I17" i="1"/>
  <c r="J17" i="1"/>
  <c r="G17" i="1"/>
  <c r="J13" i="1"/>
  <c r="J14" i="1"/>
  <c r="J15" i="1"/>
  <c r="J16" i="1"/>
  <c r="J12" i="1"/>
  <c r="I13" i="1"/>
  <c r="I14" i="1"/>
  <c r="I15" i="1"/>
  <c r="I16" i="1"/>
  <c r="I12" i="1"/>
  <c r="G13" i="1"/>
  <c r="G14" i="1"/>
  <c r="G15" i="1"/>
  <c r="G16" i="1"/>
  <c r="G12" i="1"/>
  <c r="F13" i="1"/>
  <c r="F14" i="1"/>
  <c r="F15" i="1"/>
  <c r="F16" i="1"/>
  <c r="F12" i="1"/>
  <c r="G22" i="2" l="1"/>
  <c r="G19" i="2"/>
  <c r="G20" i="2"/>
  <c r="G21" i="2"/>
  <c r="I14" i="2"/>
  <c r="I22" i="2" l="1"/>
  <c r="I19" i="2"/>
  <c r="I21" i="2"/>
  <c r="J14" i="2"/>
  <c r="I20" i="2"/>
  <c r="J22" i="2" l="1"/>
  <c r="J19" i="2"/>
  <c r="J21" i="2"/>
  <c r="J20" i="2"/>
</calcChain>
</file>

<file path=xl/sharedStrings.xml><?xml version="1.0" encoding="utf-8"?>
<sst xmlns="http://schemas.openxmlformats.org/spreadsheetml/2006/main" count="38" uniqueCount="19">
  <si>
    <t>LYONS</t>
  </si>
  <si>
    <t>Orange JUICE Sales</t>
  </si>
  <si>
    <t>PRODUCT</t>
  </si>
  <si>
    <t>COST PRICE PER LITRE</t>
  </si>
  <si>
    <t>MARK UP PER ITEM</t>
  </si>
  <si>
    <t>SELLING PRICE</t>
  </si>
  <si>
    <t>LITRES SOLD</t>
  </si>
  <si>
    <t>TOTAL INCOME</t>
  </si>
  <si>
    <t>PROFIT</t>
  </si>
  <si>
    <t>Cascade</t>
  </si>
  <si>
    <t>Quench</t>
  </si>
  <si>
    <t>Xtra</t>
  </si>
  <si>
    <t>Sum Splash</t>
  </si>
  <si>
    <t>House Brand</t>
  </si>
  <si>
    <t>TOTAL</t>
  </si>
  <si>
    <t>HIGHEST</t>
  </si>
  <si>
    <t>LOWEST</t>
  </si>
  <si>
    <t>MARKUP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</si>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</sst>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PRODUCT</a:t>
            </a:r>
            <a:r>
              <a:rPr lang="en-IN" b="1" baseline="0"/>
              <a:t> COST PER UNIT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CB-48CD-9058-0093B7650C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B-48CD-9058-0093B7650C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CB-48CD-9058-0093B7650C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CB-48CD-9058-0093B7650C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63-46F3-BB1C-A9F7D754D1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Sheet1!$D$12:$D$16</c:f>
              <c:strCache>
                <c:ptCount val="5"/>
                <c:pt idx="0">
                  <c:v>Cascade</c:v>
                </c:pt>
                <c:pt idx="1">
                  <c:v>Quench</c:v>
                </c:pt>
                <c:pt idx="2">
                  <c:v>Xtra</c:v>
                </c:pt>
                <c:pt idx="3">
                  <c:v>Sum Splash</c:v>
                </c:pt>
                <c:pt idx="4">
                  <c:v>House Brand</c:v>
                </c:pt>
              </c:strCache>
            </c:strRef>
          </c:cat>
          <c:val>
            <c:numRef>
              <c:f>Sheet1!$E$12:$E$16</c:f>
              <c:numCache>
                <c:formatCode>0.00</c:formatCode>
                <c:ptCount val="5"/>
                <c:pt idx="0">
                  <c:v>3.75</c:v>
                </c:pt>
                <c:pt idx="1">
                  <c:v>3.65</c:v>
                </c:pt>
                <c:pt idx="2">
                  <c:v>4.25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3-46F3-BB1C-A9F7D754D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24</xdr:row>
      <xdr:rowOff>57150</xdr:rowOff>
    </xdr:from>
    <xdr:to>
      <xdr:col>9</xdr:col>
      <xdr:colOff>563880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10BE9-A598-1226-33AE-4B144D6AB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5197-97B9-4D74-9F9E-3B11D4BDDBE6}">
  <dimension ref="D4:J20"/>
  <sheetViews>
    <sheetView tabSelected="1" topLeftCell="A4" workbookViewId="0">
      <selection activeCell="O6" sqref="O6"/>
    </sheetView>
  </sheetViews>
  <sheetFormatPr defaultRowHeight="14.4" x14ac:dyDescent="0.3"/>
  <cols>
    <col min="4" max="4" width="14.109375" customWidth="1"/>
    <col min="5" max="5" width="12.77734375" customWidth="1"/>
    <col min="6" max="6" width="11.77734375" customWidth="1"/>
    <col min="7" max="7" width="12.33203125" customWidth="1"/>
    <col min="8" max="8" width="11.109375" customWidth="1"/>
    <col min="9" max="9" width="12.109375" customWidth="1"/>
    <col min="10" max="10" width="11.21875" customWidth="1"/>
  </cols>
  <sheetData>
    <row r="4" spans="4:10" ht="22.8" x14ac:dyDescent="0.4">
      <c r="D4" s="1" t="s">
        <v>0</v>
      </c>
    </row>
    <row r="6" spans="4:10" ht="22.8" x14ac:dyDescent="0.4">
      <c r="D6" s="1" t="s">
        <v>1</v>
      </c>
    </row>
    <row r="7" spans="4:10" ht="15" thickBot="1" x14ac:dyDescent="0.35"/>
    <row r="8" spans="4:10" ht="18.600000000000001" thickBot="1" x14ac:dyDescent="0.35">
      <c r="D8" s="21" t="s">
        <v>17</v>
      </c>
      <c r="E8" s="22">
        <v>0.35</v>
      </c>
    </row>
    <row r="10" spans="4:10" ht="15" thickBot="1" x14ac:dyDescent="0.35"/>
    <row r="11" spans="4:10" ht="69.599999999999994" x14ac:dyDescent="0.3">
      <c r="D11" s="9" t="s">
        <v>2</v>
      </c>
      <c r="E11" s="10" t="s">
        <v>3</v>
      </c>
      <c r="F11" s="10" t="s">
        <v>4</v>
      </c>
      <c r="G11" s="10" t="s">
        <v>5</v>
      </c>
      <c r="H11" s="10" t="s">
        <v>6</v>
      </c>
      <c r="I11" s="10" t="s">
        <v>7</v>
      </c>
      <c r="J11" s="11" t="s">
        <v>8</v>
      </c>
    </row>
    <row r="12" spans="4:10" ht="18" x14ac:dyDescent="0.3">
      <c r="D12" s="12" t="s">
        <v>9</v>
      </c>
      <c r="E12" s="4">
        <v>3.75</v>
      </c>
      <c r="F12" s="4">
        <f>E12*$E$8</f>
        <v>1.3125</v>
      </c>
      <c r="G12" s="4">
        <f>$E12+$F12</f>
        <v>5.0625</v>
      </c>
      <c r="H12" s="5">
        <v>234</v>
      </c>
      <c r="I12" s="4">
        <f>$H12*$G12</f>
        <v>1184.625</v>
      </c>
      <c r="J12" s="13">
        <f>$I12-($E12*$H12)</f>
        <v>307.125</v>
      </c>
    </row>
    <row r="13" spans="4:10" ht="18" x14ac:dyDescent="0.3">
      <c r="D13" s="12" t="s">
        <v>10</v>
      </c>
      <c r="E13" s="4">
        <v>3.65</v>
      </c>
      <c r="F13" s="4">
        <f t="shared" ref="F13:F16" si="0">E13*$E$8</f>
        <v>1.2774999999999999</v>
      </c>
      <c r="G13" s="4">
        <f t="shared" ref="G13:G16" si="1">$E13+$F13</f>
        <v>4.9275000000000002</v>
      </c>
      <c r="H13" s="5">
        <v>345</v>
      </c>
      <c r="I13" s="4">
        <f t="shared" ref="I13:I16" si="2">$H13*$G13</f>
        <v>1699.9875000000002</v>
      </c>
      <c r="J13" s="13">
        <f t="shared" ref="J13:J16" si="3">$I13-($E13*$H13)</f>
        <v>440.73750000000018</v>
      </c>
    </row>
    <row r="14" spans="4:10" ht="18" x14ac:dyDescent="0.3">
      <c r="D14" s="12" t="s">
        <v>11</v>
      </c>
      <c r="E14" s="4">
        <v>4.25</v>
      </c>
      <c r="F14" s="4">
        <f t="shared" si="0"/>
        <v>1.4874999999999998</v>
      </c>
      <c r="G14" s="4">
        <f t="shared" si="1"/>
        <v>5.7374999999999998</v>
      </c>
      <c r="H14" s="5">
        <v>456</v>
      </c>
      <c r="I14" s="4">
        <f t="shared" si="2"/>
        <v>2616.2999999999997</v>
      </c>
      <c r="J14" s="13">
        <f t="shared" si="3"/>
        <v>678.29999999999973</v>
      </c>
    </row>
    <row r="15" spans="4:10" ht="18" x14ac:dyDescent="0.3">
      <c r="D15" s="14" t="s">
        <v>12</v>
      </c>
      <c r="E15" s="4">
        <v>1.5</v>
      </c>
      <c r="F15" s="4">
        <f t="shared" si="0"/>
        <v>0.52499999999999991</v>
      </c>
      <c r="G15" s="4">
        <f t="shared" si="1"/>
        <v>2.0249999999999999</v>
      </c>
      <c r="H15" s="5">
        <v>123</v>
      </c>
      <c r="I15" s="4">
        <f t="shared" si="2"/>
        <v>249.07499999999999</v>
      </c>
      <c r="J15" s="13">
        <f t="shared" si="3"/>
        <v>64.574999999999989</v>
      </c>
    </row>
    <row r="16" spans="4:10" ht="36" x14ac:dyDescent="0.3">
      <c r="D16" s="14" t="s">
        <v>13</v>
      </c>
      <c r="E16" s="4">
        <v>1.5</v>
      </c>
      <c r="F16" s="4">
        <f t="shared" si="0"/>
        <v>0.52499999999999991</v>
      </c>
      <c r="G16" s="4">
        <f t="shared" si="1"/>
        <v>2.0249999999999999</v>
      </c>
      <c r="H16" s="5">
        <v>245</v>
      </c>
      <c r="I16" s="4">
        <f t="shared" si="2"/>
        <v>496.125</v>
      </c>
      <c r="J16" s="13">
        <f t="shared" si="3"/>
        <v>128.625</v>
      </c>
    </row>
    <row r="17" spans="4:10" ht="18" x14ac:dyDescent="0.3">
      <c r="D17" s="15" t="s">
        <v>14</v>
      </c>
      <c r="E17" s="2"/>
      <c r="F17" s="2"/>
      <c r="G17" s="4">
        <f>SUM(G$12:G$16)</f>
        <v>19.777499999999996</v>
      </c>
      <c r="H17" s="5">
        <f t="shared" ref="H17:J17" si="4">SUM(H$12:H$16)</f>
        <v>1403</v>
      </c>
      <c r="I17" s="4">
        <f t="shared" si="4"/>
        <v>6246.1125000000002</v>
      </c>
      <c r="J17" s="13">
        <f t="shared" si="4"/>
        <v>1619.3625</v>
      </c>
    </row>
    <row r="18" spans="4:10" ht="18" x14ac:dyDescent="0.3">
      <c r="D18" s="15" t="s">
        <v>15</v>
      </c>
      <c r="E18" s="2"/>
      <c r="F18" s="2"/>
      <c r="G18" s="4">
        <f>MAX(G$12:G$16)</f>
        <v>5.7374999999999998</v>
      </c>
      <c r="H18" s="5">
        <f t="shared" ref="H18:J18" si="5">MAX(H$12:H$16)</f>
        <v>456</v>
      </c>
      <c r="I18" s="4">
        <f t="shared" si="5"/>
        <v>2616.2999999999997</v>
      </c>
      <c r="J18" s="13">
        <f t="shared" si="5"/>
        <v>678.29999999999973</v>
      </c>
    </row>
    <row r="19" spans="4:10" ht="18" x14ac:dyDescent="0.3">
      <c r="D19" s="15" t="s">
        <v>16</v>
      </c>
      <c r="E19" s="2"/>
      <c r="F19" s="2"/>
      <c r="G19" s="4">
        <f>MIN(G$12:G$16)</f>
        <v>2.0249999999999999</v>
      </c>
      <c r="H19" s="5">
        <f t="shared" ref="H19:J19" si="6">MIN(H$12:H$16)</f>
        <v>123</v>
      </c>
      <c r="I19" s="4">
        <f t="shared" si="6"/>
        <v>249.07499999999999</v>
      </c>
      <c r="J19" s="13">
        <f t="shared" si="6"/>
        <v>64.574999999999989</v>
      </c>
    </row>
    <row r="20" spans="4:10" ht="18.600000000000001" thickBot="1" x14ac:dyDescent="0.35">
      <c r="D20" s="16" t="s">
        <v>18</v>
      </c>
      <c r="E20" s="17"/>
      <c r="F20" s="17"/>
      <c r="G20" s="18">
        <f>AVERAGE(G$12:G$16)</f>
        <v>3.9554999999999993</v>
      </c>
      <c r="H20" s="19">
        <f t="shared" ref="H20:J20" si="7">AVERAGE(H$12:H$16)</f>
        <v>280.60000000000002</v>
      </c>
      <c r="I20" s="18">
        <f t="shared" si="7"/>
        <v>1249.2225000000001</v>
      </c>
      <c r="J20" s="20">
        <f t="shared" si="7"/>
        <v>323.8725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0390-1957-4E15-B6F4-29EF5D815A1F}">
  <sheetPr>
    <pageSetUpPr fitToPage="1"/>
  </sheetPr>
  <dimension ref="D6:J22"/>
  <sheetViews>
    <sheetView showFormulas="1" topLeftCell="B1" workbookViewId="0">
      <selection activeCell="F26" sqref="F26:F27"/>
    </sheetView>
  </sheetViews>
  <sheetFormatPr defaultRowHeight="14.4" x14ac:dyDescent="0.3"/>
  <cols>
    <col min="4" max="4" width="15.21875" customWidth="1"/>
    <col min="6" max="6" width="8.33203125" customWidth="1"/>
    <col min="7" max="7" width="14" bestFit="1" customWidth="1"/>
    <col min="8" max="8" width="13.88671875" bestFit="1" customWidth="1"/>
    <col min="9" max="9" width="13.109375" bestFit="1" customWidth="1"/>
    <col min="10" max="10" width="13.21875" bestFit="1" customWidth="1"/>
  </cols>
  <sheetData>
    <row r="6" spans="4:10" ht="22.8" x14ac:dyDescent="0.3">
      <c r="D6" s="6" t="s">
        <v>0</v>
      </c>
    </row>
    <row r="7" spans="4:10" x14ac:dyDescent="0.3">
      <c r="D7" s="7"/>
    </row>
    <row r="8" spans="4:10" ht="68.400000000000006" x14ac:dyDescent="0.3">
      <c r="D8" s="8" t="s">
        <v>1</v>
      </c>
    </row>
    <row r="10" spans="4:10" ht="18" x14ac:dyDescent="0.3">
      <c r="D10" s="2" t="s">
        <v>17</v>
      </c>
      <c r="E10" s="3">
        <v>0.35</v>
      </c>
    </row>
    <row r="12" spans="4:10" ht="15" thickBot="1" x14ac:dyDescent="0.35"/>
    <row r="13" spans="4:10" ht="69.599999999999994" x14ac:dyDescent="0.3">
      <c r="D13" s="9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  <c r="J13" s="11" t="s">
        <v>8</v>
      </c>
    </row>
    <row r="14" spans="4:10" ht="18" x14ac:dyDescent="0.3">
      <c r="D14" s="12" t="s">
        <v>9</v>
      </c>
      <c r="E14" s="4">
        <v>3.75</v>
      </c>
      <c r="F14" s="4">
        <f>E14*$E$8</f>
        <v>0</v>
      </c>
      <c r="G14" s="4">
        <f>$E14+$F14</f>
        <v>3.75</v>
      </c>
      <c r="H14" s="5">
        <v>234</v>
      </c>
      <c r="I14" s="4">
        <f>$H14*$G14</f>
        <v>877.5</v>
      </c>
      <c r="J14" s="13">
        <f>$I14-($E14*$H14)</f>
        <v>0</v>
      </c>
    </row>
    <row r="15" spans="4:10" ht="18" x14ac:dyDescent="0.3">
      <c r="D15" s="12" t="s">
        <v>10</v>
      </c>
      <c r="E15" s="4">
        <v>3.65</v>
      </c>
      <c r="F15" s="4">
        <f t="shared" ref="F15:F18" si="0">E15*$E$8</f>
        <v>0</v>
      </c>
      <c r="G15" s="4">
        <f t="shared" ref="G15:G18" si="1">$E15+$F15</f>
        <v>3.65</v>
      </c>
      <c r="H15" s="5">
        <v>345</v>
      </c>
      <c r="I15" s="4">
        <f t="shared" ref="I15:I18" si="2">$H15*$G15</f>
        <v>1259.25</v>
      </c>
      <c r="J15" s="13">
        <f t="shared" ref="J15:J18" si="3">$I15-($E15*$H15)</f>
        <v>0</v>
      </c>
    </row>
    <row r="16" spans="4:10" ht="18" x14ac:dyDescent="0.3">
      <c r="D16" s="12" t="s">
        <v>11</v>
      </c>
      <c r="E16" s="4">
        <v>4.25</v>
      </c>
      <c r="F16" s="4">
        <f t="shared" si="0"/>
        <v>0</v>
      </c>
      <c r="G16" s="4">
        <f t="shared" si="1"/>
        <v>4.25</v>
      </c>
      <c r="H16" s="5">
        <v>456</v>
      </c>
      <c r="I16" s="4">
        <f t="shared" si="2"/>
        <v>1938</v>
      </c>
      <c r="J16" s="13">
        <f t="shared" si="3"/>
        <v>0</v>
      </c>
    </row>
    <row r="17" spans="4:10" ht="36" x14ac:dyDescent="0.3">
      <c r="D17" s="14" t="s">
        <v>12</v>
      </c>
      <c r="E17" s="4">
        <v>1.5</v>
      </c>
      <c r="F17" s="4">
        <f t="shared" si="0"/>
        <v>0</v>
      </c>
      <c r="G17" s="4">
        <f t="shared" si="1"/>
        <v>1.5</v>
      </c>
      <c r="H17" s="5">
        <v>123</v>
      </c>
      <c r="I17" s="4">
        <f t="shared" si="2"/>
        <v>184.5</v>
      </c>
      <c r="J17" s="13">
        <f t="shared" si="3"/>
        <v>0</v>
      </c>
    </row>
    <row r="18" spans="4:10" ht="36" x14ac:dyDescent="0.3">
      <c r="D18" s="14" t="s">
        <v>13</v>
      </c>
      <c r="E18" s="4">
        <v>1.5</v>
      </c>
      <c r="F18" s="4">
        <f t="shared" si="0"/>
        <v>0</v>
      </c>
      <c r="G18" s="4">
        <f t="shared" si="1"/>
        <v>1.5</v>
      </c>
      <c r="H18" s="5">
        <v>245</v>
      </c>
      <c r="I18" s="4">
        <f t="shared" si="2"/>
        <v>367.5</v>
      </c>
      <c r="J18" s="13">
        <f t="shared" si="3"/>
        <v>0</v>
      </c>
    </row>
    <row r="19" spans="4:10" ht="18" x14ac:dyDescent="0.3">
      <c r="D19" s="15" t="s">
        <v>14</v>
      </c>
      <c r="E19" s="2"/>
      <c r="F19" s="2"/>
      <c r="G19" s="4">
        <f>SUM(G$12:G$16)</f>
        <v>11.65</v>
      </c>
      <c r="H19" s="5">
        <f t="shared" ref="H19:J19" si="4">SUM(H$12:H$16)</f>
        <v>1035</v>
      </c>
      <c r="I19" s="4">
        <f t="shared" si="4"/>
        <v>4074.75</v>
      </c>
      <c r="J19" s="13">
        <f t="shared" si="4"/>
        <v>0</v>
      </c>
    </row>
    <row r="20" spans="4:10" ht="18" x14ac:dyDescent="0.3">
      <c r="D20" s="15" t="s">
        <v>15</v>
      </c>
      <c r="E20" s="2"/>
      <c r="F20" s="2"/>
      <c r="G20" s="4">
        <f>MAX(G$12:G$16)</f>
        <v>4.25</v>
      </c>
      <c r="H20" s="5">
        <f t="shared" ref="H20:J20" si="5">MAX(H$12:H$16)</f>
        <v>456</v>
      </c>
      <c r="I20" s="4">
        <f t="shared" si="5"/>
        <v>1938</v>
      </c>
      <c r="J20" s="13">
        <f t="shared" si="5"/>
        <v>0</v>
      </c>
    </row>
    <row r="21" spans="4:10" ht="18" x14ac:dyDescent="0.3">
      <c r="D21" s="15" t="s">
        <v>16</v>
      </c>
      <c r="E21" s="2"/>
      <c r="F21" s="2"/>
      <c r="G21" s="4">
        <f>MIN(G$12:G$16)</f>
        <v>3.65</v>
      </c>
      <c r="H21" s="5">
        <f t="shared" ref="H21:J21" si="6">MIN(H$12:H$16)</f>
        <v>234</v>
      </c>
      <c r="I21" s="4">
        <f t="shared" si="6"/>
        <v>877.5</v>
      </c>
      <c r="J21" s="13">
        <f t="shared" si="6"/>
        <v>0</v>
      </c>
    </row>
    <row r="22" spans="4:10" ht="18.600000000000001" thickBot="1" x14ac:dyDescent="0.35">
      <c r="D22" s="16" t="s">
        <v>18</v>
      </c>
      <c r="E22" s="17"/>
      <c r="F22" s="17"/>
      <c r="G22" s="18">
        <f>AVERAGE(G$12:G$16)</f>
        <v>3.8833333333333333</v>
      </c>
      <c r="H22" s="19">
        <f t="shared" ref="H22:J22" si="7">AVERAGE(H$12:H$16)</f>
        <v>345</v>
      </c>
      <c r="I22" s="18">
        <f t="shared" si="7"/>
        <v>1358.25</v>
      </c>
      <c r="J22" s="20">
        <f t="shared" si="7"/>
        <v>0</v>
      </c>
    </row>
  </sheetData>
  <pageMargins left="0.7" right="0.7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formulas</vt:lpstr>
      <vt:lpstr>formulas!Print_Area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TRISHIT</dc:creator>
  <cp:lastModifiedBy>TRISHIT</cp:lastModifiedBy>
  <cp:lastPrinted>2025-08-06T03:39:29Z</cp:lastPrinted>
  <dcterms:created xsi:type="dcterms:W3CDTF">2025-08-05T08:47:18Z</dcterms:created>
  <dcterms:modified xsi:type="dcterms:W3CDTF">2025-08-06T03:39:38Z</dcterms:modified>
</cp:coreProperties>
</file>