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0" documentId="8_{43124476-B4E3-4FC5-B75A-FAD05771785D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definedNames>
    <definedName name="_xlnm._FilterDatabase" localSheetId="0" hidden="1">工作表1!$A$1:$L$17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D1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H17" i="1" s="1"/>
  <c r="J17" i="1" l="1"/>
  <c r="K2" i="1" a="1"/>
  <c r="K2" i="1" s="1"/>
  <c r="L2" i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<sst xmlns="http://schemas.openxmlformats.org/spreadsheetml/2006/main" count="34" uniqueCount="34">
  <si>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</si>
  <si>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</si>
  <si>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</si>
  <si>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</si>
  <si>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</si>
  <si>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</si>
  <si>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</si>
  <si>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</si>
  <si>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</si>
  <si>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</si>
  <si>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</si>
  <si>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</si>
  <si>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</si>
  <si>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</si>
  <si>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Pass</t>
  </si>
  <si>
    <t>黃阿坤</t>
  </si>
  <si>
    <t>Fail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</si>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</sst>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overall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B-40E3-BB99-0CD7182EB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5545991"/>
        <c:axId val="1165548039"/>
      </c:barChart>
      <c:catAx>
        <c:axId val="1165545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548039"/>
        <c:crosses val="autoZero"/>
        <c:auto val="1"/>
        <c:lblAlgn val="ctr"/>
        <c:lblOffset val="100"/>
        <c:noMultiLvlLbl val="0"/>
      </c:catAx>
      <c:valAx>
        <c:axId val="1165548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545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pass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rgbClr val="00B05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B7FA-4D09-A6C7-D40C1B5965E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rgbClr val="FF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FA-4D09-A6C7-D40C1B5965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工作表1!$O$3:$O$4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工作表1!$P$3:$P$4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A-4D09-A6C7-D40C1B5965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24</xdr:row>
      <xdr:rowOff>9525</xdr:rowOff>
    </xdr:from>
    <xdr:to>
      <xdr:col>10</xdr:col>
      <xdr:colOff>619125</xdr:colOff>
      <xdr:row>37</xdr:row>
      <xdr:rowOff>152400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7D25839-28A5-E1A0-87D0-175A8CCB1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628650</xdr:colOff>
      <xdr:row>16</xdr:row>
      <xdr:rowOff>9525</xdr:rowOff>
    </xdr:from>
    <xdr:to>
      <xdr:col>14</xdr:col>
      <xdr:colOff>9525</xdr:colOff>
      <xdr:row>29</xdr:row>
      <xdr:rowOff>19050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8626DD9-8C33-9367-ACC2-6D56CA72F892}"/>
            </a:ext>
            <a:ext uri="{147F2762-F138-4A5C-976F-8EAC2B608ADB}">
              <a16:predDERef xmlns:a16="http://schemas.microsoft.com/office/drawing/2014/main" pred="{C7D25839-28A5-E1A0-87D0-175A8CCB1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P24"/>
  <sheetViews>
    <sheetView tabSelected="1" workbookViewId="0">
      <selection activeCell="O7" sqref="O7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6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6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s="5" t="str" cm="1">
        <f t="array" ref="K3">_xlfn.IFS(J3&gt;89,"A",J3&gt;79,"B",J3&gt;69,"C",J3&gt;=59,"D",J3&lt;60,"F")</f>
        <v>A</v>
      </c>
      <c r="L3" s="5" t="str">
        <f t="shared" ref="L3:L15" si="2">IF(J3&gt;=60,"Pass","Fail")</f>
        <v>Pass</v>
      </c>
      <c r="O3" t="s">
        <v>14</v>
      </c>
      <c r="P3">
        <v>12</v>
      </c>
    </row>
    <row r="4" spans="1:16">
      <c r="A4" s="1">
        <v>10</v>
      </c>
      <c r="B4" s="1" t="s">
        <v>15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_xlfn.IFS(J4&gt;89,"A",J4&gt;79,"B",J4&gt;69,"C",J4&gt;=59,"D",J4&lt;60,"F")</f>
        <v>B</v>
      </c>
      <c r="L4" s="5" t="str">
        <f t="shared" si="2"/>
        <v>Pass</v>
      </c>
      <c r="O4" t="s">
        <v>16</v>
      </c>
      <c r="P4">
        <v>2</v>
      </c>
    </row>
    <row r="5" spans="1:16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_xlfn.IFS(J5&gt;89,"A",J5&gt;79,"B",J5&gt;69,"C",J5&gt;59,"D",J5&lt;60,"F")</f>
        <v>B</v>
      </c>
      <c r="L5" s="5" t="str">
        <f t="shared" si="2"/>
        <v>Pass</v>
      </c>
    </row>
    <row r="6" spans="1:16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_xlfn.IFS(J6&gt;89,"A",J6&gt;79,"B",J6&gt;69,"C",J6&gt;59,"D",J6&lt;60,"F")</f>
        <v>B</v>
      </c>
      <c r="L6" s="5" t="str">
        <f t="shared" si="2"/>
        <v>Pass</v>
      </c>
    </row>
    <row r="7" spans="1:16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_xlfn.IFS(J7&gt;89,"A",J7&gt;79,"B",J7&gt;69,"C",J7&gt;59,"D",J7&lt;60,"F")</f>
        <v>B</v>
      </c>
      <c r="L7" s="5" t="str">
        <f t="shared" si="2"/>
        <v>Pass</v>
      </c>
    </row>
    <row r="8" spans="1:16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_xlfn.IFS(J8&gt;89,"A",J8&gt;79,"B",J8&gt;69,"C",J8&gt;59,"D",J8&lt;60,"F")</f>
        <v>C</v>
      </c>
      <c r="L8" s="5" t="str">
        <f t="shared" si="2"/>
        <v>Pass</v>
      </c>
    </row>
    <row r="9" spans="1:16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_xlfn.IFS(J9&gt;89,"A",J9&gt;79,"B",J9&gt;69,"C",J9&gt;59,"D",J9&lt;60,"F")</f>
        <v>C</v>
      </c>
      <c r="L9" s="5" t="str">
        <f t="shared" si="2"/>
        <v>Pass</v>
      </c>
    </row>
    <row r="10" spans="1:16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_xlfn.IFS(J10&gt;89,"A",J10&gt;79,"B",J10&gt;69,"C",J10&gt;59,"D",J10&lt;60,"F")</f>
        <v>C</v>
      </c>
      <c r="L10" s="5" t="str">
        <f t="shared" si="2"/>
        <v>Pass</v>
      </c>
    </row>
    <row r="11" spans="1:16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_xlfn.IFS(J11&gt;89,"A",J11&gt;79,"B",J11&gt;69,"C",J11&gt;59,"D",J11&lt;60,"F")</f>
        <v>C</v>
      </c>
      <c r="L11" s="5" t="str">
        <f t="shared" si="2"/>
        <v>Pass</v>
      </c>
    </row>
    <row r="12" spans="1:16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_xlfn.IFS(J12&gt;89,"A",J12&gt;79,"B",J12&gt;69,"C",J12&gt;59,"D",J12&lt;60,"F")</f>
        <v>B</v>
      </c>
      <c r="L12" s="5" t="str">
        <f t="shared" si="2"/>
        <v>Pass</v>
      </c>
    </row>
    <row r="13" spans="1:16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_xlfn.IFS(J13&gt;89,"A",J13&gt;79,"B",J13&gt;69,"C",J13&gt;59,"D",J13&lt;60,"F")</f>
        <v>F</v>
      </c>
      <c r="L13" s="5" t="str">
        <f t="shared" si="2"/>
        <v>Fail</v>
      </c>
    </row>
    <row r="14" spans="1:16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_xlfn.IFS(J14&gt;89,"A",J14&gt;79,"B",J14&gt;69,"C",J14&gt;59,"D",J14&lt;60,"F")</f>
        <v>D</v>
      </c>
      <c r="L14" s="5" t="str">
        <f t="shared" si="2"/>
        <v>Pass</v>
      </c>
    </row>
    <row r="15" spans="1:16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_xlfn.IFS(J15&gt;89,"A",J15&gt;79,"B",J15&gt;69,"C",J15&gt;59,"D",J15&lt;60,"F")</f>
        <v>F</v>
      </c>
      <c r="L15" s="5" t="str">
        <f t="shared" si="2"/>
        <v>Fail</v>
      </c>
    </row>
    <row r="16" spans="1:16">
      <c r="C16" s="4" t="s">
        <v>28</v>
      </c>
      <c r="D16" s="4" t="s">
        <v>29</v>
      </c>
      <c r="H16" s="4" t="s">
        <v>30</v>
      </c>
      <c r="J16" s="4" t="s">
        <v>31</v>
      </c>
      <c r="L16" s="4" t="s">
        <v>32</v>
      </c>
    </row>
    <row r="17" spans="3:10">
      <c r="C17">
        <f>MAX(C2:C15)</f>
        <v>98</v>
      </c>
      <c r="D17">
        <f>LARGE(D2:D15,2)</f>
        <v>92</v>
      </c>
      <c r="H17">
        <f>COUNTIF(H2:H15,"&lt;80")</f>
        <v>8</v>
      </c>
      <c r="J17">
        <f>AVERAGE(J2:J15)</f>
        <v>76.871428571428581</v>
      </c>
    </row>
    <row r="24" spans="3:10">
      <c r="J24" s="4" t="s">
        <v>33</v>
      </c>
    </row>
  </sheetData>
  <autoFilter ref="A1:L17" xr:uid="{9961FA0D-67BD-4FEB-B956-7740A55D5973}"/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/>
  <cp:revision/>
  <dcterms:created xsi:type="dcterms:W3CDTF">2023-10-19T05:27:10Z</dcterms:created>
  <dcterms:modified xsi:type="dcterms:W3CDTF">2024-10-11T16:54:53Z</dcterms:modified>
  <cp:category/>
  <cp:contentStatus/>
</cp:coreProperties>
</file>