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sigs" ContentType="application/vnd.openxmlformats-package.digital-signature-origin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_xmlsignatures/sig2.xml" ContentType="application/vnd.openxmlformats-package.digital-signature-xmlsigna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digital-signature/origin" Target="_xmlsignatures/origin1.sig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ingapore Poly\Extra FYPs\fuking trash collector shit\"/>
    </mc:Choice>
  </mc:AlternateContent>
  <xr:revisionPtr revIDLastSave="0" documentId="13_ncr:1_{3F4E5847-C811-4A1C-A494-4D6DFB52CF02}" xr6:coauthVersionLast="43" xr6:coauthVersionMax="43" xr10:uidLastSave="{00000000-0000-0000-0000-000000000000}"/>
  <bookViews>
    <workbookView xWindow="-108" yWindow="-108" windowWidth="23256" windowHeight="12576" activeTab="3" xr2:uid="{4E2DB800-E221-4380-8B9D-58EAF62382FC}"/>
  </bookViews>
  <sheets>
    <sheet name="w=0.01 " sheetId="1" r:id="rId1"/>
    <sheet name="w=0.02" sheetId="2" r:id="rId2"/>
    <sheet name="w=0.03" sheetId="3" r:id="rId3"/>
    <sheet name="Torque" sheetId="4" r:id="rId4"/>
    <sheet name="Power" sheetId="5" r:id="rId5"/>
    <sheet name="CFD Force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3" l="1"/>
  <c r="U4" i="3" l="1"/>
  <c r="U4" i="1"/>
  <c r="U4" i="2"/>
  <c r="B220" i="3"/>
  <c r="B170" i="3"/>
  <c r="B154" i="3"/>
  <c r="B148" i="3"/>
  <c r="B132" i="3"/>
  <c r="B99" i="3"/>
  <c r="B94" i="3"/>
  <c r="C87" i="3"/>
  <c r="C81" i="3"/>
  <c r="C80" i="3"/>
  <c r="C72" i="3"/>
  <c r="B72" i="3"/>
  <c r="B64" i="3"/>
  <c r="B63" i="3"/>
  <c r="C57" i="3"/>
  <c r="B55" i="3"/>
  <c r="C49" i="3"/>
  <c r="C48" i="3"/>
  <c r="C40" i="3"/>
  <c r="B40" i="3"/>
  <c r="B32" i="3"/>
  <c r="B28" i="3"/>
  <c r="B24" i="3"/>
  <c r="B20" i="3"/>
  <c r="C19" i="3"/>
  <c r="B15" i="3"/>
  <c r="B13" i="3"/>
  <c r="B11" i="3"/>
  <c r="B9" i="3"/>
  <c r="C7" i="3"/>
  <c r="B7" i="3"/>
  <c r="C5" i="3"/>
  <c r="B5" i="3"/>
  <c r="G5" i="3"/>
  <c r="C3" i="3"/>
  <c r="B3" i="3"/>
  <c r="G3" i="3"/>
  <c r="O2" i="3"/>
  <c r="B194" i="3"/>
  <c r="L2" i="3"/>
  <c r="C2" i="3"/>
  <c r="D2" i="3"/>
  <c r="B2" i="3"/>
  <c r="B250" i="2"/>
  <c r="C190" i="2"/>
  <c r="C174" i="2"/>
  <c r="C158" i="2"/>
  <c r="C147" i="2"/>
  <c r="C139" i="2"/>
  <c r="C131" i="2"/>
  <c r="C123" i="2"/>
  <c r="B113" i="2"/>
  <c r="C111" i="2"/>
  <c r="B99" i="2"/>
  <c r="C92" i="2"/>
  <c r="C91" i="2"/>
  <c r="B91" i="2"/>
  <c r="B90" i="2"/>
  <c r="C84" i="2"/>
  <c r="C83" i="2"/>
  <c r="B83" i="2"/>
  <c r="B82" i="2"/>
  <c r="C76" i="2"/>
  <c r="C75" i="2"/>
  <c r="B75" i="2"/>
  <c r="B74" i="2"/>
  <c r="B70" i="2"/>
  <c r="C69" i="2"/>
  <c r="B67" i="2"/>
  <c r="B66" i="2"/>
  <c r="B64" i="2"/>
  <c r="C63" i="2"/>
  <c r="B63" i="2"/>
  <c r="C60" i="2"/>
  <c r="B60" i="2"/>
  <c r="C59" i="2"/>
  <c r="C57" i="2"/>
  <c r="C56" i="2"/>
  <c r="B54" i="2"/>
  <c r="C53" i="2"/>
  <c r="B51" i="2"/>
  <c r="B50" i="2"/>
  <c r="B48" i="2"/>
  <c r="C47" i="2"/>
  <c r="B47" i="2"/>
  <c r="C44" i="2"/>
  <c r="B44" i="2"/>
  <c r="C43" i="2"/>
  <c r="C42" i="2"/>
  <c r="B42" i="2"/>
  <c r="G42" i="2"/>
  <c r="B41" i="2"/>
  <c r="C39" i="2"/>
  <c r="C38" i="2"/>
  <c r="B38" i="2"/>
  <c r="G38" i="2"/>
  <c r="B37" i="2"/>
  <c r="C35" i="2"/>
  <c r="C34" i="2"/>
  <c r="B34" i="2"/>
  <c r="G34" i="2"/>
  <c r="B33" i="2"/>
  <c r="C31" i="2"/>
  <c r="B31" i="2"/>
  <c r="G31" i="2"/>
  <c r="C29" i="2"/>
  <c r="B29" i="2"/>
  <c r="G29" i="2"/>
  <c r="C27" i="2"/>
  <c r="B27" i="2"/>
  <c r="G27" i="2"/>
  <c r="C25" i="2"/>
  <c r="B25" i="2"/>
  <c r="G25" i="2"/>
  <c r="C23" i="2"/>
  <c r="B23" i="2"/>
  <c r="G23" i="2"/>
  <c r="C21" i="2"/>
  <c r="B21" i="2"/>
  <c r="G21" i="2"/>
  <c r="C19" i="2"/>
  <c r="B19" i="2"/>
  <c r="G19" i="2"/>
  <c r="B18" i="2"/>
  <c r="C16" i="2"/>
  <c r="C15" i="2"/>
  <c r="B15" i="2"/>
  <c r="G15" i="2"/>
  <c r="B14" i="2"/>
  <c r="C12" i="2"/>
  <c r="C11" i="2"/>
  <c r="B11" i="2"/>
  <c r="G11" i="2"/>
  <c r="B10" i="2"/>
  <c r="C8" i="2"/>
  <c r="C7" i="2"/>
  <c r="B7" i="2"/>
  <c r="G7" i="2"/>
  <c r="B6" i="2"/>
  <c r="C4" i="2"/>
  <c r="C3" i="2"/>
  <c r="B3" i="2"/>
  <c r="G3" i="2"/>
  <c r="O2" i="2"/>
  <c r="B314" i="2"/>
  <c r="L2" i="2"/>
  <c r="C2" i="2"/>
  <c r="B2" i="2"/>
  <c r="G2" i="2"/>
  <c r="L2" i="1"/>
  <c r="O2" i="1"/>
  <c r="C29" i="1"/>
  <c r="G7" i="3"/>
  <c r="C9" i="3"/>
  <c r="C11" i="3"/>
  <c r="G11" i="3"/>
  <c r="C13" i="3"/>
  <c r="C15" i="3"/>
  <c r="C18" i="3"/>
  <c r="C20" i="3"/>
  <c r="D20" i="3"/>
  <c r="C24" i="3"/>
  <c r="C28" i="3"/>
  <c r="C32" i="3"/>
  <c r="C41" i="3"/>
  <c r="B47" i="3"/>
  <c r="B56" i="3"/>
  <c r="C64" i="3"/>
  <c r="C73" i="3"/>
  <c r="B79" i="3"/>
  <c r="B116" i="3"/>
  <c r="B138" i="3"/>
  <c r="B180" i="3"/>
  <c r="G9" i="3"/>
  <c r="G15" i="3"/>
  <c r="G2" i="3"/>
  <c r="C33" i="3"/>
  <c r="B39" i="3"/>
  <c r="B48" i="3"/>
  <c r="C56" i="3"/>
  <c r="C65" i="3"/>
  <c r="B71" i="3"/>
  <c r="B80" i="3"/>
  <c r="C92" i="3"/>
  <c r="C103" i="3"/>
  <c r="D103" i="3"/>
  <c r="B122" i="3"/>
  <c r="B164" i="3"/>
  <c r="G13" i="3"/>
  <c r="H196" i="3"/>
  <c r="D3" i="3"/>
  <c r="B4" i="3"/>
  <c r="D5" i="3"/>
  <c r="B6" i="3"/>
  <c r="G6" i="3"/>
  <c r="D7" i="3"/>
  <c r="B8" i="3"/>
  <c r="D9" i="3"/>
  <c r="B10" i="3"/>
  <c r="B12" i="3"/>
  <c r="D13" i="3"/>
  <c r="B14" i="3"/>
  <c r="D15" i="3"/>
  <c r="B16" i="3"/>
  <c r="H16" i="3"/>
  <c r="H17" i="3"/>
  <c r="E19" i="3"/>
  <c r="G20" i="3"/>
  <c r="B22" i="3"/>
  <c r="G24" i="3"/>
  <c r="B26" i="3"/>
  <c r="G28" i="3"/>
  <c r="B30" i="3"/>
  <c r="G32" i="3"/>
  <c r="H33" i="3"/>
  <c r="I34" i="3"/>
  <c r="B36" i="3"/>
  <c r="C37" i="3"/>
  <c r="E39" i="3"/>
  <c r="G40" i="3"/>
  <c r="H41" i="3"/>
  <c r="I42" i="3"/>
  <c r="B44" i="3"/>
  <c r="C45" i="3"/>
  <c r="E47" i="3"/>
  <c r="G48" i="3"/>
  <c r="H49" i="3"/>
  <c r="I50" i="3"/>
  <c r="B52" i="3"/>
  <c r="C53" i="3"/>
  <c r="E55" i="3"/>
  <c r="G56" i="3"/>
  <c r="H57" i="3"/>
  <c r="I58" i="3"/>
  <c r="B60" i="3"/>
  <c r="C61" i="3"/>
  <c r="E63" i="3"/>
  <c r="G64" i="3"/>
  <c r="H65" i="3"/>
  <c r="I66" i="3"/>
  <c r="B68" i="3"/>
  <c r="C69" i="3"/>
  <c r="E71" i="3"/>
  <c r="G72" i="3"/>
  <c r="H73" i="3"/>
  <c r="I74" i="3"/>
  <c r="B76" i="3"/>
  <c r="C77" i="3"/>
  <c r="E79" i="3"/>
  <c r="G80" i="3"/>
  <c r="H81" i="3"/>
  <c r="I82" i="3"/>
  <c r="B84" i="3"/>
  <c r="C85" i="3"/>
  <c r="D85" i="3"/>
  <c r="I92" i="3"/>
  <c r="C95" i="3"/>
  <c r="E97" i="3"/>
  <c r="H99" i="3"/>
  <c r="B102" i="3"/>
  <c r="C108" i="3"/>
  <c r="H118" i="3"/>
  <c r="B124" i="3"/>
  <c r="H134" i="3"/>
  <c r="B140" i="3"/>
  <c r="H150" i="3"/>
  <c r="B156" i="3"/>
  <c r="H166" i="3"/>
  <c r="B172" i="3"/>
  <c r="H204" i="3"/>
  <c r="I290" i="3"/>
  <c r="I286" i="3"/>
  <c r="I282" i="3"/>
  <c r="I278" i="3"/>
  <c r="I274" i="3"/>
  <c r="I270" i="3"/>
  <c r="I266" i="3"/>
  <c r="I262" i="3"/>
  <c r="I258" i="3"/>
  <c r="I254" i="3"/>
  <c r="I285" i="3"/>
  <c r="I283" i="3"/>
  <c r="I276" i="3"/>
  <c r="I269" i="3"/>
  <c r="I267" i="3"/>
  <c r="I260" i="3"/>
  <c r="I253" i="3"/>
  <c r="I251" i="3"/>
  <c r="I247" i="3"/>
  <c r="I243" i="3"/>
  <c r="I239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E216" i="3"/>
  <c r="I215" i="3"/>
  <c r="E214" i="3"/>
  <c r="I288" i="3"/>
  <c r="I281" i="3"/>
  <c r="I279" i="3"/>
  <c r="I272" i="3"/>
  <c r="I265" i="3"/>
  <c r="I263" i="3"/>
  <c r="I256" i="3"/>
  <c r="I248" i="3"/>
  <c r="I244" i="3"/>
  <c r="I240" i="3"/>
  <c r="I236" i="3"/>
  <c r="H235" i="3"/>
  <c r="I284" i="3"/>
  <c r="I277" i="3"/>
  <c r="I275" i="3"/>
  <c r="I268" i="3"/>
  <c r="I261" i="3"/>
  <c r="I259" i="3"/>
  <c r="I252" i="3"/>
  <c r="I249" i="3"/>
  <c r="I245" i="3"/>
  <c r="I241" i="3"/>
  <c r="I237" i="3"/>
  <c r="I255" i="3"/>
  <c r="I238" i="3"/>
  <c r="H234" i="3"/>
  <c r="H232" i="3"/>
  <c r="H230" i="3"/>
  <c r="H228" i="3"/>
  <c r="H226" i="3"/>
  <c r="H223" i="3"/>
  <c r="H219" i="3"/>
  <c r="E215" i="3"/>
  <c r="H214" i="3"/>
  <c r="I213" i="3"/>
  <c r="E212" i="3"/>
  <c r="I211" i="3"/>
  <c r="E210" i="3"/>
  <c r="I209" i="3"/>
  <c r="E208" i="3"/>
  <c r="I207" i="3"/>
  <c r="E206" i="3"/>
  <c r="I205" i="3"/>
  <c r="E204" i="3"/>
  <c r="I203" i="3"/>
  <c r="E202" i="3"/>
  <c r="I201" i="3"/>
  <c r="E200" i="3"/>
  <c r="I199" i="3"/>
  <c r="E198" i="3"/>
  <c r="I197" i="3"/>
  <c r="E196" i="3"/>
  <c r="I195" i="3"/>
  <c r="E194" i="3"/>
  <c r="I193" i="3"/>
  <c r="E192" i="3"/>
  <c r="I191" i="3"/>
  <c r="E190" i="3"/>
  <c r="I189" i="3"/>
  <c r="E188" i="3"/>
  <c r="I187" i="3"/>
  <c r="I289" i="3"/>
  <c r="I242" i="3"/>
  <c r="H224" i="3"/>
  <c r="H220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I287" i="3"/>
  <c r="I280" i="3"/>
  <c r="I273" i="3"/>
  <c r="I246" i="3"/>
  <c r="H233" i="3"/>
  <c r="H231" i="3"/>
  <c r="H229" i="3"/>
  <c r="H227" i="3"/>
  <c r="H225" i="3"/>
  <c r="H221" i="3"/>
  <c r="H217" i="3"/>
  <c r="I216" i="3"/>
  <c r="E213" i="3"/>
  <c r="I212" i="3"/>
  <c r="E211" i="3"/>
  <c r="I210" i="3"/>
  <c r="E209" i="3"/>
  <c r="I208" i="3"/>
  <c r="E207" i="3"/>
  <c r="I206" i="3"/>
  <c r="E205" i="3"/>
  <c r="I204" i="3"/>
  <c r="E203" i="3"/>
  <c r="I202" i="3"/>
  <c r="E201" i="3"/>
  <c r="I200" i="3"/>
  <c r="E199" i="3"/>
  <c r="I198" i="3"/>
  <c r="E197" i="3"/>
  <c r="I196" i="3"/>
  <c r="E195" i="3"/>
  <c r="I194" i="3"/>
  <c r="E193" i="3"/>
  <c r="I192" i="3"/>
  <c r="E191" i="3"/>
  <c r="I190" i="3"/>
  <c r="E189" i="3"/>
  <c r="I188" i="3"/>
  <c r="E187" i="3"/>
  <c r="I186" i="3"/>
  <c r="E185" i="3"/>
  <c r="I184" i="3"/>
  <c r="E183" i="3"/>
  <c r="I182" i="3"/>
  <c r="E181" i="3"/>
  <c r="I180" i="3"/>
  <c r="I271" i="3"/>
  <c r="H218" i="3"/>
  <c r="I214" i="3"/>
  <c r="H206" i="3"/>
  <c r="H198" i="3"/>
  <c r="H190" i="3"/>
  <c r="E186" i="3"/>
  <c r="I183" i="3"/>
  <c r="E182" i="3"/>
  <c r="I179" i="3"/>
  <c r="E178" i="3"/>
  <c r="I177" i="3"/>
  <c r="E176" i="3"/>
  <c r="I175" i="3"/>
  <c r="E174" i="3"/>
  <c r="I173" i="3"/>
  <c r="E172" i="3"/>
  <c r="I171" i="3"/>
  <c r="E170" i="3"/>
  <c r="I169" i="3"/>
  <c r="E168" i="3"/>
  <c r="I167" i="3"/>
  <c r="E166" i="3"/>
  <c r="I165" i="3"/>
  <c r="E164" i="3"/>
  <c r="I163" i="3"/>
  <c r="E162" i="3"/>
  <c r="I161" i="3"/>
  <c r="E160" i="3"/>
  <c r="I159" i="3"/>
  <c r="E158" i="3"/>
  <c r="I157" i="3"/>
  <c r="E156" i="3"/>
  <c r="I155" i="3"/>
  <c r="E154" i="3"/>
  <c r="I153" i="3"/>
  <c r="E152" i="3"/>
  <c r="I151" i="3"/>
  <c r="E150" i="3"/>
  <c r="I149" i="3"/>
  <c r="E148" i="3"/>
  <c r="I147" i="3"/>
  <c r="E146" i="3"/>
  <c r="I145" i="3"/>
  <c r="E144" i="3"/>
  <c r="I143" i="3"/>
  <c r="E142" i="3"/>
  <c r="I141" i="3"/>
  <c r="E140" i="3"/>
  <c r="I139" i="3"/>
  <c r="E138" i="3"/>
  <c r="I137" i="3"/>
  <c r="E136" i="3"/>
  <c r="I135" i="3"/>
  <c r="E134" i="3"/>
  <c r="I133" i="3"/>
  <c r="E132" i="3"/>
  <c r="I131" i="3"/>
  <c r="E130" i="3"/>
  <c r="I129" i="3"/>
  <c r="E128" i="3"/>
  <c r="I127" i="3"/>
  <c r="E126" i="3"/>
  <c r="I125" i="3"/>
  <c r="E124" i="3"/>
  <c r="I123" i="3"/>
  <c r="E122" i="3"/>
  <c r="I121" i="3"/>
  <c r="E120" i="3"/>
  <c r="I119" i="3"/>
  <c r="E118" i="3"/>
  <c r="I117" i="3"/>
  <c r="E116" i="3"/>
  <c r="I115" i="3"/>
  <c r="E114" i="3"/>
  <c r="I113" i="3"/>
  <c r="E112" i="3"/>
  <c r="I111" i="3"/>
  <c r="E110" i="3"/>
  <c r="I109" i="3"/>
  <c r="E107" i="3"/>
  <c r="I106" i="3"/>
  <c r="H105" i="3"/>
  <c r="E103" i="3"/>
  <c r="I102" i="3"/>
  <c r="H101" i="3"/>
  <c r="E99" i="3"/>
  <c r="I98" i="3"/>
  <c r="H97" i="3"/>
  <c r="E95" i="3"/>
  <c r="I94" i="3"/>
  <c r="H93" i="3"/>
  <c r="E91" i="3"/>
  <c r="I90" i="3"/>
  <c r="H89" i="3"/>
  <c r="E87" i="3"/>
  <c r="I86" i="3"/>
  <c r="I264" i="3"/>
  <c r="H222" i="3"/>
  <c r="E217" i="3"/>
  <c r="H208" i="3"/>
  <c r="H200" i="3"/>
  <c r="H192" i="3"/>
  <c r="H184" i="3"/>
  <c r="H180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E108" i="3"/>
  <c r="I107" i="3"/>
  <c r="H106" i="3"/>
  <c r="E104" i="3"/>
  <c r="I103" i="3"/>
  <c r="H102" i="3"/>
  <c r="E100" i="3"/>
  <c r="I99" i="3"/>
  <c r="H98" i="3"/>
  <c r="E96" i="3"/>
  <c r="I95" i="3"/>
  <c r="H94" i="3"/>
  <c r="E92" i="3"/>
  <c r="I91" i="3"/>
  <c r="H90" i="3"/>
  <c r="E88" i="3"/>
  <c r="I87" i="3"/>
  <c r="H86" i="3"/>
  <c r="I257" i="3"/>
  <c r="H216" i="3"/>
  <c r="H210" i="3"/>
  <c r="H202" i="3"/>
  <c r="H194" i="3"/>
  <c r="I185" i="3"/>
  <c r="E184" i="3"/>
  <c r="I181" i="3"/>
  <c r="E180" i="3"/>
  <c r="E179" i="3"/>
  <c r="I178" i="3"/>
  <c r="E177" i="3"/>
  <c r="I176" i="3"/>
  <c r="E175" i="3"/>
  <c r="I174" i="3"/>
  <c r="E173" i="3"/>
  <c r="I172" i="3"/>
  <c r="E171" i="3"/>
  <c r="I170" i="3"/>
  <c r="E169" i="3"/>
  <c r="I168" i="3"/>
  <c r="E167" i="3"/>
  <c r="I166" i="3"/>
  <c r="E165" i="3"/>
  <c r="I164" i="3"/>
  <c r="E163" i="3"/>
  <c r="I162" i="3"/>
  <c r="E161" i="3"/>
  <c r="I160" i="3"/>
  <c r="E159" i="3"/>
  <c r="I158" i="3"/>
  <c r="E157" i="3"/>
  <c r="I156" i="3"/>
  <c r="E155" i="3"/>
  <c r="I154" i="3"/>
  <c r="E153" i="3"/>
  <c r="I152" i="3"/>
  <c r="E151" i="3"/>
  <c r="I150" i="3"/>
  <c r="E149" i="3"/>
  <c r="I148" i="3"/>
  <c r="E147" i="3"/>
  <c r="I146" i="3"/>
  <c r="E145" i="3"/>
  <c r="I144" i="3"/>
  <c r="E143" i="3"/>
  <c r="I142" i="3"/>
  <c r="E141" i="3"/>
  <c r="I140" i="3"/>
  <c r="E139" i="3"/>
  <c r="I138" i="3"/>
  <c r="E137" i="3"/>
  <c r="I136" i="3"/>
  <c r="E135" i="3"/>
  <c r="I134" i="3"/>
  <c r="E133" i="3"/>
  <c r="I132" i="3"/>
  <c r="E131" i="3"/>
  <c r="I130" i="3"/>
  <c r="E129" i="3"/>
  <c r="I128" i="3"/>
  <c r="E127" i="3"/>
  <c r="I126" i="3"/>
  <c r="E125" i="3"/>
  <c r="I124" i="3"/>
  <c r="E123" i="3"/>
  <c r="I122" i="3"/>
  <c r="E121" i="3"/>
  <c r="I120" i="3"/>
  <c r="E119" i="3"/>
  <c r="I118" i="3"/>
  <c r="E117" i="3"/>
  <c r="I116" i="3"/>
  <c r="E115" i="3"/>
  <c r="I114" i="3"/>
  <c r="E113" i="3"/>
  <c r="I112" i="3"/>
  <c r="E111" i="3"/>
  <c r="I110" i="3"/>
  <c r="E109" i="3"/>
  <c r="I108" i="3"/>
  <c r="H107" i="3"/>
  <c r="E105" i="3"/>
  <c r="H212" i="3"/>
  <c r="H176" i="3"/>
  <c r="H168" i="3"/>
  <c r="H160" i="3"/>
  <c r="H152" i="3"/>
  <c r="H144" i="3"/>
  <c r="H136" i="3"/>
  <c r="H128" i="3"/>
  <c r="H120" i="3"/>
  <c r="H112" i="3"/>
  <c r="I101" i="3"/>
  <c r="H100" i="3"/>
  <c r="E98" i="3"/>
  <c r="I93" i="3"/>
  <c r="H92" i="3"/>
  <c r="E90" i="3"/>
  <c r="E84" i="3"/>
  <c r="I83" i="3"/>
  <c r="H82" i="3"/>
  <c r="E80" i="3"/>
  <c r="I79" i="3"/>
  <c r="H78" i="3"/>
  <c r="E76" i="3"/>
  <c r="I75" i="3"/>
  <c r="H74" i="3"/>
  <c r="E72" i="3"/>
  <c r="I71" i="3"/>
  <c r="H70" i="3"/>
  <c r="E68" i="3"/>
  <c r="I67" i="3"/>
  <c r="H66" i="3"/>
  <c r="E64" i="3"/>
  <c r="I63" i="3"/>
  <c r="H62" i="3"/>
  <c r="E60" i="3"/>
  <c r="I59" i="3"/>
  <c r="H58" i="3"/>
  <c r="E56" i="3"/>
  <c r="I55" i="3"/>
  <c r="H54" i="3"/>
  <c r="E52" i="3"/>
  <c r="I51" i="3"/>
  <c r="H50" i="3"/>
  <c r="E48" i="3"/>
  <c r="I47" i="3"/>
  <c r="H46" i="3"/>
  <c r="E44" i="3"/>
  <c r="I43" i="3"/>
  <c r="H42" i="3"/>
  <c r="E40" i="3"/>
  <c r="I39" i="3"/>
  <c r="H38" i="3"/>
  <c r="E36" i="3"/>
  <c r="I35" i="3"/>
  <c r="H34" i="3"/>
  <c r="E32" i="3"/>
  <c r="H31" i="3"/>
  <c r="E30" i="3"/>
  <c r="H29" i="3"/>
  <c r="E28" i="3"/>
  <c r="H27" i="3"/>
  <c r="E26" i="3"/>
  <c r="H25" i="3"/>
  <c r="E24" i="3"/>
  <c r="H23" i="3"/>
  <c r="E22" i="3"/>
  <c r="H21" i="3"/>
  <c r="E20" i="3"/>
  <c r="H188" i="3"/>
  <c r="H182" i="3"/>
  <c r="H178" i="3"/>
  <c r="H170" i="3"/>
  <c r="H162" i="3"/>
  <c r="H154" i="3"/>
  <c r="H146" i="3"/>
  <c r="H138" i="3"/>
  <c r="H130" i="3"/>
  <c r="H122" i="3"/>
  <c r="H114" i="3"/>
  <c r="I104" i="3"/>
  <c r="H103" i="3"/>
  <c r="E101" i="3"/>
  <c r="I96" i="3"/>
  <c r="H95" i="3"/>
  <c r="E93" i="3"/>
  <c r="I88" i="3"/>
  <c r="H87" i="3"/>
  <c r="E85" i="3"/>
  <c r="I84" i="3"/>
  <c r="H83" i="3"/>
  <c r="E81" i="3"/>
  <c r="I80" i="3"/>
  <c r="H79" i="3"/>
  <c r="E77" i="3"/>
  <c r="I76" i="3"/>
  <c r="H75" i="3"/>
  <c r="E73" i="3"/>
  <c r="I72" i="3"/>
  <c r="H71" i="3"/>
  <c r="E69" i="3"/>
  <c r="I68" i="3"/>
  <c r="H67" i="3"/>
  <c r="E65" i="3"/>
  <c r="I64" i="3"/>
  <c r="H63" i="3"/>
  <c r="E61" i="3"/>
  <c r="I60" i="3"/>
  <c r="H59" i="3"/>
  <c r="E57" i="3"/>
  <c r="I56" i="3"/>
  <c r="H55" i="3"/>
  <c r="E53" i="3"/>
  <c r="I52" i="3"/>
  <c r="H51" i="3"/>
  <c r="E49" i="3"/>
  <c r="I48" i="3"/>
  <c r="H47" i="3"/>
  <c r="E45" i="3"/>
  <c r="I44" i="3"/>
  <c r="H43" i="3"/>
  <c r="E41" i="3"/>
  <c r="I40" i="3"/>
  <c r="H39" i="3"/>
  <c r="E37" i="3"/>
  <c r="I36" i="3"/>
  <c r="H35" i="3"/>
  <c r="E33" i="3"/>
  <c r="I32" i="3"/>
  <c r="E34" i="3"/>
  <c r="H36" i="3"/>
  <c r="I37" i="3"/>
  <c r="E42" i="3"/>
  <c r="H44" i="3"/>
  <c r="I45" i="3"/>
  <c r="E50" i="3"/>
  <c r="H52" i="3"/>
  <c r="I53" i="3"/>
  <c r="E58" i="3"/>
  <c r="H60" i="3"/>
  <c r="I61" i="3"/>
  <c r="E66" i="3"/>
  <c r="H68" i="3"/>
  <c r="I69" i="3"/>
  <c r="E74" i="3"/>
  <c r="H76" i="3"/>
  <c r="I77" i="3"/>
  <c r="E82" i="3"/>
  <c r="H84" i="3"/>
  <c r="I85" i="3"/>
  <c r="I89" i="3"/>
  <c r="E94" i="3"/>
  <c r="H96" i="3"/>
  <c r="E106" i="3"/>
  <c r="H116" i="3"/>
  <c r="H132" i="3"/>
  <c r="H148" i="3"/>
  <c r="H164" i="3"/>
  <c r="E2" i="3"/>
  <c r="C400" i="3"/>
  <c r="C398" i="3"/>
  <c r="C396" i="3"/>
  <c r="C394" i="3"/>
  <c r="C392" i="3"/>
  <c r="C390" i="3"/>
  <c r="C388" i="3"/>
  <c r="C386" i="3"/>
  <c r="C384" i="3"/>
  <c r="C382" i="3"/>
  <c r="C380" i="3"/>
  <c r="C378" i="3"/>
  <c r="C376" i="3"/>
  <c r="C374" i="3"/>
  <c r="C372" i="3"/>
  <c r="C370" i="3"/>
  <c r="C368" i="3"/>
  <c r="C366" i="3"/>
  <c r="C364" i="3"/>
  <c r="C362" i="3"/>
  <c r="C360" i="3"/>
  <c r="C358" i="3"/>
  <c r="C356" i="3"/>
  <c r="C354" i="3"/>
  <c r="C352" i="3"/>
  <c r="C350" i="3"/>
  <c r="C348" i="3"/>
  <c r="C346" i="3"/>
  <c r="C344" i="3"/>
  <c r="C342" i="3"/>
  <c r="C340" i="3"/>
  <c r="C338" i="3"/>
  <c r="C336" i="3"/>
  <c r="C334" i="3"/>
  <c r="C332" i="3"/>
  <c r="C330" i="3"/>
  <c r="C328" i="3"/>
  <c r="C326" i="3"/>
  <c r="C324" i="3"/>
  <c r="C322" i="3"/>
  <c r="C320" i="3"/>
  <c r="C318" i="3"/>
  <c r="C316" i="3"/>
  <c r="C314" i="3"/>
  <c r="C312" i="3"/>
  <c r="C310" i="3"/>
  <c r="C308" i="3"/>
  <c r="C306" i="3"/>
  <c r="C304" i="3"/>
  <c r="C302" i="3"/>
  <c r="C300" i="3"/>
  <c r="C298" i="3"/>
  <c r="C296" i="3"/>
  <c r="C294" i="3"/>
  <c r="C292" i="3"/>
  <c r="C289" i="3"/>
  <c r="B288" i="3"/>
  <c r="C285" i="3"/>
  <c r="B284" i="3"/>
  <c r="C281" i="3"/>
  <c r="B280" i="3"/>
  <c r="C277" i="3"/>
  <c r="B276" i="3"/>
  <c r="C273" i="3"/>
  <c r="B272" i="3"/>
  <c r="C269" i="3"/>
  <c r="B268" i="3"/>
  <c r="C265" i="3"/>
  <c r="B264" i="3"/>
  <c r="C261" i="3"/>
  <c r="B260" i="3"/>
  <c r="C257" i="3"/>
  <c r="B256" i="3"/>
  <c r="C253" i="3"/>
  <c r="B252" i="3"/>
  <c r="B400" i="3"/>
  <c r="C397" i="3"/>
  <c r="B395" i="3"/>
  <c r="B392" i="3"/>
  <c r="C389" i="3"/>
  <c r="B387" i="3"/>
  <c r="B384" i="3"/>
  <c r="C381" i="3"/>
  <c r="B379" i="3"/>
  <c r="B376" i="3"/>
  <c r="C373" i="3"/>
  <c r="B371" i="3"/>
  <c r="B368" i="3"/>
  <c r="C365" i="3"/>
  <c r="B363" i="3"/>
  <c r="B360" i="3"/>
  <c r="C357" i="3"/>
  <c r="B355" i="3"/>
  <c r="B352" i="3"/>
  <c r="C349" i="3"/>
  <c r="B347" i="3"/>
  <c r="B344" i="3"/>
  <c r="C341" i="3"/>
  <c r="B339" i="3"/>
  <c r="B336" i="3"/>
  <c r="C333" i="3"/>
  <c r="B331" i="3"/>
  <c r="B328" i="3"/>
  <c r="C325" i="3"/>
  <c r="B323" i="3"/>
  <c r="B320" i="3"/>
  <c r="C317" i="3"/>
  <c r="B315" i="3"/>
  <c r="B312" i="3"/>
  <c r="C309" i="3"/>
  <c r="B307" i="3"/>
  <c r="B304" i="3"/>
  <c r="C301" i="3"/>
  <c r="B299" i="3"/>
  <c r="B296" i="3"/>
  <c r="C293" i="3"/>
  <c r="B291" i="3"/>
  <c r="B289" i="3"/>
  <c r="C287" i="3"/>
  <c r="B282" i="3"/>
  <c r="C280" i="3"/>
  <c r="C278" i="3"/>
  <c r="B275" i="3"/>
  <c r="B273" i="3"/>
  <c r="C271" i="3"/>
  <c r="B266" i="3"/>
  <c r="C264" i="3"/>
  <c r="C262" i="3"/>
  <c r="B259" i="3"/>
  <c r="B257" i="3"/>
  <c r="C255" i="3"/>
  <c r="C250" i="3"/>
  <c r="B249" i="3"/>
  <c r="C246" i="3"/>
  <c r="B245" i="3"/>
  <c r="C242" i="3"/>
  <c r="B241" i="3"/>
  <c r="C238" i="3"/>
  <c r="B237" i="3"/>
  <c r="C217" i="3"/>
  <c r="C215" i="3"/>
  <c r="C399" i="3"/>
  <c r="B397" i="3"/>
  <c r="B394" i="3"/>
  <c r="C391" i="3"/>
  <c r="B389" i="3"/>
  <c r="B386" i="3"/>
  <c r="C383" i="3"/>
  <c r="B381" i="3"/>
  <c r="B378" i="3"/>
  <c r="C375" i="3"/>
  <c r="B373" i="3"/>
  <c r="B370" i="3"/>
  <c r="C367" i="3"/>
  <c r="B365" i="3"/>
  <c r="B362" i="3"/>
  <c r="C359" i="3"/>
  <c r="B357" i="3"/>
  <c r="B354" i="3"/>
  <c r="C351" i="3"/>
  <c r="B349" i="3"/>
  <c r="B346" i="3"/>
  <c r="C343" i="3"/>
  <c r="B341" i="3"/>
  <c r="B338" i="3"/>
  <c r="C335" i="3"/>
  <c r="B333" i="3"/>
  <c r="B330" i="3"/>
  <c r="C327" i="3"/>
  <c r="B325" i="3"/>
  <c r="B322" i="3"/>
  <c r="C319" i="3"/>
  <c r="B317" i="3"/>
  <c r="B314" i="3"/>
  <c r="C311" i="3"/>
  <c r="B309" i="3"/>
  <c r="B306" i="3"/>
  <c r="C303" i="3"/>
  <c r="B301" i="3"/>
  <c r="B298" i="3"/>
  <c r="C295" i="3"/>
  <c r="B293" i="3"/>
  <c r="C290" i="3"/>
  <c r="B287" i="3"/>
  <c r="B285" i="3"/>
  <c r="C283" i="3"/>
  <c r="B278" i="3"/>
  <c r="C276" i="3"/>
  <c r="C274" i="3"/>
  <c r="B271" i="3"/>
  <c r="B269" i="3"/>
  <c r="C267" i="3"/>
  <c r="B262" i="3"/>
  <c r="C260" i="3"/>
  <c r="C258" i="3"/>
  <c r="B255" i="3"/>
  <c r="B253" i="3"/>
  <c r="C251" i="3"/>
  <c r="B250" i="3"/>
  <c r="C247" i="3"/>
  <c r="B246" i="3"/>
  <c r="C243" i="3"/>
  <c r="B242" i="3"/>
  <c r="C239" i="3"/>
  <c r="B238" i="3"/>
  <c r="B399" i="3"/>
  <c r="B396" i="3"/>
  <c r="C393" i="3"/>
  <c r="B391" i="3"/>
  <c r="B388" i="3"/>
  <c r="C385" i="3"/>
  <c r="B383" i="3"/>
  <c r="B380" i="3"/>
  <c r="C377" i="3"/>
  <c r="B375" i="3"/>
  <c r="B372" i="3"/>
  <c r="C369" i="3"/>
  <c r="B367" i="3"/>
  <c r="B364" i="3"/>
  <c r="C361" i="3"/>
  <c r="B359" i="3"/>
  <c r="B356" i="3"/>
  <c r="C353" i="3"/>
  <c r="B351" i="3"/>
  <c r="B348" i="3"/>
  <c r="C345" i="3"/>
  <c r="B343" i="3"/>
  <c r="B340" i="3"/>
  <c r="C337" i="3"/>
  <c r="B335" i="3"/>
  <c r="B332" i="3"/>
  <c r="C329" i="3"/>
  <c r="B327" i="3"/>
  <c r="B324" i="3"/>
  <c r="C321" i="3"/>
  <c r="B319" i="3"/>
  <c r="B316" i="3"/>
  <c r="C313" i="3"/>
  <c r="B311" i="3"/>
  <c r="B308" i="3"/>
  <c r="C305" i="3"/>
  <c r="B303" i="3"/>
  <c r="B300" i="3"/>
  <c r="C297" i="3"/>
  <c r="B295" i="3"/>
  <c r="B292" i="3"/>
  <c r="B290" i="3"/>
  <c r="C288" i="3"/>
  <c r="C286" i="3"/>
  <c r="B283" i="3"/>
  <c r="B281" i="3"/>
  <c r="C279" i="3"/>
  <c r="B274" i="3"/>
  <c r="C272" i="3"/>
  <c r="C270" i="3"/>
  <c r="B267" i="3"/>
  <c r="B265" i="3"/>
  <c r="C263" i="3"/>
  <c r="B258" i="3"/>
  <c r="C256" i="3"/>
  <c r="C254" i="3"/>
  <c r="B251" i="3"/>
  <c r="C248" i="3"/>
  <c r="B247" i="3"/>
  <c r="C244" i="3"/>
  <c r="B243" i="3"/>
  <c r="C240" i="3"/>
  <c r="B239" i="3"/>
  <c r="C236" i="3"/>
  <c r="C235" i="3"/>
  <c r="C234" i="3"/>
  <c r="C233" i="3"/>
  <c r="C232" i="3"/>
  <c r="C231" i="3"/>
  <c r="C230" i="3"/>
  <c r="C229" i="3"/>
  <c r="C228" i="3"/>
  <c r="C227" i="3"/>
  <c r="C226" i="3"/>
  <c r="B398" i="3"/>
  <c r="C387" i="3"/>
  <c r="B377" i="3"/>
  <c r="B366" i="3"/>
  <c r="C355" i="3"/>
  <c r="B345" i="3"/>
  <c r="B334" i="3"/>
  <c r="C323" i="3"/>
  <c r="B313" i="3"/>
  <c r="B302" i="3"/>
  <c r="C291" i="3"/>
  <c r="C284" i="3"/>
  <c r="B277" i="3"/>
  <c r="B270" i="3"/>
  <c r="B263" i="3"/>
  <c r="C249" i="3"/>
  <c r="B244" i="3"/>
  <c r="B225" i="3"/>
  <c r="C222" i="3"/>
  <c r="B221" i="3"/>
  <c r="C218" i="3"/>
  <c r="C213" i="3"/>
  <c r="D213" i="3"/>
  <c r="C211" i="3"/>
  <c r="C209" i="3"/>
  <c r="C207" i="3"/>
  <c r="C205" i="3"/>
  <c r="D205" i="3"/>
  <c r="C203" i="3"/>
  <c r="C201" i="3"/>
  <c r="C199" i="3"/>
  <c r="C197" i="3"/>
  <c r="D197" i="3"/>
  <c r="C195" i="3"/>
  <c r="C193" i="3"/>
  <c r="C191" i="3"/>
  <c r="C189" i="3"/>
  <c r="C395" i="3"/>
  <c r="B385" i="3"/>
  <c r="B374" i="3"/>
  <c r="C363" i="3"/>
  <c r="B353" i="3"/>
  <c r="B342" i="3"/>
  <c r="C331" i="3"/>
  <c r="B321" i="3"/>
  <c r="B310" i="3"/>
  <c r="C299" i="3"/>
  <c r="C282" i="3"/>
  <c r="C275" i="3"/>
  <c r="C268" i="3"/>
  <c r="B261" i="3"/>
  <c r="B254" i="3"/>
  <c r="B248" i="3"/>
  <c r="C237" i="3"/>
  <c r="B234" i="3"/>
  <c r="B232" i="3"/>
  <c r="B230" i="3"/>
  <c r="B228" i="3"/>
  <c r="B226" i="3"/>
  <c r="C223" i="3"/>
  <c r="B222" i="3"/>
  <c r="C219" i="3"/>
  <c r="B218" i="3"/>
  <c r="B217" i="3"/>
  <c r="D217" i="3"/>
  <c r="C216" i="3"/>
  <c r="D216" i="3"/>
  <c r="B213" i="3"/>
  <c r="B211" i="3"/>
  <c r="B209" i="3"/>
  <c r="B207" i="3"/>
  <c r="B205" i="3"/>
  <c r="B203" i="3"/>
  <c r="B201" i="3"/>
  <c r="B199" i="3"/>
  <c r="B197" i="3"/>
  <c r="D196" i="3"/>
  <c r="B195" i="3"/>
  <c r="D195" i="3"/>
  <c r="B193" i="3"/>
  <c r="B191" i="3"/>
  <c r="B189" i="3"/>
  <c r="B187" i="3"/>
  <c r="B185" i="3"/>
  <c r="B183" i="3"/>
  <c r="B181" i="3"/>
  <c r="B393" i="3"/>
  <c r="B382" i="3"/>
  <c r="C371" i="3"/>
  <c r="B361" i="3"/>
  <c r="B350" i="3"/>
  <c r="C339" i="3"/>
  <c r="B329" i="3"/>
  <c r="B318" i="3"/>
  <c r="C307" i="3"/>
  <c r="B297" i="3"/>
  <c r="C266" i="3"/>
  <c r="C259" i="3"/>
  <c r="C252" i="3"/>
  <c r="C241" i="3"/>
  <c r="B236" i="3"/>
  <c r="C224" i="3"/>
  <c r="B223" i="3"/>
  <c r="C220" i="3"/>
  <c r="B219" i="3"/>
  <c r="B216" i="3"/>
  <c r="B215" i="3"/>
  <c r="C214" i="3"/>
  <c r="D214" i="3"/>
  <c r="C212" i="3"/>
  <c r="D212" i="3"/>
  <c r="C210" i="3"/>
  <c r="C208" i="3"/>
  <c r="C206" i="3"/>
  <c r="D206" i="3"/>
  <c r="C204" i="3"/>
  <c r="C202" i="3"/>
  <c r="C200" i="3"/>
  <c r="C198" i="3"/>
  <c r="D198" i="3"/>
  <c r="C196" i="3"/>
  <c r="C194" i="3"/>
  <c r="D194" i="3"/>
  <c r="C192" i="3"/>
  <c r="C190" i="3"/>
  <c r="C188" i="3"/>
  <c r="C186" i="3"/>
  <c r="C184" i="3"/>
  <c r="D184" i="3"/>
  <c r="C182" i="3"/>
  <c r="D182" i="3"/>
  <c r="C180" i="3"/>
  <c r="D180" i="3"/>
  <c r="B390" i="3"/>
  <c r="C347" i="3"/>
  <c r="B305" i="3"/>
  <c r="C245" i="3"/>
  <c r="B231" i="3"/>
  <c r="B224" i="3"/>
  <c r="B212" i="3"/>
  <c r="B204" i="3"/>
  <c r="D204" i="3"/>
  <c r="B196" i="3"/>
  <c r="B188" i="3"/>
  <c r="C185" i="3"/>
  <c r="D185" i="3"/>
  <c r="C181" i="3"/>
  <c r="D181" i="3"/>
  <c r="C179" i="3"/>
  <c r="C177" i="3"/>
  <c r="C175" i="3"/>
  <c r="C173" i="3"/>
  <c r="D173" i="3"/>
  <c r="C171" i="3"/>
  <c r="C169" i="3"/>
  <c r="D169" i="3"/>
  <c r="C167" i="3"/>
  <c r="C165" i="3"/>
  <c r="C163" i="3"/>
  <c r="C161" i="3"/>
  <c r="C159" i="3"/>
  <c r="C157" i="3"/>
  <c r="D157" i="3"/>
  <c r="C155" i="3"/>
  <c r="C153" i="3"/>
  <c r="D153" i="3"/>
  <c r="C151" i="3"/>
  <c r="D151" i="3"/>
  <c r="C149" i="3"/>
  <c r="C147" i="3"/>
  <c r="C145" i="3"/>
  <c r="C143" i="3"/>
  <c r="C141" i="3"/>
  <c r="D141" i="3"/>
  <c r="C139" i="3"/>
  <c r="C137" i="3"/>
  <c r="D137" i="3"/>
  <c r="C135" i="3"/>
  <c r="D135" i="3"/>
  <c r="C133" i="3"/>
  <c r="C131" i="3"/>
  <c r="C129" i="3"/>
  <c r="C127" i="3"/>
  <c r="C125" i="3"/>
  <c r="D125" i="3"/>
  <c r="C123" i="3"/>
  <c r="C121" i="3"/>
  <c r="D121" i="3"/>
  <c r="C119" i="3"/>
  <c r="D119" i="3"/>
  <c r="C117" i="3"/>
  <c r="C115" i="3"/>
  <c r="C113" i="3"/>
  <c r="C111" i="3"/>
  <c r="C109" i="3"/>
  <c r="D109" i="3"/>
  <c r="B108" i="3"/>
  <c r="G108" i="3"/>
  <c r="C105" i="3"/>
  <c r="D105" i="3"/>
  <c r="B104" i="3"/>
  <c r="G104" i="3"/>
  <c r="C101" i="3"/>
  <c r="D101" i="3"/>
  <c r="B100" i="3"/>
  <c r="C97" i="3"/>
  <c r="B96" i="3"/>
  <c r="G96" i="3"/>
  <c r="C93" i="3"/>
  <c r="B92" i="3"/>
  <c r="G92" i="3"/>
  <c r="C89" i="3"/>
  <c r="B88" i="3"/>
  <c r="G88" i="3"/>
  <c r="C379" i="3"/>
  <c r="B337" i="3"/>
  <c r="B294" i="3"/>
  <c r="B240" i="3"/>
  <c r="B229" i="3"/>
  <c r="B214" i="3"/>
  <c r="D211" i="3"/>
  <c r="B206" i="3"/>
  <c r="D203" i="3"/>
  <c r="B198" i="3"/>
  <c r="B190" i="3"/>
  <c r="B186" i="3"/>
  <c r="B182" i="3"/>
  <c r="B179" i="3"/>
  <c r="B177" i="3"/>
  <c r="B175" i="3"/>
  <c r="B173" i="3"/>
  <c r="B171" i="3"/>
  <c r="B169" i="3"/>
  <c r="B167" i="3"/>
  <c r="B165" i="3"/>
  <c r="B163" i="3"/>
  <c r="B161" i="3"/>
  <c r="B159" i="3"/>
  <c r="B157" i="3"/>
  <c r="B155" i="3"/>
  <c r="B153" i="3"/>
  <c r="B151" i="3"/>
  <c r="B149" i="3"/>
  <c r="B147" i="3"/>
  <c r="B145" i="3"/>
  <c r="B143" i="3"/>
  <c r="B141" i="3"/>
  <c r="B139" i="3"/>
  <c r="B137" i="3"/>
  <c r="B135" i="3"/>
  <c r="B133" i="3"/>
  <c r="B131" i="3"/>
  <c r="B129" i="3"/>
  <c r="B127" i="3"/>
  <c r="B125" i="3"/>
  <c r="B123" i="3"/>
  <c r="B121" i="3"/>
  <c r="B119" i="3"/>
  <c r="B117" i="3"/>
  <c r="B115" i="3"/>
  <c r="B113" i="3"/>
  <c r="B111" i="3"/>
  <c r="B109" i="3"/>
  <c r="C106" i="3"/>
  <c r="D106" i="3"/>
  <c r="G105" i="3"/>
  <c r="B105" i="3"/>
  <c r="C102" i="3"/>
  <c r="D102" i="3"/>
  <c r="G101" i="3"/>
  <c r="B101" i="3"/>
  <c r="C98" i="3"/>
  <c r="D98" i="3"/>
  <c r="G97" i="3"/>
  <c r="B97" i="3"/>
  <c r="C94" i="3"/>
  <c r="D94" i="3"/>
  <c r="G93" i="3"/>
  <c r="B93" i="3"/>
  <c r="C90" i="3"/>
  <c r="B89" i="3"/>
  <c r="G89" i="3"/>
  <c r="D87" i="3"/>
  <c r="B369" i="3"/>
  <c r="B326" i="3"/>
  <c r="B286" i="3"/>
  <c r="B235" i="3"/>
  <c r="B227" i="3"/>
  <c r="C221" i="3"/>
  <c r="B208" i="3"/>
  <c r="D208" i="3"/>
  <c r="B200" i="3"/>
  <c r="D200" i="3"/>
  <c r="B192" i="3"/>
  <c r="C187" i="3"/>
  <c r="D187" i="3"/>
  <c r="C183" i="3"/>
  <c r="D183" i="3"/>
  <c r="C178" i="3"/>
  <c r="D178" i="3"/>
  <c r="C176" i="3"/>
  <c r="C174" i="3"/>
  <c r="C172" i="3"/>
  <c r="D172" i="3"/>
  <c r="C170" i="3"/>
  <c r="D170" i="3"/>
  <c r="C168" i="3"/>
  <c r="C166" i="3"/>
  <c r="D166" i="3"/>
  <c r="C164" i="3"/>
  <c r="D164" i="3"/>
  <c r="C162" i="3"/>
  <c r="C160" i="3"/>
  <c r="C158" i="3"/>
  <c r="C156" i="3"/>
  <c r="D156" i="3"/>
  <c r="C154" i="3"/>
  <c r="D154" i="3"/>
  <c r="C152" i="3"/>
  <c r="C150" i="3"/>
  <c r="D150" i="3"/>
  <c r="C148" i="3"/>
  <c r="D148" i="3"/>
  <c r="C146" i="3"/>
  <c r="C144" i="3"/>
  <c r="C142" i="3"/>
  <c r="C140" i="3"/>
  <c r="D140" i="3"/>
  <c r="C138" i="3"/>
  <c r="D138" i="3"/>
  <c r="C136" i="3"/>
  <c r="C134" i="3"/>
  <c r="D134" i="3"/>
  <c r="C132" i="3"/>
  <c r="D132" i="3"/>
  <c r="C130" i="3"/>
  <c r="C128" i="3"/>
  <c r="C126" i="3"/>
  <c r="C124" i="3"/>
  <c r="D124" i="3"/>
  <c r="C122" i="3"/>
  <c r="D122" i="3"/>
  <c r="C120" i="3"/>
  <c r="C118" i="3"/>
  <c r="D118" i="3"/>
  <c r="C116" i="3"/>
  <c r="D116" i="3"/>
  <c r="C114" i="3"/>
  <c r="D114" i="3"/>
  <c r="C112" i="3"/>
  <c r="C110" i="3"/>
  <c r="C107" i="3"/>
  <c r="G107" i="3"/>
  <c r="B106" i="3"/>
  <c r="B358" i="3"/>
  <c r="B233" i="3"/>
  <c r="B202" i="3"/>
  <c r="D191" i="3"/>
  <c r="B184" i="3"/>
  <c r="D179" i="3"/>
  <c r="B174" i="3"/>
  <c r="D171" i="3"/>
  <c r="B166" i="3"/>
  <c r="D163" i="3"/>
  <c r="B158" i="3"/>
  <c r="D155" i="3"/>
  <c r="B150" i="3"/>
  <c r="D147" i="3"/>
  <c r="B142" i="3"/>
  <c r="D139" i="3"/>
  <c r="B134" i="3"/>
  <c r="D131" i="3"/>
  <c r="B126" i="3"/>
  <c r="D123" i="3"/>
  <c r="B118" i="3"/>
  <c r="D115" i="3"/>
  <c r="B110" i="3"/>
  <c r="C104" i="3"/>
  <c r="B103" i="3"/>
  <c r="C96" i="3"/>
  <c r="B95" i="3"/>
  <c r="D95" i="3"/>
  <c r="C88" i="3"/>
  <c r="B87" i="3"/>
  <c r="G87" i="3"/>
  <c r="C86" i="3"/>
  <c r="B85" i="3"/>
  <c r="G85" i="3"/>
  <c r="C82" i="3"/>
  <c r="D82" i="3"/>
  <c r="B81" i="3"/>
  <c r="D81" i="3"/>
  <c r="C78" i="3"/>
  <c r="D78" i="3"/>
  <c r="B77" i="3"/>
  <c r="D77" i="3"/>
  <c r="C74" i="3"/>
  <c r="D74" i="3"/>
  <c r="B73" i="3"/>
  <c r="C70" i="3"/>
  <c r="D70" i="3"/>
  <c r="B69" i="3"/>
  <c r="D69" i="3"/>
  <c r="C66" i="3"/>
  <c r="D66" i="3"/>
  <c r="B65" i="3"/>
  <c r="C62" i="3"/>
  <c r="D62" i="3"/>
  <c r="B61" i="3"/>
  <c r="G61" i="3"/>
  <c r="C58" i="3"/>
  <c r="D58" i="3"/>
  <c r="B57" i="3"/>
  <c r="D57" i="3"/>
  <c r="C54" i="3"/>
  <c r="D54" i="3"/>
  <c r="B53" i="3"/>
  <c r="G53" i="3"/>
  <c r="C50" i="3"/>
  <c r="D50" i="3"/>
  <c r="B49" i="3"/>
  <c r="G49" i="3"/>
  <c r="C46" i="3"/>
  <c r="D46" i="3"/>
  <c r="B45" i="3"/>
  <c r="D45" i="3"/>
  <c r="C42" i="3"/>
  <c r="B41" i="3"/>
  <c r="C38" i="3"/>
  <c r="B37" i="3"/>
  <c r="D37" i="3"/>
  <c r="C34" i="3"/>
  <c r="B33" i="3"/>
  <c r="C31" i="3"/>
  <c r="C29" i="3"/>
  <c r="D29" i="3"/>
  <c r="C27" i="3"/>
  <c r="C25" i="3"/>
  <c r="C23" i="3"/>
  <c r="D23" i="3"/>
  <c r="C21" i="3"/>
  <c r="C315" i="3"/>
  <c r="C225" i="3"/>
  <c r="B210" i="3"/>
  <c r="D199" i="3"/>
  <c r="B176" i="3"/>
  <c r="D176" i="3"/>
  <c r="B168" i="3"/>
  <c r="D168" i="3"/>
  <c r="D165" i="3"/>
  <c r="B160" i="3"/>
  <c r="D160" i="3"/>
  <c r="B152" i="3"/>
  <c r="D152" i="3"/>
  <c r="D149" i="3"/>
  <c r="B144" i="3"/>
  <c r="D144" i="3"/>
  <c r="B136" i="3"/>
  <c r="D136" i="3"/>
  <c r="D133" i="3"/>
  <c r="B128" i="3"/>
  <c r="D128" i="3"/>
  <c r="B120" i="3"/>
  <c r="D120" i="3"/>
  <c r="D117" i="3"/>
  <c r="B112" i="3"/>
  <c r="D112" i="3"/>
  <c r="B107" i="3"/>
  <c r="G102" i="3"/>
  <c r="C99" i="3"/>
  <c r="G99" i="3"/>
  <c r="B98" i="3"/>
  <c r="G94" i="3"/>
  <c r="C91" i="3"/>
  <c r="G91" i="3"/>
  <c r="B90" i="3"/>
  <c r="G90" i="3"/>
  <c r="B86" i="3"/>
  <c r="G86" i="3"/>
  <c r="D84" i="3"/>
  <c r="C83" i="3"/>
  <c r="B82" i="3"/>
  <c r="G82" i="3"/>
  <c r="D80" i="3"/>
  <c r="C79" i="3"/>
  <c r="D79" i="3"/>
  <c r="B78" i="3"/>
  <c r="G78" i="3"/>
  <c r="C75" i="3"/>
  <c r="D75" i="3"/>
  <c r="G74" i="3"/>
  <c r="B74" i="3"/>
  <c r="D72" i="3"/>
  <c r="C71" i="3"/>
  <c r="D71" i="3"/>
  <c r="G70" i="3"/>
  <c r="B70" i="3"/>
  <c r="D68" i="3"/>
  <c r="C67" i="3"/>
  <c r="D67" i="3"/>
  <c r="G66" i="3"/>
  <c r="B66" i="3"/>
  <c r="D64" i="3"/>
  <c r="C63" i="3"/>
  <c r="D63" i="3"/>
  <c r="G62" i="3"/>
  <c r="B62" i="3"/>
  <c r="C59" i="3"/>
  <c r="D59" i="3"/>
  <c r="G58" i="3"/>
  <c r="B58" i="3"/>
  <c r="D56" i="3"/>
  <c r="C55" i="3"/>
  <c r="D55" i="3"/>
  <c r="G54" i="3"/>
  <c r="B54" i="3"/>
  <c r="C51" i="3"/>
  <c r="G50" i="3"/>
  <c r="B50" i="3"/>
  <c r="D48" i="3"/>
  <c r="C47" i="3"/>
  <c r="D47" i="3"/>
  <c r="G46" i="3"/>
  <c r="B46" i="3"/>
  <c r="C43" i="3"/>
  <c r="D43" i="3"/>
  <c r="G42" i="3"/>
  <c r="B42" i="3"/>
  <c r="D40" i="3"/>
  <c r="C39" i="3"/>
  <c r="D39" i="3"/>
  <c r="G38" i="3"/>
  <c r="B38" i="3"/>
  <c r="C35" i="3"/>
  <c r="G34" i="3"/>
  <c r="B34" i="3"/>
  <c r="D32" i="3"/>
  <c r="B31" i="3"/>
  <c r="G31" i="3"/>
  <c r="G29" i="3"/>
  <c r="B29" i="3"/>
  <c r="D28" i="3"/>
  <c r="B27" i="3"/>
  <c r="B25" i="3"/>
  <c r="D24" i="3"/>
  <c r="B23" i="3"/>
  <c r="B21" i="3"/>
  <c r="G21" i="3"/>
  <c r="B19" i="3"/>
  <c r="D19" i="3"/>
  <c r="B17" i="3"/>
  <c r="G17" i="3"/>
  <c r="C4" i="3"/>
  <c r="D4" i="3"/>
  <c r="H4" i="3"/>
  <c r="E5" i="3"/>
  <c r="C6" i="3"/>
  <c r="H6" i="3"/>
  <c r="E7" i="3"/>
  <c r="C8" i="3"/>
  <c r="D8" i="3"/>
  <c r="H8" i="3"/>
  <c r="E9" i="3"/>
  <c r="C10" i="3"/>
  <c r="D10" i="3"/>
  <c r="H10" i="3"/>
  <c r="E11" i="3"/>
  <c r="C12" i="3"/>
  <c r="D12" i="3"/>
  <c r="H12" i="3"/>
  <c r="E13" i="3"/>
  <c r="C14" i="3"/>
  <c r="D14" i="3"/>
  <c r="H14" i="3"/>
  <c r="E15" i="3"/>
  <c r="C16" i="3"/>
  <c r="D16" i="3"/>
  <c r="C17" i="3"/>
  <c r="B18" i="3"/>
  <c r="G18" i="3"/>
  <c r="H18" i="3"/>
  <c r="H19" i="3"/>
  <c r="H20" i="3"/>
  <c r="C22" i="3"/>
  <c r="D22" i="3"/>
  <c r="E23" i="3"/>
  <c r="H24" i="3"/>
  <c r="C26" i="3"/>
  <c r="D26" i="3"/>
  <c r="E27" i="3"/>
  <c r="H28" i="3"/>
  <c r="C30" i="3"/>
  <c r="D30" i="3"/>
  <c r="E31" i="3"/>
  <c r="H32" i="3"/>
  <c r="I33" i="3"/>
  <c r="B35" i="3"/>
  <c r="G35" i="3"/>
  <c r="C36" i="3"/>
  <c r="D36" i="3"/>
  <c r="E38" i="3"/>
  <c r="G39" i="3"/>
  <c r="H40" i="3"/>
  <c r="I41" i="3"/>
  <c r="B43" i="3"/>
  <c r="C44" i="3"/>
  <c r="D44" i="3"/>
  <c r="E46" i="3"/>
  <c r="H48" i="3"/>
  <c r="I49" i="3"/>
  <c r="B51" i="3"/>
  <c r="G51" i="3"/>
  <c r="C52" i="3"/>
  <c r="D52" i="3"/>
  <c r="E54" i="3"/>
  <c r="G55" i="3"/>
  <c r="H56" i="3"/>
  <c r="I57" i="3"/>
  <c r="B59" i="3"/>
  <c r="C60" i="3"/>
  <c r="D60" i="3"/>
  <c r="E62" i="3"/>
  <c r="H64" i="3"/>
  <c r="I65" i="3"/>
  <c r="B67" i="3"/>
  <c r="C68" i="3"/>
  <c r="E70" i="3"/>
  <c r="G71" i="3"/>
  <c r="H72" i="3"/>
  <c r="I73" i="3"/>
  <c r="B75" i="3"/>
  <c r="C76" i="3"/>
  <c r="D76" i="3"/>
  <c r="E78" i="3"/>
  <c r="H80" i="3"/>
  <c r="I81" i="3"/>
  <c r="B83" i="3"/>
  <c r="G83" i="3"/>
  <c r="C84" i="3"/>
  <c r="E86" i="3"/>
  <c r="H88" i="3"/>
  <c r="B91" i="3"/>
  <c r="D93" i="3"/>
  <c r="G95" i="3"/>
  <c r="I97" i="3"/>
  <c r="C100" i="3"/>
  <c r="D100" i="3"/>
  <c r="E102" i="3"/>
  <c r="H104" i="3"/>
  <c r="H108" i="3"/>
  <c r="B114" i="3"/>
  <c r="H124" i="3"/>
  <c r="B130" i="3"/>
  <c r="H140" i="3"/>
  <c r="B146" i="3"/>
  <c r="H156" i="3"/>
  <c r="B162" i="3"/>
  <c r="D167" i="3"/>
  <c r="H172" i="3"/>
  <c r="B178" i="3"/>
  <c r="H186" i="3"/>
  <c r="D207" i="3"/>
  <c r="B279" i="3"/>
  <c r="D12" i="2"/>
  <c r="D16" i="2"/>
  <c r="G41" i="2"/>
  <c r="D35" i="2"/>
  <c r="B98" i="2"/>
  <c r="D98" i="2"/>
  <c r="C99" i="2"/>
  <c r="B102" i="2"/>
  <c r="B105" i="2"/>
  <c r="G106" i="2"/>
  <c r="B108" i="2"/>
  <c r="C113" i="2"/>
  <c r="B115" i="2"/>
  <c r="C126" i="2"/>
  <c r="C134" i="2"/>
  <c r="C142" i="2"/>
  <c r="C150" i="2"/>
  <c r="C164" i="2"/>
  <c r="D164" i="2"/>
  <c r="C180" i="2"/>
  <c r="B197" i="2"/>
  <c r="C212" i="2"/>
  <c r="D212" i="2"/>
  <c r="D2" i="2"/>
  <c r="D3" i="2"/>
  <c r="B5" i="2"/>
  <c r="C6" i="2"/>
  <c r="G6" i="2"/>
  <c r="D7" i="2"/>
  <c r="B9" i="2"/>
  <c r="C10" i="2"/>
  <c r="D10" i="2"/>
  <c r="D11" i="2"/>
  <c r="B13" i="2"/>
  <c r="C14" i="2"/>
  <c r="G14" i="2"/>
  <c r="D15" i="2"/>
  <c r="B17" i="2"/>
  <c r="C18" i="2"/>
  <c r="D18" i="2"/>
  <c r="D19" i="2"/>
  <c r="B20" i="2"/>
  <c r="G20" i="2"/>
  <c r="D21" i="2"/>
  <c r="B22" i="2"/>
  <c r="G22" i="2"/>
  <c r="D23" i="2"/>
  <c r="B24" i="2"/>
  <c r="G24" i="2"/>
  <c r="D25" i="2"/>
  <c r="B26" i="2"/>
  <c r="G26" i="2"/>
  <c r="D27" i="2"/>
  <c r="B28" i="2"/>
  <c r="G28" i="2"/>
  <c r="D29" i="2"/>
  <c r="B30" i="2"/>
  <c r="G30" i="2"/>
  <c r="D31" i="2"/>
  <c r="B32" i="2"/>
  <c r="G32" i="2"/>
  <c r="C33" i="2"/>
  <c r="G33" i="2"/>
  <c r="D34" i="2"/>
  <c r="B36" i="2"/>
  <c r="G36" i="2"/>
  <c r="C37" i="2"/>
  <c r="G37" i="2"/>
  <c r="D38" i="2"/>
  <c r="B40" i="2"/>
  <c r="G40" i="2"/>
  <c r="C41" i="2"/>
  <c r="D42" i="2"/>
  <c r="G43" i="2"/>
  <c r="D44" i="2"/>
  <c r="C45" i="2"/>
  <c r="C48" i="2"/>
  <c r="G48" i="2"/>
  <c r="C51" i="2"/>
  <c r="G51" i="2"/>
  <c r="B52" i="2"/>
  <c r="D54" i="2"/>
  <c r="B55" i="2"/>
  <c r="G55" i="2"/>
  <c r="B58" i="2"/>
  <c r="G58" i="2"/>
  <c r="G59" i="2"/>
  <c r="D60" i="2"/>
  <c r="C61" i="2"/>
  <c r="C64" i="2"/>
  <c r="G64" i="2"/>
  <c r="C67" i="2"/>
  <c r="G67" i="2"/>
  <c r="B68" i="2"/>
  <c r="D70" i="2"/>
  <c r="B71" i="2"/>
  <c r="G71" i="2"/>
  <c r="C72" i="2"/>
  <c r="G75" i="2"/>
  <c r="B79" i="2"/>
  <c r="G79" i="2"/>
  <c r="C80" i="2"/>
  <c r="G83" i="2"/>
  <c r="B87" i="2"/>
  <c r="G87" i="2"/>
  <c r="C88" i="2"/>
  <c r="G91" i="2"/>
  <c r="B95" i="2"/>
  <c r="G95" i="2"/>
  <c r="C96" i="2"/>
  <c r="G99" i="2"/>
  <c r="B101" i="2"/>
  <c r="G101" i="2"/>
  <c r="B104" i="2"/>
  <c r="G105" i="2"/>
  <c r="C107" i="2"/>
  <c r="G107" i="2"/>
  <c r="C112" i="2"/>
  <c r="C119" i="2"/>
  <c r="D119" i="2"/>
  <c r="C127" i="2"/>
  <c r="C135" i="2"/>
  <c r="C143" i="2"/>
  <c r="D143" i="2"/>
  <c r="C151" i="2"/>
  <c r="D151" i="2"/>
  <c r="C166" i="2"/>
  <c r="C182" i="2"/>
  <c r="B201" i="2"/>
  <c r="C221" i="2"/>
  <c r="C400" i="2"/>
  <c r="C398" i="2"/>
  <c r="C396" i="2"/>
  <c r="C394" i="2"/>
  <c r="C392" i="2"/>
  <c r="C390" i="2"/>
  <c r="C388" i="2"/>
  <c r="C386" i="2"/>
  <c r="C384" i="2"/>
  <c r="C382" i="2"/>
  <c r="C380" i="2"/>
  <c r="C378" i="2"/>
  <c r="C376" i="2"/>
  <c r="C374" i="2"/>
  <c r="C372" i="2"/>
  <c r="C370" i="2"/>
  <c r="C368" i="2"/>
  <c r="C366" i="2"/>
  <c r="C364" i="2"/>
  <c r="C362" i="2"/>
  <c r="C360" i="2"/>
  <c r="C358" i="2"/>
  <c r="C356" i="2"/>
  <c r="C354" i="2"/>
  <c r="C352" i="2"/>
  <c r="C350" i="2"/>
  <c r="C348" i="2"/>
  <c r="C346" i="2"/>
  <c r="C344" i="2"/>
  <c r="C342" i="2"/>
  <c r="C340" i="2"/>
  <c r="C338" i="2"/>
  <c r="C336" i="2"/>
  <c r="C334" i="2"/>
  <c r="C332" i="2"/>
  <c r="C330" i="2"/>
  <c r="C328" i="2"/>
  <c r="C326" i="2"/>
  <c r="C324" i="2"/>
  <c r="C322" i="2"/>
  <c r="C320" i="2"/>
  <c r="C318" i="2"/>
  <c r="C316" i="2"/>
  <c r="C314" i="2"/>
  <c r="C312" i="2"/>
  <c r="C310" i="2"/>
  <c r="C308" i="2"/>
  <c r="C306" i="2"/>
  <c r="C304" i="2"/>
  <c r="C302" i="2"/>
  <c r="C300" i="2"/>
  <c r="C298" i="2"/>
  <c r="C296" i="2"/>
  <c r="C294" i="2"/>
  <c r="C292" i="2"/>
  <c r="C289" i="2"/>
  <c r="B288" i="2"/>
  <c r="C285" i="2"/>
  <c r="B284" i="2"/>
  <c r="C281" i="2"/>
  <c r="B280" i="2"/>
  <c r="C277" i="2"/>
  <c r="B276" i="2"/>
  <c r="C273" i="2"/>
  <c r="B272" i="2"/>
  <c r="C269" i="2"/>
  <c r="B268" i="2"/>
  <c r="C265" i="2"/>
  <c r="B264" i="2"/>
  <c r="C261" i="2"/>
  <c r="B260" i="2"/>
  <c r="C257" i="2"/>
  <c r="B256" i="2"/>
  <c r="C253" i="2"/>
  <c r="B252" i="2"/>
  <c r="B400" i="2"/>
  <c r="C397" i="2"/>
  <c r="B395" i="2"/>
  <c r="B392" i="2"/>
  <c r="C389" i="2"/>
  <c r="B387" i="2"/>
  <c r="B384" i="2"/>
  <c r="C381" i="2"/>
  <c r="B379" i="2"/>
  <c r="B376" i="2"/>
  <c r="C373" i="2"/>
  <c r="B371" i="2"/>
  <c r="B368" i="2"/>
  <c r="C365" i="2"/>
  <c r="B363" i="2"/>
  <c r="B360" i="2"/>
  <c r="C357" i="2"/>
  <c r="B355" i="2"/>
  <c r="B352" i="2"/>
  <c r="C349" i="2"/>
  <c r="B347" i="2"/>
  <c r="B344" i="2"/>
  <c r="C341" i="2"/>
  <c r="B339" i="2"/>
  <c r="B336" i="2"/>
  <c r="C333" i="2"/>
  <c r="B331" i="2"/>
  <c r="B328" i="2"/>
  <c r="C325" i="2"/>
  <c r="B323" i="2"/>
  <c r="B320" i="2"/>
  <c r="C317" i="2"/>
  <c r="B315" i="2"/>
  <c r="B312" i="2"/>
  <c r="C309" i="2"/>
  <c r="B307" i="2"/>
  <c r="B304" i="2"/>
  <c r="C301" i="2"/>
  <c r="B299" i="2"/>
  <c r="B296" i="2"/>
  <c r="C293" i="2"/>
  <c r="B291" i="2"/>
  <c r="B289" i="2"/>
  <c r="C287" i="2"/>
  <c r="B282" i="2"/>
  <c r="C280" i="2"/>
  <c r="C278" i="2"/>
  <c r="B275" i="2"/>
  <c r="B273" i="2"/>
  <c r="C271" i="2"/>
  <c r="B266" i="2"/>
  <c r="C264" i="2"/>
  <c r="C262" i="2"/>
  <c r="B259" i="2"/>
  <c r="B257" i="2"/>
  <c r="C255" i="2"/>
  <c r="C250" i="2"/>
  <c r="B249" i="2"/>
  <c r="C246" i="2"/>
  <c r="B245" i="2"/>
  <c r="C242" i="2"/>
  <c r="B241" i="2"/>
  <c r="C238" i="2"/>
  <c r="B237" i="2"/>
  <c r="C399" i="2"/>
  <c r="B399" i="2"/>
  <c r="B396" i="2"/>
  <c r="C393" i="2"/>
  <c r="B391" i="2"/>
  <c r="B388" i="2"/>
  <c r="C385" i="2"/>
  <c r="B383" i="2"/>
  <c r="B380" i="2"/>
  <c r="C377" i="2"/>
  <c r="B375" i="2"/>
  <c r="B372" i="2"/>
  <c r="C369" i="2"/>
  <c r="B367" i="2"/>
  <c r="B364" i="2"/>
  <c r="C361" i="2"/>
  <c r="B359" i="2"/>
  <c r="B356" i="2"/>
  <c r="C353" i="2"/>
  <c r="B351" i="2"/>
  <c r="B348" i="2"/>
  <c r="C345" i="2"/>
  <c r="B343" i="2"/>
  <c r="B340" i="2"/>
  <c r="C337" i="2"/>
  <c r="B335" i="2"/>
  <c r="B332" i="2"/>
  <c r="C329" i="2"/>
  <c r="B327" i="2"/>
  <c r="B324" i="2"/>
  <c r="C321" i="2"/>
  <c r="B319" i="2"/>
  <c r="B316" i="2"/>
  <c r="C313" i="2"/>
  <c r="B311" i="2"/>
  <c r="B308" i="2"/>
  <c r="C305" i="2"/>
  <c r="B303" i="2"/>
  <c r="B300" i="2"/>
  <c r="C297" i="2"/>
  <c r="B295" i="2"/>
  <c r="B292" i="2"/>
  <c r="B290" i="2"/>
  <c r="C288" i="2"/>
  <c r="C286" i="2"/>
  <c r="B283" i="2"/>
  <c r="B281" i="2"/>
  <c r="C279" i="2"/>
  <c r="B274" i="2"/>
  <c r="C272" i="2"/>
  <c r="C270" i="2"/>
  <c r="B267" i="2"/>
  <c r="B265" i="2"/>
  <c r="C263" i="2"/>
  <c r="B258" i="2"/>
  <c r="C256" i="2"/>
  <c r="C254" i="2"/>
  <c r="B251" i="2"/>
  <c r="C248" i="2"/>
  <c r="B247" i="2"/>
  <c r="C244" i="2"/>
  <c r="B243" i="2"/>
  <c r="C240" i="2"/>
  <c r="B239" i="2"/>
  <c r="C236" i="2"/>
  <c r="C235" i="2"/>
  <c r="C234" i="2"/>
  <c r="C233" i="2"/>
  <c r="C232" i="2"/>
  <c r="C231" i="2"/>
  <c r="C230" i="2"/>
  <c r="C229" i="2"/>
  <c r="C228" i="2"/>
  <c r="C227" i="2"/>
  <c r="C226" i="2"/>
  <c r="B398" i="2"/>
  <c r="B393" i="2"/>
  <c r="C387" i="2"/>
  <c r="B382" i="2"/>
  <c r="B377" i="2"/>
  <c r="C371" i="2"/>
  <c r="B366" i="2"/>
  <c r="B361" i="2"/>
  <c r="C355" i="2"/>
  <c r="B350" i="2"/>
  <c r="B345" i="2"/>
  <c r="C339" i="2"/>
  <c r="B334" i="2"/>
  <c r="B329" i="2"/>
  <c r="C323" i="2"/>
  <c r="B318" i="2"/>
  <c r="B313" i="2"/>
  <c r="C307" i="2"/>
  <c r="B302" i="2"/>
  <c r="B297" i="2"/>
  <c r="C291" i="2"/>
  <c r="C284" i="2"/>
  <c r="B277" i="2"/>
  <c r="B270" i="2"/>
  <c r="C266" i="2"/>
  <c r="B263" i="2"/>
  <c r="C259" i="2"/>
  <c r="C252" i="2"/>
  <c r="C249" i="2"/>
  <c r="B244" i="2"/>
  <c r="C241" i="2"/>
  <c r="B236" i="2"/>
  <c r="B234" i="2"/>
  <c r="B232" i="2"/>
  <c r="B230" i="2"/>
  <c r="B226" i="2"/>
  <c r="B225" i="2"/>
  <c r="B224" i="2"/>
  <c r="B223" i="2"/>
  <c r="B222" i="2"/>
  <c r="B221" i="2"/>
  <c r="B220" i="2"/>
  <c r="B219" i="2"/>
  <c r="B218" i="2"/>
  <c r="B216" i="2"/>
  <c r="B214" i="2"/>
  <c r="D213" i="2"/>
  <c r="B212" i="2"/>
  <c r="B210" i="2"/>
  <c r="B208" i="2"/>
  <c r="B206" i="2"/>
  <c r="D205" i="2"/>
  <c r="B204" i="2"/>
  <c r="B202" i="2"/>
  <c r="B200" i="2"/>
  <c r="B198" i="2"/>
  <c r="D197" i="2"/>
  <c r="B196" i="2"/>
  <c r="D196" i="2"/>
  <c r="B397" i="2"/>
  <c r="C391" i="2"/>
  <c r="B386" i="2"/>
  <c r="B381" i="2"/>
  <c r="C375" i="2"/>
  <c r="B370" i="2"/>
  <c r="B365" i="2"/>
  <c r="C359" i="2"/>
  <c r="B354" i="2"/>
  <c r="B349" i="2"/>
  <c r="C343" i="2"/>
  <c r="B338" i="2"/>
  <c r="B333" i="2"/>
  <c r="C327" i="2"/>
  <c r="B322" i="2"/>
  <c r="B317" i="2"/>
  <c r="C311" i="2"/>
  <c r="B306" i="2"/>
  <c r="B301" i="2"/>
  <c r="C295" i="2"/>
  <c r="C290" i="2"/>
  <c r="B287" i="2"/>
  <c r="C283" i="2"/>
  <c r="C276" i="2"/>
  <c r="B269" i="2"/>
  <c r="B262" i="2"/>
  <c r="C258" i="2"/>
  <c r="B255" i="2"/>
  <c r="C251" i="2"/>
  <c r="B246" i="2"/>
  <c r="C243" i="2"/>
  <c r="B238" i="2"/>
  <c r="B227" i="2"/>
  <c r="C217" i="2"/>
  <c r="D217" i="2"/>
  <c r="C215" i="2"/>
  <c r="D215" i="2"/>
  <c r="C213" i="2"/>
  <c r="C211" i="2"/>
  <c r="C209" i="2"/>
  <c r="D209" i="2"/>
  <c r="C207" i="2"/>
  <c r="D207" i="2"/>
  <c r="C205" i="2"/>
  <c r="C203" i="2"/>
  <c r="C201" i="2"/>
  <c r="D201" i="2"/>
  <c r="C199" i="2"/>
  <c r="D199" i="2"/>
  <c r="C197" i="2"/>
  <c r="C395" i="2"/>
  <c r="B390" i="2"/>
  <c r="B385" i="2"/>
  <c r="C379" i="2"/>
  <c r="B374" i="2"/>
  <c r="B369" i="2"/>
  <c r="C363" i="2"/>
  <c r="B358" i="2"/>
  <c r="B353" i="2"/>
  <c r="C347" i="2"/>
  <c r="B342" i="2"/>
  <c r="B337" i="2"/>
  <c r="C331" i="2"/>
  <c r="B326" i="2"/>
  <c r="B321" i="2"/>
  <c r="C315" i="2"/>
  <c r="B310" i="2"/>
  <c r="B305" i="2"/>
  <c r="C299" i="2"/>
  <c r="B294" i="2"/>
  <c r="B286" i="2"/>
  <c r="C282" i="2"/>
  <c r="B279" i="2"/>
  <c r="C275" i="2"/>
  <c r="C268" i="2"/>
  <c r="B261" i="2"/>
  <c r="B254" i="2"/>
  <c r="B248" i="2"/>
  <c r="C245" i="2"/>
  <c r="B240" i="2"/>
  <c r="C237" i="2"/>
  <c r="B235" i="2"/>
  <c r="B233" i="2"/>
  <c r="B231" i="2"/>
  <c r="B228" i="2"/>
  <c r="B217" i="2"/>
  <c r="B215" i="2"/>
  <c r="D214" i="2"/>
  <c r="B213" i="2"/>
  <c r="B211" i="2"/>
  <c r="D211" i="2"/>
  <c r="B209" i="2"/>
  <c r="B207" i="2"/>
  <c r="D206" i="2"/>
  <c r="B205" i="2"/>
  <c r="B394" i="2"/>
  <c r="B373" i="2"/>
  <c r="C351" i="2"/>
  <c r="B330" i="2"/>
  <c r="B309" i="2"/>
  <c r="C274" i="2"/>
  <c r="C260" i="2"/>
  <c r="C247" i="2"/>
  <c r="B229" i="2"/>
  <c r="C224" i="2"/>
  <c r="C220" i="2"/>
  <c r="C214" i="2"/>
  <c r="C206" i="2"/>
  <c r="C202" i="2"/>
  <c r="D202" i="2"/>
  <c r="C198" i="2"/>
  <c r="B194" i="2"/>
  <c r="D193" i="2"/>
  <c r="B192" i="2"/>
  <c r="B190" i="2"/>
  <c r="B188" i="2"/>
  <c r="B186" i="2"/>
  <c r="D185" i="2"/>
  <c r="B184" i="2"/>
  <c r="B182" i="2"/>
  <c r="B180" i="2"/>
  <c r="D180" i="2"/>
  <c r="B178" i="2"/>
  <c r="D177" i="2"/>
  <c r="B176" i="2"/>
  <c r="B174" i="2"/>
  <c r="B172" i="2"/>
  <c r="B170" i="2"/>
  <c r="D169" i="2"/>
  <c r="B168" i="2"/>
  <c r="B166" i="2"/>
  <c r="B164" i="2"/>
  <c r="B162" i="2"/>
  <c r="D161" i="2"/>
  <c r="B160" i="2"/>
  <c r="B158" i="2"/>
  <c r="B156" i="2"/>
  <c r="B154" i="2"/>
  <c r="D153" i="2"/>
  <c r="B152" i="2"/>
  <c r="B150" i="2"/>
  <c r="B148" i="2"/>
  <c r="B146" i="2"/>
  <c r="B144" i="2"/>
  <c r="B142" i="2"/>
  <c r="D141" i="2"/>
  <c r="B140" i="2"/>
  <c r="B138" i="2"/>
  <c r="D137" i="2"/>
  <c r="B136" i="2"/>
  <c r="B134" i="2"/>
  <c r="B132" i="2"/>
  <c r="B130" i="2"/>
  <c r="B128" i="2"/>
  <c r="B126" i="2"/>
  <c r="D125" i="2"/>
  <c r="B124" i="2"/>
  <c r="B122" i="2"/>
  <c r="D121" i="2"/>
  <c r="B120" i="2"/>
  <c r="B118" i="2"/>
  <c r="B116" i="2"/>
  <c r="B114" i="2"/>
  <c r="D113" i="2"/>
  <c r="B112" i="2"/>
  <c r="D112" i="2"/>
  <c r="B110" i="2"/>
  <c r="C108" i="2"/>
  <c r="G108" i="2"/>
  <c r="B107" i="2"/>
  <c r="D105" i="2"/>
  <c r="C104" i="2"/>
  <c r="D104" i="2"/>
  <c r="B103" i="2"/>
  <c r="C100" i="2"/>
  <c r="B389" i="2"/>
  <c r="C367" i="2"/>
  <c r="B346" i="2"/>
  <c r="B325" i="2"/>
  <c r="C303" i="2"/>
  <c r="B285" i="2"/>
  <c r="B271" i="2"/>
  <c r="C223" i="2"/>
  <c r="C219" i="2"/>
  <c r="C216" i="2"/>
  <c r="D216" i="2"/>
  <c r="C208" i="2"/>
  <c r="D208" i="2"/>
  <c r="B203" i="2"/>
  <c r="D203" i="2"/>
  <c r="B199" i="2"/>
  <c r="C195" i="2"/>
  <c r="D195" i="2"/>
  <c r="C193" i="2"/>
  <c r="C191" i="2"/>
  <c r="C189" i="2"/>
  <c r="D189" i="2"/>
  <c r="C187" i="2"/>
  <c r="D187" i="2"/>
  <c r="C185" i="2"/>
  <c r="C183" i="2"/>
  <c r="C181" i="2"/>
  <c r="D181" i="2"/>
  <c r="C179" i="2"/>
  <c r="D179" i="2"/>
  <c r="C177" i="2"/>
  <c r="C175" i="2"/>
  <c r="C173" i="2"/>
  <c r="D173" i="2"/>
  <c r="C171" i="2"/>
  <c r="D171" i="2"/>
  <c r="C169" i="2"/>
  <c r="C167" i="2"/>
  <c r="C165" i="2"/>
  <c r="D165" i="2"/>
  <c r="C163" i="2"/>
  <c r="D163" i="2"/>
  <c r="C161" i="2"/>
  <c r="C159" i="2"/>
  <c r="C157" i="2"/>
  <c r="D157" i="2"/>
  <c r="C155" i="2"/>
  <c r="D155" i="2"/>
  <c r="C153" i="2"/>
  <c r="C383" i="2"/>
  <c r="B362" i="2"/>
  <c r="B341" i="2"/>
  <c r="C319" i="2"/>
  <c r="B298" i="2"/>
  <c r="C267" i="2"/>
  <c r="B253" i="2"/>
  <c r="B242" i="2"/>
  <c r="C222" i="2"/>
  <c r="C218" i="2"/>
  <c r="C210" i="2"/>
  <c r="D210" i="2"/>
  <c r="C200" i="2"/>
  <c r="D200" i="2"/>
  <c r="C196" i="2"/>
  <c r="B195" i="2"/>
  <c r="D194" i="2"/>
  <c r="B193" i="2"/>
  <c r="B191" i="2"/>
  <c r="D191" i="2"/>
  <c r="D190" i="2"/>
  <c r="B189" i="2"/>
  <c r="B187" i="2"/>
  <c r="D186" i="2"/>
  <c r="B185" i="2"/>
  <c r="B183" i="2"/>
  <c r="D183" i="2"/>
  <c r="D182" i="2"/>
  <c r="B181" i="2"/>
  <c r="B179" i="2"/>
  <c r="D178" i="2"/>
  <c r="B177" i="2"/>
  <c r="B175" i="2"/>
  <c r="D175" i="2"/>
  <c r="D174" i="2"/>
  <c r="B173" i="2"/>
  <c r="B171" i="2"/>
  <c r="B169" i="2"/>
  <c r="B167" i="2"/>
  <c r="D167" i="2"/>
  <c r="D166" i="2"/>
  <c r="B165" i="2"/>
  <c r="B163" i="2"/>
  <c r="D162" i="2"/>
  <c r="B161" i="2"/>
  <c r="B159" i="2"/>
  <c r="D159" i="2"/>
  <c r="D158" i="2"/>
  <c r="B157" i="2"/>
  <c r="B155" i="2"/>
  <c r="D154" i="2"/>
  <c r="B153" i="2"/>
  <c r="B151" i="2"/>
  <c r="D150" i="2"/>
  <c r="B149" i="2"/>
  <c r="B147" i="2"/>
  <c r="D147" i="2"/>
  <c r="D146" i="2"/>
  <c r="B145" i="2"/>
  <c r="B143" i="2"/>
  <c r="D142" i="2"/>
  <c r="B141" i="2"/>
  <c r="B139" i="2"/>
  <c r="D139" i="2"/>
  <c r="D138" i="2"/>
  <c r="B137" i="2"/>
  <c r="B135" i="2"/>
  <c r="D135" i="2"/>
  <c r="D134" i="2"/>
  <c r="B133" i="2"/>
  <c r="B131" i="2"/>
  <c r="D131" i="2"/>
  <c r="B129" i="2"/>
  <c r="B127" i="2"/>
  <c r="D127" i="2"/>
  <c r="D126" i="2"/>
  <c r="B125" i="2"/>
  <c r="B123" i="2"/>
  <c r="D123" i="2"/>
  <c r="D122" i="2"/>
  <c r="B121" i="2"/>
  <c r="B378" i="2"/>
  <c r="B293" i="2"/>
  <c r="C239" i="2"/>
  <c r="C192" i="2"/>
  <c r="D192" i="2"/>
  <c r="C184" i="2"/>
  <c r="D184" i="2"/>
  <c r="C176" i="2"/>
  <c r="D176" i="2"/>
  <c r="C168" i="2"/>
  <c r="D168" i="2"/>
  <c r="C160" i="2"/>
  <c r="D160" i="2"/>
  <c r="C152" i="2"/>
  <c r="D152" i="2"/>
  <c r="C148" i="2"/>
  <c r="D148" i="2"/>
  <c r="C144" i="2"/>
  <c r="D144" i="2"/>
  <c r="C140" i="2"/>
  <c r="D140" i="2"/>
  <c r="C136" i="2"/>
  <c r="D136" i="2"/>
  <c r="C132" i="2"/>
  <c r="D132" i="2"/>
  <c r="C128" i="2"/>
  <c r="D128" i="2"/>
  <c r="C124" i="2"/>
  <c r="D124" i="2"/>
  <c r="C120" i="2"/>
  <c r="D120" i="2"/>
  <c r="B119" i="2"/>
  <c r="C118" i="2"/>
  <c r="D118" i="2"/>
  <c r="C117" i="2"/>
  <c r="B111" i="2"/>
  <c r="D111" i="2"/>
  <c r="C110" i="2"/>
  <c r="D110" i="2"/>
  <c r="C109" i="2"/>
  <c r="C106" i="2"/>
  <c r="D106" i="2"/>
  <c r="G104" i="2"/>
  <c r="C103" i="2"/>
  <c r="D103" i="2"/>
  <c r="B100" i="2"/>
  <c r="C97" i="2"/>
  <c r="D97" i="2"/>
  <c r="B96" i="2"/>
  <c r="G96" i="2"/>
  <c r="D94" i="2"/>
  <c r="C93" i="2"/>
  <c r="B92" i="2"/>
  <c r="D92" i="2"/>
  <c r="D90" i="2"/>
  <c r="C89" i="2"/>
  <c r="D89" i="2"/>
  <c r="B88" i="2"/>
  <c r="G88" i="2"/>
  <c r="D86" i="2"/>
  <c r="C85" i="2"/>
  <c r="B84" i="2"/>
  <c r="D84" i="2"/>
  <c r="D82" i="2"/>
  <c r="C81" i="2"/>
  <c r="D81" i="2"/>
  <c r="B80" i="2"/>
  <c r="G80" i="2"/>
  <c r="D78" i="2"/>
  <c r="C77" i="2"/>
  <c r="B76" i="2"/>
  <c r="G76" i="2"/>
  <c r="D74" i="2"/>
  <c r="C73" i="2"/>
  <c r="D73" i="2"/>
  <c r="B72" i="2"/>
  <c r="G72" i="2"/>
  <c r="B357" i="2"/>
  <c r="B278" i="2"/>
  <c r="C204" i="2"/>
  <c r="D204" i="2"/>
  <c r="D198" i="2"/>
  <c r="C194" i="2"/>
  <c r="C186" i="2"/>
  <c r="C178" i="2"/>
  <c r="C170" i="2"/>
  <c r="D170" i="2"/>
  <c r="C162" i="2"/>
  <c r="C154" i="2"/>
  <c r="C149" i="2"/>
  <c r="D149" i="2"/>
  <c r="C145" i="2"/>
  <c r="D145" i="2"/>
  <c r="C141" i="2"/>
  <c r="C137" i="2"/>
  <c r="C133" i="2"/>
  <c r="D133" i="2"/>
  <c r="C129" i="2"/>
  <c r="D129" i="2"/>
  <c r="C125" i="2"/>
  <c r="C121" i="2"/>
  <c r="B117" i="2"/>
  <c r="D117" i="2"/>
  <c r="C116" i="2"/>
  <c r="D116" i="2"/>
  <c r="C115" i="2"/>
  <c r="D115" i="2"/>
  <c r="B109" i="2"/>
  <c r="D109" i="2"/>
  <c r="D108" i="2"/>
  <c r="B106" i="2"/>
  <c r="C105" i="2"/>
  <c r="C102" i="2"/>
  <c r="G102" i="2"/>
  <c r="G100" i="2"/>
  <c r="D99" i="2"/>
  <c r="C98" i="2"/>
  <c r="B97" i="2"/>
  <c r="G97" i="2"/>
  <c r="C94" i="2"/>
  <c r="B93" i="2"/>
  <c r="G93" i="2"/>
  <c r="D91" i="2"/>
  <c r="C90" i="2"/>
  <c r="B89" i="2"/>
  <c r="G89" i="2"/>
  <c r="C86" i="2"/>
  <c r="B85" i="2"/>
  <c r="G85" i="2"/>
  <c r="D83" i="2"/>
  <c r="C82" i="2"/>
  <c r="B81" i="2"/>
  <c r="G81" i="2"/>
  <c r="C78" i="2"/>
  <c r="B77" i="2"/>
  <c r="G77" i="2"/>
  <c r="D75" i="2"/>
  <c r="C74" i="2"/>
  <c r="B73" i="2"/>
  <c r="G73" i="2"/>
  <c r="C70" i="2"/>
  <c r="G70" i="2"/>
  <c r="B69" i="2"/>
  <c r="D69" i="2"/>
  <c r="D67" i="2"/>
  <c r="C66" i="2"/>
  <c r="D66" i="2"/>
  <c r="B65" i="2"/>
  <c r="G65" i="2"/>
  <c r="D63" i="2"/>
  <c r="C62" i="2"/>
  <c r="B61" i="2"/>
  <c r="G61" i="2"/>
  <c r="D59" i="2"/>
  <c r="C58" i="2"/>
  <c r="B57" i="2"/>
  <c r="D57" i="2"/>
  <c r="C54" i="2"/>
  <c r="G54" i="2"/>
  <c r="B53" i="2"/>
  <c r="D53" i="2"/>
  <c r="D51" i="2"/>
  <c r="C50" i="2"/>
  <c r="D50" i="2"/>
  <c r="B49" i="2"/>
  <c r="G49" i="2"/>
  <c r="D47" i="2"/>
  <c r="C46" i="2"/>
  <c r="B45" i="2"/>
  <c r="G45" i="2"/>
  <c r="D43" i="2"/>
  <c r="B4" i="2"/>
  <c r="D4" i="2"/>
  <c r="G4" i="2"/>
  <c r="C5" i="2"/>
  <c r="D5" i="2"/>
  <c r="B8" i="2"/>
  <c r="D8" i="2"/>
  <c r="G8" i="2"/>
  <c r="C9" i="2"/>
  <c r="D9" i="2"/>
  <c r="B12" i="2"/>
  <c r="G12" i="2"/>
  <c r="C13" i="2"/>
  <c r="D13" i="2"/>
  <c r="B16" i="2"/>
  <c r="G16" i="2"/>
  <c r="C17" i="2"/>
  <c r="D17" i="2"/>
  <c r="C20" i="2"/>
  <c r="D20" i="2"/>
  <c r="C22" i="2"/>
  <c r="D22" i="2"/>
  <c r="C24" i="2"/>
  <c r="D24" i="2"/>
  <c r="C26" i="2"/>
  <c r="D26" i="2"/>
  <c r="C28" i="2"/>
  <c r="D28" i="2"/>
  <c r="C30" i="2"/>
  <c r="D30" i="2"/>
  <c r="C32" i="2"/>
  <c r="D33" i="2"/>
  <c r="B35" i="2"/>
  <c r="G35" i="2"/>
  <c r="C36" i="2"/>
  <c r="D36" i="2"/>
  <c r="D37" i="2"/>
  <c r="B39" i="2"/>
  <c r="D39" i="2"/>
  <c r="G39" i="2"/>
  <c r="C40" i="2"/>
  <c r="D40" i="2"/>
  <c r="D41" i="2"/>
  <c r="B43" i="2"/>
  <c r="G44" i="2"/>
  <c r="D45" i="2"/>
  <c r="B46" i="2"/>
  <c r="G46" i="2"/>
  <c r="G47" i="2"/>
  <c r="C49" i="2"/>
  <c r="D49" i="2"/>
  <c r="G50" i="2"/>
  <c r="C52" i="2"/>
  <c r="D52" i="2"/>
  <c r="C55" i="2"/>
  <c r="D55" i="2"/>
  <c r="B56" i="2"/>
  <c r="D56" i="2"/>
  <c r="D58" i="2"/>
  <c r="B59" i="2"/>
  <c r="G60" i="2"/>
  <c r="D61" i="2"/>
  <c r="B62" i="2"/>
  <c r="G62" i="2"/>
  <c r="G63" i="2"/>
  <c r="C65" i="2"/>
  <c r="D65" i="2"/>
  <c r="G66" i="2"/>
  <c r="C68" i="2"/>
  <c r="D68" i="2"/>
  <c r="C71" i="2"/>
  <c r="D71" i="2"/>
  <c r="D72" i="2"/>
  <c r="G74" i="2"/>
  <c r="B78" i="2"/>
  <c r="G78" i="2"/>
  <c r="C79" i="2"/>
  <c r="D79" i="2"/>
  <c r="D80" i="2"/>
  <c r="G82" i="2"/>
  <c r="B86" i="2"/>
  <c r="G86" i="2"/>
  <c r="C87" i="2"/>
  <c r="D87" i="2"/>
  <c r="D88" i="2"/>
  <c r="G90" i="2"/>
  <c r="B94" i="2"/>
  <c r="G94" i="2"/>
  <c r="C95" i="2"/>
  <c r="D95" i="2"/>
  <c r="D96" i="2"/>
  <c r="C101" i="2"/>
  <c r="D107" i="2"/>
  <c r="C114" i="2"/>
  <c r="D114" i="2"/>
  <c r="C122" i="2"/>
  <c r="C130" i="2"/>
  <c r="D130" i="2"/>
  <c r="C138" i="2"/>
  <c r="C146" i="2"/>
  <c r="C156" i="2"/>
  <c r="D156" i="2"/>
  <c r="C172" i="2"/>
  <c r="D172" i="2"/>
  <c r="C188" i="2"/>
  <c r="D188" i="2"/>
  <c r="C225" i="2"/>
  <c r="C335" i="2"/>
  <c r="B204" i="1"/>
  <c r="B172" i="1"/>
  <c r="B140" i="1"/>
  <c r="B200" i="1"/>
  <c r="B168" i="1"/>
  <c r="B188" i="1"/>
  <c r="B156" i="1"/>
  <c r="B184" i="1"/>
  <c r="B152" i="1"/>
  <c r="B136" i="1"/>
  <c r="B104" i="1"/>
  <c r="B208" i="1"/>
  <c r="B192" i="1"/>
  <c r="B176" i="1"/>
  <c r="B160" i="1"/>
  <c r="B144" i="1"/>
  <c r="B128" i="1"/>
  <c r="B112" i="1"/>
  <c r="B96" i="1"/>
  <c r="B80" i="1"/>
  <c r="B53" i="1"/>
  <c r="B21" i="1"/>
  <c r="C213" i="1"/>
  <c r="C181" i="1"/>
  <c r="C149" i="1"/>
  <c r="C117" i="1"/>
  <c r="C77" i="1"/>
  <c r="C13" i="1"/>
  <c r="B124" i="1"/>
  <c r="B108" i="1"/>
  <c r="B92" i="1"/>
  <c r="B76" i="1"/>
  <c r="B45" i="1"/>
  <c r="B13" i="1"/>
  <c r="C205" i="1"/>
  <c r="C173" i="1"/>
  <c r="C141" i="1"/>
  <c r="C109" i="1"/>
  <c r="C61" i="1"/>
  <c r="B396" i="1"/>
  <c r="B120" i="1"/>
  <c r="B88" i="1"/>
  <c r="B69" i="1"/>
  <c r="B37" i="1"/>
  <c r="B5" i="1"/>
  <c r="C197" i="1"/>
  <c r="C165" i="1"/>
  <c r="C133" i="1"/>
  <c r="C101" i="1"/>
  <c r="C45" i="1"/>
  <c r="B300" i="1"/>
  <c r="B196" i="1"/>
  <c r="B180" i="1"/>
  <c r="B164" i="1"/>
  <c r="B148" i="1"/>
  <c r="B132" i="1"/>
  <c r="B116" i="1"/>
  <c r="B100" i="1"/>
  <c r="B84" i="1"/>
  <c r="B61" i="1"/>
  <c r="B29" i="1"/>
  <c r="G29" i="1"/>
  <c r="B211" i="1"/>
  <c r="C189" i="1"/>
  <c r="C157" i="1"/>
  <c r="C125" i="1"/>
  <c r="C93" i="1"/>
  <c r="B380" i="1"/>
  <c r="B364" i="1"/>
  <c r="B348" i="1"/>
  <c r="B332" i="1"/>
  <c r="B316" i="1"/>
  <c r="B284" i="1"/>
  <c r="B268" i="1"/>
  <c r="B252" i="1"/>
  <c r="B236" i="1"/>
  <c r="B220" i="1"/>
  <c r="C387" i="1"/>
  <c r="C371" i="1"/>
  <c r="C355" i="1"/>
  <c r="C339" i="1"/>
  <c r="C323" i="1"/>
  <c r="C307" i="1"/>
  <c r="C285" i="1"/>
  <c r="C253" i="1"/>
  <c r="B207" i="1"/>
  <c r="B203" i="1"/>
  <c r="B199" i="1"/>
  <c r="B195" i="1"/>
  <c r="B191" i="1"/>
  <c r="B187" i="1"/>
  <c r="B183" i="1"/>
  <c r="B179" i="1"/>
  <c r="B175" i="1"/>
  <c r="B171" i="1"/>
  <c r="B167" i="1"/>
  <c r="B163" i="1"/>
  <c r="B159" i="1"/>
  <c r="B155" i="1"/>
  <c r="B151" i="1"/>
  <c r="B147" i="1"/>
  <c r="B143" i="1"/>
  <c r="B139" i="1"/>
  <c r="B135" i="1"/>
  <c r="B131" i="1"/>
  <c r="B127" i="1"/>
  <c r="B123" i="1"/>
  <c r="B119" i="1"/>
  <c r="B115" i="1"/>
  <c r="B111" i="1"/>
  <c r="B107" i="1"/>
  <c r="B103" i="1"/>
  <c r="B99" i="1"/>
  <c r="B95" i="1"/>
  <c r="B91" i="1"/>
  <c r="B87" i="1"/>
  <c r="B83" i="1"/>
  <c r="B79" i="1"/>
  <c r="B75" i="1"/>
  <c r="B67" i="1"/>
  <c r="B59" i="1"/>
  <c r="B51" i="1"/>
  <c r="B43" i="1"/>
  <c r="B35" i="1"/>
  <c r="B27" i="1"/>
  <c r="B19" i="1"/>
  <c r="B11" i="1"/>
  <c r="B217" i="1"/>
  <c r="B209" i="1"/>
  <c r="C211" i="1"/>
  <c r="C203" i="1"/>
  <c r="D203" i="1"/>
  <c r="C195" i="1"/>
  <c r="C187" i="1"/>
  <c r="C179" i="1"/>
  <c r="C171" i="1"/>
  <c r="D171" i="1"/>
  <c r="C163" i="1"/>
  <c r="C155" i="1"/>
  <c r="C147" i="1"/>
  <c r="C139" i="1"/>
  <c r="D139" i="1"/>
  <c r="C131" i="1"/>
  <c r="C123" i="1"/>
  <c r="C115" i="1"/>
  <c r="C107" i="1"/>
  <c r="D107" i="1"/>
  <c r="C99" i="1"/>
  <c r="C89" i="1"/>
  <c r="C73" i="1"/>
  <c r="C57" i="1"/>
  <c r="C41" i="1"/>
  <c r="C25" i="1"/>
  <c r="C9" i="1"/>
  <c r="B392" i="1"/>
  <c r="B376" i="1"/>
  <c r="B360" i="1"/>
  <c r="B344" i="1"/>
  <c r="B328" i="1"/>
  <c r="B312" i="1"/>
  <c r="B296" i="1"/>
  <c r="B280" i="1"/>
  <c r="B264" i="1"/>
  <c r="B248" i="1"/>
  <c r="B232" i="1"/>
  <c r="C399" i="1"/>
  <c r="C383" i="1"/>
  <c r="C367" i="1"/>
  <c r="C351" i="1"/>
  <c r="C335" i="1"/>
  <c r="C319" i="1"/>
  <c r="C303" i="1"/>
  <c r="C277" i="1"/>
  <c r="C245" i="1"/>
  <c r="B202" i="1"/>
  <c r="B190" i="1"/>
  <c r="B182" i="1"/>
  <c r="B174" i="1"/>
  <c r="B162" i="1"/>
  <c r="B154" i="1"/>
  <c r="B146" i="1"/>
  <c r="B134" i="1"/>
  <c r="B122" i="1"/>
  <c r="B110" i="1"/>
  <c r="B102" i="1"/>
  <c r="B90" i="1"/>
  <c r="B78" i="1"/>
  <c r="B65" i="1"/>
  <c r="B49" i="1"/>
  <c r="B41" i="1"/>
  <c r="B25" i="1"/>
  <c r="B17" i="1"/>
  <c r="B9" i="1"/>
  <c r="B21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5" i="1"/>
  <c r="C69" i="1"/>
  <c r="C53" i="1"/>
  <c r="G53" i="1"/>
  <c r="C37" i="1"/>
  <c r="C21" i="1"/>
  <c r="D21" i="1"/>
  <c r="C5" i="1"/>
  <c r="B388" i="1"/>
  <c r="B372" i="1"/>
  <c r="B356" i="1"/>
  <c r="B340" i="1"/>
  <c r="B324" i="1"/>
  <c r="B308" i="1"/>
  <c r="B292" i="1"/>
  <c r="B276" i="1"/>
  <c r="B260" i="1"/>
  <c r="B244" i="1"/>
  <c r="B228" i="1"/>
  <c r="C395" i="1"/>
  <c r="C379" i="1"/>
  <c r="C363" i="1"/>
  <c r="C347" i="1"/>
  <c r="C331" i="1"/>
  <c r="C315" i="1"/>
  <c r="C299" i="1"/>
  <c r="C269" i="1"/>
  <c r="C229" i="1"/>
  <c r="C218" i="1"/>
  <c r="C222" i="1"/>
  <c r="C226" i="1"/>
  <c r="C230" i="1"/>
  <c r="C234" i="1"/>
  <c r="C238" i="1"/>
  <c r="C242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233" i="1"/>
  <c r="C246" i="1"/>
  <c r="C254" i="1"/>
  <c r="C262" i="1"/>
  <c r="C270" i="1"/>
  <c r="C278" i="1"/>
  <c r="C286" i="1"/>
  <c r="C294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341" i="1"/>
  <c r="B345" i="1"/>
  <c r="B349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C2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3" i="1"/>
  <c r="B212" i="1"/>
  <c r="B216" i="1"/>
  <c r="B6" i="1"/>
  <c r="G6" i="1"/>
  <c r="B10" i="1"/>
  <c r="G10" i="1"/>
  <c r="B14" i="1"/>
  <c r="G14" i="1"/>
  <c r="B18" i="1"/>
  <c r="D18" i="1"/>
  <c r="B22" i="1"/>
  <c r="G22" i="1"/>
  <c r="B26" i="1"/>
  <c r="G26" i="1"/>
  <c r="B30" i="1"/>
  <c r="G30" i="1"/>
  <c r="B34" i="1"/>
  <c r="G34" i="1"/>
  <c r="B38" i="1"/>
  <c r="G38" i="1"/>
  <c r="B42" i="1"/>
  <c r="G42" i="1"/>
  <c r="B46" i="1"/>
  <c r="G46" i="1"/>
  <c r="B50" i="1"/>
  <c r="D50" i="1"/>
  <c r="B54" i="1"/>
  <c r="G54" i="1"/>
  <c r="B58" i="1"/>
  <c r="G58" i="1"/>
  <c r="B62" i="1"/>
  <c r="G62" i="1"/>
  <c r="B66" i="1"/>
  <c r="G66" i="1"/>
  <c r="B70" i="1"/>
  <c r="G70" i="1"/>
  <c r="B74" i="1"/>
  <c r="G74" i="1"/>
  <c r="D46" i="1"/>
  <c r="C221" i="1"/>
  <c r="C237" i="1"/>
  <c r="C249" i="1"/>
  <c r="C257" i="1"/>
  <c r="C265" i="1"/>
  <c r="C273" i="1"/>
  <c r="C281" i="1"/>
  <c r="C289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  <c r="B342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2" i="1"/>
  <c r="G2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D211" i="1"/>
  <c r="C225" i="1"/>
  <c r="C241" i="1"/>
  <c r="C250" i="1"/>
  <c r="C258" i="1"/>
  <c r="C266" i="1"/>
  <c r="C274" i="1"/>
  <c r="C282" i="1"/>
  <c r="C290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343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D112" i="1"/>
  <c r="C116" i="1"/>
  <c r="C120" i="1"/>
  <c r="C124" i="1"/>
  <c r="C128" i="1"/>
  <c r="D128" i="1"/>
  <c r="C132" i="1"/>
  <c r="C136" i="1"/>
  <c r="D136" i="1"/>
  <c r="C140" i="1"/>
  <c r="C144" i="1"/>
  <c r="C148" i="1"/>
  <c r="C152" i="1"/>
  <c r="D152" i="1"/>
  <c r="C156" i="1"/>
  <c r="C160" i="1"/>
  <c r="C164" i="1"/>
  <c r="C168" i="1"/>
  <c r="D168" i="1"/>
  <c r="C172" i="1"/>
  <c r="C176" i="1"/>
  <c r="D176" i="1"/>
  <c r="C180" i="1"/>
  <c r="C184" i="1"/>
  <c r="C188" i="1"/>
  <c r="C192" i="1"/>
  <c r="D192" i="1"/>
  <c r="C196" i="1"/>
  <c r="C200" i="1"/>
  <c r="C204" i="1"/>
  <c r="D204" i="1"/>
  <c r="C208" i="1"/>
  <c r="C212" i="1"/>
  <c r="C216" i="1"/>
  <c r="B210" i="1"/>
  <c r="B214" i="1"/>
  <c r="B4" i="1"/>
  <c r="G4" i="1"/>
  <c r="B8" i="1"/>
  <c r="G8" i="1"/>
  <c r="B12" i="1"/>
  <c r="G12" i="1"/>
  <c r="B16" i="1"/>
  <c r="G16" i="1"/>
  <c r="B20" i="1"/>
  <c r="G20" i="1"/>
  <c r="B24" i="1"/>
  <c r="G24" i="1"/>
  <c r="B28" i="1"/>
  <c r="G28" i="1"/>
  <c r="B32" i="1"/>
  <c r="G32" i="1"/>
  <c r="B36" i="1"/>
  <c r="G36" i="1"/>
  <c r="B40" i="1"/>
  <c r="G40" i="1"/>
  <c r="B44" i="1"/>
  <c r="G44" i="1"/>
  <c r="B48" i="1"/>
  <c r="G48" i="1"/>
  <c r="B52" i="1"/>
  <c r="G52" i="1"/>
  <c r="B56" i="1"/>
  <c r="G56" i="1"/>
  <c r="B60" i="1"/>
  <c r="G60" i="1"/>
  <c r="B64" i="1"/>
  <c r="G64" i="1"/>
  <c r="B68" i="1"/>
  <c r="G68" i="1"/>
  <c r="B72" i="1"/>
  <c r="G72" i="1"/>
  <c r="B206" i="1"/>
  <c r="B198" i="1"/>
  <c r="B194" i="1"/>
  <c r="B186" i="1"/>
  <c r="B178" i="1"/>
  <c r="B170" i="1"/>
  <c r="B166" i="1"/>
  <c r="B158" i="1"/>
  <c r="B150" i="1"/>
  <c r="B142" i="1"/>
  <c r="B138" i="1"/>
  <c r="B130" i="1"/>
  <c r="B126" i="1"/>
  <c r="B118" i="1"/>
  <c r="B114" i="1"/>
  <c r="B106" i="1"/>
  <c r="B98" i="1"/>
  <c r="B94" i="1"/>
  <c r="G94" i="1"/>
  <c r="B86" i="1"/>
  <c r="B82" i="1"/>
  <c r="B73" i="1"/>
  <c r="G73" i="1"/>
  <c r="B57" i="1"/>
  <c r="B33" i="1"/>
  <c r="B3" i="1"/>
  <c r="B205" i="1"/>
  <c r="B201" i="1"/>
  <c r="B197" i="1"/>
  <c r="B193" i="1"/>
  <c r="B189" i="1"/>
  <c r="B185" i="1"/>
  <c r="B181" i="1"/>
  <c r="B177" i="1"/>
  <c r="B173" i="1"/>
  <c r="B169" i="1"/>
  <c r="B165" i="1"/>
  <c r="B161" i="1"/>
  <c r="B157" i="1"/>
  <c r="B153" i="1"/>
  <c r="B149" i="1"/>
  <c r="B145" i="1"/>
  <c r="B141" i="1"/>
  <c r="B137" i="1"/>
  <c r="B133" i="1"/>
  <c r="B129" i="1"/>
  <c r="B125" i="1"/>
  <c r="B121" i="1"/>
  <c r="B117" i="1"/>
  <c r="B113" i="1"/>
  <c r="B109" i="1"/>
  <c r="B105" i="1"/>
  <c r="B101" i="1"/>
  <c r="G101" i="1"/>
  <c r="B97" i="1"/>
  <c r="G97" i="1"/>
  <c r="B93" i="1"/>
  <c r="B89" i="1"/>
  <c r="B85" i="1"/>
  <c r="B81" i="1"/>
  <c r="B77" i="1"/>
  <c r="B71" i="1"/>
  <c r="B63" i="1"/>
  <c r="B55" i="1"/>
  <c r="G55" i="1"/>
  <c r="B47" i="1"/>
  <c r="B39" i="1"/>
  <c r="B31" i="1"/>
  <c r="B23" i="1"/>
  <c r="G23" i="1"/>
  <c r="B15" i="1"/>
  <c r="B7" i="1"/>
  <c r="B213" i="1"/>
  <c r="C215" i="1"/>
  <c r="C207" i="1"/>
  <c r="C199" i="1"/>
  <c r="C191" i="1"/>
  <c r="D191" i="1"/>
  <c r="C183" i="1"/>
  <c r="C175" i="1"/>
  <c r="C167" i="1"/>
  <c r="C159" i="1"/>
  <c r="D159" i="1"/>
  <c r="C151" i="1"/>
  <c r="C143" i="1"/>
  <c r="C135" i="1"/>
  <c r="C127" i="1"/>
  <c r="D127" i="1"/>
  <c r="C119" i="1"/>
  <c r="D119" i="1"/>
  <c r="C111" i="1"/>
  <c r="C103" i="1"/>
  <c r="C95" i="1"/>
  <c r="C81" i="1"/>
  <c r="D81" i="1"/>
  <c r="C65" i="1"/>
  <c r="C49" i="1"/>
  <c r="C33" i="1"/>
  <c r="D33" i="1"/>
  <c r="C17" i="1"/>
  <c r="B400" i="1"/>
  <c r="B384" i="1"/>
  <c r="B368" i="1"/>
  <c r="B352" i="1"/>
  <c r="B336" i="1"/>
  <c r="B320" i="1"/>
  <c r="B304" i="1"/>
  <c r="B288" i="1"/>
  <c r="B272" i="1"/>
  <c r="B256" i="1"/>
  <c r="B240" i="1"/>
  <c r="B224" i="1"/>
  <c r="C391" i="1"/>
  <c r="C375" i="1"/>
  <c r="C359" i="1"/>
  <c r="C343" i="1"/>
  <c r="C327" i="1"/>
  <c r="C311" i="1"/>
  <c r="C293" i="1"/>
  <c r="C261" i="1"/>
  <c r="D153" i="1"/>
  <c r="I291" i="1"/>
  <c r="I295" i="1"/>
  <c r="I299" i="1"/>
  <c r="I303" i="1"/>
  <c r="I307" i="1"/>
  <c r="I311" i="1"/>
  <c r="I315" i="1"/>
  <c r="I319" i="1"/>
  <c r="I323" i="1"/>
  <c r="I327" i="1"/>
  <c r="H320" i="1"/>
  <c r="H324" i="1"/>
  <c r="H328" i="1"/>
  <c r="H304" i="1"/>
  <c r="H308" i="1"/>
  <c r="H312" i="1"/>
  <c r="H316" i="1"/>
  <c r="H282" i="1"/>
  <c r="H286" i="1"/>
  <c r="H290" i="1"/>
  <c r="H294" i="1"/>
  <c r="H298" i="1"/>
  <c r="H302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I292" i="1"/>
  <c r="I296" i="1"/>
  <c r="I300" i="1"/>
  <c r="I304" i="1"/>
  <c r="I308" i="1"/>
  <c r="I312" i="1"/>
  <c r="I316" i="1"/>
  <c r="I320" i="1"/>
  <c r="I324" i="1"/>
  <c r="I328" i="1"/>
  <c r="H321" i="1"/>
  <c r="H325" i="1"/>
  <c r="H329" i="1"/>
  <c r="H305" i="1"/>
  <c r="H309" i="1"/>
  <c r="H313" i="1"/>
  <c r="H317" i="1"/>
  <c r="H283" i="1"/>
  <c r="H287" i="1"/>
  <c r="H291" i="1"/>
  <c r="H295" i="1"/>
  <c r="H299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I293" i="1"/>
  <c r="I297" i="1"/>
  <c r="I301" i="1"/>
  <c r="I305" i="1"/>
  <c r="I309" i="1"/>
  <c r="I313" i="1"/>
  <c r="I317" i="1"/>
  <c r="I321" i="1"/>
  <c r="I325" i="1"/>
  <c r="I329" i="1"/>
  <c r="H322" i="1"/>
  <c r="H326" i="1"/>
  <c r="H330" i="1"/>
  <c r="H306" i="1"/>
  <c r="H310" i="1"/>
  <c r="H314" i="1"/>
  <c r="H318" i="1"/>
  <c r="H284" i="1"/>
  <c r="H288" i="1"/>
  <c r="H292" i="1"/>
  <c r="H296" i="1"/>
  <c r="H300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I294" i="1"/>
  <c r="I298" i="1"/>
  <c r="I302" i="1"/>
  <c r="I306" i="1"/>
  <c r="I310" i="1"/>
  <c r="I314" i="1"/>
  <c r="I318" i="1"/>
  <c r="I322" i="1"/>
  <c r="I326" i="1"/>
  <c r="I330" i="1"/>
  <c r="H323" i="1"/>
  <c r="H327" i="1"/>
  <c r="H303" i="1"/>
  <c r="H307" i="1"/>
  <c r="H311" i="1"/>
  <c r="H315" i="1"/>
  <c r="H319" i="1"/>
  <c r="H285" i="1"/>
  <c r="H289" i="1"/>
  <c r="H293" i="1"/>
  <c r="H297" i="1"/>
  <c r="H301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35" i="1"/>
  <c r="E151" i="1"/>
  <c r="E167" i="1"/>
  <c r="E183" i="1"/>
  <c r="E193" i="1"/>
  <c r="E200" i="1"/>
  <c r="E205" i="1"/>
  <c r="E211" i="1"/>
  <c r="E216" i="1"/>
  <c r="E221" i="1"/>
  <c r="E227" i="1"/>
  <c r="E232" i="1"/>
  <c r="E237" i="1"/>
  <c r="E243" i="1"/>
  <c r="E248" i="1"/>
  <c r="E253" i="1"/>
  <c r="E257" i="1"/>
  <c r="E261" i="1"/>
  <c r="E265" i="1"/>
  <c r="E269" i="1"/>
  <c r="E273" i="1"/>
  <c r="E277" i="1"/>
  <c r="H3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E139" i="1"/>
  <c r="E155" i="1"/>
  <c r="E171" i="1"/>
  <c r="E187" i="1"/>
  <c r="E195" i="1"/>
  <c r="E201" i="1"/>
  <c r="E207" i="1"/>
  <c r="E212" i="1"/>
  <c r="E217" i="1"/>
  <c r="E223" i="1"/>
  <c r="E228" i="1"/>
  <c r="E233" i="1"/>
  <c r="E239" i="1"/>
  <c r="E244" i="1"/>
  <c r="E249" i="1"/>
  <c r="E254" i="1"/>
  <c r="E258" i="1"/>
  <c r="E262" i="1"/>
  <c r="E266" i="1"/>
  <c r="E270" i="1"/>
  <c r="E274" i="1"/>
  <c r="E278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E143" i="1"/>
  <c r="E159" i="1"/>
  <c r="E175" i="1"/>
  <c r="E189" i="1"/>
  <c r="E197" i="1"/>
  <c r="E203" i="1"/>
  <c r="E208" i="1"/>
  <c r="E213" i="1"/>
  <c r="E219" i="1"/>
  <c r="E224" i="1"/>
  <c r="E229" i="1"/>
  <c r="E235" i="1"/>
  <c r="E240" i="1"/>
  <c r="E245" i="1"/>
  <c r="E251" i="1"/>
  <c r="E255" i="1"/>
  <c r="E259" i="1"/>
  <c r="E263" i="1"/>
  <c r="E267" i="1"/>
  <c r="E271" i="1"/>
  <c r="E275" i="1"/>
  <c r="E279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E147" i="1"/>
  <c r="E199" i="1"/>
  <c r="E220" i="1"/>
  <c r="E241" i="1"/>
  <c r="E260" i="1"/>
  <c r="E276" i="1"/>
  <c r="H14" i="1"/>
  <c r="H30" i="1"/>
  <c r="H46" i="1"/>
  <c r="H62" i="1"/>
  <c r="H78" i="1"/>
  <c r="H94" i="1"/>
  <c r="H110" i="1"/>
  <c r="H126" i="1"/>
  <c r="H142" i="1"/>
  <c r="H158" i="1"/>
  <c r="H174" i="1"/>
  <c r="H190" i="1"/>
  <c r="H206" i="1"/>
  <c r="H216" i="1"/>
  <c r="H224" i="1"/>
  <c r="H232" i="1"/>
  <c r="H240" i="1"/>
  <c r="H248" i="1"/>
  <c r="H256" i="1"/>
  <c r="H261" i="1"/>
  <c r="H266" i="1"/>
  <c r="H272" i="1"/>
  <c r="H277" i="1"/>
  <c r="E215" i="1"/>
  <c r="E236" i="1"/>
  <c r="H10" i="1"/>
  <c r="H42" i="1"/>
  <c r="H58" i="1"/>
  <c r="H106" i="1"/>
  <c r="H138" i="1"/>
  <c r="H186" i="1"/>
  <c r="H214" i="1"/>
  <c r="H238" i="1"/>
  <c r="H254" i="1"/>
  <c r="H270" i="1"/>
  <c r="H281" i="1"/>
  <c r="E163" i="1"/>
  <c r="E204" i="1"/>
  <c r="E225" i="1"/>
  <c r="E247" i="1"/>
  <c r="E264" i="1"/>
  <c r="E280" i="1"/>
  <c r="H18" i="1"/>
  <c r="H34" i="1"/>
  <c r="H50" i="1"/>
  <c r="H66" i="1"/>
  <c r="H82" i="1"/>
  <c r="H98" i="1"/>
  <c r="H114" i="1"/>
  <c r="H130" i="1"/>
  <c r="H146" i="1"/>
  <c r="H162" i="1"/>
  <c r="H178" i="1"/>
  <c r="H194" i="1"/>
  <c r="H210" i="1"/>
  <c r="H218" i="1"/>
  <c r="H226" i="1"/>
  <c r="H234" i="1"/>
  <c r="H242" i="1"/>
  <c r="H250" i="1"/>
  <c r="H257" i="1"/>
  <c r="H262" i="1"/>
  <c r="H268" i="1"/>
  <c r="H273" i="1"/>
  <c r="H278" i="1"/>
  <c r="E191" i="1"/>
  <c r="E256" i="1"/>
  <c r="H26" i="1"/>
  <c r="H90" i="1"/>
  <c r="H170" i="1"/>
  <c r="H230" i="1"/>
  <c r="H265" i="1"/>
  <c r="E179" i="1"/>
  <c r="E209" i="1"/>
  <c r="E231" i="1"/>
  <c r="E252" i="1"/>
  <c r="E268" i="1"/>
  <c r="H6" i="1"/>
  <c r="H22" i="1"/>
  <c r="H38" i="1"/>
  <c r="H54" i="1"/>
  <c r="H70" i="1"/>
  <c r="H86" i="1"/>
  <c r="H102" i="1"/>
  <c r="H118" i="1"/>
  <c r="H134" i="1"/>
  <c r="H150" i="1"/>
  <c r="H166" i="1"/>
  <c r="H182" i="1"/>
  <c r="H198" i="1"/>
  <c r="H212" i="1"/>
  <c r="H220" i="1"/>
  <c r="H228" i="1"/>
  <c r="H236" i="1"/>
  <c r="H244" i="1"/>
  <c r="H252" i="1"/>
  <c r="H258" i="1"/>
  <c r="H264" i="1"/>
  <c r="H269" i="1"/>
  <c r="H274" i="1"/>
  <c r="H280" i="1"/>
  <c r="E272" i="1"/>
  <c r="H74" i="1"/>
  <c r="H122" i="1"/>
  <c r="H154" i="1"/>
  <c r="H202" i="1"/>
  <c r="H222" i="1"/>
  <c r="H246" i="1"/>
  <c r="H260" i="1"/>
  <c r="H276" i="1"/>
  <c r="D121" i="1"/>
  <c r="D185" i="1"/>
  <c r="G57" i="1"/>
  <c r="D51" i="3"/>
  <c r="D190" i="3"/>
  <c r="G27" i="3"/>
  <c r="D35" i="3"/>
  <c r="D31" i="3"/>
  <c r="D38" i="3"/>
  <c r="D86" i="3"/>
  <c r="D96" i="3"/>
  <c r="D110" i="3"/>
  <c r="D126" i="3"/>
  <c r="D142" i="3"/>
  <c r="D158" i="3"/>
  <c r="D174" i="3"/>
  <c r="D89" i="3"/>
  <c r="D97" i="3"/>
  <c r="D113" i="3"/>
  <c r="D129" i="3"/>
  <c r="D145" i="3"/>
  <c r="D161" i="3"/>
  <c r="D177" i="3"/>
  <c r="D188" i="3"/>
  <c r="D215" i="3"/>
  <c r="G12" i="3"/>
  <c r="G8" i="3"/>
  <c r="I250" i="3"/>
  <c r="H215" i="3"/>
  <c r="H126" i="3"/>
  <c r="I105" i="3"/>
  <c r="H77" i="3"/>
  <c r="I54" i="3"/>
  <c r="E35" i="3"/>
  <c r="H22" i="3"/>
  <c r="E12" i="3"/>
  <c r="H142" i="3"/>
  <c r="H85" i="3"/>
  <c r="E75" i="3"/>
  <c r="I62" i="3"/>
  <c r="H53" i="3"/>
  <c r="E43" i="3"/>
  <c r="E29" i="3"/>
  <c r="E25" i="3"/>
  <c r="E21" i="3"/>
  <c r="E18" i="3"/>
  <c r="H15" i="3"/>
  <c r="H13" i="3"/>
  <c r="H11" i="3"/>
  <c r="H9" i="3"/>
  <c r="H7" i="3"/>
  <c r="E6" i="3"/>
  <c r="E4" i="3"/>
  <c r="H174" i="3"/>
  <c r="I78" i="3"/>
  <c r="H69" i="3"/>
  <c r="I46" i="3"/>
  <c r="H37" i="3"/>
  <c r="H45" i="3"/>
  <c r="H26" i="3"/>
  <c r="E16" i="3"/>
  <c r="E10" i="3"/>
  <c r="H158" i="3"/>
  <c r="I100" i="3"/>
  <c r="H91" i="3"/>
  <c r="E83" i="3"/>
  <c r="I70" i="3"/>
  <c r="H61" i="3"/>
  <c r="E51" i="3"/>
  <c r="I38" i="3"/>
  <c r="H5" i="3"/>
  <c r="H3" i="3"/>
  <c r="H110" i="3"/>
  <c r="E89" i="3"/>
  <c r="E59" i="3"/>
  <c r="E17" i="3"/>
  <c r="H2" i="3"/>
  <c r="E67" i="3"/>
  <c r="H30" i="3"/>
  <c r="E14" i="3"/>
  <c r="E8" i="3"/>
  <c r="D21" i="3"/>
  <c r="G75" i="3"/>
  <c r="G59" i="3"/>
  <c r="G79" i="3"/>
  <c r="G63" i="3"/>
  <c r="D53" i="3"/>
  <c r="G43" i="3"/>
  <c r="G23" i="3"/>
  <c r="G98" i="3"/>
  <c r="D25" i="3"/>
  <c r="G33" i="3"/>
  <c r="D41" i="3"/>
  <c r="D65" i="3"/>
  <c r="D73" i="3"/>
  <c r="G103" i="3"/>
  <c r="D192" i="3"/>
  <c r="D90" i="3"/>
  <c r="G100" i="3"/>
  <c r="D186" i="3"/>
  <c r="D202" i="3"/>
  <c r="D210" i="3"/>
  <c r="D193" i="3"/>
  <c r="D201" i="3"/>
  <c r="D209" i="3"/>
  <c r="D108" i="3"/>
  <c r="G14" i="3"/>
  <c r="D11" i="3"/>
  <c r="G4" i="3"/>
  <c r="D189" i="3"/>
  <c r="G67" i="3"/>
  <c r="G47" i="3"/>
  <c r="D17" i="3"/>
  <c r="D6" i="3"/>
  <c r="D83" i="3"/>
  <c r="D34" i="3"/>
  <c r="D42" i="3"/>
  <c r="D88" i="3"/>
  <c r="D104" i="3"/>
  <c r="G106" i="3"/>
  <c r="D130" i="3"/>
  <c r="D146" i="3"/>
  <c r="D162" i="3"/>
  <c r="D91" i="3"/>
  <c r="D99" i="3"/>
  <c r="D107" i="3"/>
  <c r="G60" i="3"/>
  <c r="D27" i="3"/>
  <c r="G22" i="3"/>
  <c r="D49" i="3"/>
  <c r="D33" i="3"/>
  <c r="D61" i="3"/>
  <c r="G19" i="3"/>
  <c r="D92" i="3"/>
  <c r="G37" i="3"/>
  <c r="G41" i="3"/>
  <c r="G45" i="3"/>
  <c r="G57" i="3"/>
  <c r="G65" i="3"/>
  <c r="G69" i="3"/>
  <c r="G73" i="3"/>
  <c r="G77" i="3"/>
  <c r="G81" i="3"/>
  <c r="G68" i="3"/>
  <c r="G36" i="3"/>
  <c r="G26" i="3"/>
  <c r="G25" i="3"/>
  <c r="G76" i="3"/>
  <c r="G44" i="3"/>
  <c r="G30" i="3"/>
  <c r="G16" i="3"/>
  <c r="G10" i="3"/>
  <c r="D18" i="3"/>
  <c r="D111" i="3"/>
  <c r="D127" i="3"/>
  <c r="D143" i="3"/>
  <c r="D159" i="3"/>
  <c r="D175" i="3"/>
  <c r="G84" i="3"/>
  <c r="G52" i="3"/>
  <c r="G15" i="1"/>
  <c r="G9" i="1"/>
  <c r="I290" i="2"/>
  <c r="I286" i="2"/>
  <c r="I282" i="2"/>
  <c r="I278" i="2"/>
  <c r="I274" i="2"/>
  <c r="I270" i="2"/>
  <c r="I266" i="2"/>
  <c r="I262" i="2"/>
  <c r="I258" i="2"/>
  <c r="I254" i="2"/>
  <c r="I285" i="2"/>
  <c r="I283" i="2"/>
  <c r="I276" i="2"/>
  <c r="I269" i="2"/>
  <c r="I267" i="2"/>
  <c r="I260" i="2"/>
  <c r="I253" i="2"/>
  <c r="I251" i="2"/>
  <c r="I247" i="2"/>
  <c r="I243" i="2"/>
  <c r="I239" i="2"/>
  <c r="I235" i="2"/>
  <c r="I234" i="2"/>
  <c r="I233" i="2"/>
  <c r="I232" i="2"/>
  <c r="I231" i="2"/>
  <c r="I230" i="2"/>
  <c r="I284" i="2"/>
  <c r="I277" i="2"/>
  <c r="I275" i="2"/>
  <c r="I268" i="2"/>
  <c r="I261" i="2"/>
  <c r="I259" i="2"/>
  <c r="I252" i="2"/>
  <c r="I249" i="2"/>
  <c r="I245" i="2"/>
  <c r="I241" i="2"/>
  <c r="I237" i="2"/>
  <c r="I287" i="2"/>
  <c r="I280" i="2"/>
  <c r="I273" i="2"/>
  <c r="I255" i="2"/>
  <c r="I246" i="2"/>
  <c r="I238" i="2"/>
  <c r="I228" i="2"/>
  <c r="H227" i="2"/>
  <c r="H216" i="2"/>
  <c r="H214" i="2"/>
  <c r="H212" i="2"/>
  <c r="H210" i="2"/>
  <c r="H208" i="2"/>
  <c r="H206" i="2"/>
  <c r="H204" i="2"/>
  <c r="H202" i="2"/>
  <c r="H200" i="2"/>
  <c r="H198" i="2"/>
  <c r="H196" i="2"/>
  <c r="I279" i="2"/>
  <c r="I272" i="2"/>
  <c r="I265" i="2"/>
  <c r="I248" i="2"/>
  <c r="I240" i="2"/>
  <c r="H235" i="2"/>
  <c r="H233" i="2"/>
  <c r="H231" i="2"/>
  <c r="I229" i="2"/>
  <c r="H228" i="2"/>
  <c r="I225" i="2"/>
  <c r="I224" i="2"/>
  <c r="I223" i="2"/>
  <c r="I222" i="2"/>
  <c r="I221" i="2"/>
  <c r="I220" i="2"/>
  <c r="I219" i="2"/>
  <c r="I218" i="2"/>
  <c r="I217" i="2"/>
  <c r="E216" i="2"/>
  <c r="I215" i="2"/>
  <c r="E214" i="2"/>
  <c r="I213" i="2"/>
  <c r="E212" i="2"/>
  <c r="I211" i="2"/>
  <c r="E210" i="2"/>
  <c r="I209" i="2"/>
  <c r="E208" i="2"/>
  <c r="I207" i="2"/>
  <c r="E206" i="2"/>
  <c r="I205" i="2"/>
  <c r="E204" i="2"/>
  <c r="I203" i="2"/>
  <c r="E202" i="2"/>
  <c r="I201" i="2"/>
  <c r="E200" i="2"/>
  <c r="I199" i="2"/>
  <c r="E198" i="2"/>
  <c r="I197" i="2"/>
  <c r="E196" i="2"/>
  <c r="I195" i="2"/>
  <c r="I289" i="2"/>
  <c r="I271" i="2"/>
  <c r="I264" i="2"/>
  <c r="I257" i="2"/>
  <c r="I250" i="2"/>
  <c r="I242" i="2"/>
  <c r="H229" i="2"/>
  <c r="I226" i="2"/>
  <c r="H225" i="2"/>
  <c r="H224" i="2"/>
  <c r="H223" i="2"/>
  <c r="H222" i="2"/>
  <c r="H221" i="2"/>
  <c r="H220" i="2"/>
  <c r="H219" i="2"/>
  <c r="H218" i="2"/>
  <c r="H217" i="2"/>
  <c r="H215" i="2"/>
  <c r="H213" i="2"/>
  <c r="H211" i="2"/>
  <c r="H209" i="2"/>
  <c r="H207" i="2"/>
  <c r="H205" i="2"/>
  <c r="H203" i="2"/>
  <c r="I288" i="2"/>
  <c r="I236" i="2"/>
  <c r="I216" i="2"/>
  <c r="E211" i="2"/>
  <c r="I208" i="2"/>
  <c r="E203" i="2"/>
  <c r="I200" i="2"/>
  <c r="E199" i="2"/>
  <c r="I196" i="2"/>
  <c r="E195" i="2"/>
  <c r="H194" i="2"/>
  <c r="H192" i="2"/>
  <c r="H190" i="2"/>
  <c r="H188" i="2"/>
  <c r="H186" i="2"/>
  <c r="H184" i="2"/>
  <c r="H182" i="2"/>
  <c r="H180" i="2"/>
  <c r="H178" i="2"/>
  <c r="H176" i="2"/>
  <c r="H174" i="2"/>
  <c r="H172" i="2"/>
  <c r="H170" i="2"/>
  <c r="H168" i="2"/>
  <c r="H166" i="2"/>
  <c r="H164" i="2"/>
  <c r="H162" i="2"/>
  <c r="H160" i="2"/>
  <c r="H158" i="2"/>
  <c r="H156" i="2"/>
  <c r="H154" i="2"/>
  <c r="H152" i="2"/>
  <c r="H150" i="2"/>
  <c r="H148" i="2"/>
  <c r="H146" i="2"/>
  <c r="H144" i="2"/>
  <c r="H142" i="2"/>
  <c r="H140" i="2"/>
  <c r="H138" i="2"/>
  <c r="H136" i="2"/>
  <c r="H134" i="2"/>
  <c r="H132" i="2"/>
  <c r="H130" i="2"/>
  <c r="H128" i="2"/>
  <c r="H126" i="2"/>
  <c r="H124" i="2"/>
  <c r="H122" i="2"/>
  <c r="H120" i="2"/>
  <c r="H118" i="2"/>
  <c r="H116" i="2"/>
  <c r="H114" i="2"/>
  <c r="H112" i="2"/>
  <c r="H110" i="2"/>
  <c r="H108" i="2"/>
  <c r="E106" i="2"/>
  <c r="I105" i="2"/>
  <c r="H104" i="2"/>
  <c r="E102" i="2"/>
  <c r="I101" i="2"/>
  <c r="H100" i="2"/>
  <c r="I256" i="2"/>
  <c r="I244" i="2"/>
  <c r="H234" i="2"/>
  <c r="I227" i="2"/>
  <c r="E213" i="2"/>
  <c r="I210" i="2"/>
  <c r="E205" i="2"/>
  <c r="H201" i="2"/>
  <c r="H197" i="2"/>
  <c r="E194" i="2"/>
  <c r="I193" i="2"/>
  <c r="E192" i="2"/>
  <c r="I191" i="2"/>
  <c r="E190" i="2"/>
  <c r="I189" i="2"/>
  <c r="E188" i="2"/>
  <c r="I187" i="2"/>
  <c r="E186" i="2"/>
  <c r="I185" i="2"/>
  <c r="E184" i="2"/>
  <c r="I183" i="2"/>
  <c r="E182" i="2"/>
  <c r="I181" i="2"/>
  <c r="E180" i="2"/>
  <c r="I179" i="2"/>
  <c r="E178" i="2"/>
  <c r="I177" i="2"/>
  <c r="E176" i="2"/>
  <c r="I175" i="2"/>
  <c r="E174" i="2"/>
  <c r="I173" i="2"/>
  <c r="E172" i="2"/>
  <c r="I171" i="2"/>
  <c r="E170" i="2"/>
  <c r="I169" i="2"/>
  <c r="E168" i="2"/>
  <c r="I167" i="2"/>
  <c r="E166" i="2"/>
  <c r="I165" i="2"/>
  <c r="E164" i="2"/>
  <c r="I163" i="2"/>
  <c r="E162" i="2"/>
  <c r="I161" i="2"/>
  <c r="E160" i="2"/>
  <c r="I159" i="2"/>
  <c r="E158" i="2"/>
  <c r="I157" i="2"/>
  <c r="E156" i="2"/>
  <c r="I155" i="2"/>
  <c r="E154" i="2"/>
  <c r="I153" i="2"/>
  <c r="E152" i="2"/>
  <c r="I281" i="2"/>
  <c r="H232" i="2"/>
  <c r="H226" i="2"/>
  <c r="E215" i="2"/>
  <c r="I212" i="2"/>
  <c r="E207" i="2"/>
  <c r="I204" i="2"/>
  <c r="I202" i="2"/>
  <c r="E201" i="2"/>
  <c r="I198" i="2"/>
  <c r="E197" i="2"/>
  <c r="H193" i="2"/>
  <c r="H191" i="2"/>
  <c r="H189" i="2"/>
  <c r="H187" i="2"/>
  <c r="H185" i="2"/>
  <c r="H183" i="2"/>
  <c r="H181" i="2"/>
  <c r="H179" i="2"/>
  <c r="H177" i="2"/>
  <c r="H175" i="2"/>
  <c r="H173" i="2"/>
  <c r="H171" i="2"/>
  <c r="H169" i="2"/>
  <c r="H167" i="2"/>
  <c r="H165" i="2"/>
  <c r="H163" i="2"/>
  <c r="H161" i="2"/>
  <c r="H159" i="2"/>
  <c r="H157" i="2"/>
  <c r="H155" i="2"/>
  <c r="H153" i="2"/>
  <c r="H151" i="2"/>
  <c r="H149" i="2"/>
  <c r="H147" i="2"/>
  <c r="H145" i="2"/>
  <c r="H143" i="2"/>
  <c r="H141" i="2"/>
  <c r="H139" i="2"/>
  <c r="H137" i="2"/>
  <c r="H135" i="2"/>
  <c r="H133" i="2"/>
  <c r="H131" i="2"/>
  <c r="H129" i="2"/>
  <c r="H127" i="2"/>
  <c r="H125" i="2"/>
  <c r="H123" i="2"/>
  <c r="H121" i="2"/>
  <c r="H119" i="2"/>
  <c r="E217" i="2"/>
  <c r="I206" i="2"/>
  <c r="H199" i="2"/>
  <c r="I194" i="2"/>
  <c r="E189" i="2"/>
  <c r="I186" i="2"/>
  <c r="E181" i="2"/>
  <c r="I178" i="2"/>
  <c r="E173" i="2"/>
  <c r="I170" i="2"/>
  <c r="E165" i="2"/>
  <c r="I162" i="2"/>
  <c r="E157" i="2"/>
  <c r="I154" i="2"/>
  <c r="I150" i="2"/>
  <c r="E149" i="2"/>
  <c r="I146" i="2"/>
  <c r="E145" i="2"/>
  <c r="I142" i="2"/>
  <c r="E141" i="2"/>
  <c r="I138" i="2"/>
  <c r="E137" i="2"/>
  <c r="I134" i="2"/>
  <c r="E133" i="2"/>
  <c r="I130" i="2"/>
  <c r="E129" i="2"/>
  <c r="I126" i="2"/>
  <c r="E125" i="2"/>
  <c r="I122" i="2"/>
  <c r="E121" i="2"/>
  <c r="E115" i="2"/>
  <c r="E114" i="2"/>
  <c r="H113" i="2"/>
  <c r="I112" i="2"/>
  <c r="I111" i="2"/>
  <c r="E108" i="2"/>
  <c r="H107" i="2"/>
  <c r="I106" i="2"/>
  <c r="E105" i="2"/>
  <c r="I103" i="2"/>
  <c r="I100" i="2"/>
  <c r="E99" i="2"/>
  <c r="I98" i="2"/>
  <c r="H97" i="2"/>
  <c r="E95" i="2"/>
  <c r="I94" i="2"/>
  <c r="H93" i="2"/>
  <c r="E91" i="2"/>
  <c r="I90" i="2"/>
  <c r="H89" i="2"/>
  <c r="E87" i="2"/>
  <c r="I86" i="2"/>
  <c r="H85" i="2"/>
  <c r="E83" i="2"/>
  <c r="I82" i="2"/>
  <c r="H81" i="2"/>
  <c r="E79" i="2"/>
  <c r="I78" i="2"/>
  <c r="H77" i="2"/>
  <c r="E75" i="2"/>
  <c r="I74" i="2"/>
  <c r="H73" i="2"/>
  <c r="E71" i="2"/>
  <c r="H230" i="2"/>
  <c r="I214" i="2"/>
  <c r="E191" i="2"/>
  <c r="I188" i="2"/>
  <c r="E183" i="2"/>
  <c r="I180" i="2"/>
  <c r="E175" i="2"/>
  <c r="I172" i="2"/>
  <c r="E167" i="2"/>
  <c r="I164" i="2"/>
  <c r="E159" i="2"/>
  <c r="I156" i="2"/>
  <c r="I151" i="2"/>
  <c r="E150" i="2"/>
  <c r="I147" i="2"/>
  <c r="E146" i="2"/>
  <c r="I143" i="2"/>
  <c r="E142" i="2"/>
  <c r="I139" i="2"/>
  <c r="E138" i="2"/>
  <c r="I135" i="2"/>
  <c r="E134" i="2"/>
  <c r="I131" i="2"/>
  <c r="E130" i="2"/>
  <c r="I127" i="2"/>
  <c r="E126" i="2"/>
  <c r="I123" i="2"/>
  <c r="E122" i="2"/>
  <c r="I119" i="2"/>
  <c r="I118" i="2"/>
  <c r="I117" i="2"/>
  <c r="E113" i="2"/>
  <c r="E112" i="2"/>
  <c r="H111" i="2"/>
  <c r="I110" i="2"/>
  <c r="I109" i="2"/>
  <c r="E107" i="2"/>
  <c r="H106" i="2"/>
  <c r="E104" i="2"/>
  <c r="H103" i="2"/>
  <c r="I102" i="2"/>
  <c r="E101" i="2"/>
  <c r="I99" i="2"/>
  <c r="H98" i="2"/>
  <c r="E96" i="2"/>
  <c r="I95" i="2"/>
  <c r="H94" i="2"/>
  <c r="E92" i="2"/>
  <c r="I91" i="2"/>
  <c r="H90" i="2"/>
  <c r="E88" i="2"/>
  <c r="I87" i="2"/>
  <c r="H86" i="2"/>
  <c r="E84" i="2"/>
  <c r="I83" i="2"/>
  <c r="H82" i="2"/>
  <c r="E80" i="2"/>
  <c r="I79" i="2"/>
  <c r="H78" i="2"/>
  <c r="E76" i="2"/>
  <c r="I75" i="2"/>
  <c r="H74" i="2"/>
  <c r="E72" i="2"/>
  <c r="I71" i="2"/>
  <c r="H70" i="2"/>
  <c r="E68" i="2"/>
  <c r="I67" i="2"/>
  <c r="H66" i="2"/>
  <c r="E64" i="2"/>
  <c r="I63" i="2"/>
  <c r="H62" i="2"/>
  <c r="E60" i="2"/>
  <c r="I59" i="2"/>
  <c r="H58" i="2"/>
  <c r="E56" i="2"/>
  <c r="I55" i="2"/>
  <c r="H54" i="2"/>
  <c r="E52" i="2"/>
  <c r="I51" i="2"/>
  <c r="H50" i="2"/>
  <c r="E48" i="2"/>
  <c r="I47" i="2"/>
  <c r="H46" i="2"/>
  <c r="E44" i="2"/>
  <c r="I43" i="2"/>
  <c r="E193" i="2"/>
  <c r="I182" i="2"/>
  <c r="E177" i="2"/>
  <c r="I166" i="2"/>
  <c r="E161" i="2"/>
  <c r="E151" i="2"/>
  <c r="I148" i="2"/>
  <c r="E143" i="2"/>
  <c r="I140" i="2"/>
  <c r="E135" i="2"/>
  <c r="I132" i="2"/>
  <c r="E127" i="2"/>
  <c r="I124" i="2"/>
  <c r="E119" i="2"/>
  <c r="H117" i="2"/>
  <c r="I115" i="2"/>
  <c r="E110" i="2"/>
  <c r="I108" i="2"/>
  <c r="H105" i="2"/>
  <c r="H102" i="2"/>
  <c r="H99" i="2"/>
  <c r="E97" i="2"/>
  <c r="I92" i="2"/>
  <c r="H91" i="2"/>
  <c r="E89" i="2"/>
  <c r="I84" i="2"/>
  <c r="H83" i="2"/>
  <c r="E81" i="2"/>
  <c r="I76" i="2"/>
  <c r="H75" i="2"/>
  <c r="E73" i="2"/>
  <c r="E70" i="2"/>
  <c r="H69" i="2"/>
  <c r="I68" i="2"/>
  <c r="E67" i="2"/>
  <c r="I65" i="2"/>
  <c r="I62" i="2"/>
  <c r="H59" i="2"/>
  <c r="E57" i="2"/>
  <c r="H56" i="2"/>
  <c r="E54" i="2"/>
  <c r="H53" i="2"/>
  <c r="I52" i="2"/>
  <c r="E51" i="2"/>
  <c r="I49" i="2"/>
  <c r="I46" i="2"/>
  <c r="H43" i="2"/>
  <c r="E42" i="2"/>
  <c r="I41" i="2"/>
  <c r="H40" i="2"/>
  <c r="E38" i="2"/>
  <c r="I37" i="2"/>
  <c r="H36" i="2"/>
  <c r="E34" i="2"/>
  <c r="I33" i="2"/>
  <c r="H32" i="2"/>
  <c r="E31" i="2"/>
  <c r="H30" i="2"/>
  <c r="E29" i="2"/>
  <c r="H28" i="2"/>
  <c r="E27" i="2"/>
  <c r="H26" i="2"/>
  <c r="E25" i="2"/>
  <c r="H24" i="2"/>
  <c r="E23" i="2"/>
  <c r="H22" i="2"/>
  <c r="E21" i="2"/>
  <c r="H20" i="2"/>
  <c r="E19" i="2"/>
  <c r="H17" i="2"/>
  <c r="E15" i="2"/>
  <c r="H13" i="2"/>
  <c r="E11" i="2"/>
  <c r="H9" i="2"/>
  <c r="E7" i="2"/>
  <c r="H5" i="2"/>
  <c r="E3" i="2"/>
  <c r="E2" i="2"/>
  <c r="I70" i="2"/>
  <c r="E65" i="2"/>
  <c r="I57" i="2"/>
  <c r="I54" i="2"/>
  <c r="E49" i="2"/>
  <c r="H45" i="2"/>
  <c r="I39" i="2"/>
  <c r="E32" i="2"/>
  <c r="E30" i="2"/>
  <c r="H23" i="2"/>
  <c r="H21" i="2"/>
  <c r="E9" i="2"/>
  <c r="H7" i="2"/>
  <c r="H195" i="2"/>
  <c r="E144" i="2"/>
  <c r="E136" i="2"/>
  <c r="E128" i="2"/>
  <c r="E120" i="2"/>
  <c r="E116" i="2"/>
  <c r="I107" i="2"/>
  <c r="I104" i="2"/>
  <c r="H101" i="2"/>
  <c r="I97" i="2"/>
  <c r="H96" i="2"/>
  <c r="I89" i="2"/>
  <c r="E86" i="2"/>
  <c r="H80" i="2"/>
  <c r="I69" i="2"/>
  <c r="E61" i="2"/>
  <c r="I56" i="2"/>
  <c r="I53" i="2"/>
  <c r="I50" i="2"/>
  <c r="H47" i="2"/>
  <c r="E45" i="2"/>
  <c r="E41" i="2"/>
  <c r="E37" i="2"/>
  <c r="E33" i="2"/>
  <c r="E18" i="2"/>
  <c r="E14" i="2"/>
  <c r="H12" i="2"/>
  <c r="H8" i="2"/>
  <c r="E6" i="2"/>
  <c r="I192" i="2"/>
  <c r="E187" i="2"/>
  <c r="I176" i="2"/>
  <c r="E171" i="2"/>
  <c r="I160" i="2"/>
  <c r="E155" i="2"/>
  <c r="E148" i="2"/>
  <c r="I145" i="2"/>
  <c r="E140" i="2"/>
  <c r="I137" i="2"/>
  <c r="E132" i="2"/>
  <c r="I129" i="2"/>
  <c r="E124" i="2"/>
  <c r="I121" i="2"/>
  <c r="E117" i="2"/>
  <c r="H115" i="2"/>
  <c r="I113" i="2"/>
  <c r="E98" i="2"/>
  <c r="I93" i="2"/>
  <c r="H92" i="2"/>
  <c r="E90" i="2"/>
  <c r="I85" i="2"/>
  <c r="H84" i="2"/>
  <c r="E82" i="2"/>
  <c r="I77" i="2"/>
  <c r="H76" i="2"/>
  <c r="E74" i="2"/>
  <c r="E69" i="2"/>
  <c r="H68" i="2"/>
  <c r="E66" i="2"/>
  <c r="H65" i="2"/>
  <c r="I64" i="2"/>
  <c r="E63" i="2"/>
  <c r="I61" i="2"/>
  <c r="I58" i="2"/>
  <c r="H55" i="2"/>
  <c r="E53" i="2"/>
  <c r="H52" i="2"/>
  <c r="E50" i="2"/>
  <c r="H49" i="2"/>
  <c r="I48" i="2"/>
  <c r="E47" i="2"/>
  <c r="I45" i="2"/>
  <c r="I42" i="2"/>
  <c r="H41" i="2"/>
  <c r="E39" i="2"/>
  <c r="I38" i="2"/>
  <c r="H37" i="2"/>
  <c r="E35" i="2"/>
  <c r="I34" i="2"/>
  <c r="H33" i="2"/>
  <c r="H18" i="2"/>
  <c r="E16" i="2"/>
  <c r="H14" i="2"/>
  <c r="E12" i="2"/>
  <c r="H10" i="2"/>
  <c r="E8" i="2"/>
  <c r="H6" i="2"/>
  <c r="E4" i="2"/>
  <c r="I263" i="2"/>
  <c r="I190" i="2"/>
  <c r="E185" i="2"/>
  <c r="I174" i="2"/>
  <c r="E169" i="2"/>
  <c r="I158" i="2"/>
  <c r="E153" i="2"/>
  <c r="E147" i="2"/>
  <c r="I144" i="2"/>
  <c r="E139" i="2"/>
  <c r="I136" i="2"/>
  <c r="E131" i="2"/>
  <c r="I128" i="2"/>
  <c r="E123" i="2"/>
  <c r="I120" i="2"/>
  <c r="E118" i="2"/>
  <c r="I116" i="2"/>
  <c r="E111" i="2"/>
  <c r="H109" i="2"/>
  <c r="E103" i="2"/>
  <c r="I96" i="2"/>
  <c r="H95" i="2"/>
  <c r="E93" i="2"/>
  <c r="I88" i="2"/>
  <c r="H87" i="2"/>
  <c r="E85" i="2"/>
  <c r="I80" i="2"/>
  <c r="H79" i="2"/>
  <c r="E77" i="2"/>
  <c r="I72" i="2"/>
  <c r="H71" i="2"/>
  <c r="H67" i="2"/>
  <c r="H64" i="2"/>
  <c r="H61" i="2"/>
  <c r="E43" i="2"/>
  <c r="H38" i="2"/>
  <c r="I35" i="2"/>
  <c r="H31" i="2"/>
  <c r="H29" i="2"/>
  <c r="H27" i="2"/>
  <c r="H25" i="2"/>
  <c r="E22" i="2"/>
  <c r="H19" i="2"/>
  <c r="E17" i="2"/>
  <c r="H15" i="2"/>
  <c r="E13" i="2"/>
  <c r="E5" i="2"/>
  <c r="H2" i="2"/>
  <c r="E209" i="2"/>
  <c r="I184" i="2"/>
  <c r="E179" i="2"/>
  <c r="I168" i="2"/>
  <c r="E163" i="2"/>
  <c r="I152" i="2"/>
  <c r="I141" i="2"/>
  <c r="I133" i="2"/>
  <c r="I125" i="2"/>
  <c r="I114" i="2"/>
  <c r="E109" i="2"/>
  <c r="I73" i="2"/>
  <c r="H63" i="2"/>
  <c r="H60" i="2"/>
  <c r="E58" i="2"/>
  <c r="E55" i="2"/>
  <c r="I36" i="2"/>
  <c r="H35" i="2"/>
  <c r="E10" i="2"/>
  <c r="H4" i="2"/>
  <c r="E100" i="2"/>
  <c r="E62" i="2"/>
  <c r="I60" i="2"/>
  <c r="E59" i="2"/>
  <c r="H51" i="2"/>
  <c r="H48" i="2"/>
  <c r="E46" i="2"/>
  <c r="I44" i="2"/>
  <c r="H42" i="2"/>
  <c r="E40" i="2"/>
  <c r="E36" i="2"/>
  <c r="H34" i="2"/>
  <c r="E28" i="2"/>
  <c r="E26" i="2"/>
  <c r="E24" i="2"/>
  <c r="E20" i="2"/>
  <c r="H11" i="2"/>
  <c r="H3" i="2"/>
  <c r="I149" i="2"/>
  <c r="E94" i="2"/>
  <c r="H88" i="2"/>
  <c r="I81" i="2"/>
  <c r="E78" i="2"/>
  <c r="H72" i="2"/>
  <c r="I66" i="2"/>
  <c r="H57" i="2"/>
  <c r="H44" i="2"/>
  <c r="I40" i="2"/>
  <c r="H39" i="2"/>
  <c r="D32" i="2"/>
  <c r="H16" i="2"/>
  <c r="D100" i="2"/>
  <c r="D48" i="2"/>
  <c r="G57" i="2"/>
  <c r="G69" i="2"/>
  <c r="D101" i="2"/>
  <c r="G17" i="2"/>
  <c r="G13" i="2"/>
  <c r="G9" i="2"/>
  <c r="G5" i="2"/>
  <c r="G18" i="2"/>
  <c r="D76" i="2"/>
  <c r="D64" i="2"/>
  <c r="G53" i="2"/>
  <c r="G84" i="2"/>
  <c r="G92" i="2"/>
  <c r="D46" i="2"/>
  <c r="D62" i="2"/>
  <c r="D77" i="2"/>
  <c r="D85" i="2"/>
  <c r="D93" i="2"/>
  <c r="D102" i="2"/>
  <c r="G68" i="2"/>
  <c r="G52" i="2"/>
  <c r="G10" i="2"/>
  <c r="G98" i="2"/>
  <c r="D14" i="2"/>
  <c r="D6" i="2"/>
  <c r="G103" i="2"/>
  <c r="G56" i="2"/>
  <c r="D213" i="1"/>
  <c r="D165" i="1"/>
  <c r="D148" i="1"/>
  <c r="D84" i="1"/>
  <c r="G7" i="1"/>
  <c r="G39" i="1"/>
  <c r="G71" i="1"/>
  <c r="G3" i="1"/>
  <c r="G106" i="1"/>
  <c r="G89" i="1"/>
  <c r="G105" i="1"/>
  <c r="D78" i="1"/>
  <c r="G43" i="1"/>
  <c r="G21" i="1"/>
  <c r="G47" i="1"/>
  <c r="D93" i="1"/>
  <c r="D109" i="1"/>
  <c r="D188" i="1"/>
  <c r="D172" i="1"/>
  <c r="D108" i="1"/>
  <c r="D91" i="1"/>
  <c r="D75" i="1"/>
  <c r="D43" i="1"/>
  <c r="D11" i="1"/>
  <c r="D202" i="1"/>
  <c r="G79" i="1"/>
  <c r="G5" i="1"/>
  <c r="D155" i="1"/>
  <c r="D187" i="1"/>
  <c r="D13" i="1"/>
  <c r="G31" i="1"/>
  <c r="G63" i="1"/>
  <c r="G85" i="1"/>
  <c r="D117" i="1"/>
  <c r="D197" i="1"/>
  <c r="D164" i="1"/>
  <c r="D100" i="1"/>
  <c r="G17" i="1"/>
  <c r="G65" i="1"/>
  <c r="G87" i="1"/>
  <c r="G103" i="1"/>
  <c r="G69" i="1"/>
  <c r="G67" i="1"/>
  <c r="G25" i="1"/>
  <c r="G78" i="1"/>
  <c r="G11" i="1"/>
  <c r="G75" i="1"/>
  <c r="G91" i="1"/>
  <c r="G107" i="1"/>
  <c r="G45" i="1"/>
  <c r="G13" i="1"/>
  <c r="G33" i="1"/>
  <c r="G35" i="1"/>
  <c r="G77" i="1"/>
  <c r="G98" i="1"/>
  <c r="D154" i="1"/>
  <c r="D41" i="1"/>
  <c r="G90" i="1"/>
  <c r="G19" i="1"/>
  <c r="G51" i="1"/>
  <c r="G95" i="1"/>
  <c r="D17" i="1"/>
  <c r="D151" i="1"/>
  <c r="D183" i="1"/>
  <c r="G81" i="1"/>
  <c r="G82" i="1"/>
  <c r="D104" i="1"/>
  <c r="D87" i="1"/>
  <c r="G86" i="1"/>
  <c r="G49" i="1"/>
  <c r="G102" i="1"/>
  <c r="G27" i="1"/>
  <c r="G59" i="1"/>
  <c r="G83" i="1"/>
  <c r="G99" i="1"/>
  <c r="D131" i="1"/>
  <c r="D147" i="1"/>
  <c r="D163" i="1"/>
  <c r="D195" i="1"/>
  <c r="G61" i="1"/>
  <c r="G37" i="1"/>
  <c r="G76" i="1"/>
  <c r="G80" i="1"/>
  <c r="G84" i="1"/>
  <c r="G92" i="1"/>
  <c r="G96" i="1"/>
  <c r="G104" i="1"/>
  <c r="G41" i="1"/>
  <c r="G100" i="1"/>
  <c r="G88" i="1"/>
  <c r="G108" i="1"/>
  <c r="G93" i="1"/>
  <c r="G18" i="1"/>
  <c r="G50" i="1"/>
  <c r="D122" i="1"/>
  <c r="D162" i="1"/>
  <c r="I270" i="1"/>
  <c r="I274" i="1"/>
  <c r="I278" i="1"/>
  <c r="I282" i="1"/>
  <c r="I286" i="1"/>
  <c r="I290" i="1"/>
  <c r="I244" i="1"/>
  <c r="I248" i="1"/>
  <c r="I252" i="1"/>
  <c r="I256" i="1"/>
  <c r="I260" i="1"/>
  <c r="I264" i="1"/>
  <c r="I268" i="1"/>
  <c r="I210" i="1"/>
  <c r="I214" i="1"/>
  <c r="I218" i="1"/>
  <c r="I222" i="1"/>
  <c r="I226" i="1"/>
  <c r="I230" i="1"/>
  <c r="I234" i="1"/>
  <c r="I238" i="1"/>
  <c r="I193" i="1"/>
  <c r="I197" i="1"/>
  <c r="I201" i="1"/>
  <c r="I205" i="1"/>
  <c r="I174" i="1"/>
  <c r="I178" i="1"/>
  <c r="I182" i="1"/>
  <c r="I186" i="1"/>
  <c r="I190" i="1"/>
  <c r="I271" i="1"/>
  <c r="I275" i="1"/>
  <c r="I279" i="1"/>
  <c r="I283" i="1"/>
  <c r="I287" i="1"/>
  <c r="I241" i="1"/>
  <c r="I245" i="1"/>
  <c r="I249" i="1"/>
  <c r="I253" i="1"/>
  <c r="I257" i="1"/>
  <c r="I261" i="1"/>
  <c r="I265" i="1"/>
  <c r="I269" i="1"/>
  <c r="I211" i="1"/>
  <c r="I215" i="1"/>
  <c r="I219" i="1"/>
  <c r="I223" i="1"/>
  <c r="I227" i="1"/>
  <c r="I231" i="1"/>
  <c r="I235" i="1"/>
  <c r="I239" i="1"/>
  <c r="I194" i="1"/>
  <c r="I198" i="1"/>
  <c r="I202" i="1"/>
  <c r="I206" i="1"/>
  <c r="I175" i="1"/>
  <c r="I179" i="1"/>
  <c r="I183" i="1"/>
  <c r="I187" i="1"/>
  <c r="I191" i="1"/>
  <c r="I272" i="1"/>
  <c r="I276" i="1"/>
  <c r="I280" i="1"/>
  <c r="I284" i="1"/>
  <c r="I288" i="1"/>
  <c r="I242" i="1"/>
  <c r="I246" i="1"/>
  <c r="I250" i="1"/>
  <c r="I254" i="1"/>
  <c r="I258" i="1"/>
  <c r="I262" i="1"/>
  <c r="I266" i="1"/>
  <c r="I208" i="1"/>
  <c r="I212" i="1"/>
  <c r="I216" i="1"/>
  <c r="I220" i="1"/>
  <c r="I224" i="1"/>
  <c r="I228" i="1"/>
  <c r="I232" i="1"/>
  <c r="I236" i="1"/>
  <c r="I240" i="1"/>
  <c r="I195" i="1"/>
  <c r="I199" i="1"/>
  <c r="I203" i="1"/>
  <c r="I207" i="1"/>
  <c r="I176" i="1"/>
  <c r="I180" i="1"/>
  <c r="I184" i="1"/>
  <c r="I188" i="1"/>
  <c r="I273" i="1"/>
  <c r="I277" i="1"/>
  <c r="I281" i="1"/>
  <c r="I285" i="1"/>
  <c r="I289" i="1"/>
  <c r="I243" i="1"/>
  <c r="I247" i="1"/>
  <c r="I251" i="1"/>
  <c r="I255" i="1"/>
  <c r="I259" i="1"/>
  <c r="I263" i="1"/>
  <c r="I267" i="1"/>
  <c r="I209" i="1"/>
  <c r="I213" i="1"/>
  <c r="I217" i="1"/>
  <c r="I221" i="1"/>
  <c r="I225" i="1"/>
  <c r="I229" i="1"/>
  <c r="I233" i="1"/>
  <c r="I237" i="1"/>
  <c r="I192" i="1"/>
  <c r="I196" i="1"/>
  <c r="I200" i="1"/>
  <c r="I204" i="1"/>
  <c r="I173" i="1"/>
  <c r="I177" i="1"/>
  <c r="I181" i="1"/>
  <c r="I185" i="1"/>
  <c r="I18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33" i="1"/>
  <c r="I37" i="1"/>
  <c r="I41" i="1"/>
  <c r="I45" i="1"/>
  <c r="I49" i="1"/>
  <c r="I53" i="1"/>
  <c r="I57" i="1"/>
  <c r="I61" i="1"/>
  <c r="I65" i="1"/>
  <c r="I69" i="1"/>
  <c r="I32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I34" i="1"/>
  <c r="I38" i="1"/>
  <c r="I42" i="1"/>
  <c r="I46" i="1"/>
  <c r="I50" i="1"/>
  <c r="I54" i="1"/>
  <c r="I58" i="1"/>
  <c r="I62" i="1"/>
  <c r="I66" i="1"/>
  <c r="I70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35" i="1"/>
  <c r="I39" i="1"/>
  <c r="I43" i="1"/>
  <c r="I47" i="1"/>
  <c r="I51" i="1"/>
  <c r="I55" i="1"/>
  <c r="I59" i="1"/>
  <c r="I63" i="1"/>
  <c r="I67" i="1"/>
  <c r="I71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36" i="1"/>
  <c r="I40" i="1"/>
  <c r="I44" i="1"/>
  <c r="I48" i="1"/>
  <c r="I52" i="1"/>
  <c r="I56" i="1"/>
  <c r="I60" i="1"/>
  <c r="I64" i="1"/>
  <c r="I68" i="1"/>
  <c r="I72" i="1"/>
  <c r="D212" i="1"/>
  <c r="D217" i="1"/>
  <c r="D61" i="1"/>
  <c r="D133" i="1"/>
  <c r="D181" i="1"/>
  <c r="D196" i="1"/>
  <c r="D167" i="1"/>
  <c r="D199" i="1"/>
  <c r="D170" i="1"/>
  <c r="D160" i="1"/>
  <c r="D96" i="1"/>
  <c r="D67" i="1"/>
  <c r="D35" i="1"/>
  <c r="D69" i="1"/>
  <c r="D132" i="1"/>
  <c r="D182" i="1"/>
  <c r="D135" i="1"/>
  <c r="D65" i="1"/>
  <c r="D189" i="1"/>
  <c r="D205" i="1"/>
  <c r="D156" i="1"/>
  <c r="D140" i="1"/>
  <c r="D92" i="1"/>
  <c r="D190" i="1"/>
  <c r="D110" i="1"/>
  <c r="D49" i="1"/>
  <c r="D105" i="1"/>
  <c r="D137" i="1"/>
  <c r="D169" i="1"/>
  <c r="D201" i="1"/>
  <c r="D208" i="1"/>
  <c r="D144" i="1"/>
  <c r="D80" i="1"/>
  <c r="D146" i="1"/>
  <c r="D209" i="1"/>
  <c r="D68" i="1"/>
  <c r="D157" i="1"/>
  <c r="D173" i="1"/>
  <c r="D76" i="1"/>
  <c r="D99" i="1"/>
  <c r="D25" i="1"/>
  <c r="D200" i="1"/>
  <c r="D184" i="1"/>
  <c r="D115" i="1"/>
  <c r="D179" i="1"/>
  <c r="D36" i="1"/>
  <c r="D4" i="1"/>
  <c r="D186" i="1"/>
  <c r="D138" i="1"/>
  <c r="D106" i="1"/>
  <c r="D9" i="1"/>
  <c r="D5" i="1"/>
  <c r="D45" i="1"/>
  <c r="D83" i="1"/>
  <c r="D63" i="1"/>
  <c r="D47" i="1"/>
  <c r="D31" i="1"/>
  <c r="D15" i="1"/>
  <c r="D210" i="1"/>
  <c r="D194" i="1"/>
  <c r="D178" i="1"/>
  <c r="D114" i="1"/>
  <c r="D66" i="1"/>
  <c r="D34" i="1"/>
  <c r="D2" i="1"/>
  <c r="D32" i="1"/>
  <c r="D103" i="1"/>
  <c r="D111" i="1"/>
  <c r="D143" i="1"/>
  <c r="D175" i="1"/>
  <c r="D207" i="1"/>
  <c r="D125" i="1"/>
  <c r="D141" i="1"/>
  <c r="D73" i="1"/>
  <c r="D98" i="1"/>
  <c r="D124" i="1"/>
  <c r="D60" i="1"/>
  <c r="D44" i="1"/>
  <c r="D28" i="1"/>
  <c r="D12" i="1"/>
  <c r="D206" i="1"/>
  <c r="D174" i="1"/>
  <c r="D158" i="1"/>
  <c r="D142" i="1"/>
  <c r="D126" i="1"/>
  <c r="D94" i="1"/>
  <c r="D62" i="1"/>
  <c r="D30" i="1"/>
  <c r="D14" i="1"/>
  <c r="D37" i="1"/>
  <c r="D48" i="1"/>
  <c r="D129" i="1"/>
  <c r="D193" i="1"/>
  <c r="D82" i="1"/>
  <c r="D120" i="1"/>
  <c r="D72" i="1"/>
  <c r="D56" i="1"/>
  <c r="D40" i="1"/>
  <c r="D24" i="1"/>
  <c r="D8" i="1"/>
  <c r="D71" i="1"/>
  <c r="D55" i="1"/>
  <c r="D39" i="1"/>
  <c r="D23" i="1"/>
  <c r="D7" i="1"/>
  <c r="D3" i="1"/>
  <c r="D74" i="1"/>
  <c r="D58" i="1"/>
  <c r="D42" i="1"/>
  <c r="D26" i="1"/>
  <c r="D10" i="1"/>
  <c r="D79" i="1"/>
  <c r="D53" i="1"/>
  <c r="D29" i="1"/>
  <c r="D113" i="1"/>
  <c r="D145" i="1"/>
  <c r="D177" i="1"/>
  <c r="D64" i="1"/>
  <c r="D16" i="1"/>
  <c r="D215" i="1"/>
  <c r="D161" i="1"/>
  <c r="D130" i="1"/>
  <c r="D216" i="1"/>
  <c r="D101" i="1"/>
  <c r="D149" i="1"/>
  <c r="D180" i="1"/>
  <c r="D116" i="1"/>
  <c r="D52" i="1"/>
  <c r="D20" i="1"/>
  <c r="D51" i="1"/>
  <c r="D19" i="1"/>
  <c r="D95" i="1"/>
  <c r="D214" i="1"/>
  <c r="D198" i="1"/>
  <c r="D166" i="1"/>
  <c r="D150" i="1"/>
  <c r="D134" i="1"/>
  <c r="D118" i="1"/>
  <c r="D86" i="1"/>
  <c r="D70" i="1"/>
  <c r="D54" i="1"/>
  <c r="D38" i="1"/>
  <c r="D22" i="1"/>
  <c r="D6" i="1"/>
  <c r="D90" i="1"/>
  <c r="D57" i="1"/>
  <c r="D123" i="1"/>
  <c r="D89" i="1"/>
  <c r="D102" i="1"/>
  <c r="D85" i="1"/>
  <c r="D59" i="1"/>
  <c r="D27" i="1"/>
  <c r="D97" i="1"/>
  <c r="D88" i="1"/>
  <c r="D77" i="1"/>
  <c r="H2" i="1"/>
  <c r="E2" i="1"/>
</calcChain>
</file>

<file path=xl/sharedStrings.xml><?xml version="1.0" encoding="utf-8"?>
<sst xmlns="http://schemas.openxmlformats.org/spreadsheetml/2006/main" count="178" uniqueCount="44">
  <si>
    <t>Cd</t>
  </si>
  <si>
    <t>rho</t>
  </si>
  <si>
    <t>beta</t>
  </si>
  <si>
    <t>Omega_f</t>
  </si>
  <si>
    <t>T</t>
  </si>
  <si>
    <t>alpha</t>
  </si>
  <si>
    <t>theta_accel</t>
  </si>
  <si>
    <t>U</t>
  </si>
  <si>
    <t>R</t>
  </si>
  <si>
    <t>t</t>
  </si>
  <si>
    <t>h</t>
  </si>
  <si>
    <t>Torque (Steady State)</t>
  </si>
  <si>
    <t>omega_inst</t>
  </si>
  <si>
    <t>I</t>
  </si>
  <si>
    <t>Torque (Transient)</t>
  </si>
  <si>
    <t>Power (Transient)</t>
  </si>
  <si>
    <t>Power (Steady State)</t>
  </si>
  <si>
    <t>theta_offset</t>
  </si>
  <si>
    <t>theta_sum</t>
  </si>
  <si>
    <t>omega=0.01</t>
  </si>
  <si>
    <t>omega=0.02</t>
  </si>
  <si>
    <t>omega=0.03</t>
  </si>
  <si>
    <t>Scenario 1</t>
  </si>
  <si>
    <t>BOUNDARY ID</t>
  </si>
  <si>
    <t>----------------</t>
  </si>
  <si>
    <t xml:space="preserve"> Area</t>
  </si>
  <si>
    <t xml:space="preserve"> m^2</t>
  </si>
  <si>
    <t xml:space="preserve"> sum FX</t>
  </si>
  <si>
    <t xml:space="preserve"> Newton</t>
  </si>
  <si>
    <t xml:space="preserve"> sum FY</t>
  </si>
  <si>
    <t xml:space="preserve"> sum FZ</t>
  </si>
  <si>
    <t xml:space="preserve"> Center of Force about X-Axis (Y-Z)</t>
  </si>
  <si>
    <t xml:space="preserve"> m</t>
  </si>
  <si>
    <t xml:space="preserve"> Center of Force about Y-Axis (X-Z)</t>
  </si>
  <si>
    <t xml:space="preserve"> Center of Force about Z-Axis (X-Y)</t>
  </si>
  <si>
    <t>Summary</t>
  </si>
  <si>
    <t>-------------------</t>
  </si>
  <si>
    <t>Total area</t>
  </si>
  <si>
    <t>TOTAL FX</t>
  </si>
  <si>
    <t>TOTAL FY</t>
  </si>
  <si>
    <t>TOTAL FZ</t>
  </si>
  <si>
    <t>Center of Force about X-Axis (Y-Z)</t>
  </si>
  <si>
    <t>Center of Force about Y-Axis (X-Z)</t>
  </si>
  <si>
    <t>Center of Force about Z-Axis (X-Y)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</si>
</sst>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Torque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6817433870685E-2"/>
          <c:y val="0.10533936561655775"/>
          <c:w val="0.95425923854676065"/>
          <c:h val="0.8523137579567972"/>
        </c:manualLayout>
      </c:layout>
      <c:lineChart>
        <c:grouping val="standard"/>
        <c:varyColors val="0"/>
        <c:ser>
          <c:idx val="0"/>
          <c:order val="0"/>
          <c:tx>
            <c:v>Torque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('w=0.01 '!$D$3:$D$32,'w=0.01 '!$E$32:$E$279)</c:f>
              <c:numCache>
                <c:formatCode>General</c:formatCode>
                <c:ptCount val="278"/>
                <c:pt idx="0">
                  <c:v>1019810.8020871759</c:v>
                </c:pt>
                <c:pt idx="1">
                  <c:v>1065984.518878534</c:v>
                </c:pt>
                <c:pt idx="2">
                  <c:v>1114491.7188347126</c:v>
                </c:pt>
                <c:pt idx="3">
                  <c:v>1165409.5121825605</c:v>
                </c:pt>
                <c:pt idx="4">
                  <c:v>1218816.0433337044</c:v>
                </c:pt>
                <c:pt idx="5">
                  <c:v>1274790.3915979939</c:v>
                </c:pt>
                <c:pt idx="6">
                  <c:v>1333412.4631717852</c:v>
                </c:pt>
                <c:pt idx="7">
                  <c:v>1394762.8740314925</c:v>
                </c:pt>
                <c:pt idx="8">
                  <c:v>1458922.8233481101</c:v>
                </c:pt>
                <c:pt idx="9">
                  <c:v>1525973.9570254278</c:v>
                </c:pt>
                <c:pt idx="10">
                  <c:v>1595998.2209535716</c:v>
                </c:pt>
                <c:pt idx="11">
                  <c:v>1669077.7035607165</c:v>
                </c:pt>
                <c:pt idx="12">
                  <c:v>1745294.4672393955</c:v>
                </c:pt>
                <c:pt idx="13">
                  <c:v>1824730.368220218</c:v>
                </c:pt>
                <c:pt idx="14">
                  <c:v>1907466.8644651722</c:v>
                </c:pt>
                <c:pt idx="15">
                  <c:v>1993584.8111553327</c:v>
                </c:pt>
                <c:pt idx="16">
                  <c:v>2083164.2433540856</c:v>
                </c:pt>
                <c:pt idx="17">
                  <c:v>2176284.1454370716</c:v>
                </c:pt>
                <c:pt idx="18">
                  <c:v>2273022.2068944606</c:v>
                </c:pt>
                <c:pt idx="19">
                  <c:v>2373454.5641300017</c:v>
                </c:pt>
                <c:pt idx="20">
                  <c:v>2477655.5279050297</c:v>
                </c:pt>
                <c:pt idx="21">
                  <c:v>2585697.2961045494</c:v>
                </c:pt>
                <c:pt idx="22">
                  <c:v>2697649.651536915</c:v>
                </c:pt>
                <c:pt idx="23">
                  <c:v>2813579.6445189309</c:v>
                </c:pt>
                <c:pt idx="24">
                  <c:v>2933551.2600447056</c:v>
                </c:pt>
                <c:pt idx="25">
                  <c:v>3057625.0693896059</c:v>
                </c:pt>
                <c:pt idx="26">
                  <c:v>3185857.8660605745</c:v>
                </c:pt>
                <c:pt idx="27">
                  <c:v>3318302.2860711627</c:v>
                </c:pt>
                <c:pt idx="28">
                  <c:v>3455006.4125942606</c:v>
                </c:pt>
                <c:pt idx="29">
                  <c:v>3596013.365127895</c:v>
                </c:pt>
                <c:pt idx="30">
                  <c:v>3583400.0317945615</c:v>
                </c:pt>
                <c:pt idx="31">
                  <c:v>3641051.4367835633</c:v>
                </c:pt>
                <c:pt idx="32">
                  <c:v>3698696.4155351007</c:v>
                </c:pt>
                <c:pt idx="33">
                  <c:v>3756317.860835758</c:v>
                </c:pt>
                <c:pt idx="34">
                  <c:v>3813898.6256209328</c:v>
                </c:pt>
                <c:pt idx="35">
                  <c:v>3871421.5292433579</c:v>
                </c:pt>
                <c:pt idx="36">
                  <c:v>3928869.3637600532</c:v>
                </c:pt>
                <c:pt idx="37">
                  <c:v>3986224.900235231</c:v>
                </c:pt>
                <c:pt idx="38">
                  <c:v>4043470.8950566989</c:v>
                </c:pt>
                <c:pt idx="39">
                  <c:v>4100590.096263303</c:v>
                </c:pt>
                <c:pt idx="40">
                  <c:v>4157565.2498809081</c:v>
                </c:pt>
                <c:pt idx="41">
                  <c:v>4214379.1062644823</c:v>
                </c:pt>
                <c:pt idx="42">
                  <c:v>4271014.4264437519</c:v>
                </c:pt>
                <c:pt idx="43">
                  <c:v>4327453.9884699872</c:v>
                </c:pt>
                <c:pt idx="44">
                  <c:v>4383680.5937614162</c:v>
                </c:pt>
                <c:pt idx="45">
                  <c:v>4439677.073444779</c:v>
                </c:pt>
                <c:pt idx="46">
                  <c:v>4495426.2946905568</c:v>
                </c:pt>
                <c:pt idx="47">
                  <c:v>4550911.167039372</c:v>
                </c:pt>
                <c:pt idx="48">
                  <c:v>4606114.6487171035</c:v>
                </c:pt>
                <c:pt idx="49">
                  <c:v>4661019.7529362282</c:v>
                </c:pt>
                <c:pt idx="50">
                  <c:v>4715609.5541809285</c:v>
                </c:pt>
                <c:pt idx="51">
                  <c:v>4769867.1944734938</c:v>
                </c:pt>
                <c:pt idx="52">
                  <c:v>4823775.8896195795</c:v>
                </c:pt>
                <c:pt idx="53">
                  <c:v>4877318.9354298329</c:v>
                </c:pt>
                <c:pt idx="54">
                  <c:v>4930479.7139155176</c:v>
                </c:pt>
                <c:pt idx="55">
                  <c:v>4983241.6994556161</c:v>
                </c:pt>
                <c:pt idx="56">
                  <c:v>5035588.4649330797</c:v>
                </c:pt>
                <c:pt idx="57">
                  <c:v>5087503.6878377572</c:v>
                </c:pt>
                <c:pt idx="58">
                  <c:v>5138971.1563336337</c:v>
                </c:pt>
                <c:pt idx="59">
                  <c:v>5189974.7752880007</c:v>
                </c:pt>
                <c:pt idx="60">
                  <c:v>5240498.5722601758</c:v>
                </c:pt>
                <c:pt idx="61">
                  <c:v>5290526.7034474462</c:v>
                </c:pt>
                <c:pt idx="62">
                  <c:v>5340043.459585866</c:v>
                </c:pt>
                <c:pt idx="63">
                  <c:v>5389033.2718036352</c:v>
                </c:pt>
                <c:pt idx="64">
                  <c:v>5437480.7174247196</c:v>
                </c:pt>
                <c:pt idx="65">
                  <c:v>5485370.5257204603</c:v>
                </c:pt>
                <c:pt idx="66">
                  <c:v>5532687.583606909</c:v>
                </c:pt>
                <c:pt idx="67">
                  <c:v>5579416.9412856409</c:v>
                </c:pt>
                <c:pt idx="68">
                  <c:v>5625543.817825838</c:v>
                </c:pt>
                <c:pt idx="69">
                  <c:v>5671053.6066854438</c:v>
                </c:pt>
                <c:pt idx="70">
                  <c:v>5715931.8811692456</c:v>
                </c:pt>
                <c:pt idx="71">
                  <c:v>5760164.399821681</c:v>
                </c:pt>
                <c:pt idx="72">
                  <c:v>5803737.1117523229</c:v>
                </c:pt>
                <c:pt idx="73">
                  <c:v>5846636.1618918916</c:v>
                </c:pt>
                <c:pt idx="74">
                  <c:v>5888847.8961767601</c:v>
                </c:pt>
                <c:pt idx="75">
                  <c:v>5930358.8666599002</c:v>
                </c:pt>
                <c:pt idx="76">
                  <c:v>5971155.8365462665</c:v>
                </c:pt>
                <c:pt idx="77">
                  <c:v>6011225.7851506397</c:v>
                </c:pt>
                <c:pt idx="78">
                  <c:v>6050555.912775971</c:v>
                </c:pt>
                <c:pt idx="79">
                  <c:v>6089133.6455103187</c:v>
                </c:pt>
                <c:pt idx="80">
                  <c:v>6126946.6399404863</c:v>
                </c:pt>
                <c:pt idx="81">
                  <c:v>6163982.7877805131</c:v>
                </c:pt>
                <c:pt idx="82">
                  <c:v>6200230.2204131791</c:v>
                </c:pt>
                <c:pt idx="83">
                  <c:v>6235677.3133427734</c:v>
                </c:pt>
                <c:pt idx="84">
                  <c:v>6270312.6905573318</c:v>
                </c:pt>
                <c:pt idx="85">
                  <c:v>6304125.2287986614</c:v>
                </c:pt>
                <c:pt idx="86">
                  <c:v>6337104.061738451</c:v>
                </c:pt>
                <c:pt idx="87">
                  <c:v>6369238.5840588426</c:v>
                </c:pt>
                <c:pt idx="88">
                  <c:v>6400518.455435832</c:v>
                </c:pt>
                <c:pt idx="89">
                  <c:v>6430933.6044239691</c:v>
                </c:pt>
                <c:pt idx="90">
                  <c:v>6460474.2322407831</c:v>
                </c:pt>
                <c:pt idx="91">
                  <c:v>6489130.8164494876</c:v>
                </c:pt>
                <c:pt idx="92">
                  <c:v>6516894.1145384843</c:v>
                </c:pt>
                <c:pt idx="93">
                  <c:v>6543755.1673962781</c:v>
                </c:pt>
                <c:pt idx="94">
                  <c:v>6569705.3026804095</c:v>
                </c:pt>
                <c:pt idx="95">
                  <c:v>6594736.1380791171</c:v>
                </c:pt>
                <c:pt idx="96">
                  <c:v>6618839.5844644066</c:v>
                </c:pt>
                <c:pt idx="97">
                  <c:v>6642007.848935307</c:v>
                </c:pt>
                <c:pt idx="98">
                  <c:v>6664233.4377501188</c:v>
                </c:pt>
                <c:pt idx="99">
                  <c:v>6685509.1591464821</c:v>
                </c:pt>
                <c:pt idx="100">
                  <c:v>6705828.1260481691</c:v>
                </c:pt>
                <c:pt idx="101">
                  <c:v>6725183.7586575346</c:v>
                </c:pt>
                <c:pt idx="102">
                  <c:v>6743569.7869325951</c:v>
                </c:pt>
                <c:pt idx="103">
                  <c:v>6760980.2529477673</c:v>
                </c:pt>
                <c:pt idx="104">
                  <c:v>6777409.5131373368</c:v>
                </c:pt>
                <c:pt idx="105">
                  <c:v>6792852.2404207708</c:v>
                </c:pt>
                <c:pt idx="106">
                  <c:v>6807303.4262090409</c:v>
                </c:pt>
                <c:pt idx="107">
                  <c:v>6820758.3822911615</c:v>
                </c:pt>
                <c:pt idx="108">
                  <c:v>6833212.7426002072</c:v>
                </c:pt>
                <c:pt idx="109">
                  <c:v>6844662.4648581091</c:v>
                </c:pt>
                <c:pt idx="110">
                  <c:v>6855103.832098579</c:v>
                </c:pt>
                <c:pt idx="111">
                  <c:v>6864533.4540675785</c:v>
                </c:pt>
                <c:pt idx="112">
                  <c:v>6872948.2685007472</c:v>
                </c:pt>
                <c:pt idx="113">
                  <c:v>6880345.5422773371</c:v>
                </c:pt>
                <c:pt idx="114">
                  <c:v>6886722.8724501459</c:v>
                </c:pt>
                <c:pt idx="115">
                  <c:v>6892078.1871510809</c:v>
                </c:pt>
                <c:pt idx="116">
                  <c:v>6896409.7463719836</c:v>
                </c:pt>
                <c:pt idx="117">
                  <c:v>6899716.1426203959</c:v>
                </c:pt>
                <c:pt idx="118">
                  <c:v>6901996.3014500504</c:v>
                </c:pt>
                <c:pt idx="119">
                  <c:v>6903249.4818658046</c:v>
                </c:pt>
                <c:pt idx="120">
                  <c:v>6903475.2766029406</c:v>
                </c:pt>
                <c:pt idx="121">
                  <c:v>6902673.6122806659</c:v>
                </c:pt>
                <c:pt idx="122">
                  <c:v>6900844.7494297652</c:v>
                </c:pt>
                <c:pt idx="123">
                  <c:v>6897989.2823944055</c:v>
                </c:pt>
                <c:pt idx="124">
                  <c:v>6894108.139108127</c:v>
                </c:pt>
                <c:pt idx="125">
                  <c:v>6889202.5807441026</c:v>
                </c:pt>
                <c:pt idx="126">
                  <c:v>6883274.2012398057</c:v>
                </c:pt>
                <c:pt idx="127">
                  <c:v>6876324.9266962809</c:v>
                </c:pt>
                <c:pt idx="128">
                  <c:v>6868357.0146522457</c:v>
                </c:pt>
                <c:pt idx="129">
                  <c:v>6859373.0532333115</c:v>
                </c:pt>
                <c:pt idx="130">
                  <c:v>6849375.9601766597</c:v>
                </c:pt>
                <c:pt idx="131">
                  <c:v>6838368.9817315629</c:v>
                </c:pt>
                <c:pt idx="132">
                  <c:v>6826355.6914361669</c:v>
                </c:pt>
                <c:pt idx="133">
                  <c:v>6813339.9887710363</c:v>
                </c:pt>
                <c:pt idx="134">
                  <c:v>6799326.0976899816</c:v>
                </c:pt>
                <c:pt idx="135">
                  <c:v>6784318.5650287457</c:v>
                </c:pt>
                <c:pt idx="136">
                  <c:v>6768322.258792188</c:v>
                </c:pt>
                <c:pt idx="137">
                  <c:v>6751342.3663206212</c:v>
                </c:pt>
                <c:pt idx="138">
                  <c:v>6733384.3923360454</c:v>
                </c:pt>
                <c:pt idx="139">
                  <c:v>6714454.1568690259</c:v>
                </c:pt>
                <c:pt idx="140">
                  <c:v>6694557.7930670595</c:v>
                </c:pt>
                <c:pt idx="141">
                  <c:v>6673701.7448852509</c:v>
                </c:pt>
                <c:pt idx="142">
                  <c:v>6651892.7646602672</c:v>
                </c:pt>
                <c:pt idx="143">
                  <c:v>6629137.9105684515</c:v>
                </c:pt>
                <c:pt idx="144">
                  <c:v>6605444.5439691758</c:v>
                </c:pt>
                <c:pt idx="145">
                  <c:v>6580820.326634407</c:v>
                </c:pt>
                <c:pt idx="146">
                  <c:v>6555273.2178656384</c:v>
                </c:pt>
                <c:pt idx="147">
                  <c:v>6528811.4714992652</c:v>
                </c:pt>
                <c:pt idx="148">
                  <c:v>6501443.6328016361</c:v>
                </c:pt>
                <c:pt idx="149">
                  <c:v>6473178.5352549627</c:v>
                </c:pt>
                <c:pt idx="150">
                  <c:v>6444025.2972353706</c:v>
                </c:pt>
                <c:pt idx="151">
                  <c:v>6413993.3185844012</c:v>
                </c:pt>
                <c:pt idx="152">
                  <c:v>6383092.2770752981</c:v>
                </c:pt>
                <c:pt idx="153">
                  <c:v>6351332.1247754954</c:v>
                </c:pt>
                <c:pt idx="154">
                  <c:v>6318723.0843067048</c:v>
                </c:pt>
                <c:pt idx="155">
                  <c:v>6285275.6450041179</c:v>
                </c:pt>
                <c:pt idx="156">
                  <c:v>6251000.5589761725</c:v>
                </c:pt>
                <c:pt idx="157">
                  <c:v>6215908.8370665144</c:v>
                </c:pt>
                <c:pt idx="158">
                  <c:v>6180011.7447196655</c:v>
                </c:pt>
                <c:pt idx="159">
                  <c:v>6143320.7977520777</c:v>
                </c:pt>
                <c:pt idx="160">
                  <c:v>6105847.7580302022</c:v>
                </c:pt>
                <c:pt idx="161">
                  <c:v>6067604.6290573133</c:v>
                </c:pt>
                <c:pt idx="162">
                  <c:v>6028603.6514707711</c:v>
                </c:pt>
                <c:pt idx="163">
                  <c:v>5988857.2984515531</c:v>
                </c:pt>
                <c:pt idx="164">
                  <c:v>5948378.2710477971</c:v>
                </c:pt>
                <c:pt idx="165">
                  <c:v>5907179.4934142679</c:v>
                </c:pt>
                <c:pt idx="166">
                  <c:v>5865274.1079695281</c:v>
                </c:pt>
                <c:pt idx="167">
                  <c:v>5822675.4704728248</c:v>
                </c:pt>
                <c:pt idx="168">
                  <c:v>5779397.1450225245</c:v>
                </c:pt>
                <c:pt idx="169">
                  <c:v>5735452.8989781449</c:v>
                </c:pt>
                <c:pt idx="170">
                  <c:v>5690856.6978079164</c:v>
                </c:pt>
                <c:pt idx="171">
                  <c:v>5645622.699863961</c:v>
                </c:pt>
                <c:pt idx="172">
                  <c:v>5599765.2510870723</c:v>
                </c:pt>
                <c:pt idx="173">
                  <c:v>5553298.8796432419</c:v>
                </c:pt>
                <c:pt idx="174">
                  <c:v>5506238.2904940108</c:v>
                </c:pt>
                <c:pt idx="175">
                  <c:v>5458598.3599027507</c:v>
                </c:pt>
                <c:pt idx="176">
                  <c:v>5410394.1298791217</c:v>
                </c:pt>
                <c:pt idx="177">
                  <c:v>5361640.8025637651</c:v>
                </c:pt>
                <c:pt idx="178">
                  <c:v>5312353.7345555658</c:v>
                </c:pt>
                <c:pt idx="179">
                  <c:v>5262548.4311835943</c:v>
                </c:pt>
                <c:pt idx="180">
                  <c:v>5212240.5407260936</c:v>
                </c:pt>
                <c:pt idx="181">
                  <c:v>5161445.8485786626</c:v>
                </c:pt>
                <c:pt idx="182">
                  <c:v>5110180.271374031</c:v>
                </c:pt>
                <c:pt idx="183">
                  <c:v>5058459.8510556594</c:v>
                </c:pt>
                <c:pt idx="184">
                  <c:v>5006300.7489075512</c:v>
                </c:pt>
                <c:pt idx="185">
                  <c:v>4953719.2395425448</c:v>
                </c:pt>
                <c:pt idx="186">
                  <c:v>4900731.7048515389</c:v>
                </c:pt>
                <c:pt idx="187">
                  <c:v>4847354.6279159337</c:v>
                </c:pt>
                <c:pt idx="188">
                  <c:v>4793604.5868857484</c:v>
                </c:pt>
                <c:pt idx="189">
                  <c:v>4739498.2488257689</c:v>
                </c:pt>
                <c:pt idx="190">
                  <c:v>4685052.3635321679</c:v>
                </c:pt>
                <c:pt idx="191">
                  <c:v>4630283.7573219985</c:v>
                </c:pt>
                <c:pt idx="192">
                  <c:v>4575209.3267980376</c:v>
                </c:pt>
                <c:pt idx="193">
                  <c:v>4519846.0325913504</c:v>
                </c:pt>
                <c:pt idx="194">
                  <c:v>4464210.8930841293</c:v>
                </c:pt>
                <c:pt idx="195">
                  <c:v>4408320.9781151554</c:v>
                </c:pt>
                <c:pt idx="196">
                  <c:v>4352193.402670458</c:v>
                </c:pt>
                <c:pt idx="197">
                  <c:v>4295845.3205615496</c:v>
                </c:pt>
                <c:pt idx="198">
                  <c:v>4239293.9180937819</c:v>
                </c:pt>
                <c:pt idx="199">
                  <c:v>4182556.4077272662</c:v>
                </c:pt>
                <c:pt idx="200">
                  <c:v>4125650.0217328444</c:v>
                </c:pt>
                <c:pt idx="201">
                  <c:v>4068592.0058456073</c:v>
                </c:pt>
                <c:pt idx="202">
                  <c:v>4011399.6129184272</c:v>
                </c:pt>
                <c:pt idx="203">
                  <c:v>3954090.0965780113</c:v>
                </c:pt>
                <c:pt idx="204">
                  <c:v>3896680.7048859173</c:v>
                </c:pt>
                <c:pt idx="205">
                  <c:v>3839188.6740070721</c:v>
                </c:pt>
                <c:pt idx="206">
                  <c:v>3781631.2218881925</c:v>
                </c:pt>
                <c:pt idx="207">
                  <c:v>3724025.5419486621</c:v>
                </c:pt>
                <c:pt idx="208">
                  <c:v>3666388.796786244</c:v>
                </c:pt>
                <c:pt idx="209">
                  <c:v>3608738.1119001829</c:v>
                </c:pt>
                <c:pt idx="210">
                  <c:v>3551090.5694340458</c:v>
                </c:pt>
                <c:pt idx="211">
                  <c:v>3493463.2019408448</c:v>
                </c:pt>
                <c:pt idx="212">
                  <c:v>3435872.9861727906</c:v>
                </c:pt>
                <c:pt idx="213">
                  <c:v>3378336.8368981713</c:v>
                </c:pt>
                <c:pt idx="214">
                  <c:v>3320871.600747704</c:v>
                </c:pt>
                <c:pt idx="215">
                  <c:v>3263494.0500928261</c:v>
                </c:pt>
                <c:pt idx="216">
                  <c:v>3206220.8769582403</c:v>
                </c:pt>
                <c:pt idx="217">
                  <c:v>3149068.6869711685</c:v>
                </c:pt>
                <c:pt idx="218">
                  <c:v>3092053.9933495801</c:v>
                </c:pt>
                <c:pt idx="219">
                  <c:v>3035193.2109318352</c:v>
                </c:pt>
                <c:pt idx="220">
                  <c:v>2978502.6502499646</c:v>
                </c:pt>
                <c:pt idx="221">
                  <c:v>2921998.5116489953</c:v>
                </c:pt>
                <c:pt idx="222">
                  <c:v>2865696.8794545149</c:v>
                </c:pt>
                <c:pt idx="223">
                  <c:v>2809613.716190821</c:v>
                </c:pt>
                <c:pt idx="224">
                  <c:v>2753764.8568518581</c:v>
                </c:pt>
                <c:pt idx="225">
                  <c:v>2698166.0032271622</c:v>
                </c:pt>
                <c:pt idx="226">
                  <c:v>2642832.7182850731</c:v>
                </c:pt>
                <c:pt idx="227">
                  <c:v>2587780.4206153071</c:v>
                </c:pt>
                <c:pt idx="228">
                  <c:v>2533024.3789331443</c:v>
                </c:pt>
                <c:pt idx="229">
                  <c:v>2478579.7066472634</c:v>
                </c:pt>
                <c:pt idx="230">
                  <c:v>2424461.356493426</c:v>
                </c:pt>
                <c:pt idx="231">
                  <c:v>2370684.1152359918</c:v>
                </c:pt>
                <c:pt idx="232">
                  <c:v>2317262.5984394164</c:v>
                </c:pt>
                <c:pt idx="233">
                  <c:v>2264211.2453116481</c:v>
                </c:pt>
                <c:pt idx="234">
                  <c:v>2211544.3136215257</c:v>
                </c:pt>
                <c:pt idx="235">
                  <c:v>2159275.8746920442</c:v>
                </c:pt>
                <c:pt idx="236">
                  <c:v>2107419.8084714864</c:v>
                </c:pt>
                <c:pt idx="237">
                  <c:v>2055989.7986843055</c:v>
                </c:pt>
                <c:pt idx="238">
                  <c:v>2004999.328063597</c:v>
                </c:pt>
                <c:pt idx="239">
                  <c:v>1954461.6736670525</c:v>
                </c:pt>
                <c:pt idx="240">
                  <c:v>1904389.902278139</c:v>
                </c:pt>
                <c:pt idx="241">
                  <c:v>1854796.86589433</c:v>
                </c:pt>
                <c:pt idx="242">
                  <c:v>1805695.1973040591</c:v>
                </c:pt>
                <c:pt idx="243">
                  <c:v>1757097.3057541598</c:v>
                </c:pt>
                <c:pt idx="244">
                  <c:v>1709015.3727093877</c:v>
                </c:pt>
                <c:pt idx="245">
                  <c:v>1661461.3477057109</c:v>
                </c:pt>
                <c:pt idx="246">
                  <c:v>1614446.9442988918</c:v>
                </c:pt>
                <c:pt idx="247">
                  <c:v>1567983.6361099733</c:v>
                </c:pt>
                <c:pt idx="248">
                  <c:v>1522082.652969114</c:v>
                </c:pt>
                <c:pt idx="249">
                  <c:v>1476754.9771593006</c:v>
                </c:pt>
                <c:pt idx="250">
                  <c:v>1432011.3397613098</c:v>
                </c:pt>
                <c:pt idx="251">
                  <c:v>1387862.2171013693</c:v>
                </c:pt>
                <c:pt idx="252">
                  <c:v>1344317.8273027951</c:v>
                </c:pt>
                <c:pt idx="253">
                  <c:v>1301388.1269429836</c:v>
                </c:pt>
                <c:pt idx="254">
                  <c:v>1259082.8078169508</c:v>
                </c:pt>
                <c:pt idx="255">
                  <c:v>1217411.293808704</c:v>
                </c:pt>
                <c:pt idx="256">
                  <c:v>1176382.7378715598</c:v>
                </c:pt>
                <c:pt idx="257">
                  <c:v>1136006.0191186052</c:v>
                </c:pt>
                <c:pt idx="258">
                  <c:v>1096289.7400243229</c:v>
                </c:pt>
                <c:pt idx="259">
                  <c:v>1057242.2237384946</c:v>
                </c:pt>
                <c:pt idx="260">
                  <c:v>1018871.5115133134</c:v>
                </c:pt>
                <c:pt idx="261">
                  <c:v>981185.36024472106</c:v>
                </c:pt>
                <c:pt idx="262">
                  <c:v>944191.24012882297</c:v>
                </c:pt>
                <c:pt idx="263">
                  <c:v>907896.3324342845</c:v>
                </c:pt>
                <c:pt idx="264">
                  <c:v>872307.52739150554</c:v>
                </c:pt>
                <c:pt idx="265">
                  <c:v>837431.4221993282</c:v>
                </c:pt>
                <c:pt idx="266">
                  <c:v>803274.3191500362</c:v>
                </c:pt>
                <c:pt idx="267">
                  <c:v>769842.22387327102</c:v>
                </c:pt>
                <c:pt idx="268">
                  <c:v>737140.84369954315</c:v>
                </c:pt>
                <c:pt idx="269">
                  <c:v>705175.58614386164</c:v>
                </c:pt>
                <c:pt idx="270">
                  <c:v>673951.55751006783</c:v>
                </c:pt>
                <c:pt idx="271">
                  <c:v>643473.56161629944</c:v>
                </c:pt>
                <c:pt idx="272">
                  <c:v>613746.09864207148</c:v>
                </c:pt>
                <c:pt idx="273">
                  <c:v>584773.36409730674</c:v>
                </c:pt>
                <c:pt idx="274">
                  <c:v>556559.24791370146</c:v>
                </c:pt>
                <c:pt idx="275">
                  <c:v>529107.33365866425</c:v>
                </c:pt>
                <c:pt idx="276">
                  <c:v>502420.89787211124</c:v>
                </c:pt>
                <c:pt idx="277">
                  <c:v>476502.90952626336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F-46CF-9CA6-6F9EAD877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992736"/>
        <c:axId val="393314160"/>
      </c:lineChart>
      <c:catAx>
        <c:axId val="51899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14160"/>
        <c:crosses val="autoZero"/>
        <c:auto val="1"/>
        <c:lblAlgn val="ctr"/>
        <c:lblOffset val="100"/>
        <c:noMultiLvlLbl val="0"/>
      </c:catAx>
      <c:valAx>
        <c:axId val="3933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1339464499473E-2"/>
          <c:y val="8.8206648128421661E-2"/>
          <c:w val="0.94265643262634591"/>
          <c:h val="0.85352219862957746"/>
        </c:manualLayout>
      </c:layout>
      <c:lineChart>
        <c:grouping val="standard"/>
        <c:varyColors val="0"/>
        <c:ser>
          <c:idx val="0"/>
          <c:order val="0"/>
          <c:tx>
            <c:v>Power Curve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('w=0.01 '!$G$2:$G$32,'w=0.01 '!$H$32:$H$173)</c:f>
              <c:numCache>
                <c:formatCode>General</c:formatCode>
                <c:ptCount val="173"/>
                <c:pt idx="0">
                  <c:v>0</c:v>
                </c:pt>
                <c:pt idx="1">
                  <c:v>339.93693402905853</c:v>
                </c:pt>
                <c:pt idx="2">
                  <c:v>710.65634591902256</c:v>
                </c:pt>
                <c:pt idx="3">
                  <c:v>1114.4917188347124</c:v>
                </c:pt>
                <c:pt idx="4">
                  <c:v>1553.8793495767472</c:v>
                </c:pt>
                <c:pt idx="5">
                  <c:v>2031.3600722228402</c:v>
                </c:pt>
                <c:pt idx="6">
                  <c:v>2549.5807831959878</c:v>
                </c:pt>
                <c:pt idx="7">
                  <c:v>3111.2957474008317</c:v>
                </c:pt>
                <c:pt idx="8">
                  <c:v>3719.3676640839799</c:v>
                </c:pt>
                <c:pt idx="9">
                  <c:v>4376.7684700443306</c:v>
                </c:pt>
                <c:pt idx="10">
                  <c:v>5086.5798567514257</c:v>
                </c:pt>
                <c:pt idx="11">
                  <c:v>5851.9934768297626</c:v>
                </c:pt>
                <c:pt idx="12">
                  <c:v>6676.3108142428655</c:v>
                </c:pt>
                <c:pt idx="13">
                  <c:v>7562.9426913707139</c:v>
                </c:pt>
                <c:pt idx="14">
                  <c:v>8515.408385027682</c:v>
                </c:pt>
                <c:pt idx="15">
                  <c:v>9537.3343223258616</c:v>
                </c:pt>
                <c:pt idx="16">
                  <c:v>10632.452326161774</c:v>
                </c:pt>
                <c:pt idx="17">
                  <c:v>11804.597379006482</c:v>
                </c:pt>
                <c:pt idx="18">
                  <c:v>13057.704872622429</c:v>
                </c:pt>
                <c:pt idx="19">
                  <c:v>14395.807310331582</c:v>
                </c:pt>
                <c:pt idx="20">
                  <c:v>15823.030427533342</c:v>
                </c:pt>
                <c:pt idx="21">
                  <c:v>17343.588695335209</c:v>
                </c:pt>
                <c:pt idx="22">
                  <c:v>18961.780171433362</c:v>
                </c:pt>
                <c:pt idx="23">
                  <c:v>20681.980661783015</c:v>
                </c:pt>
                <c:pt idx="24">
                  <c:v>22508.637156151442</c:v>
                </c:pt>
                <c:pt idx="25">
                  <c:v>24446.260500372544</c:v>
                </c:pt>
                <c:pt idx="26">
                  <c:v>26499.417268043249</c:v>
                </c:pt>
                <c:pt idx="27">
                  <c:v>28672.720794545163</c:v>
                </c:pt>
                <c:pt idx="28">
                  <c:v>30970.821336664176</c:v>
                </c:pt>
                <c:pt idx="29">
                  <c:v>33398.395321744531</c:v>
                </c:pt>
                <c:pt idx="30">
                  <c:v>35960.133651278949</c:v>
                </c:pt>
                <c:pt idx="31">
                  <c:v>35834.000317945618</c:v>
                </c:pt>
                <c:pt idx="32">
                  <c:v>36410.514367835633</c:v>
                </c:pt>
                <c:pt idx="33">
                  <c:v>36986.964155351008</c:v>
                </c:pt>
                <c:pt idx="34">
                  <c:v>37563.178608357579</c:v>
                </c:pt>
                <c:pt idx="35">
                  <c:v>38138.986256209326</c:v>
                </c:pt>
                <c:pt idx="36">
                  <c:v>38714.215292433582</c:v>
                </c:pt>
                <c:pt idx="37">
                  <c:v>39288.693637600532</c:v>
                </c:pt>
                <c:pt idx="38">
                  <c:v>39862.249002352313</c:v>
                </c:pt>
                <c:pt idx="39">
                  <c:v>40434.708950566986</c:v>
                </c:pt>
                <c:pt idx="40">
                  <c:v>41005.90096263303</c:v>
                </c:pt>
                <c:pt idx="41">
                  <c:v>41575.652498809082</c:v>
                </c:pt>
                <c:pt idx="42">
                  <c:v>42143.791062644821</c:v>
                </c:pt>
                <c:pt idx="43">
                  <c:v>42710.14426443752</c:v>
                </c:pt>
                <c:pt idx="44">
                  <c:v>43274.539884699872</c:v>
                </c:pt>
                <c:pt idx="45">
                  <c:v>43836.805937614161</c:v>
                </c:pt>
                <c:pt idx="46">
                  <c:v>44396.770734447789</c:v>
                </c:pt>
                <c:pt idx="47">
                  <c:v>44954.262946905568</c:v>
                </c:pt>
                <c:pt idx="48">
                  <c:v>45509.111670393722</c:v>
                </c:pt>
                <c:pt idx="49">
                  <c:v>46061.146487171034</c:v>
                </c:pt>
                <c:pt idx="50">
                  <c:v>46610.197529362282</c:v>
                </c:pt>
                <c:pt idx="51">
                  <c:v>47156.095541809278</c:v>
                </c:pt>
                <c:pt idx="52">
                  <c:v>47698.671944734939</c:v>
                </c:pt>
                <c:pt idx="53">
                  <c:v>48237.758896195795</c:v>
                </c:pt>
                <c:pt idx="54">
                  <c:v>48773.189354298331</c:v>
                </c:pt>
                <c:pt idx="55">
                  <c:v>49304.797139155176</c:v>
                </c:pt>
                <c:pt idx="56">
                  <c:v>49832.416994556159</c:v>
                </c:pt>
                <c:pt idx="57">
                  <c:v>50355.884649330801</c:v>
                </c:pt>
                <c:pt idx="58">
                  <c:v>50875.03687837757</c:v>
                </c:pt>
                <c:pt idx="59">
                  <c:v>51389.711563336336</c:v>
                </c:pt>
                <c:pt idx="60">
                  <c:v>51899.747752880008</c:v>
                </c:pt>
                <c:pt idx="61">
                  <c:v>52404.985722601763</c:v>
                </c:pt>
                <c:pt idx="62">
                  <c:v>52905.267034474462</c:v>
                </c:pt>
                <c:pt idx="63">
                  <c:v>53400.434595858664</c:v>
                </c:pt>
                <c:pt idx="64">
                  <c:v>53890.332718036356</c:v>
                </c:pt>
                <c:pt idx="65">
                  <c:v>54374.807174247195</c:v>
                </c:pt>
                <c:pt idx="66">
                  <c:v>54853.705257204601</c:v>
                </c:pt>
                <c:pt idx="67">
                  <c:v>55326.875836069092</c:v>
                </c:pt>
                <c:pt idx="68">
                  <c:v>55794.169412856405</c:v>
                </c:pt>
                <c:pt idx="69">
                  <c:v>56255.438178258373</c:v>
                </c:pt>
                <c:pt idx="70">
                  <c:v>56710.536066854438</c:v>
                </c:pt>
                <c:pt idx="71">
                  <c:v>57159.318811692458</c:v>
                </c:pt>
                <c:pt idx="72">
                  <c:v>57601.643998216809</c:v>
                </c:pt>
                <c:pt idx="73">
                  <c:v>58037.371117523231</c:v>
                </c:pt>
                <c:pt idx="74">
                  <c:v>58466.36161891892</c:v>
                </c:pt>
                <c:pt idx="75">
                  <c:v>58888.478961767607</c:v>
                </c:pt>
                <c:pt idx="76">
                  <c:v>59303.588666598996</c:v>
                </c:pt>
                <c:pt idx="77">
                  <c:v>59711.558365462661</c:v>
                </c:pt>
                <c:pt idx="78">
                  <c:v>60112.257851506394</c:v>
                </c:pt>
                <c:pt idx="79">
                  <c:v>60505.559127759705</c:v>
                </c:pt>
                <c:pt idx="80">
                  <c:v>60891.336455103192</c:v>
                </c:pt>
                <c:pt idx="81">
                  <c:v>61269.466399404868</c:v>
                </c:pt>
                <c:pt idx="82">
                  <c:v>61639.827877805132</c:v>
                </c:pt>
                <c:pt idx="83">
                  <c:v>62002.302204131789</c:v>
                </c:pt>
                <c:pt idx="84">
                  <c:v>62356.773133427734</c:v>
                </c:pt>
                <c:pt idx="85">
                  <c:v>62703.126905573321</c:v>
                </c:pt>
                <c:pt idx="86">
                  <c:v>63041.252287986616</c:v>
                </c:pt>
                <c:pt idx="87">
                  <c:v>63371.040617384504</c:v>
                </c:pt>
                <c:pt idx="88">
                  <c:v>63692.385840588424</c:v>
                </c:pt>
                <c:pt idx="89">
                  <c:v>64005.184554358319</c:v>
                </c:pt>
                <c:pt idx="90">
                  <c:v>64309.336044239688</c:v>
                </c:pt>
                <c:pt idx="91">
                  <c:v>64604.74232240783</c:v>
                </c:pt>
                <c:pt idx="92">
                  <c:v>64891.308164494876</c:v>
                </c:pt>
                <c:pt idx="93">
                  <c:v>65168.941145384844</c:v>
                </c:pt>
                <c:pt idx="94">
                  <c:v>65437.551673962778</c:v>
                </c:pt>
                <c:pt idx="95">
                  <c:v>65697.053026804089</c:v>
                </c:pt>
                <c:pt idx="96">
                  <c:v>65947.361380791175</c:v>
                </c:pt>
                <c:pt idx="97">
                  <c:v>66188.395844644067</c:v>
                </c:pt>
                <c:pt idx="98">
                  <c:v>66420.078489353065</c:v>
                </c:pt>
                <c:pt idx="99">
                  <c:v>66642.334377501189</c:v>
                </c:pt>
                <c:pt idx="100">
                  <c:v>66855.091591464821</c:v>
                </c:pt>
                <c:pt idx="101">
                  <c:v>67058.281260481686</c:v>
                </c:pt>
                <c:pt idx="102">
                  <c:v>67251.837586575348</c:v>
                </c:pt>
                <c:pt idx="103">
                  <c:v>67435.697869325944</c:v>
                </c:pt>
                <c:pt idx="104">
                  <c:v>67609.802529477674</c:v>
                </c:pt>
                <c:pt idx="105">
                  <c:v>67774.095131373368</c:v>
                </c:pt>
                <c:pt idx="106">
                  <c:v>67928.522404207702</c:v>
                </c:pt>
                <c:pt idx="107">
                  <c:v>68073.034262090412</c:v>
                </c:pt>
                <c:pt idx="108">
                  <c:v>68207.58382291162</c:v>
                </c:pt>
                <c:pt idx="109">
                  <c:v>68332.127426002073</c:v>
                </c:pt>
                <c:pt idx="110">
                  <c:v>68446.624648581099</c:v>
                </c:pt>
                <c:pt idx="111">
                  <c:v>68551.038320985797</c:v>
                </c:pt>
                <c:pt idx="112">
                  <c:v>68645.334540675787</c:v>
                </c:pt>
                <c:pt idx="113">
                  <c:v>68729.482685007461</c:v>
                </c:pt>
                <c:pt idx="114">
                  <c:v>68803.455422773375</c:v>
                </c:pt>
                <c:pt idx="115">
                  <c:v>68867.22872450146</c:v>
                </c:pt>
                <c:pt idx="116">
                  <c:v>68920.781871510815</c:v>
                </c:pt>
                <c:pt idx="117">
                  <c:v>68964.097463719838</c:v>
                </c:pt>
                <c:pt idx="118">
                  <c:v>68997.161426203966</c:v>
                </c:pt>
                <c:pt idx="119">
                  <c:v>69019.963014500507</c:v>
                </c:pt>
                <c:pt idx="120">
                  <c:v>69032.494818658044</c:v>
                </c:pt>
                <c:pt idx="121">
                  <c:v>69034.752766029414</c:v>
                </c:pt>
                <c:pt idx="122">
                  <c:v>69026.736122806658</c:v>
                </c:pt>
                <c:pt idx="123">
                  <c:v>69008.447494297652</c:v>
                </c:pt>
                <c:pt idx="124">
                  <c:v>68979.892823944057</c:v>
                </c:pt>
                <c:pt idx="125">
                  <c:v>68941.081391081272</c:v>
                </c:pt>
                <c:pt idx="126">
                  <c:v>68892.025807441023</c:v>
                </c:pt>
                <c:pt idx="127">
                  <c:v>68832.742012398056</c:v>
                </c:pt>
                <c:pt idx="128">
                  <c:v>68763.249266962812</c:v>
                </c:pt>
                <c:pt idx="129">
                  <c:v>68683.570146522456</c:v>
                </c:pt>
                <c:pt idx="130">
                  <c:v>68593.730532333124</c:v>
                </c:pt>
                <c:pt idx="131">
                  <c:v>68493.759601766593</c:v>
                </c:pt>
                <c:pt idx="132">
                  <c:v>68383.689817315637</c:v>
                </c:pt>
                <c:pt idx="133">
                  <c:v>68263.556914361674</c:v>
                </c:pt>
                <c:pt idx="134">
                  <c:v>68133.399887710359</c:v>
                </c:pt>
                <c:pt idx="135">
                  <c:v>67993.260976899823</c:v>
                </c:pt>
                <c:pt idx="136">
                  <c:v>67843.185650287458</c:v>
                </c:pt>
                <c:pt idx="137">
                  <c:v>67683.222587921889</c:v>
                </c:pt>
                <c:pt idx="138">
                  <c:v>67513.423663206209</c:v>
                </c:pt>
                <c:pt idx="139">
                  <c:v>67333.843923360459</c:v>
                </c:pt>
                <c:pt idx="140">
                  <c:v>67144.541568690256</c:v>
                </c:pt>
                <c:pt idx="141">
                  <c:v>66945.577930670595</c:v>
                </c:pt>
                <c:pt idx="142">
                  <c:v>66737.017448852508</c:v>
                </c:pt>
                <c:pt idx="143">
                  <c:v>66518.927646602679</c:v>
                </c:pt>
                <c:pt idx="144">
                  <c:v>66291.379105684522</c:v>
                </c:pt>
                <c:pt idx="145">
                  <c:v>66054.445439691757</c:v>
                </c:pt>
                <c:pt idx="146">
                  <c:v>65808.203266344077</c:v>
                </c:pt>
                <c:pt idx="147">
                  <c:v>65552.732178656384</c:v>
                </c:pt>
                <c:pt idx="148">
                  <c:v>65288.114714992655</c:v>
                </c:pt>
                <c:pt idx="149">
                  <c:v>65014.43632801636</c:v>
                </c:pt>
                <c:pt idx="150">
                  <c:v>64731.785352549632</c:v>
                </c:pt>
                <c:pt idx="151">
                  <c:v>64440.252972353701</c:v>
                </c:pt>
                <c:pt idx="152">
                  <c:v>64139.933185844005</c:v>
                </c:pt>
                <c:pt idx="153">
                  <c:v>63830.922770752986</c:v>
                </c:pt>
                <c:pt idx="154">
                  <c:v>63513.321247754953</c:v>
                </c:pt>
                <c:pt idx="155">
                  <c:v>63187.230843067053</c:v>
                </c:pt>
                <c:pt idx="156">
                  <c:v>62852.756450041175</c:v>
                </c:pt>
                <c:pt idx="157">
                  <c:v>62510.005589761728</c:v>
                </c:pt>
                <c:pt idx="158">
                  <c:v>62159.088370665144</c:v>
                </c:pt>
                <c:pt idx="159">
                  <c:v>61800.117447196659</c:v>
                </c:pt>
                <c:pt idx="160">
                  <c:v>61433.207977520782</c:v>
                </c:pt>
                <c:pt idx="161">
                  <c:v>61058.477580302024</c:v>
                </c:pt>
                <c:pt idx="162">
                  <c:v>60676.046290573133</c:v>
                </c:pt>
                <c:pt idx="163">
                  <c:v>60286.03651470771</c:v>
                </c:pt>
                <c:pt idx="164">
                  <c:v>59888.572984515529</c:v>
                </c:pt>
                <c:pt idx="165">
                  <c:v>59483.782710477972</c:v>
                </c:pt>
                <c:pt idx="166">
                  <c:v>59071.794934142679</c:v>
                </c:pt>
                <c:pt idx="167">
                  <c:v>58652.741079695275</c:v>
                </c:pt>
                <c:pt idx="168">
                  <c:v>58226.75470472825</c:v>
                </c:pt>
                <c:pt idx="169">
                  <c:v>57793.971450225246</c:v>
                </c:pt>
                <c:pt idx="170">
                  <c:v>57354.528989781451</c:v>
                </c:pt>
                <c:pt idx="171">
                  <c:v>56908.566978079165</c:v>
                </c:pt>
                <c:pt idx="172">
                  <c:v>56456.226998639613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2-4F22-9571-BD4BC4EE4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583728"/>
        <c:axId val="608326832"/>
      </c:lineChart>
      <c:catAx>
        <c:axId val="60858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26832"/>
        <c:crosses val="autoZero"/>
        <c:auto val="1"/>
        <c:lblAlgn val="ctr"/>
        <c:lblOffset val="100"/>
        <c:noMultiLvlLbl val="0"/>
      </c:catAx>
      <c:valAx>
        <c:axId val="6083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837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Torque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969491673351256E-2"/>
          <c:y val="0.10533931016380747"/>
          <c:w val="0.95425923854676065"/>
          <c:h val="0.8523137579567972"/>
        </c:manualLayout>
      </c:layout>
      <c:lineChart>
        <c:grouping val="standard"/>
        <c:varyColors val="0"/>
        <c:ser>
          <c:idx val="0"/>
          <c:order val="0"/>
          <c:tx>
            <c:v>Torque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('w=0.02'!$D$2:$D$32,'w=0.02'!$E$32:$E$148)</c:f>
              <c:numCache>
                <c:formatCode>General</c:formatCode>
                <c:ptCount val="148"/>
                <c:pt idx="0">
                  <c:v>988507.9166666664</c:v>
                </c:pt>
                <c:pt idx="1">
                  <c:v>1077435.4878836907</c:v>
                </c:pt>
                <c:pt idx="2">
                  <c:v>1173168.3744984632</c:v>
                </c:pt>
                <c:pt idx="3">
                  <c:v>1276010.1367296621</c:v>
                </c:pt>
                <c:pt idx="4">
                  <c:v>1386268.1940927794</c:v>
                </c:pt>
                <c:pt idx="5">
                  <c:v>1504253.0899272629</c:v>
                </c:pt>
                <c:pt idx="6">
                  <c:v>1630277.6813552997</c:v>
                </c:pt>
                <c:pt idx="7">
                  <c:v>1764656.2490982369</c:v>
                </c:pt>
                <c:pt idx="8">
                  <c:v>1907703.5213794445</c:v>
                </c:pt>
                <c:pt idx="9">
                  <c:v>2059733.605994096</c:v>
                </c:pt>
                <c:pt idx="10">
                  <c:v>2221058.8245352865</c:v>
                </c:pt>
                <c:pt idx="11">
                  <c:v>2391988.4427407677</c:v>
                </c:pt>
                <c:pt idx="12">
                  <c:v>2572827.2909746463</c:v>
                </c:pt>
                <c:pt idx="13">
                  <c:v>2763874.2689932957</c:v>
                </c:pt>
                <c:pt idx="14">
                  <c:v>2965420.7293746523</c:v>
                </c:pt>
                <c:pt idx="15">
                  <c:v>3177748.7343254946</c:v>
                </c:pt>
                <c:pt idx="16">
                  <c:v>3401129.1810332024</c:v>
                </c:pt>
                <c:pt idx="17">
                  <c:v>3635819.7913081469</c:v>
                </c:pt>
                <c:pt idx="18">
                  <c:v>3882062.9619815834</c:v>
                </c:pt>
                <c:pt idx="19">
                  <c:v>4140083.4733933094</c:v>
                </c:pt>
                <c:pt idx="20">
                  <c:v>4410086.0543348975</c:v>
                </c:pt>
                <c:pt idx="21">
                  <c:v>4692252.8030190114</c:v>
                </c:pt>
                <c:pt idx="22">
                  <c:v>4986740.4650341328</c:v>
                </c:pt>
                <c:pt idx="23">
                  <c:v>5293677.570826591</c:v>
                </c:pt>
                <c:pt idx="24">
                  <c:v>5613161.4370373273</c:v>
                </c:pt>
                <c:pt idx="25">
                  <c:v>5945255.0380166052</c:v>
                </c:pt>
                <c:pt idx="26">
                  <c:v>6289983.7560518663</c:v>
                </c:pt>
                <c:pt idx="27">
                  <c:v>6647332.0212755147</c:v>
                </c:pt>
                <c:pt idx="28">
                  <c:v>7017239.854871776</c:v>
                </c:pt>
                <c:pt idx="29">
                  <c:v>7399599.3320726268</c:v>
                </c:pt>
                <c:pt idx="30">
                  <c:v>7794250.9845161643</c:v>
                </c:pt>
                <c:pt idx="31">
                  <c:v>7769024.3178494973</c:v>
                </c:pt>
                <c:pt idx="32">
                  <c:v>7914792.9198220288</c:v>
                </c:pt>
                <c:pt idx="33">
                  <c:v>8058668.4557314999</c:v>
                </c:pt>
                <c:pt idx="34">
                  <c:v>8200501.7825862747</c:v>
                </c:pt>
                <c:pt idx="35">
                  <c:v>8340145.1502506947</c:v>
                </c:pt>
                <c:pt idx="36">
                  <c:v>8477452.4061536621</c:v>
                </c:pt>
                <c:pt idx="37">
                  <c:v>8612279.1982037947</c:v>
                </c:pt>
                <c:pt idx="38">
                  <c:v>8744483.1755988952</c:v>
                </c:pt>
                <c:pt idx="39">
                  <c:v>8873924.1872205175</c:v>
                </c:pt>
                <c:pt idx="40">
                  <c:v>9000464.4773080051</c:v>
                </c:pt>
                <c:pt idx="41">
                  <c:v>9123968.8781103306</c:v>
                </c:pt>
                <c:pt idx="42">
                  <c:v>9244304.9992186874</c:v>
                </c:pt>
                <c:pt idx="43">
                  <c:v>9361343.4132876471</c:v>
                </c:pt>
                <c:pt idx="44">
                  <c:v>9474957.8378582392</c:v>
                </c:pt>
                <c:pt idx="45">
                  <c:v>9585025.3130021412</c:v>
                </c:pt>
                <c:pt idx="46">
                  <c:v>9691426.3745125514</c:v>
                </c:pt>
                <c:pt idx="47">
                  <c:v>9794045.2223740835</c:v>
                </c:pt>
                <c:pt idx="48">
                  <c:v>9892769.8842512183</c:v>
                </c:pt>
                <c:pt idx="49">
                  <c:v>9987492.3737424761</c:v>
                </c:pt>
                <c:pt idx="50">
                  <c:v>10078108.843155494</c:v>
                </c:pt>
                <c:pt idx="51">
                  <c:v>10164519.730566585</c:v>
                </c:pt>
                <c:pt idx="52">
                  <c:v>10246629.900937134</c:v>
                </c:pt>
                <c:pt idx="53">
                  <c:v>10324348.781068372</c:v>
                </c:pt>
                <c:pt idx="54">
                  <c:v>10397590.488185484</c:v>
                </c:pt>
                <c:pt idx="55">
                  <c:v>10466273.951951908</c:v>
                </c:pt>
                <c:pt idx="56">
                  <c:v>10530323.029724743</c:v>
                </c:pt>
                <c:pt idx="57">
                  <c:v>10589666.614872696</c:v>
                </c:pt>
                <c:pt idx="58">
                  <c:v>10644238.737988636</c:v>
                </c:pt>
                <c:pt idx="59">
                  <c:v>10693978.660839906</c:v>
                </c:pt>
                <c:pt idx="60">
                  <c:v>10738830.962910678</c:v>
                </c:pt>
                <c:pt idx="61">
                  <c:v>10778745.620402168</c:v>
                </c:pt>
                <c:pt idx="62">
                  <c:v>10813678.07756822</c:v>
                </c:pt>
                <c:pt idx="63">
                  <c:v>10843589.310275573</c:v>
                </c:pt>
                <c:pt idx="64">
                  <c:v>10868445.881690223</c:v>
                </c:pt>
                <c:pt idx="65">
                  <c:v>10888219.990003534</c:v>
                </c:pt>
                <c:pt idx="66">
                  <c:v>10902889.508123985</c:v>
                </c:pt>
                <c:pt idx="67">
                  <c:v>10912438.01527302</c:v>
                </c:pt>
                <c:pt idx="68">
                  <c:v>10916854.820435964</c:v>
                </c:pt>
                <c:pt idx="69">
                  <c:v>10916134.977631591</c:v>
                </c:pt>
                <c:pt idx="70">
                  <c:v>10910279.292976689</c:v>
                </c:pt>
                <c:pt idx="71">
                  <c:v>10899294.323534634</c:v>
                </c:pt>
                <c:pt idx="72">
                  <c:v>10883192.36794975</c:v>
                </c:pt>
                <c:pt idx="73">
                  <c:v>10861991.44888204</c:v>
                </c:pt>
                <c:pt idx="74">
                  <c:v>10835715.287269451</c:v>
                </c:pt>
                <c:pt idx="75">
                  <c:v>10804393.268457744</c:v>
                </c:pt>
                <c:pt idx="76">
                  <c:v>10768060.400250364</c:v>
                </c:pt>
                <c:pt idx="77">
                  <c:v>10726757.262943543</c:v>
                </c:pt>
                <c:pt idx="78">
                  <c:v>10680529.95142406</c:v>
                </c:pt>
                <c:pt idx="79">
                  <c:v>10629430.009419512</c:v>
                </c:pt>
                <c:pt idx="80">
                  <c:v>10573514.356003098</c:v>
                </c:pt>
                <c:pt idx="81">
                  <c:v>10512845.204466883</c:v>
                </c:pt>
                <c:pt idx="82">
                  <c:v>10447489.973689364</c:v>
                </c:pt>
                <c:pt idx="83">
                  <c:v>10377521.192134794</c:v>
                </c:pt>
                <c:pt idx="84">
                  <c:v>10303016.394633053</c:v>
                </c:pt>
                <c:pt idx="85">
                  <c:v>10224058.012100128</c:v>
                </c:pt>
                <c:pt idx="86">
                  <c:v>10140733.25437009</c:v>
                </c:pt>
                <c:pt idx="87">
                  <c:v>10053133.986320132</c:v>
                </c:pt>
                <c:pt idx="88">
                  <c:v>9961356.5974805858</c:v>
                </c:pt>
                <c:pt idx="89">
                  <c:v>9865501.8653319236</c:v>
                </c:pt>
                <c:pt idx="90">
                  <c:v>9765674.8125003371</c:v>
                </c:pt>
                <c:pt idx="91">
                  <c:v>9661984.5580731351</c:v>
                </c:pt>
                <c:pt idx="92">
                  <c:v>9554544.163263943</c:v>
                </c:pt>
                <c:pt idx="93">
                  <c:v>9443470.4716666155</c:v>
                </c:pt>
                <c:pt idx="94">
                  <c:v>9328883.9443449154</c:v>
                </c:pt>
                <c:pt idx="95">
                  <c:v>9210908.4900130164</c:v>
                </c:pt>
                <c:pt idx="96">
                  <c:v>9089671.2905693036</c:v>
                </c:pt>
                <c:pt idx="97">
                  <c:v>8965302.6222531255</c:v>
                </c:pt>
                <c:pt idx="98">
                  <c:v>8837935.6727006994</c:v>
                </c:pt>
                <c:pt idx="99">
                  <c:v>8707706.3541827332</c:v>
                </c:pt>
                <c:pt idx="100">
                  <c:v>8574753.1133119259</c:v>
                </c:pt>
                <c:pt idx="101">
                  <c:v>8439216.7375140265</c:v>
                </c:pt>
                <c:pt idx="102">
                  <c:v>8301240.1585607519</c:v>
                </c:pt>
                <c:pt idx="103">
                  <c:v>8160968.253467489</c:v>
                </c:pt>
                <c:pt idx="104">
                  <c:v>8018547.6430623885</c:v>
                </c:pt>
                <c:pt idx="105">
                  <c:v>7874126.4885369968</c:v>
                </c:pt>
                <c:pt idx="106">
                  <c:v>7727854.2862914531</c:v>
                </c:pt>
                <c:pt idx="107">
                  <c:v>7579881.6613897113</c:v>
                </c:pt>
                <c:pt idx="108">
                  <c:v>7430360.1599421659</c:v>
                </c:pt>
                <c:pt idx="109">
                  <c:v>7279442.0407344596</c:v>
                </c:pt>
                <c:pt idx="110">
                  <c:v>7127280.0664222566</c:v>
                </c:pt>
                <c:pt idx="111">
                  <c:v>6974027.2946120398</c:v>
                </c:pt>
                <c:pt idx="112">
                  <c:v>6819836.8691480337</c:v>
                </c:pt>
                <c:pt idx="113">
                  <c:v>6664861.8119246447</c:v>
                </c:pt>
                <c:pt idx="114">
                  <c:v>6509254.815542791</c:v>
                </c:pt>
                <c:pt idx="115">
                  <c:v>6353168.0371268159</c:v>
                </c:pt>
                <c:pt idx="116">
                  <c:v>6196752.8936165925</c:v>
                </c:pt>
                <c:pt idx="117">
                  <c:v>6040159.8588468749</c:v>
                </c:pt>
                <c:pt idx="118">
                  <c:v>5883538.2627227325</c:v>
                </c:pt>
                <c:pt idx="119">
                  <c:v>5727036.0927964263</c:v>
                </c:pt>
                <c:pt idx="120">
                  <c:v>5570799.7985469615</c:v>
                </c:pt>
                <c:pt idx="121">
                  <c:v>5414974.0986590255</c:v>
                </c:pt>
                <c:pt idx="122">
                  <c:v>5259701.7915929761</c:v>
                </c:pt>
                <c:pt idx="123">
                  <c:v>5105123.5697321231</c:v>
                </c:pt>
                <c:pt idx="124">
                  <c:v>4951377.8373875581</c:v>
                </c:pt>
                <c:pt idx="125">
                  <c:v>4798600.5329344822</c:v>
                </c:pt>
                <c:pt idx="126">
                  <c:v>4646924.9553471338</c:v>
                </c:pt>
                <c:pt idx="127">
                  <c:v>4496481.5953922383</c:v>
                </c:pt>
                <c:pt idx="128">
                  <c:v>4347397.9717332292</c:v>
                </c:pt>
                <c:pt idx="129">
                  <c:v>4199798.4721895503</c:v>
                </c:pt>
                <c:pt idx="130">
                  <c:v>4053804.2003868069</c:v>
                </c:pt>
                <c:pt idx="131">
                  <c:v>3909532.828024914</c:v>
                </c:pt>
                <c:pt idx="132">
                  <c:v>3767098.4529821249</c:v>
                </c:pt>
                <c:pt idx="133">
                  <c:v>3626611.4634634224</c:v>
                </c:pt>
                <c:pt idx="134">
                  <c:v>3488178.4083919427</c:v>
                </c:pt>
                <c:pt idx="135">
                  <c:v>3351901.8742319667</c:v>
                </c:pt>
                <c:pt idx="136">
                  <c:v>3217880.3684216319</c:v>
                </c:pt>
                <c:pt idx="137">
                  <c:v>3086208.2095828298</c:v>
                </c:pt>
                <c:pt idx="138">
                  <c:v>2956975.4246648117</c:v>
                </c:pt>
                <c:pt idx="139">
                  <c:v>2830267.6531668296</c:v>
                </c:pt>
                <c:pt idx="140">
                  <c:v>2706166.0585737498</c:v>
                </c:pt>
                <c:pt idx="141">
                  <c:v>2584747.2471269364</c:v>
                </c:pt>
                <c:pt idx="142">
                  <c:v>2466083.1940409164</c:v>
                </c:pt>
                <c:pt idx="143">
                  <c:v>2350241.1772643537</c:v>
                </c:pt>
                <c:pt idx="144">
                  <c:v>2237283.7188717378</c:v>
                </c:pt>
                <c:pt idx="145">
                  <c:v>2127268.5341599393</c:v>
                </c:pt>
                <c:pt idx="146">
                  <c:v>2020248.4885114259</c:v>
                </c:pt>
                <c:pt idx="147">
                  <c:v>1916271.5620734645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6-451D-A412-475A821C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992736"/>
        <c:axId val="393314160"/>
      </c:lineChart>
      <c:catAx>
        <c:axId val="51899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14160"/>
        <c:crosses val="autoZero"/>
        <c:auto val="1"/>
        <c:lblAlgn val="ctr"/>
        <c:lblOffset val="100"/>
        <c:noMultiLvlLbl val="0"/>
      </c:catAx>
      <c:valAx>
        <c:axId val="3933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1339464499473E-2"/>
          <c:y val="8.8206648128421661E-2"/>
          <c:w val="0.94265643262634591"/>
          <c:h val="0.85352219862957746"/>
        </c:manualLayout>
      </c:layout>
      <c:lineChart>
        <c:grouping val="standard"/>
        <c:varyColors val="0"/>
        <c:ser>
          <c:idx val="0"/>
          <c:order val="0"/>
          <c:tx>
            <c:v>Power Curve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('w=0.02'!$G$2:$G$32,'w=0.02'!$H$32:$H$148)</c:f>
              <c:numCache>
                <c:formatCode>General</c:formatCode>
                <c:ptCount val="148"/>
                <c:pt idx="0">
                  <c:v>0</c:v>
                </c:pt>
                <c:pt idx="1">
                  <c:v>718.29032525579373</c:v>
                </c:pt>
                <c:pt idx="2">
                  <c:v>1564.2244993312841</c:v>
                </c:pt>
                <c:pt idx="3">
                  <c:v>2552.020273459324</c:v>
                </c:pt>
                <c:pt idx="4">
                  <c:v>3696.7151842474109</c:v>
                </c:pt>
                <c:pt idx="5">
                  <c:v>5014.1769664242083</c:v>
                </c:pt>
                <c:pt idx="6">
                  <c:v>6521.1107254211984</c:v>
                </c:pt>
                <c:pt idx="7">
                  <c:v>8235.0624957917698</c:v>
                </c:pt>
                <c:pt idx="8">
                  <c:v>10174.418780690368</c:v>
                </c:pt>
                <c:pt idx="9">
                  <c:v>12358.401635964576</c:v>
                </c:pt>
                <c:pt idx="10">
                  <c:v>14807.058830235243</c:v>
                </c:pt>
                <c:pt idx="11">
                  <c:v>17541.248580098967</c:v>
                </c:pt>
                <c:pt idx="12">
                  <c:v>20582.618327797172</c:v>
                </c:pt>
                <c:pt idx="13">
                  <c:v>23953.576997941895</c:v>
                </c:pt>
                <c:pt idx="14">
                  <c:v>27677.260140830083</c:v>
                </c:pt>
                <c:pt idx="15">
                  <c:v>31777.48734325495</c:v>
                </c:pt>
                <c:pt idx="16">
                  <c:v>36278.711264354155</c:v>
                </c:pt>
                <c:pt idx="17">
                  <c:v>41205.95763482566</c:v>
                </c:pt>
                <c:pt idx="18">
                  <c:v>46584.755543779007</c:v>
                </c:pt>
                <c:pt idx="19">
                  <c:v>52441.057329648589</c:v>
                </c:pt>
                <c:pt idx="20">
                  <c:v>58801.147391131955</c:v>
                </c:pt>
                <c:pt idx="21">
                  <c:v>65691.539242266168</c:v>
                </c:pt>
                <c:pt idx="22">
                  <c:v>73138.860153833957</c:v>
                </c:pt>
                <c:pt idx="23">
                  <c:v>81169.722752674395</c:v>
                </c:pt>
                <c:pt idx="24">
                  <c:v>89810.582992597221</c:v>
                </c:pt>
                <c:pt idx="25">
                  <c:v>99087.583966943406</c:v>
                </c:pt>
                <c:pt idx="26">
                  <c:v>109026.385104899</c:v>
                </c:pt>
                <c:pt idx="27">
                  <c:v>119651.97638295923</c:v>
                </c:pt>
                <c:pt idx="28">
                  <c:v>130988.47729093979</c:v>
                </c:pt>
                <c:pt idx="29">
                  <c:v>143058.92042007082</c:v>
                </c:pt>
                <c:pt idx="30">
                  <c:v>155885.01969032327</c:v>
                </c:pt>
                <c:pt idx="31">
                  <c:v>155380.48635698995</c:v>
                </c:pt>
                <c:pt idx="32">
                  <c:v>158295.85839644057</c:v>
                </c:pt>
                <c:pt idx="33">
                  <c:v>161173.36911463001</c:v>
                </c:pt>
                <c:pt idx="34">
                  <c:v>164010.03565172551</c:v>
                </c:pt>
                <c:pt idx="35">
                  <c:v>166802.90300501391</c:v>
                </c:pt>
                <c:pt idx="36">
                  <c:v>169549.04812307324</c:v>
                </c:pt>
                <c:pt idx="37">
                  <c:v>172245.58396407586</c:v>
                </c:pt>
                <c:pt idx="38">
                  <c:v>174889.66351197788</c:v>
                </c:pt>
                <c:pt idx="39">
                  <c:v>177478.48374441036</c:v>
                </c:pt>
                <c:pt idx="40">
                  <c:v>180009.28954616011</c:v>
                </c:pt>
                <c:pt idx="41">
                  <c:v>182479.37756220662</c:v>
                </c:pt>
                <c:pt idx="42">
                  <c:v>184886.09998437372</c:v>
                </c:pt>
                <c:pt idx="43">
                  <c:v>187226.86826575294</c:v>
                </c:pt>
                <c:pt idx="44">
                  <c:v>189499.15675716478</c:v>
                </c:pt>
                <c:pt idx="45">
                  <c:v>191700.50626004281</c:v>
                </c:pt>
                <c:pt idx="46">
                  <c:v>193828.527490251</c:v>
                </c:pt>
                <c:pt idx="47">
                  <c:v>195880.90444748165</c:v>
                </c:pt>
                <c:pt idx="48">
                  <c:v>197855.39768502436</c:v>
                </c:pt>
                <c:pt idx="49">
                  <c:v>199749.84747484952</c:v>
                </c:pt>
                <c:pt idx="50">
                  <c:v>201562.1768631099</c:v>
                </c:pt>
                <c:pt idx="51">
                  <c:v>203290.39461133172</c:v>
                </c:pt>
                <c:pt idx="52">
                  <c:v>204932.59801874269</c:v>
                </c:pt>
                <c:pt idx="53">
                  <c:v>206486.97562136743</c:v>
                </c:pt>
                <c:pt idx="54">
                  <c:v>207951.80976370969</c:v>
                </c:pt>
                <c:pt idx="55">
                  <c:v>209325.47903903815</c:v>
                </c:pt>
                <c:pt idx="56">
                  <c:v>210606.46059449486</c:v>
                </c:pt>
                <c:pt idx="57">
                  <c:v>211793.33229745392</c:v>
                </c:pt>
                <c:pt idx="58">
                  <c:v>212884.77475977273</c:v>
                </c:pt>
                <c:pt idx="59">
                  <c:v>213879.57321679813</c:v>
                </c:pt>
                <c:pt idx="60">
                  <c:v>214776.61925821356</c:v>
                </c:pt>
                <c:pt idx="61">
                  <c:v>215574.91240804337</c:v>
                </c:pt>
                <c:pt idx="62">
                  <c:v>216273.5615513644</c:v>
                </c:pt>
                <c:pt idx="63">
                  <c:v>216871.78620551145</c:v>
                </c:pt>
                <c:pt idx="64">
                  <c:v>217368.91763380446</c:v>
                </c:pt>
                <c:pt idx="65">
                  <c:v>217764.39980007068</c:v>
                </c:pt>
                <c:pt idx="66">
                  <c:v>218057.79016247968</c:v>
                </c:pt>
                <c:pt idx="67">
                  <c:v>218248.7603054604</c:v>
                </c:pt>
                <c:pt idx="68">
                  <c:v>218337.09640871928</c:v>
                </c:pt>
                <c:pt idx="69">
                  <c:v>218322.69955263182</c:v>
                </c:pt>
                <c:pt idx="70">
                  <c:v>218205.58585953378</c:v>
                </c:pt>
                <c:pt idx="71">
                  <c:v>217985.88647069267</c:v>
                </c:pt>
                <c:pt idx="72">
                  <c:v>217663.847358995</c:v>
                </c:pt>
                <c:pt idx="73">
                  <c:v>217239.82897764078</c:v>
                </c:pt>
                <c:pt idx="74">
                  <c:v>216714.30574538902</c:v>
                </c:pt>
                <c:pt idx="75">
                  <c:v>216087.8653691549</c:v>
                </c:pt>
                <c:pt idx="76">
                  <c:v>215361.2080050073</c:v>
                </c:pt>
                <c:pt idx="77">
                  <c:v>214535.14525887088</c:v>
                </c:pt>
                <c:pt idx="78">
                  <c:v>213610.5990284812</c:v>
                </c:pt>
                <c:pt idx="79">
                  <c:v>212588.60018839024</c:v>
                </c:pt>
                <c:pt idx="80">
                  <c:v>211470.28712006196</c:v>
                </c:pt>
                <c:pt idx="81">
                  <c:v>210256.90408933765</c:v>
                </c:pt>
                <c:pt idx="82">
                  <c:v>208949.79947378731</c:v>
                </c:pt>
                <c:pt idx="83">
                  <c:v>207550.42384269589</c:v>
                </c:pt>
                <c:pt idx="84">
                  <c:v>206060.32789266104</c:v>
                </c:pt>
                <c:pt idx="85">
                  <c:v>204481.16024200257</c:v>
                </c:pt>
                <c:pt idx="86">
                  <c:v>202814.66508740178</c:v>
                </c:pt>
                <c:pt idx="87">
                  <c:v>201062.67972640265</c:v>
                </c:pt>
                <c:pt idx="88">
                  <c:v>199227.13194961174</c:v>
                </c:pt>
                <c:pt idx="89">
                  <c:v>197310.03730663846</c:v>
                </c:pt>
                <c:pt idx="90">
                  <c:v>195313.49625000675</c:v>
                </c:pt>
                <c:pt idx="91">
                  <c:v>193239.69116146269</c:v>
                </c:pt>
                <c:pt idx="92">
                  <c:v>191090.88326527886</c:v>
                </c:pt>
                <c:pt idx="93">
                  <c:v>188869.4094333323</c:v>
                </c:pt>
                <c:pt idx="94">
                  <c:v>186577.6788868983</c:v>
                </c:pt>
                <c:pt idx="95">
                  <c:v>184218.16980026031</c:v>
                </c:pt>
                <c:pt idx="96">
                  <c:v>181793.42581138609</c:v>
                </c:pt>
                <c:pt idx="97">
                  <c:v>179306.05244506249</c:v>
                </c:pt>
                <c:pt idx="98">
                  <c:v>176758.71345401398</c:v>
                </c:pt>
                <c:pt idx="99">
                  <c:v>174154.12708365466</c:v>
                </c:pt>
                <c:pt idx="100">
                  <c:v>171495.06226623853</c:v>
                </c:pt>
                <c:pt idx="101">
                  <c:v>168784.33475028051</c:v>
                </c:pt>
                <c:pt idx="102">
                  <c:v>166024.80317121506</c:v>
                </c:pt>
                <c:pt idx="103">
                  <c:v>163219.36506934976</c:v>
                </c:pt>
                <c:pt idx="104">
                  <c:v>160370.95286124776</c:v>
                </c:pt>
                <c:pt idx="105">
                  <c:v>157482.52977073993</c:v>
                </c:pt>
                <c:pt idx="106">
                  <c:v>154557.08572582906</c:v>
                </c:pt>
                <c:pt idx="107">
                  <c:v>151597.63322779423</c:v>
                </c:pt>
                <c:pt idx="108">
                  <c:v>148607.20319884332</c:v>
                </c:pt>
                <c:pt idx="109">
                  <c:v>145588.8408146892</c:v>
                </c:pt>
                <c:pt idx="110">
                  <c:v>142545.60132844513</c:v>
                </c:pt>
                <c:pt idx="111">
                  <c:v>139480.5458922408</c:v>
                </c:pt>
                <c:pt idx="112">
                  <c:v>136396.73738296068</c:v>
                </c:pt>
                <c:pt idx="113">
                  <c:v>133297.23623849289</c:v>
                </c:pt>
                <c:pt idx="114">
                  <c:v>130185.09631085582</c:v>
                </c:pt>
                <c:pt idx="115">
                  <c:v>127063.36074253633</c:v>
                </c:pt>
                <c:pt idx="116">
                  <c:v>123935.05787233185</c:v>
                </c:pt>
                <c:pt idx="117">
                  <c:v>120803.19717693751</c:v>
                </c:pt>
                <c:pt idx="118">
                  <c:v>117670.76525445466</c:v>
                </c:pt>
                <c:pt idx="119">
                  <c:v>114540.72185592854</c:v>
                </c:pt>
                <c:pt idx="120">
                  <c:v>111415.99597093924</c:v>
                </c:pt>
                <c:pt idx="121">
                  <c:v>108299.4819731805</c:v>
                </c:pt>
                <c:pt idx="122">
                  <c:v>105194.03583185952</c:v>
                </c:pt>
                <c:pt idx="123">
                  <c:v>102102.47139464246</c:v>
                </c:pt>
                <c:pt idx="124">
                  <c:v>99027.556747751165</c:v>
                </c:pt>
                <c:pt idx="125">
                  <c:v>95972.010658689629</c:v>
                </c:pt>
                <c:pt idx="126">
                  <c:v>92938.499106942676</c:v>
                </c:pt>
                <c:pt idx="127">
                  <c:v>89929.63190784477</c:v>
                </c:pt>
                <c:pt idx="128">
                  <c:v>86947.95943466459</c:v>
                </c:pt>
                <c:pt idx="129">
                  <c:v>83995.969443791008</c:v>
                </c:pt>
                <c:pt idx="130">
                  <c:v>81076.084007736135</c:v>
                </c:pt>
                <c:pt idx="131">
                  <c:v>78190.65656049829</c:v>
                </c:pt>
                <c:pt idx="132">
                  <c:v>75341.969059642506</c:v>
                </c:pt>
                <c:pt idx="133">
                  <c:v>72532.229269268457</c:v>
                </c:pt>
                <c:pt idx="134">
                  <c:v>69763.56816783885</c:v>
                </c:pt>
                <c:pt idx="135">
                  <c:v>67038.037484639339</c:v>
                </c:pt>
                <c:pt idx="136">
                  <c:v>64357.607368432633</c:v>
                </c:pt>
                <c:pt idx="137">
                  <c:v>61724.164191656593</c:v>
                </c:pt>
                <c:pt idx="138">
                  <c:v>59139.508493296235</c:v>
                </c:pt>
                <c:pt idx="139">
                  <c:v>56605.353063336588</c:v>
                </c:pt>
                <c:pt idx="140">
                  <c:v>54123.321171475</c:v>
                </c:pt>
                <c:pt idx="141">
                  <c:v>51694.944942538736</c:v>
                </c:pt>
                <c:pt idx="142">
                  <c:v>49321.663880818334</c:v>
                </c:pt>
                <c:pt idx="143">
                  <c:v>47004.823545287072</c:v>
                </c:pt>
                <c:pt idx="144">
                  <c:v>44745.674377434749</c:v>
                </c:pt>
                <c:pt idx="145">
                  <c:v>42545.370683198787</c:v>
                </c:pt>
                <c:pt idx="146">
                  <c:v>40404.969770228519</c:v>
                </c:pt>
                <c:pt idx="147">
                  <c:v>38325.43124146929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2-4B94-AB08-30AEA93C0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583728"/>
        <c:axId val="608326832"/>
      </c:lineChart>
      <c:catAx>
        <c:axId val="60858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26832"/>
        <c:crosses val="autoZero"/>
        <c:auto val="1"/>
        <c:lblAlgn val="ctr"/>
        <c:lblOffset val="100"/>
        <c:noMultiLvlLbl val="0"/>
      </c:catAx>
      <c:valAx>
        <c:axId val="6083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837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Torque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969491673351256E-2"/>
          <c:y val="0.10533931016380747"/>
          <c:w val="0.95425923854676065"/>
          <c:h val="0.8523137579567972"/>
        </c:manualLayout>
      </c:layout>
      <c:lineChart>
        <c:grouping val="standard"/>
        <c:varyColors val="0"/>
        <c:ser>
          <c:idx val="0"/>
          <c:order val="0"/>
          <c:tx>
            <c:v>Torque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('w=0.03'!$D$2:$D$32,'w=0.03'!$E$32:$E$104)</c:f>
              <c:numCache>
                <c:formatCode>General</c:formatCode>
                <c:ptCount val="104"/>
                <c:pt idx="0">
                  <c:v>1001121.2499999998</c:v>
                </c:pt>
                <c:pt idx="1">
                  <c:v>1136155.3037579646</c:v>
                </c:pt>
                <c:pt idx="2">
                  <c:v>1284832.6984701632</c:v>
                </c:pt>
                <c:pt idx="3">
                  <c:v>1447835.5870662355</c:v>
                </c:pt>
                <c:pt idx="4">
                  <c:v>1625853.3544331694</c:v>
                </c:pt>
                <c:pt idx="5">
                  <c:v>1819580.1077507297</c:v>
                </c:pt>
                <c:pt idx="6">
                  <c:v>2029711.8897251277</c:v>
                </c:pt>
                <c:pt idx="7">
                  <c:v>2256943.5869120932</c:v>
                </c:pt>
                <c:pt idx="8">
                  <c:v>2501965.5046440144</c:v>
                </c:pt>
                <c:pt idx="9">
                  <c:v>2765459.5797817488</c:v>
                </c:pt>
                <c:pt idx="10">
                  <c:v>3048095.2026691893</c:v>
                </c:pt>
                <c:pt idx="11">
                  <c:v>3350524.6203511879</c:v>
                </c:pt>
                <c:pt idx="12">
                  <c:v>3673377.8944012909</c:v>
                </c:pt>
                <c:pt idx="13">
                  <c:v>4017257.3886773987</c:v>
                </c:pt>
                <c:pt idx="14">
                  <c:v>4382731.7650672514</c:v>
                </c:pt>
                <c:pt idx="15">
                  <c:v>4770329.4688908653</c:v>
                </c:pt>
                <c:pt idx="16">
                  <c:v>5180531.6901843613</c:v>
                </c:pt>
                <c:pt idx="17">
                  <c:v>5613764.7926901784</c:v>
                </c:pt>
                <c:pt idx="18">
                  <c:v>6070392.2091111178</c:v>
                </c:pt>
                <c:pt idx="19">
                  <c:v>6550705.8091342412</c:v>
                </c:pt>
                <c:pt idx="20">
                  <c:v>7054916.7559718657</c:v>
                </c:pt>
                <c:pt idx="21">
                  <c:v>7583145.8777656015</c:v>
                </c:pt>
                <c:pt idx="22">
                  <c:v>8135413.5922053987</c:v>
                </c:pt>
                <c:pt idx="23">
                  <c:v>8711629.436157342</c:v>
                </c:pt>
                <c:pt idx="24">
                  <c:v>9311581.2669753395</c:v>
                </c:pt>
                <c:pt idx="25">
                  <c:v>9934924.2184640914</c:v>
                </c:pt>
                <c:pt idx="26">
                  <c:v>10581169.512097668</c:v>
                </c:pt>
                <c:pt idx="27">
                  <c:v>11249673.242968706</c:v>
                </c:pt>
                <c:pt idx="28">
                  <c:v>11939625.279885124</c:v>
                </c:pt>
                <c:pt idx="29">
                  <c:v>12650038.439823134</c:v>
                </c:pt>
                <c:pt idx="30">
                  <c:v>13379738.118301338</c:v>
                </c:pt>
                <c:pt idx="31">
                  <c:v>13341898.118301338</c:v>
                </c:pt>
                <c:pt idx="32">
                  <c:v>13575176.932812374</c:v>
                </c:pt>
                <c:pt idx="33">
                  <c:v>13799675.935258305</c:v>
                </c:pt>
                <c:pt idx="34">
                  <c:v>14014914.469889848</c:v>
                </c:pt>
                <c:pt idx="35">
                  <c:v>14220429.12734843</c:v>
                </c:pt>
                <c:pt idx="36">
                  <c:v>14415775.132365203</c:v>
                </c:pt>
                <c:pt idx="37">
                  <c:v>14600527.679121615</c:v>
                </c:pt>
                <c:pt idx="38">
                  <c:v>14774283.209704436</c:v>
                </c:pt>
                <c:pt idx="39">
                  <c:v>14936660.63127951</c:v>
                </c:pt>
                <c:pt idx="40">
                  <c:v>15087302.467815425</c:v>
                </c:pt>
                <c:pt idx="41">
                  <c:v>15225875.942409916</c:v>
                </c:pt>
                <c:pt idx="42">
                  <c:v>15352073.986507539</c:v>
                </c:pt>
                <c:pt idx="43">
                  <c:v>15465616.172546139</c:v>
                </c:pt>
                <c:pt idx="44">
                  <c:v>15566249.566830792</c:v>
                </c:pt>
                <c:pt idx="45">
                  <c:v>15653749.499706415</c:v>
                </c:pt>
                <c:pt idx="46">
                  <c:v>15727920.250383565</c:v>
                </c:pt>
                <c:pt idx="47">
                  <c:v>15788595.644063871</c:v>
                </c:pt>
                <c:pt idx="48">
                  <c:v>15835639.559312867</c:v>
                </c:pt>
                <c:pt idx="49">
                  <c:v>15868946.3439357</c:v>
                </c:pt>
                <c:pt idx="50">
                  <c:v>15888441.137925642</c:v>
                </c:pt>
                <c:pt idx="51">
                  <c:v>15894080.102374703</c:v>
                </c:pt>
                <c:pt idx="52">
                  <c:v>15885850.553558975</c:v>
                </c:pt>
                <c:pt idx="53">
                  <c:v>15863771.001737433</c:v>
                </c:pt>
                <c:pt idx="54">
                  <c:v>15827891.094530765</c:v>
                </c:pt>
                <c:pt idx="55">
                  <c:v>15778291.465074945</c:v>
                </c:pt>
                <c:pt idx="56">
                  <c:v>15715083.485471983</c:v>
                </c:pt>
                <c:pt idx="57">
                  <c:v>15638408.926385751</c:v>
                </c:pt>
                <c:pt idx="58">
                  <c:v>15548439.523953769</c:v>
                </c:pt>
                <c:pt idx="59">
                  <c:v>15445376.455504047</c:v>
                </c:pt>
                <c:pt idx="60">
                  <c:v>15329449.725879466</c:v>
                </c:pt>
                <c:pt idx="61">
                  <c:v>15200917.466479087</c:v>
                </c:pt>
                <c:pt idx="62">
                  <c:v>15060065.149424765</c:v>
                </c:pt>
                <c:pt idx="63">
                  <c:v>14907204.719552519</c:v>
                </c:pt>
                <c:pt idx="64">
                  <c:v>14742673.647209099</c:v>
                </c:pt>
                <c:pt idx="65">
                  <c:v>14566833.905104727</c:v>
                </c:pt>
                <c:pt idx="66">
                  <c:v>14380070.872732002</c:v>
                </c:pt>
                <c:pt idx="67">
                  <c:v>14182792.172107527</c:v>
                </c:pt>
                <c:pt idx="68">
                  <c:v>13975426.43882587</c:v>
                </c:pt>
                <c:pt idx="69">
                  <c:v>13758422.03263451</c:v>
                </c:pt>
                <c:pt idx="70">
                  <c:v>13532245.691942485</c:v>
                </c:pt>
                <c:pt idx="71">
                  <c:v>13297381.136863742</c:v>
                </c:pt>
                <c:pt idx="72">
                  <c:v>13054327.625568194</c:v>
                </c:pt>
                <c:pt idx="73">
                  <c:v>12803598.468868652</c:v>
                </c:pt>
                <c:pt idx="74">
                  <c:v>12545719.508109208</c:v>
                </c:pt>
                <c:pt idx="75">
                  <c:v>12281227.561540445</c:v>
                </c:pt>
                <c:pt idx="76">
                  <c:v>12010668.844467755</c:v>
                </c:pt>
                <c:pt idx="77">
                  <c:v>11734597.368541801</c:v>
                </c:pt>
                <c:pt idx="78">
                  <c:v>11453573.325623319</c:v>
                </c:pt>
                <c:pt idx="79">
                  <c:v>11168161.461698664</c:v>
                </c:pt>
                <c:pt idx="80">
                  <c:v>10878929.446347412</c:v>
                </c:pt>
                <c:pt idx="81">
                  <c:v>10586446.243268225</c:v>
                </c:pt>
                <c:pt idx="82">
                  <c:v>10291280.487355459</c:v>
                </c:pt>
                <c:pt idx="83">
                  <c:v>9993998.8737847861</c:v>
                </c:pt>
                <c:pt idx="84">
                  <c:v>9695164.5645136312</c:v>
                </c:pt>
                <c:pt idx="85">
                  <c:v>9395335.6175297815</c:v>
                </c:pt>
                <c:pt idx="86">
                  <c:v>9095063.4440908879</c:v>
                </c:pt>
                <c:pt idx="87">
                  <c:v>8794891.2990880441</c:v>
                </c:pt>
                <c:pt idx="88">
                  <c:v>8495352.8095391225</c:v>
                </c:pt>
                <c:pt idx="89">
                  <c:v>8196970.54607262</c:v>
                </c:pt>
                <c:pt idx="90">
                  <c:v>7900254.6421001665</c:v>
                </c:pt>
                <c:pt idx="91">
                  <c:v>7605701.4651976069</c:v>
                </c:pt>
                <c:pt idx="92">
                  <c:v>7313792.3450194541</c:v>
                </c:pt>
                <c:pt idx="93">
                  <c:v>7024992.3618622012</c:v>
                </c:pt>
                <c:pt idx="94">
                  <c:v>6739749.1997675449</c:v>
                </c:pt>
                <c:pt idx="95">
                  <c:v>6458492.0678189406</c:v>
                </c:pt>
                <c:pt idx="96">
                  <c:v>6181630.6930345595</c:v>
                </c:pt>
                <c:pt idx="97">
                  <c:v>5909554.3879972054</c:v>
                </c:pt>
                <c:pt idx="98">
                  <c:v>5642631.196088939</c:v>
                </c:pt>
                <c:pt idx="99">
                  <c:v>5381207.1169148143</c:v>
                </c:pt>
                <c:pt idx="100">
                  <c:v>5125605.4142085621</c:v>
                </c:pt>
                <c:pt idx="101">
                  <c:v>4876126.0082130935</c:v>
                </c:pt>
                <c:pt idx="102">
                  <c:v>4633044.954222572</c:v>
                </c:pt>
                <c:pt idx="103">
                  <c:v>4396614.0086604971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D-4999-B25A-06E55463B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992736"/>
        <c:axId val="393314160"/>
      </c:lineChart>
      <c:catAx>
        <c:axId val="51899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14160"/>
        <c:crosses val="autoZero"/>
        <c:auto val="1"/>
        <c:lblAlgn val="ctr"/>
        <c:lblOffset val="100"/>
        <c:noMultiLvlLbl val="0"/>
      </c:catAx>
      <c:valAx>
        <c:axId val="393314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89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01339464499473E-2"/>
          <c:y val="8.8206648128421661E-2"/>
          <c:w val="0.94265643262634591"/>
          <c:h val="0.85352219862957746"/>
        </c:manualLayout>
      </c:layout>
      <c:lineChart>
        <c:grouping val="standard"/>
        <c:varyColors val="0"/>
        <c:ser>
          <c:idx val="0"/>
          <c:order val="0"/>
          <c:tx>
            <c:v>Power Curve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('w=0.03'!$G$2:$G$32,'w=0.03'!$H$32:$H$104)</c:f>
              <c:numCache>
                <c:formatCode>General</c:formatCode>
                <c:ptCount val="104"/>
                <c:pt idx="0">
                  <c:v>0</c:v>
                </c:pt>
                <c:pt idx="1">
                  <c:v>1136.1553037579645</c:v>
                </c:pt>
                <c:pt idx="2">
                  <c:v>2569.665396940326</c:v>
                </c:pt>
                <c:pt idx="3">
                  <c:v>4343.506761198707</c:v>
                </c:pt>
                <c:pt idx="4">
                  <c:v>6503.4134177326769</c:v>
                </c:pt>
                <c:pt idx="5">
                  <c:v>9097.900538753649</c:v>
                </c:pt>
                <c:pt idx="6">
                  <c:v>12178.271338350767</c:v>
                </c:pt>
                <c:pt idx="7">
                  <c:v>15798.605108384652</c:v>
                </c:pt>
                <c:pt idx="8">
                  <c:v>20015.724037152115</c:v>
                </c:pt>
                <c:pt idx="9">
                  <c:v>24889.136218035746</c:v>
                </c:pt>
                <c:pt idx="10">
                  <c:v>30480.952026691895</c:v>
                </c:pt>
                <c:pt idx="11">
                  <c:v>36855.770823863066</c:v>
                </c:pt>
                <c:pt idx="12">
                  <c:v>44080.534732815489</c:v>
                </c:pt>
                <c:pt idx="13">
                  <c:v>52224.346052806191</c:v>
                </c:pt>
                <c:pt idx="14">
                  <c:v>61358.244710941515</c:v>
                </c:pt>
                <c:pt idx="15">
                  <c:v>71554.942033362982</c:v>
                </c:pt>
                <c:pt idx="16">
                  <c:v>82888.507042949786</c:v>
                </c:pt>
                <c:pt idx="17">
                  <c:v>95434.00147573305</c:v>
                </c:pt>
                <c:pt idx="18">
                  <c:v>109267.05976400014</c:v>
                </c:pt>
                <c:pt idx="19">
                  <c:v>124463.41037355059</c:v>
                </c:pt>
                <c:pt idx="20">
                  <c:v>141098.33511943731</c:v>
                </c:pt>
                <c:pt idx="21">
                  <c:v>159246.06343307765</c:v>
                </c:pt>
                <c:pt idx="22">
                  <c:v>178979.0990285188</c:v>
                </c:pt>
                <c:pt idx="23">
                  <c:v>200367.47703161885</c:v>
                </c:pt>
                <c:pt idx="24">
                  <c:v>223477.95040740815</c:v>
                </c:pt>
                <c:pt idx="25">
                  <c:v>248373.10546160227</c:v>
                </c:pt>
                <c:pt idx="26">
                  <c:v>275110.40731453942</c:v>
                </c:pt>
                <c:pt idx="27">
                  <c:v>303741.17756015505</c:v>
                </c:pt>
                <c:pt idx="28">
                  <c:v>334309.50783678348</c:v>
                </c:pt>
                <c:pt idx="29">
                  <c:v>366851.11475487088</c:v>
                </c:pt>
                <c:pt idx="30">
                  <c:v>401392.14354904013</c:v>
                </c:pt>
                <c:pt idx="31">
                  <c:v>400256.94354904012</c:v>
                </c:pt>
                <c:pt idx="32">
                  <c:v>407255.3079843712</c:v>
                </c:pt>
                <c:pt idx="33">
                  <c:v>413990.27805774915</c:v>
                </c:pt>
                <c:pt idx="34">
                  <c:v>420447.43409669545</c:v>
                </c:pt>
                <c:pt idx="35">
                  <c:v>426612.87382045295</c:v>
                </c:pt>
                <c:pt idx="36">
                  <c:v>432473.25397095608</c:v>
                </c:pt>
                <c:pt idx="37">
                  <c:v>438015.8303736485</c:v>
                </c:pt>
                <c:pt idx="38">
                  <c:v>443228.49629113311</c:v>
                </c:pt>
                <c:pt idx="39">
                  <c:v>448099.81893838529</c:v>
                </c:pt>
                <c:pt idx="40">
                  <c:v>452619.0740344628</c:v>
                </c:pt>
                <c:pt idx="41">
                  <c:v>456776.27827229747</c:v>
                </c:pt>
                <c:pt idx="42">
                  <c:v>460562.21959522611</c:v>
                </c:pt>
                <c:pt idx="43">
                  <c:v>463968.48517638416</c:v>
                </c:pt>
                <c:pt idx="44">
                  <c:v>466987.48700492369</c:v>
                </c:pt>
                <c:pt idx="45">
                  <c:v>469612.48499119247</c:v>
                </c:pt>
                <c:pt idx="46">
                  <c:v>471837.60751150694</c:v>
                </c:pt>
                <c:pt idx="47">
                  <c:v>473657.86932191614</c:v>
                </c:pt>
                <c:pt idx="48">
                  <c:v>475069.18677938601</c:v>
                </c:pt>
                <c:pt idx="49">
                  <c:v>476068.390318071</c:v>
                </c:pt>
                <c:pt idx="50">
                  <c:v>476653.23413776921</c:v>
                </c:pt>
                <c:pt idx="51">
                  <c:v>476822.4030712411</c:v>
                </c:pt>
                <c:pt idx="52">
                  <c:v>476575.51660676923</c:v>
                </c:pt>
                <c:pt idx="53">
                  <c:v>475913.13005212299</c:v>
                </c:pt>
                <c:pt idx="54">
                  <c:v>474836.73283592297</c:v>
                </c:pt>
                <c:pt idx="55">
                  <c:v>473348.74395224836</c:v>
                </c:pt>
                <c:pt idx="56">
                  <c:v>471452.50456415943</c:v>
                </c:pt>
                <c:pt idx="57">
                  <c:v>469152.26779157255</c:v>
                </c:pt>
                <c:pt idx="58">
                  <c:v>466453.18571861309</c:v>
                </c:pt>
                <c:pt idx="59">
                  <c:v>463361.29366512143</c:v>
                </c:pt>
                <c:pt idx="60">
                  <c:v>459883.49177638395</c:v>
                </c:pt>
                <c:pt idx="61">
                  <c:v>456027.52399437263</c:v>
                </c:pt>
                <c:pt idx="62">
                  <c:v>451801.95448274299</c:v>
                </c:pt>
                <c:pt idx="63">
                  <c:v>447216.14158657554</c:v>
                </c:pt>
                <c:pt idx="64">
                  <c:v>442280.20941627293</c:v>
                </c:pt>
                <c:pt idx="65">
                  <c:v>437005.01715314179</c:v>
                </c:pt>
                <c:pt idx="66">
                  <c:v>431402.12618196011</c:v>
                </c:pt>
                <c:pt idx="67">
                  <c:v>425483.76516322582</c:v>
                </c:pt>
                <c:pt idx="68">
                  <c:v>419262.79316477611</c:v>
                </c:pt>
                <c:pt idx="69">
                  <c:v>412752.66097903531</c:v>
                </c:pt>
                <c:pt idx="70">
                  <c:v>405967.37075827451</c:v>
                </c:pt>
                <c:pt idx="71">
                  <c:v>398921.43410591228</c:v>
                </c:pt>
                <c:pt idx="72">
                  <c:v>391629.82876704587</c:v>
                </c:pt>
                <c:pt idx="73">
                  <c:v>384107.95406605955</c:v>
                </c:pt>
                <c:pt idx="74">
                  <c:v>376371.58524327626</c:v>
                </c:pt>
                <c:pt idx="75">
                  <c:v>368436.82684621337</c:v>
                </c:pt>
                <c:pt idx="76">
                  <c:v>360320.06533403264</c:v>
                </c:pt>
                <c:pt idx="77">
                  <c:v>352037.92105625401</c:v>
                </c:pt>
                <c:pt idx="78">
                  <c:v>343607.19976869953</c:v>
                </c:pt>
                <c:pt idx="79">
                  <c:v>335044.84385095997</c:v>
                </c:pt>
                <c:pt idx="80">
                  <c:v>326367.88339042233</c:v>
                </c:pt>
                <c:pt idx="81">
                  <c:v>317593.38729804679</c:v>
                </c:pt>
                <c:pt idx="82">
                  <c:v>308738.4146206638</c:v>
                </c:pt>
                <c:pt idx="83">
                  <c:v>299819.96621354361</c:v>
                </c:pt>
                <c:pt idx="84">
                  <c:v>290854.93693540891</c:v>
                </c:pt>
                <c:pt idx="85">
                  <c:v>281860.06852589344</c:v>
                </c:pt>
                <c:pt idx="86">
                  <c:v>272851.9033227266</c:v>
                </c:pt>
                <c:pt idx="87">
                  <c:v>263846.73897264129</c:v>
                </c:pt>
                <c:pt idx="88">
                  <c:v>254860.58428617369</c:v>
                </c:pt>
                <c:pt idx="89">
                  <c:v>245909.11638217859</c:v>
                </c:pt>
                <c:pt idx="90">
                  <c:v>237007.639263005</c:v>
                </c:pt>
                <c:pt idx="91">
                  <c:v>228171.04395592821</c:v>
                </c:pt>
                <c:pt idx="92">
                  <c:v>219413.77035058363</c:v>
                </c:pt>
                <c:pt idx="93">
                  <c:v>210749.77085586602</c:v>
                </c:pt>
                <c:pt idx="94">
                  <c:v>202192.47599302634</c:v>
                </c:pt>
                <c:pt idx="95">
                  <c:v>193754.76203456821</c:v>
                </c:pt>
                <c:pt idx="96">
                  <c:v>185448.92079103677</c:v>
                </c:pt>
                <c:pt idx="97">
                  <c:v>177286.63163991616</c:v>
                </c:pt>
                <c:pt idx="98">
                  <c:v>169278.93588266816</c:v>
                </c:pt>
                <c:pt idx="99">
                  <c:v>161436.21350744442</c:v>
                </c:pt>
                <c:pt idx="100">
                  <c:v>153768.16242625687</c:v>
                </c:pt>
                <c:pt idx="101">
                  <c:v>146283.78024639282</c:v>
                </c:pt>
                <c:pt idx="102">
                  <c:v>138991.34862667715</c:v>
                </c:pt>
                <c:pt idx="103">
                  <c:v>131898.42025981491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5-4E30-9E5A-384A038D4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583728"/>
        <c:axId val="608326832"/>
      </c:lineChart>
      <c:catAx>
        <c:axId val="60858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26832"/>
        <c:crosses val="autoZero"/>
        <c:auto val="1"/>
        <c:lblAlgn val="ctr"/>
        <c:lblOffset val="100"/>
        <c:noMultiLvlLbl val="0"/>
      </c:catAx>
      <c:valAx>
        <c:axId val="6083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837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Torque</a:t>
            </a:r>
            <a:r>
              <a:rPr lang="en-SG" sz="14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Curve</a:t>
            </a:r>
            <a:endParaRPr lang="en-SG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42236692940159E-2"/>
          <c:y val="7.3151822814621015E-2"/>
          <c:w val="0.89696963382648776"/>
          <c:h val="0.78068716163399732"/>
        </c:manualLayout>
      </c:layout>
      <c:lineChart>
        <c:grouping val="standard"/>
        <c:varyColors val="0"/>
        <c:ser>
          <c:idx val="0"/>
          <c:order val="0"/>
          <c:tx>
            <c:v>Omega = 0.01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Torque!$B$2:$B$280</c:f>
              <c:numCache>
                <c:formatCode>General</c:formatCode>
                <c:ptCount val="279"/>
                <c:pt idx="0">
                  <c:v>975894.58333333314</c:v>
                </c:pt>
                <c:pt idx="1">
                  <c:v>1019810.8020871759</c:v>
                </c:pt>
                <c:pt idx="2">
                  <c:v>1065984.518878534</c:v>
                </c:pt>
                <c:pt idx="3">
                  <c:v>1114491.7188347126</c:v>
                </c:pt>
                <c:pt idx="4">
                  <c:v>1165409.5121825605</c:v>
                </c:pt>
                <c:pt idx="5">
                  <c:v>1218816.0433337044</c:v>
                </c:pt>
                <c:pt idx="6">
                  <c:v>1274790.3915979939</c:v>
                </c:pt>
                <c:pt idx="7">
                  <c:v>1333412.4631717852</c:v>
                </c:pt>
                <c:pt idx="8">
                  <c:v>1394762.8740314925</c:v>
                </c:pt>
                <c:pt idx="9">
                  <c:v>1458922.8233481101</c:v>
                </c:pt>
                <c:pt idx="10">
                  <c:v>1525973.9570254278</c:v>
                </c:pt>
                <c:pt idx="11">
                  <c:v>1595998.2209535716</c:v>
                </c:pt>
                <c:pt idx="12">
                  <c:v>1669077.7035607165</c:v>
                </c:pt>
                <c:pt idx="13">
                  <c:v>1745294.4672393955</c:v>
                </c:pt>
                <c:pt idx="14">
                  <c:v>1824730.368220218</c:v>
                </c:pt>
                <c:pt idx="15">
                  <c:v>1907466.8644651722</c:v>
                </c:pt>
                <c:pt idx="16">
                  <c:v>1993584.8111553327</c:v>
                </c:pt>
                <c:pt idx="17">
                  <c:v>2083164.2433540856</c:v>
                </c:pt>
                <c:pt idx="18">
                  <c:v>2176284.1454370716</c:v>
                </c:pt>
                <c:pt idx="19">
                  <c:v>2273022.2068944606</c:v>
                </c:pt>
                <c:pt idx="20">
                  <c:v>2373454.5641300017</c:v>
                </c:pt>
                <c:pt idx="21">
                  <c:v>2477655.5279050297</c:v>
                </c:pt>
                <c:pt idx="22">
                  <c:v>2585697.2961045494</c:v>
                </c:pt>
                <c:pt idx="23">
                  <c:v>2697649.651536915</c:v>
                </c:pt>
                <c:pt idx="24">
                  <c:v>2813579.6445189309</c:v>
                </c:pt>
                <c:pt idx="25">
                  <c:v>2933551.2600447056</c:v>
                </c:pt>
                <c:pt idx="26">
                  <c:v>3057625.0693896059</c:v>
                </c:pt>
                <c:pt idx="27">
                  <c:v>3185857.8660605745</c:v>
                </c:pt>
                <c:pt idx="28">
                  <c:v>3318302.2860711627</c:v>
                </c:pt>
                <c:pt idx="29">
                  <c:v>3455006.4125942606</c:v>
                </c:pt>
                <c:pt idx="30">
                  <c:v>3596013.365127895</c:v>
                </c:pt>
                <c:pt idx="31">
                  <c:v>3583400.0317945615</c:v>
                </c:pt>
                <c:pt idx="32">
                  <c:v>3641051.4367835633</c:v>
                </c:pt>
                <c:pt idx="33">
                  <c:v>3698696.4155351007</c:v>
                </c:pt>
                <c:pt idx="34">
                  <c:v>3756317.860835758</c:v>
                </c:pt>
                <c:pt idx="35">
                  <c:v>3813898.6256209328</c:v>
                </c:pt>
                <c:pt idx="36">
                  <c:v>3871421.5292433579</c:v>
                </c:pt>
                <c:pt idx="37">
                  <c:v>3928869.3637600532</c:v>
                </c:pt>
                <c:pt idx="38">
                  <c:v>3986224.900235231</c:v>
                </c:pt>
                <c:pt idx="39">
                  <c:v>4043470.8950566989</c:v>
                </c:pt>
                <c:pt idx="40">
                  <c:v>4100590.096263303</c:v>
                </c:pt>
                <c:pt idx="41">
                  <c:v>4157565.2498809081</c:v>
                </c:pt>
                <c:pt idx="42">
                  <c:v>4214379.1062644823</c:v>
                </c:pt>
                <c:pt idx="43">
                  <c:v>4271014.4264437519</c:v>
                </c:pt>
                <c:pt idx="44">
                  <c:v>4327453.9884699872</c:v>
                </c:pt>
                <c:pt idx="45">
                  <c:v>4383680.5937614162</c:v>
                </c:pt>
                <c:pt idx="46">
                  <c:v>4439677.073444779</c:v>
                </c:pt>
                <c:pt idx="47">
                  <c:v>4495426.2946905568</c:v>
                </c:pt>
                <c:pt idx="48">
                  <c:v>4550911.167039372</c:v>
                </c:pt>
                <c:pt idx="49">
                  <c:v>4606114.6487171035</c:v>
                </c:pt>
                <c:pt idx="50">
                  <c:v>4661019.7529362282</c:v>
                </c:pt>
                <c:pt idx="51">
                  <c:v>4715609.5541809285</c:v>
                </c:pt>
                <c:pt idx="52">
                  <c:v>4769867.1944734938</c:v>
                </c:pt>
                <c:pt idx="53">
                  <c:v>4823775.8896195795</c:v>
                </c:pt>
                <c:pt idx="54">
                  <c:v>4877318.9354298329</c:v>
                </c:pt>
                <c:pt idx="55">
                  <c:v>4930479.7139155176</c:v>
                </c:pt>
                <c:pt idx="56">
                  <c:v>4983241.6994556161</c:v>
                </c:pt>
                <c:pt idx="57">
                  <c:v>5035588.4649330797</c:v>
                </c:pt>
                <c:pt idx="58">
                  <c:v>5087503.6878377572</c:v>
                </c:pt>
                <c:pt idx="59">
                  <c:v>5138971.1563336337</c:v>
                </c:pt>
                <c:pt idx="60">
                  <c:v>5189974.7752880007</c:v>
                </c:pt>
                <c:pt idx="61">
                  <c:v>5240498.5722601758</c:v>
                </c:pt>
                <c:pt idx="62">
                  <c:v>5290526.7034474462</c:v>
                </c:pt>
                <c:pt idx="63">
                  <c:v>5340043.459585866</c:v>
                </c:pt>
                <c:pt idx="64">
                  <c:v>5389033.2718036352</c:v>
                </c:pt>
                <c:pt idx="65">
                  <c:v>5437480.7174247196</c:v>
                </c:pt>
                <c:pt idx="66">
                  <c:v>5485370.5257204603</c:v>
                </c:pt>
                <c:pt idx="67">
                  <c:v>5532687.583606909</c:v>
                </c:pt>
                <c:pt idx="68">
                  <c:v>5579416.9412856409</c:v>
                </c:pt>
                <c:pt idx="69">
                  <c:v>5625543.817825838</c:v>
                </c:pt>
                <c:pt idx="70">
                  <c:v>5671053.6066854438</c:v>
                </c:pt>
                <c:pt idx="71">
                  <c:v>5715931.8811692456</c:v>
                </c:pt>
                <c:pt idx="72">
                  <c:v>5760164.399821681</c:v>
                </c:pt>
                <c:pt idx="73">
                  <c:v>5803737.1117523229</c:v>
                </c:pt>
                <c:pt idx="74">
                  <c:v>5846636.1618918916</c:v>
                </c:pt>
                <c:pt idx="75">
                  <c:v>5888847.8961767601</c:v>
                </c:pt>
                <c:pt idx="76">
                  <c:v>5930358.8666599002</c:v>
                </c:pt>
                <c:pt idx="77">
                  <c:v>5971155.8365462665</c:v>
                </c:pt>
                <c:pt idx="78">
                  <c:v>6011225.7851506397</c:v>
                </c:pt>
                <c:pt idx="79">
                  <c:v>6050555.912775971</c:v>
                </c:pt>
                <c:pt idx="80">
                  <c:v>6089133.6455103187</c:v>
                </c:pt>
                <c:pt idx="81">
                  <c:v>6126946.6399404863</c:v>
                </c:pt>
                <c:pt idx="82">
                  <c:v>6163982.7877805131</c:v>
                </c:pt>
                <c:pt idx="83">
                  <c:v>6200230.2204131791</c:v>
                </c:pt>
                <c:pt idx="84">
                  <c:v>6235677.3133427734</c:v>
                </c:pt>
                <c:pt idx="85">
                  <c:v>6270312.6905573318</c:v>
                </c:pt>
                <c:pt idx="86">
                  <c:v>6304125.2287986614</c:v>
                </c:pt>
                <c:pt idx="87">
                  <c:v>6337104.061738451</c:v>
                </c:pt>
                <c:pt idx="88">
                  <c:v>6369238.5840588426</c:v>
                </c:pt>
                <c:pt idx="89">
                  <c:v>6400518.455435832</c:v>
                </c:pt>
                <c:pt idx="90">
                  <c:v>6430933.6044239691</c:v>
                </c:pt>
                <c:pt idx="91">
                  <c:v>6460474.2322407831</c:v>
                </c:pt>
                <c:pt idx="92">
                  <c:v>6489130.8164494876</c:v>
                </c:pt>
                <c:pt idx="93">
                  <c:v>6516894.1145384843</c:v>
                </c:pt>
                <c:pt idx="94">
                  <c:v>6543755.1673962781</c:v>
                </c:pt>
                <c:pt idx="95">
                  <c:v>6569705.3026804095</c:v>
                </c:pt>
                <c:pt idx="96">
                  <c:v>6594736.1380791171</c:v>
                </c:pt>
                <c:pt idx="97">
                  <c:v>6618839.5844644066</c:v>
                </c:pt>
                <c:pt idx="98">
                  <c:v>6642007.848935307</c:v>
                </c:pt>
                <c:pt idx="99">
                  <c:v>6664233.4377501188</c:v>
                </c:pt>
                <c:pt idx="100">
                  <c:v>6685509.1591464821</c:v>
                </c:pt>
                <c:pt idx="101">
                  <c:v>6705828.1260481691</c:v>
                </c:pt>
                <c:pt idx="102">
                  <c:v>6725183.7586575346</c:v>
                </c:pt>
                <c:pt idx="103">
                  <c:v>6743569.7869325951</c:v>
                </c:pt>
                <c:pt idx="104">
                  <c:v>6760980.2529477673</c:v>
                </c:pt>
                <c:pt idx="105">
                  <c:v>6777409.5131373368</c:v>
                </c:pt>
                <c:pt idx="106">
                  <c:v>6792852.2404207708</c:v>
                </c:pt>
                <c:pt idx="107">
                  <c:v>6807303.4262090409</c:v>
                </c:pt>
                <c:pt idx="108">
                  <c:v>6820758.3822911615</c:v>
                </c:pt>
                <c:pt idx="109">
                  <c:v>6833212.7426002072</c:v>
                </c:pt>
                <c:pt idx="110">
                  <c:v>6844662.4648581091</c:v>
                </c:pt>
                <c:pt idx="111">
                  <c:v>6855103.832098579</c:v>
                </c:pt>
                <c:pt idx="112">
                  <c:v>6864533.4540675785</c:v>
                </c:pt>
                <c:pt idx="113">
                  <c:v>6872948.2685007472</c:v>
                </c:pt>
                <c:pt idx="114">
                  <c:v>6880345.5422773371</c:v>
                </c:pt>
                <c:pt idx="115">
                  <c:v>6886722.8724501459</c:v>
                </c:pt>
                <c:pt idx="116">
                  <c:v>6892078.1871510809</c:v>
                </c:pt>
                <c:pt idx="117">
                  <c:v>6896409.7463719836</c:v>
                </c:pt>
                <c:pt idx="118">
                  <c:v>6899716.1426203959</c:v>
                </c:pt>
                <c:pt idx="119">
                  <c:v>6901996.3014500504</c:v>
                </c:pt>
                <c:pt idx="120">
                  <c:v>6903249.4818658046</c:v>
                </c:pt>
                <c:pt idx="121">
                  <c:v>6903475.2766029406</c:v>
                </c:pt>
                <c:pt idx="122">
                  <c:v>6902673.6122806659</c:v>
                </c:pt>
                <c:pt idx="123">
                  <c:v>6900844.7494297652</c:v>
                </c:pt>
                <c:pt idx="124">
                  <c:v>6897989.2823944055</c:v>
                </c:pt>
                <c:pt idx="125">
                  <c:v>6894108.139108127</c:v>
                </c:pt>
                <c:pt idx="126">
                  <c:v>6889202.5807441026</c:v>
                </c:pt>
                <c:pt idx="127">
                  <c:v>6883274.2012398057</c:v>
                </c:pt>
                <c:pt idx="128">
                  <c:v>6876324.9266962809</c:v>
                </c:pt>
                <c:pt idx="129">
                  <c:v>6868357.0146522457</c:v>
                </c:pt>
                <c:pt idx="130">
                  <c:v>6859373.0532333115</c:v>
                </c:pt>
                <c:pt idx="131">
                  <c:v>6849375.9601766597</c:v>
                </c:pt>
                <c:pt idx="132">
                  <c:v>6838368.9817315629</c:v>
                </c:pt>
                <c:pt idx="133">
                  <c:v>6826355.6914361669</c:v>
                </c:pt>
                <c:pt idx="134">
                  <c:v>6813339.9887710363</c:v>
                </c:pt>
                <c:pt idx="135">
                  <c:v>6799326.0976899816</c:v>
                </c:pt>
                <c:pt idx="136">
                  <c:v>6784318.5650287457</c:v>
                </c:pt>
                <c:pt idx="137">
                  <c:v>6768322.258792188</c:v>
                </c:pt>
                <c:pt idx="138">
                  <c:v>6751342.3663206212</c:v>
                </c:pt>
                <c:pt idx="139">
                  <c:v>6733384.3923360454</c:v>
                </c:pt>
                <c:pt idx="140">
                  <c:v>6714454.1568690259</c:v>
                </c:pt>
                <c:pt idx="141">
                  <c:v>6694557.7930670595</c:v>
                </c:pt>
                <c:pt idx="142">
                  <c:v>6673701.7448852509</c:v>
                </c:pt>
                <c:pt idx="143">
                  <c:v>6651892.7646602672</c:v>
                </c:pt>
                <c:pt idx="144">
                  <c:v>6629137.9105684515</c:v>
                </c:pt>
                <c:pt idx="145">
                  <c:v>6605444.5439691758</c:v>
                </c:pt>
                <c:pt idx="146">
                  <c:v>6580820.326634407</c:v>
                </c:pt>
                <c:pt idx="147">
                  <c:v>6555273.2178656384</c:v>
                </c:pt>
                <c:pt idx="148">
                  <c:v>6528811.4714992652</c:v>
                </c:pt>
                <c:pt idx="149">
                  <c:v>6501443.6328016361</c:v>
                </c:pt>
                <c:pt idx="150">
                  <c:v>6473178.5352549627</c:v>
                </c:pt>
                <c:pt idx="151">
                  <c:v>6444025.2972353706</c:v>
                </c:pt>
                <c:pt idx="152">
                  <c:v>6413993.3185844012</c:v>
                </c:pt>
                <c:pt idx="153">
                  <c:v>6383092.2770752981</c:v>
                </c:pt>
                <c:pt idx="154">
                  <c:v>6351332.1247754954</c:v>
                </c:pt>
                <c:pt idx="155">
                  <c:v>6318723.0843067048</c:v>
                </c:pt>
                <c:pt idx="156">
                  <c:v>6285275.6450041179</c:v>
                </c:pt>
                <c:pt idx="157">
                  <c:v>6251000.5589761725</c:v>
                </c:pt>
                <c:pt idx="158">
                  <c:v>6215908.8370665144</c:v>
                </c:pt>
                <c:pt idx="159">
                  <c:v>6180011.7447196655</c:v>
                </c:pt>
                <c:pt idx="160">
                  <c:v>6143320.7977520777</c:v>
                </c:pt>
                <c:pt idx="161">
                  <c:v>6105847.7580302022</c:v>
                </c:pt>
                <c:pt idx="162">
                  <c:v>6067604.6290573133</c:v>
                </c:pt>
                <c:pt idx="163">
                  <c:v>6028603.6514707711</c:v>
                </c:pt>
                <c:pt idx="164">
                  <c:v>5988857.2984515531</c:v>
                </c:pt>
                <c:pt idx="165">
                  <c:v>5948378.2710477971</c:v>
                </c:pt>
                <c:pt idx="166">
                  <c:v>5907179.4934142679</c:v>
                </c:pt>
                <c:pt idx="167">
                  <c:v>5865274.1079695281</c:v>
                </c:pt>
                <c:pt idx="168">
                  <c:v>5822675.4704728248</c:v>
                </c:pt>
                <c:pt idx="169">
                  <c:v>5779397.1450225245</c:v>
                </c:pt>
                <c:pt idx="170">
                  <c:v>5735452.8989781449</c:v>
                </c:pt>
                <c:pt idx="171">
                  <c:v>5690856.6978079164</c:v>
                </c:pt>
                <c:pt idx="172">
                  <c:v>5645622.699863961</c:v>
                </c:pt>
                <c:pt idx="173">
                  <c:v>5599765.2510870723</c:v>
                </c:pt>
                <c:pt idx="174">
                  <c:v>5553298.8796432419</c:v>
                </c:pt>
                <c:pt idx="175">
                  <c:v>5506238.2904940108</c:v>
                </c:pt>
                <c:pt idx="176">
                  <c:v>5458598.3599027507</c:v>
                </c:pt>
                <c:pt idx="177">
                  <c:v>5410394.1298791217</c:v>
                </c:pt>
                <c:pt idx="178">
                  <c:v>5361640.8025637651</c:v>
                </c:pt>
                <c:pt idx="179">
                  <c:v>5312353.7345555658</c:v>
                </c:pt>
                <c:pt idx="180">
                  <c:v>5262548.4311835943</c:v>
                </c:pt>
                <c:pt idx="181">
                  <c:v>5212240.5407260936</c:v>
                </c:pt>
                <c:pt idx="182">
                  <c:v>5161445.8485786626</c:v>
                </c:pt>
                <c:pt idx="183">
                  <c:v>5110180.271374031</c:v>
                </c:pt>
                <c:pt idx="184">
                  <c:v>5058459.8510556594</c:v>
                </c:pt>
                <c:pt idx="185">
                  <c:v>5006300.7489075512</c:v>
                </c:pt>
                <c:pt idx="186">
                  <c:v>4953719.2395425448</c:v>
                </c:pt>
                <c:pt idx="187">
                  <c:v>4900731.7048515389</c:v>
                </c:pt>
                <c:pt idx="188">
                  <c:v>4847354.6279159337</c:v>
                </c:pt>
                <c:pt idx="189">
                  <c:v>4793604.5868857484</c:v>
                </c:pt>
                <c:pt idx="190">
                  <c:v>4739498.2488257689</c:v>
                </c:pt>
                <c:pt idx="191">
                  <c:v>4685052.3635321679</c:v>
                </c:pt>
                <c:pt idx="192">
                  <c:v>4630283.7573219985</c:v>
                </c:pt>
                <c:pt idx="193">
                  <c:v>4575209.3267980376</c:v>
                </c:pt>
                <c:pt idx="194">
                  <c:v>4519846.0325913504</c:v>
                </c:pt>
                <c:pt idx="195">
                  <c:v>4464210.8930841293</c:v>
                </c:pt>
                <c:pt idx="196">
                  <c:v>4408320.9781151554</c:v>
                </c:pt>
                <c:pt idx="197">
                  <c:v>4352193.402670458</c:v>
                </c:pt>
                <c:pt idx="198">
                  <c:v>4295845.3205615496</c:v>
                </c:pt>
                <c:pt idx="199">
                  <c:v>4239293.9180937819</c:v>
                </c:pt>
                <c:pt idx="200">
                  <c:v>4182556.4077272662</c:v>
                </c:pt>
                <c:pt idx="201">
                  <c:v>4125650.0217328444</c:v>
                </c:pt>
                <c:pt idx="202">
                  <c:v>4068592.0058456073</c:v>
                </c:pt>
                <c:pt idx="203">
                  <c:v>4011399.6129184272</c:v>
                </c:pt>
                <c:pt idx="204">
                  <c:v>3954090.0965780113</c:v>
                </c:pt>
                <c:pt idx="205">
                  <c:v>3896680.7048859173</c:v>
                </c:pt>
                <c:pt idx="206">
                  <c:v>3839188.6740070721</c:v>
                </c:pt>
                <c:pt idx="207">
                  <c:v>3781631.2218881925</c:v>
                </c:pt>
                <c:pt idx="208">
                  <c:v>3724025.5419486621</c:v>
                </c:pt>
                <c:pt idx="209">
                  <c:v>3666388.796786244</c:v>
                </c:pt>
                <c:pt idx="210">
                  <c:v>3608738.1119001829</c:v>
                </c:pt>
                <c:pt idx="211">
                  <c:v>3551090.5694340458</c:v>
                </c:pt>
                <c:pt idx="212">
                  <c:v>3493463.2019408448</c:v>
                </c:pt>
                <c:pt idx="213">
                  <c:v>3435872.9861727906</c:v>
                </c:pt>
                <c:pt idx="214">
                  <c:v>3378336.8368981713</c:v>
                </c:pt>
                <c:pt idx="215">
                  <c:v>3320871.600747704</c:v>
                </c:pt>
                <c:pt idx="216">
                  <c:v>3263494.0500928261</c:v>
                </c:pt>
                <c:pt idx="217">
                  <c:v>3206220.8769582403</c:v>
                </c:pt>
                <c:pt idx="218">
                  <c:v>3149068.6869711685</c:v>
                </c:pt>
                <c:pt idx="219">
                  <c:v>3092053.9933495801</c:v>
                </c:pt>
                <c:pt idx="220">
                  <c:v>3035193.2109318352</c:v>
                </c:pt>
                <c:pt idx="221">
                  <c:v>2978502.6502499646</c:v>
                </c:pt>
                <c:pt idx="222">
                  <c:v>2921998.5116489953</c:v>
                </c:pt>
                <c:pt idx="223">
                  <c:v>2865696.8794545149</c:v>
                </c:pt>
                <c:pt idx="224">
                  <c:v>2809613.716190821</c:v>
                </c:pt>
                <c:pt idx="225">
                  <c:v>2753764.8568518581</c:v>
                </c:pt>
                <c:pt idx="226">
                  <c:v>2698166.0032271622</c:v>
                </c:pt>
                <c:pt idx="227">
                  <c:v>2642832.7182850731</c:v>
                </c:pt>
                <c:pt idx="228">
                  <c:v>2587780.4206153071</c:v>
                </c:pt>
                <c:pt idx="229">
                  <c:v>2533024.3789331443</c:v>
                </c:pt>
                <c:pt idx="230">
                  <c:v>2478579.7066472634</c:v>
                </c:pt>
                <c:pt idx="231">
                  <c:v>2424461.356493426</c:v>
                </c:pt>
                <c:pt idx="232">
                  <c:v>2370684.1152359918</c:v>
                </c:pt>
                <c:pt idx="233">
                  <c:v>2317262.5984394164</c:v>
                </c:pt>
                <c:pt idx="234">
                  <c:v>2264211.2453116481</c:v>
                </c:pt>
                <c:pt idx="235">
                  <c:v>2211544.3136215257</c:v>
                </c:pt>
                <c:pt idx="236">
                  <c:v>2159275.8746920442</c:v>
                </c:pt>
                <c:pt idx="237">
                  <c:v>2107419.8084714864</c:v>
                </c:pt>
                <c:pt idx="238">
                  <c:v>2055989.7986843055</c:v>
                </c:pt>
                <c:pt idx="239">
                  <c:v>2004999.328063597</c:v>
                </c:pt>
                <c:pt idx="240">
                  <c:v>1954461.6736670525</c:v>
                </c:pt>
                <c:pt idx="241">
                  <c:v>1904389.902278139</c:v>
                </c:pt>
                <c:pt idx="242">
                  <c:v>1854796.86589433</c:v>
                </c:pt>
                <c:pt idx="243">
                  <c:v>1805695.1973040591</c:v>
                </c:pt>
                <c:pt idx="244">
                  <c:v>1757097.3057541598</c:v>
                </c:pt>
                <c:pt idx="245">
                  <c:v>1709015.3727093877</c:v>
                </c:pt>
                <c:pt idx="246">
                  <c:v>1661461.3477057109</c:v>
                </c:pt>
                <c:pt idx="247">
                  <c:v>1614446.9442988918</c:v>
                </c:pt>
                <c:pt idx="248">
                  <c:v>1567983.6361099733</c:v>
                </c:pt>
                <c:pt idx="249">
                  <c:v>1522082.652969114</c:v>
                </c:pt>
                <c:pt idx="250">
                  <c:v>1476754.9771593006</c:v>
                </c:pt>
                <c:pt idx="251">
                  <c:v>1432011.3397613098</c:v>
                </c:pt>
                <c:pt idx="252">
                  <c:v>1387862.2171013693</c:v>
                </c:pt>
                <c:pt idx="253">
                  <c:v>1344317.8273027951</c:v>
                </c:pt>
                <c:pt idx="254">
                  <c:v>1301388.1269429836</c:v>
                </c:pt>
                <c:pt idx="255">
                  <c:v>1259082.8078169508</c:v>
                </c:pt>
                <c:pt idx="256">
                  <c:v>1217411.293808704</c:v>
                </c:pt>
                <c:pt idx="257">
                  <c:v>1176382.7378715598</c:v>
                </c:pt>
                <c:pt idx="258">
                  <c:v>1136006.0191186052</c:v>
                </c:pt>
                <c:pt idx="259">
                  <c:v>1096289.7400243229</c:v>
                </c:pt>
                <c:pt idx="260">
                  <c:v>1057242.2237384946</c:v>
                </c:pt>
                <c:pt idx="261">
                  <c:v>1018871.5115133134</c:v>
                </c:pt>
                <c:pt idx="262">
                  <c:v>981185.36024472106</c:v>
                </c:pt>
                <c:pt idx="263">
                  <c:v>944191.24012882297</c:v>
                </c:pt>
                <c:pt idx="264">
                  <c:v>907896.3324342845</c:v>
                </c:pt>
                <c:pt idx="265">
                  <c:v>872307.52739150554</c:v>
                </c:pt>
                <c:pt idx="266">
                  <c:v>837431.4221993282</c:v>
                </c:pt>
                <c:pt idx="267">
                  <c:v>803274.3191500362</c:v>
                </c:pt>
                <c:pt idx="268">
                  <c:v>769842.22387327102</c:v>
                </c:pt>
                <c:pt idx="269">
                  <c:v>737140.84369954315</c:v>
                </c:pt>
                <c:pt idx="270">
                  <c:v>705175.58614386164</c:v>
                </c:pt>
                <c:pt idx="271">
                  <c:v>673951.55751006783</c:v>
                </c:pt>
                <c:pt idx="272">
                  <c:v>643473.56161629944</c:v>
                </c:pt>
                <c:pt idx="273">
                  <c:v>613746.09864207148</c:v>
                </c:pt>
                <c:pt idx="274">
                  <c:v>584773.36409730674</c:v>
                </c:pt>
                <c:pt idx="275">
                  <c:v>556559.24791370146</c:v>
                </c:pt>
                <c:pt idx="276">
                  <c:v>529107.33365866425</c:v>
                </c:pt>
                <c:pt idx="277">
                  <c:v>502420.89787211124</c:v>
                </c:pt>
                <c:pt idx="278">
                  <c:v>476502.90952626336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7-41CD-A342-F716CAF487A1}"/>
            </c:ext>
          </c:extLst>
        </c:ser>
        <c:ser>
          <c:idx val="1"/>
          <c:order val="1"/>
          <c:tx>
            <c:v>Omega = 0.02</c:v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Torque!$D$2:$D$149</c:f>
              <c:numCache>
                <c:formatCode>General</c:formatCode>
                <c:ptCount val="148"/>
                <c:pt idx="0">
                  <c:v>988507.9166666664</c:v>
                </c:pt>
                <c:pt idx="1">
                  <c:v>1077435.4878836907</c:v>
                </c:pt>
                <c:pt idx="2">
                  <c:v>1173168.3744984632</c:v>
                </c:pt>
                <c:pt idx="3">
                  <c:v>1276010.1367296621</c:v>
                </c:pt>
                <c:pt idx="4">
                  <c:v>1386268.1940927794</c:v>
                </c:pt>
                <c:pt idx="5">
                  <c:v>1504253.0899272629</c:v>
                </c:pt>
                <c:pt idx="6">
                  <c:v>1630277.6813552997</c:v>
                </c:pt>
                <c:pt idx="7">
                  <c:v>1764656.2490982369</c:v>
                </c:pt>
                <c:pt idx="8">
                  <c:v>1907703.5213794445</c:v>
                </c:pt>
                <c:pt idx="9">
                  <c:v>2059733.605994096</c:v>
                </c:pt>
                <c:pt idx="10">
                  <c:v>2221058.8245352865</c:v>
                </c:pt>
                <c:pt idx="11">
                  <c:v>2391988.4427407677</c:v>
                </c:pt>
                <c:pt idx="12">
                  <c:v>2572827.2909746463</c:v>
                </c:pt>
                <c:pt idx="13">
                  <c:v>2763874.2689932957</c:v>
                </c:pt>
                <c:pt idx="14">
                  <c:v>2965420.7293746523</c:v>
                </c:pt>
                <c:pt idx="15">
                  <c:v>3177748.7343254946</c:v>
                </c:pt>
                <c:pt idx="16">
                  <c:v>3401129.1810332024</c:v>
                </c:pt>
                <c:pt idx="17">
                  <c:v>3635819.7913081469</c:v>
                </c:pt>
                <c:pt idx="18">
                  <c:v>3882062.9619815834</c:v>
                </c:pt>
                <c:pt idx="19">
                  <c:v>4140083.4733933094</c:v>
                </c:pt>
                <c:pt idx="20">
                  <c:v>4410086.0543348975</c:v>
                </c:pt>
                <c:pt idx="21">
                  <c:v>4692252.8030190114</c:v>
                </c:pt>
                <c:pt idx="22">
                  <c:v>4986740.4650341328</c:v>
                </c:pt>
                <c:pt idx="23">
                  <c:v>5293677.570826591</c:v>
                </c:pt>
                <c:pt idx="24">
                  <c:v>5613161.4370373273</c:v>
                </c:pt>
                <c:pt idx="25">
                  <c:v>5945255.0380166052</c:v>
                </c:pt>
                <c:pt idx="26">
                  <c:v>6289983.7560518663</c:v>
                </c:pt>
                <c:pt idx="27">
                  <c:v>6647332.0212755147</c:v>
                </c:pt>
                <c:pt idx="28">
                  <c:v>7017239.854871776</c:v>
                </c:pt>
                <c:pt idx="29">
                  <c:v>7399599.3320726268</c:v>
                </c:pt>
                <c:pt idx="30">
                  <c:v>7794250.9845161643</c:v>
                </c:pt>
                <c:pt idx="31">
                  <c:v>7769024.3178494973</c:v>
                </c:pt>
                <c:pt idx="32">
                  <c:v>7914792.9198220288</c:v>
                </c:pt>
                <c:pt idx="33">
                  <c:v>8058668.4557314999</c:v>
                </c:pt>
                <c:pt idx="34">
                  <c:v>8200501.7825862747</c:v>
                </c:pt>
                <c:pt idx="35">
                  <c:v>8340145.1502506947</c:v>
                </c:pt>
                <c:pt idx="36">
                  <c:v>8477452.4061536621</c:v>
                </c:pt>
                <c:pt idx="37">
                  <c:v>8612279.1982037947</c:v>
                </c:pt>
                <c:pt idx="38">
                  <c:v>8744483.1755988952</c:v>
                </c:pt>
                <c:pt idx="39">
                  <c:v>8873924.1872205175</c:v>
                </c:pt>
                <c:pt idx="40">
                  <c:v>9000464.4773080051</c:v>
                </c:pt>
                <c:pt idx="41">
                  <c:v>9123968.8781103306</c:v>
                </c:pt>
                <c:pt idx="42">
                  <c:v>9244304.9992186874</c:v>
                </c:pt>
                <c:pt idx="43">
                  <c:v>9361343.4132876471</c:v>
                </c:pt>
                <c:pt idx="44">
                  <c:v>9474957.8378582392</c:v>
                </c:pt>
                <c:pt idx="45">
                  <c:v>9585025.3130021412</c:v>
                </c:pt>
                <c:pt idx="46">
                  <c:v>9691426.3745125514</c:v>
                </c:pt>
                <c:pt idx="47">
                  <c:v>9794045.2223740835</c:v>
                </c:pt>
                <c:pt idx="48">
                  <c:v>9892769.8842512183</c:v>
                </c:pt>
                <c:pt idx="49">
                  <c:v>9987492.3737424761</c:v>
                </c:pt>
                <c:pt idx="50">
                  <c:v>10078108.843155494</c:v>
                </c:pt>
                <c:pt idx="51">
                  <c:v>10164519.730566585</c:v>
                </c:pt>
                <c:pt idx="52">
                  <c:v>10246629.900937134</c:v>
                </c:pt>
                <c:pt idx="53">
                  <c:v>10324348.781068372</c:v>
                </c:pt>
                <c:pt idx="54">
                  <c:v>10397590.488185484</c:v>
                </c:pt>
                <c:pt idx="55">
                  <c:v>10466273.951951908</c:v>
                </c:pt>
                <c:pt idx="56">
                  <c:v>10530323.029724743</c:v>
                </c:pt>
                <c:pt idx="57">
                  <c:v>10589666.614872696</c:v>
                </c:pt>
                <c:pt idx="58">
                  <c:v>10644238.737988636</c:v>
                </c:pt>
                <c:pt idx="59">
                  <c:v>10693978.660839906</c:v>
                </c:pt>
                <c:pt idx="60">
                  <c:v>10738830.962910678</c:v>
                </c:pt>
                <c:pt idx="61">
                  <c:v>10778745.620402168</c:v>
                </c:pt>
                <c:pt idx="62">
                  <c:v>10813678.07756822</c:v>
                </c:pt>
                <c:pt idx="63">
                  <c:v>10843589.310275573</c:v>
                </c:pt>
                <c:pt idx="64">
                  <c:v>10868445.881690223</c:v>
                </c:pt>
                <c:pt idx="65">
                  <c:v>10888219.990003534</c:v>
                </c:pt>
                <c:pt idx="66">
                  <c:v>10902889.508123985</c:v>
                </c:pt>
                <c:pt idx="67">
                  <c:v>10912438.01527302</c:v>
                </c:pt>
                <c:pt idx="68">
                  <c:v>10916854.820435964</c:v>
                </c:pt>
                <c:pt idx="69">
                  <c:v>10916134.977631591</c:v>
                </c:pt>
                <c:pt idx="70">
                  <c:v>10910279.292976689</c:v>
                </c:pt>
                <c:pt idx="71">
                  <c:v>10899294.323534634</c:v>
                </c:pt>
                <c:pt idx="72">
                  <c:v>10883192.36794975</c:v>
                </c:pt>
                <c:pt idx="73">
                  <c:v>10861991.44888204</c:v>
                </c:pt>
                <c:pt idx="74">
                  <c:v>10835715.287269451</c:v>
                </c:pt>
                <c:pt idx="75">
                  <c:v>10804393.268457744</c:v>
                </c:pt>
                <c:pt idx="76">
                  <c:v>10768060.400250364</c:v>
                </c:pt>
                <c:pt idx="77">
                  <c:v>10726757.262943543</c:v>
                </c:pt>
                <c:pt idx="78">
                  <c:v>10680529.95142406</c:v>
                </c:pt>
                <c:pt idx="79">
                  <c:v>10629430.009419512</c:v>
                </c:pt>
                <c:pt idx="80">
                  <c:v>10573514.356003098</c:v>
                </c:pt>
                <c:pt idx="81">
                  <c:v>10512845.204466883</c:v>
                </c:pt>
                <c:pt idx="82">
                  <c:v>10447489.973689364</c:v>
                </c:pt>
                <c:pt idx="83">
                  <c:v>10377521.192134794</c:v>
                </c:pt>
                <c:pt idx="84">
                  <c:v>10303016.394633053</c:v>
                </c:pt>
                <c:pt idx="85">
                  <c:v>10224058.012100128</c:v>
                </c:pt>
                <c:pt idx="86">
                  <c:v>10140733.25437009</c:v>
                </c:pt>
                <c:pt idx="87">
                  <c:v>10053133.986320132</c:v>
                </c:pt>
                <c:pt idx="88">
                  <c:v>9961356.5974805858</c:v>
                </c:pt>
                <c:pt idx="89">
                  <c:v>9865501.8653319236</c:v>
                </c:pt>
                <c:pt idx="90">
                  <c:v>9765674.8125003371</c:v>
                </c:pt>
                <c:pt idx="91">
                  <c:v>9661984.5580731351</c:v>
                </c:pt>
                <c:pt idx="92">
                  <c:v>9554544.163263943</c:v>
                </c:pt>
                <c:pt idx="93">
                  <c:v>9443470.4716666155</c:v>
                </c:pt>
                <c:pt idx="94">
                  <c:v>9328883.9443449154</c:v>
                </c:pt>
                <c:pt idx="95">
                  <c:v>9210908.4900130164</c:v>
                </c:pt>
                <c:pt idx="96">
                  <c:v>9089671.2905693036</c:v>
                </c:pt>
                <c:pt idx="97">
                  <c:v>8965302.6222531255</c:v>
                </c:pt>
                <c:pt idx="98">
                  <c:v>8837935.6727006994</c:v>
                </c:pt>
                <c:pt idx="99">
                  <c:v>8707706.3541827332</c:v>
                </c:pt>
                <c:pt idx="100">
                  <c:v>8574753.1133119259</c:v>
                </c:pt>
                <c:pt idx="101">
                  <c:v>8439216.7375140265</c:v>
                </c:pt>
                <c:pt idx="102">
                  <c:v>8301240.1585607519</c:v>
                </c:pt>
                <c:pt idx="103">
                  <c:v>8160968.253467489</c:v>
                </c:pt>
                <c:pt idx="104">
                  <c:v>8018547.6430623885</c:v>
                </c:pt>
                <c:pt idx="105">
                  <c:v>7874126.4885369968</c:v>
                </c:pt>
                <c:pt idx="106">
                  <c:v>7727854.2862914531</c:v>
                </c:pt>
                <c:pt idx="107">
                  <c:v>7579881.6613897113</c:v>
                </c:pt>
                <c:pt idx="108">
                  <c:v>7430360.1599421659</c:v>
                </c:pt>
                <c:pt idx="109">
                  <c:v>7279442.0407344596</c:v>
                </c:pt>
                <c:pt idx="110">
                  <c:v>7127280.0664222566</c:v>
                </c:pt>
                <c:pt idx="111">
                  <c:v>6974027.2946120398</c:v>
                </c:pt>
                <c:pt idx="112">
                  <c:v>6819836.8691480337</c:v>
                </c:pt>
                <c:pt idx="113">
                  <c:v>6664861.8119246447</c:v>
                </c:pt>
                <c:pt idx="114">
                  <c:v>6509254.815542791</c:v>
                </c:pt>
                <c:pt idx="115">
                  <c:v>6353168.0371268159</c:v>
                </c:pt>
                <c:pt idx="116">
                  <c:v>6196752.8936165925</c:v>
                </c:pt>
                <c:pt idx="117">
                  <c:v>6040159.8588468749</c:v>
                </c:pt>
                <c:pt idx="118">
                  <c:v>5883538.2627227325</c:v>
                </c:pt>
                <c:pt idx="119">
                  <c:v>5727036.0927964263</c:v>
                </c:pt>
                <c:pt idx="120">
                  <c:v>5570799.7985469615</c:v>
                </c:pt>
                <c:pt idx="121">
                  <c:v>5414974.0986590255</c:v>
                </c:pt>
                <c:pt idx="122">
                  <c:v>5259701.7915929761</c:v>
                </c:pt>
                <c:pt idx="123">
                  <c:v>5105123.5697321231</c:v>
                </c:pt>
                <c:pt idx="124">
                  <c:v>4951377.8373875581</c:v>
                </c:pt>
                <c:pt idx="125">
                  <c:v>4798600.5329344822</c:v>
                </c:pt>
                <c:pt idx="126">
                  <c:v>4646924.9553471338</c:v>
                </c:pt>
                <c:pt idx="127">
                  <c:v>4496481.5953922383</c:v>
                </c:pt>
                <c:pt idx="128">
                  <c:v>4347397.9717332292</c:v>
                </c:pt>
                <c:pt idx="129">
                  <c:v>4199798.4721895503</c:v>
                </c:pt>
                <c:pt idx="130">
                  <c:v>4053804.2003868069</c:v>
                </c:pt>
                <c:pt idx="131">
                  <c:v>3909532.828024914</c:v>
                </c:pt>
                <c:pt idx="132">
                  <c:v>3767098.4529821249</c:v>
                </c:pt>
                <c:pt idx="133">
                  <c:v>3626611.4634634224</c:v>
                </c:pt>
                <c:pt idx="134">
                  <c:v>3488178.4083919427</c:v>
                </c:pt>
                <c:pt idx="135">
                  <c:v>3351901.8742319667</c:v>
                </c:pt>
                <c:pt idx="136">
                  <c:v>3217880.3684216319</c:v>
                </c:pt>
                <c:pt idx="137">
                  <c:v>3086208.2095828298</c:v>
                </c:pt>
                <c:pt idx="138">
                  <c:v>2956975.4246648117</c:v>
                </c:pt>
                <c:pt idx="139">
                  <c:v>2830267.6531668296</c:v>
                </c:pt>
                <c:pt idx="140">
                  <c:v>2706166.0585737498</c:v>
                </c:pt>
                <c:pt idx="141">
                  <c:v>2584747.2471269364</c:v>
                </c:pt>
                <c:pt idx="142">
                  <c:v>2466083.1940409164</c:v>
                </c:pt>
                <c:pt idx="143">
                  <c:v>2350241.1772643537</c:v>
                </c:pt>
                <c:pt idx="144">
                  <c:v>2237283.7188717378</c:v>
                </c:pt>
                <c:pt idx="145">
                  <c:v>2127268.5341599393</c:v>
                </c:pt>
                <c:pt idx="146">
                  <c:v>2020248.4885114259</c:v>
                </c:pt>
                <c:pt idx="147">
                  <c:v>1916271.5620734645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7-41CD-A342-F716CAF487A1}"/>
            </c:ext>
          </c:extLst>
        </c:ser>
        <c:ser>
          <c:idx val="2"/>
          <c:order val="2"/>
          <c:tx>
            <c:v>Omega = 0.03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Torque!$F$2:$F$105</c:f>
              <c:numCache>
                <c:formatCode>General</c:formatCode>
                <c:ptCount val="104"/>
                <c:pt idx="0">
                  <c:v>1001121.2499999998</c:v>
                </c:pt>
                <c:pt idx="1">
                  <c:v>1136155.3037579646</c:v>
                </c:pt>
                <c:pt idx="2">
                  <c:v>1284832.6984701632</c:v>
                </c:pt>
                <c:pt idx="3">
                  <c:v>1447835.5870662355</c:v>
                </c:pt>
                <c:pt idx="4">
                  <c:v>1625853.3544331694</c:v>
                </c:pt>
                <c:pt idx="5">
                  <c:v>1819580.1077507297</c:v>
                </c:pt>
                <c:pt idx="6">
                  <c:v>2029711.8897251277</c:v>
                </c:pt>
                <c:pt idx="7">
                  <c:v>2256943.5869120932</c:v>
                </c:pt>
                <c:pt idx="8">
                  <c:v>2501965.5046440144</c:v>
                </c:pt>
                <c:pt idx="9">
                  <c:v>2765459.5797817488</c:v>
                </c:pt>
                <c:pt idx="10">
                  <c:v>3048095.2026691893</c:v>
                </c:pt>
                <c:pt idx="11">
                  <c:v>3350524.6203511879</c:v>
                </c:pt>
                <c:pt idx="12">
                  <c:v>3673377.8944012909</c:v>
                </c:pt>
                <c:pt idx="13">
                  <c:v>4017257.3886773987</c:v>
                </c:pt>
                <c:pt idx="14">
                  <c:v>4382731.7650672514</c:v>
                </c:pt>
                <c:pt idx="15">
                  <c:v>4770329.4688908653</c:v>
                </c:pt>
                <c:pt idx="16">
                  <c:v>5180531.6901843613</c:v>
                </c:pt>
                <c:pt idx="17">
                  <c:v>5613764.7926901784</c:v>
                </c:pt>
                <c:pt idx="18">
                  <c:v>6070392.2091111178</c:v>
                </c:pt>
                <c:pt idx="19">
                  <c:v>6550705.8091342412</c:v>
                </c:pt>
                <c:pt idx="20">
                  <c:v>7054916.7559718657</c:v>
                </c:pt>
                <c:pt idx="21">
                  <c:v>7583145.8777656015</c:v>
                </c:pt>
                <c:pt idx="22">
                  <c:v>8135413.5922053987</c:v>
                </c:pt>
                <c:pt idx="23">
                  <c:v>8711629.436157342</c:v>
                </c:pt>
                <c:pt idx="24">
                  <c:v>9311581.2669753395</c:v>
                </c:pt>
                <c:pt idx="25">
                  <c:v>9934924.2184640914</c:v>
                </c:pt>
                <c:pt idx="26">
                  <c:v>10581169.512097668</c:v>
                </c:pt>
                <c:pt idx="27">
                  <c:v>11249673.242968706</c:v>
                </c:pt>
                <c:pt idx="28">
                  <c:v>11939625.279885124</c:v>
                </c:pt>
                <c:pt idx="29">
                  <c:v>12650038.439823134</c:v>
                </c:pt>
                <c:pt idx="30">
                  <c:v>13379738.118301338</c:v>
                </c:pt>
                <c:pt idx="31">
                  <c:v>13341898.118301338</c:v>
                </c:pt>
                <c:pt idx="32">
                  <c:v>13575176.932812374</c:v>
                </c:pt>
                <c:pt idx="33">
                  <c:v>13799675.935258305</c:v>
                </c:pt>
                <c:pt idx="34">
                  <c:v>14014914.469889848</c:v>
                </c:pt>
                <c:pt idx="35">
                  <c:v>14220429.12734843</c:v>
                </c:pt>
                <c:pt idx="36">
                  <c:v>14415775.132365203</c:v>
                </c:pt>
                <c:pt idx="37">
                  <c:v>14600527.679121615</c:v>
                </c:pt>
                <c:pt idx="38">
                  <c:v>14774283.209704436</c:v>
                </c:pt>
                <c:pt idx="39">
                  <c:v>14936660.63127951</c:v>
                </c:pt>
                <c:pt idx="40">
                  <c:v>15087302.467815425</c:v>
                </c:pt>
                <c:pt idx="41">
                  <c:v>15225875.942409916</c:v>
                </c:pt>
                <c:pt idx="42">
                  <c:v>15352073.986507539</c:v>
                </c:pt>
                <c:pt idx="43">
                  <c:v>15465616.172546139</c:v>
                </c:pt>
                <c:pt idx="44">
                  <c:v>15566249.566830792</c:v>
                </c:pt>
                <c:pt idx="45">
                  <c:v>15653749.499706415</c:v>
                </c:pt>
                <c:pt idx="46">
                  <c:v>15727920.250383565</c:v>
                </c:pt>
                <c:pt idx="47">
                  <c:v>15788595.644063871</c:v>
                </c:pt>
                <c:pt idx="48">
                  <c:v>15835639.559312867</c:v>
                </c:pt>
                <c:pt idx="49">
                  <c:v>15868946.3439357</c:v>
                </c:pt>
                <c:pt idx="50">
                  <c:v>15888441.137925642</c:v>
                </c:pt>
                <c:pt idx="51">
                  <c:v>15894080.102374703</c:v>
                </c:pt>
                <c:pt idx="52">
                  <c:v>15885850.553558975</c:v>
                </c:pt>
                <c:pt idx="53">
                  <c:v>15863771.001737433</c:v>
                </c:pt>
                <c:pt idx="54">
                  <c:v>15827891.094530765</c:v>
                </c:pt>
                <c:pt idx="55">
                  <c:v>15778291.465074945</c:v>
                </c:pt>
                <c:pt idx="56">
                  <c:v>15715083.485471983</c:v>
                </c:pt>
                <c:pt idx="57">
                  <c:v>15638408.926385751</c:v>
                </c:pt>
                <c:pt idx="58">
                  <c:v>15548439.523953769</c:v>
                </c:pt>
                <c:pt idx="59">
                  <c:v>15445376.455504047</c:v>
                </c:pt>
                <c:pt idx="60">
                  <c:v>15329449.725879466</c:v>
                </c:pt>
                <c:pt idx="61">
                  <c:v>15200917.466479087</c:v>
                </c:pt>
                <c:pt idx="62">
                  <c:v>15060065.149424765</c:v>
                </c:pt>
                <c:pt idx="63">
                  <c:v>14907204.719552519</c:v>
                </c:pt>
                <c:pt idx="64">
                  <c:v>14742673.647209099</c:v>
                </c:pt>
                <c:pt idx="65">
                  <c:v>14566833.905104727</c:v>
                </c:pt>
                <c:pt idx="66">
                  <c:v>14380070.872732002</c:v>
                </c:pt>
                <c:pt idx="67">
                  <c:v>14182792.172107527</c:v>
                </c:pt>
                <c:pt idx="68">
                  <c:v>13975426.43882587</c:v>
                </c:pt>
                <c:pt idx="69">
                  <c:v>13758422.03263451</c:v>
                </c:pt>
                <c:pt idx="70">
                  <c:v>13532245.691942485</c:v>
                </c:pt>
                <c:pt idx="71">
                  <c:v>13297381.136863742</c:v>
                </c:pt>
                <c:pt idx="72">
                  <c:v>13054327.625568194</c:v>
                </c:pt>
                <c:pt idx="73">
                  <c:v>12803598.468868652</c:v>
                </c:pt>
                <c:pt idx="74">
                  <c:v>12545719.508109208</c:v>
                </c:pt>
                <c:pt idx="75">
                  <c:v>12281227.561540445</c:v>
                </c:pt>
                <c:pt idx="76">
                  <c:v>12010668.844467755</c:v>
                </c:pt>
                <c:pt idx="77">
                  <c:v>11734597.368541801</c:v>
                </c:pt>
                <c:pt idx="78">
                  <c:v>11453573.325623319</c:v>
                </c:pt>
                <c:pt idx="79">
                  <c:v>11168161.461698664</c:v>
                </c:pt>
                <c:pt idx="80">
                  <c:v>10878929.446347412</c:v>
                </c:pt>
                <c:pt idx="81">
                  <c:v>10586446.243268225</c:v>
                </c:pt>
                <c:pt idx="82">
                  <c:v>10291280.487355459</c:v>
                </c:pt>
                <c:pt idx="83">
                  <c:v>9993998.8737847861</c:v>
                </c:pt>
                <c:pt idx="84">
                  <c:v>9695164.5645136312</c:v>
                </c:pt>
                <c:pt idx="85">
                  <c:v>9395335.6175297815</c:v>
                </c:pt>
                <c:pt idx="86">
                  <c:v>9095063.4440908879</c:v>
                </c:pt>
                <c:pt idx="87">
                  <c:v>8794891.2990880441</c:v>
                </c:pt>
                <c:pt idx="88">
                  <c:v>8495352.8095391225</c:v>
                </c:pt>
                <c:pt idx="89">
                  <c:v>8196970.54607262</c:v>
                </c:pt>
                <c:pt idx="90">
                  <c:v>7900254.6421001665</c:v>
                </c:pt>
                <c:pt idx="91">
                  <c:v>7605701.4651976069</c:v>
                </c:pt>
                <c:pt idx="92">
                  <c:v>7313792.3450194541</c:v>
                </c:pt>
                <c:pt idx="93">
                  <c:v>7024992.3618622012</c:v>
                </c:pt>
                <c:pt idx="94">
                  <c:v>6739749.1997675449</c:v>
                </c:pt>
                <c:pt idx="95">
                  <c:v>6458492.0678189406</c:v>
                </c:pt>
                <c:pt idx="96">
                  <c:v>6181630.6930345595</c:v>
                </c:pt>
                <c:pt idx="97">
                  <c:v>5909554.3879972054</c:v>
                </c:pt>
                <c:pt idx="98">
                  <c:v>5642631.196088939</c:v>
                </c:pt>
                <c:pt idx="99">
                  <c:v>5381207.1169148143</c:v>
                </c:pt>
                <c:pt idx="100">
                  <c:v>5125605.4142085621</c:v>
                </c:pt>
                <c:pt idx="101">
                  <c:v>4876126.0082130935</c:v>
                </c:pt>
                <c:pt idx="102">
                  <c:v>4633044.954222572</c:v>
                </c:pt>
                <c:pt idx="103">
                  <c:v>4396614.0086604971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7-41CD-A342-F716CAF48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42384"/>
        <c:axId val="756601184"/>
      </c:lineChart>
      <c:catAx>
        <c:axId val="76324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SG" sz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(seconds)</a:t>
                </a:r>
                <a:endParaRPr lang="en-SG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601184"/>
        <c:crosses val="autoZero"/>
        <c:auto val="1"/>
        <c:lblAlgn val="ctr"/>
        <c:lblOffset val="100"/>
        <c:noMultiLvlLbl val="0"/>
      </c:catAx>
      <c:valAx>
        <c:axId val="7566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Torque (Nm)</a:t>
                </a:r>
              </a:p>
            </c:rich>
          </c:tx>
          <c:layout>
            <c:manualLayout>
              <c:xMode val="edge"/>
              <c:yMode val="edge"/>
              <c:x val="1.0694813013443086E-2"/>
              <c:y val="0.43652351662382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32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06936292415725"/>
          <c:y val="6.5313358121754816E-2"/>
          <c:w val="9.9334223046589301E-2"/>
          <c:h val="0.1147494141094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4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Power</a:t>
            </a:r>
            <a:r>
              <a:rPr lang="en-SG" sz="14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Curve</a:t>
            </a:r>
            <a:endParaRPr lang="en-SG" sz="14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42236692940159E-2"/>
          <c:y val="7.3151822814621015E-2"/>
          <c:w val="0.89696963382648776"/>
          <c:h val="0.78068716163399732"/>
        </c:manualLayout>
      </c:layout>
      <c:lineChart>
        <c:grouping val="standard"/>
        <c:varyColors val="0"/>
        <c:ser>
          <c:idx val="0"/>
          <c:order val="0"/>
          <c:tx>
            <c:v>Omega = 0.01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Power!$B$2:$B$280</c:f>
              <c:numCache>
                <c:formatCode>General</c:formatCode>
                <c:ptCount val="279"/>
                <c:pt idx="0">
                  <c:v>0</c:v>
                </c:pt>
                <c:pt idx="1">
                  <c:v>339.93693402905853</c:v>
                </c:pt>
                <c:pt idx="2">
                  <c:v>710.65634591902256</c:v>
                </c:pt>
                <c:pt idx="3">
                  <c:v>1114.4917188347124</c:v>
                </c:pt>
                <c:pt idx="4">
                  <c:v>1553.8793495767472</c:v>
                </c:pt>
                <c:pt idx="5">
                  <c:v>2031.3600722228402</c:v>
                </c:pt>
                <c:pt idx="6">
                  <c:v>2549.5807831959878</c:v>
                </c:pt>
                <c:pt idx="7">
                  <c:v>3111.2957474008317</c:v>
                </c:pt>
                <c:pt idx="8">
                  <c:v>3719.3676640839799</c:v>
                </c:pt>
                <c:pt idx="9">
                  <c:v>4376.7684700443306</c:v>
                </c:pt>
                <c:pt idx="10">
                  <c:v>5086.5798567514257</c:v>
                </c:pt>
                <c:pt idx="11">
                  <c:v>5851.9934768297626</c:v>
                </c:pt>
                <c:pt idx="12">
                  <c:v>6676.3108142428655</c:v>
                </c:pt>
                <c:pt idx="13">
                  <c:v>7562.9426913707139</c:v>
                </c:pt>
                <c:pt idx="14">
                  <c:v>8515.408385027682</c:v>
                </c:pt>
                <c:pt idx="15">
                  <c:v>9537.3343223258616</c:v>
                </c:pt>
                <c:pt idx="16">
                  <c:v>10632.452326161774</c:v>
                </c:pt>
                <c:pt idx="17">
                  <c:v>11804.597379006482</c:v>
                </c:pt>
                <c:pt idx="18">
                  <c:v>13057.704872622429</c:v>
                </c:pt>
                <c:pt idx="19">
                  <c:v>14395.807310331582</c:v>
                </c:pt>
                <c:pt idx="20">
                  <c:v>15823.030427533342</c:v>
                </c:pt>
                <c:pt idx="21">
                  <c:v>17343.588695335209</c:v>
                </c:pt>
                <c:pt idx="22">
                  <c:v>18961.780171433362</c:v>
                </c:pt>
                <c:pt idx="23">
                  <c:v>20681.980661783015</c:v>
                </c:pt>
                <c:pt idx="24">
                  <c:v>22508.637156151442</c:v>
                </c:pt>
                <c:pt idx="25">
                  <c:v>24446.260500372544</c:v>
                </c:pt>
                <c:pt idx="26">
                  <c:v>26499.417268043249</c:v>
                </c:pt>
                <c:pt idx="27">
                  <c:v>28672.720794545163</c:v>
                </c:pt>
                <c:pt idx="28">
                  <c:v>30970.821336664176</c:v>
                </c:pt>
                <c:pt idx="29">
                  <c:v>33398.395321744531</c:v>
                </c:pt>
                <c:pt idx="30">
                  <c:v>35960.133651278949</c:v>
                </c:pt>
                <c:pt idx="31">
                  <c:v>35834.000317945618</c:v>
                </c:pt>
                <c:pt idx="32">
                  <c:v>36410.514367835633</c:v>
                </c:pt>
                <c:pt idx="33">
                  <c:v>36986.964155351008</c:v>
                </c:pt>
                <c:pt idx="34">
                  <c:v>37563.178608357579</c:v>
                </c:pt>
                <c:pt idx="35">
                  <c:v>38138.986256209326</c:v>
                </c:pt>
                <c:pt idx="36">
                  <c:v>38714.215292433582</c:v>
                </c:pt>
                <c:pt idx="37">
                  <c:v>39288.693637600532</c:v>
                </c:pt>
                <c:pt idx="38">
                  <c:v>39862.249002352313</c:v>
                </c:pt>
                <c:pt idx="39">
                  <c:v>40434.708950566986</c:v>
                </c:pt>
                <c:pt idx="40">
                  <c:v>41005.90096263303</c:v>
                </c:pt>
                <c:pt idx="41">
                  <c:v>41575.652498809082</c:v>
                </c:pt>
                <c:pt idx="42">
                  <c:v>42143.791062644821</c:v>
                </c:pt>
                <c:pt idx="43">
                  <c:v>42710.14426443752</c:v>
                </c:pt>
                <c:pt idx="44">
                  <c:v>43274.539884699872</c:v>
                </c:pt>
                <c:pt idx="45">
                  <c:v>43836.805937614161</c:v>
                </c:pt>
                <c:pt idx="46">
                  <c:v>44396.770734447789</c:v>
                </c:pt>
                <c:pt idx="47">
                  <c:v>44954.262946905568</c:v>
                </c:pt>
                <c:pt idx="48">
                  <c:v>45509.111670393722</c:v>
                </c:pt>
                <c:pt idx="49">
                  <c:v>46061.146487171034</c:v>
                </c:pt>
                <c:pt idx="50">
                  <c:v>46610.197529362282</c:v>
                </c:pt>
                <c:pt idx="51">
                  <c:v>47156.095541809278</c:v>
                </c:pt>
                <c:pt idx="52">
                  <c:v>47698.671944734939</c:v>
                </c:pt>
                <c:pt idx="53">
                  <c:v>48237.758896195795</c:v>
                </c:pt>
                <c:pt idx="54">
                  <c:v>48773.189354298331</c:v>
                </c:pt>
                <c:pt idx="55">
                  <c:v>49304.797139155176</c:v>
                </c:pt>
                <c:pt idx="56">
                  <c:v>49832.416994556159</c:v>
                </c:pt>
                <c:pt idx="57">
                  <c:v>50355.884649330801</c:v>
                </c:pt>
                <c:pt idx="58">
                  <c:v>50875.03687837757</c:v>
                </c:pt>
                <c:pt idx="59">
                  <c:v>51389.711563336336</c:v>
                </c:pt>
                <c:pt idx="60">
                  <c:v>51899.747752880008</c:v>
                </c:pt>
                <c:pt idx="61">
                  <c:v>52404.985722601763</c:v>
                </c:pt>
                <c:pt idx="62">
                  <c:v>52905.267034474462</c:v>
                </c:pt>
                <c:pt idx="63">
                  <c:v>53400.434595858664</c:v>
                </c:pt>
                <c:pt idx="64">
                  <c:v>53890.332718036356</c:v>
                </c:pt>
                <c:pt idx="65">
                  <c:v>54374.807174247195</c:v>
                </c:pt>
                <c:pt idx="66">
                  <c:v>54853.705257204601</c:v>
                </c:pt>
                <c:pt idx="67">
                  <c:v>55326.875836069092</c:v>
                </c:pt>
                <c:pt idx="68">
                  <c:v>55794.169412856405</c:v>
                </c:pt>
                <c:pt idx="69">
                  <c:v>56255.438178258373</c:v>
                </c:pt>
                <c:pt idx="70">
                  <c:v>56710.536066854438</c:v>
                </c:pt>
                <c:pt idx="71">
                  <c:v>57159.318811692458</c:v>
                </c:pt>
                <c:pt idx="72">
                  <c:v>57601.643998216809</c:v>
                </c:pt>
                <c:pt idx="73">
                  <c:v>58037.371117523231</c:v>
                </c:pt>
                <c:pt idx="74">
                  <c:v>58466.36161891892</c:v>
                </c:pt>
                <c:pt idx="75">
                  <c:v>58888.478961767607</c:v>
                </c:pt>
                <c:pt idx="76">
                  <c:v>59303.588666598996</c:v>
                </c:pt>
                <c:pt idx="77">
                  <c:v>59711.558365462661</c:v>
                </c:pt>
                <c:pt idx="78">
                  <c:v>60112.257851506394</c:v>
                </c:pt>
                <c:pt idx="79">
                  <c:v>60505.559127759705</c:v>
                </c:pt>
                <c:pt idx="80">
                  <c:v>60891.336455103192</c:v>
                </c:pt>
                <c:pt idx="81">
                  <c:v>61269.466399404868</c:v>
                </c:pt>
                <c:pt idx="82">
                  <c:v>61639.827877805132</c:v>
                </c:pt>
                <c:pt idx="83">
                  <c:v>62002.302204131789</c:v>
                </c:pt>
                <c:pt idx="84">
                  <c:v>62356.773133427734</c:v>
                </c:pt>
                <c:pt idx="85">
                  <c:v>62703.126905573321</c:v>
                </c:pt>
                <c:pt idx="86">
                  <c:v>63041.252287986616</c:v>
                </c:pt>
                <c:pt idx="87">
                  <c:v>63371.040617384504</c:v>
                </c:pt>
                <c:pt idx="88">
                  <c:v>63692.385840588424</c:v>
                </c:pt>
                <c:pt idx="89">
                  <c:v>64005.184554358319</c:v>
                </c:pt>
                <c:pt idx="90">
                  <c:v>64309.336044239688</c:v>
                </c:pt>
                <c:pt idx="91">
                  <c:v>64604.74232240783</c:v>
                </c:pt>
                <c:pt idx="92">
                  <c:v>64891.308164494876</c:v>
                </c:pt>
                <c:pt idx="93">
                  <c:v>65168.941145384844</c:v>
                </c:pt>
                <c:pt idx="94">
                  <c:v>65437.551673962778</c:v>
                </c:pt>
                <c:pt idx="95">
                  <c:v>65697.053026804089</c:v>
                </c:pt>
                <c:pt idx="96">
                  <c:v>65947.361380791175</c:v>
                </c:pt>
                <c:pt idx="97">
                  <c:v>66188.395844644067</c:v>
                </c:pt>
                <c:pt idx="98">
                  <c:v>66420.078489353065</c:v>
                </c:pt>
                <c:pt idx="99">
                  <c:v>66642.334377501189</c:v>
                </c:pt>
                <c:pt idx="100">
                  <c:v>66855.091591464821</c:v>
                </c:pt>
                <c:pt idx="101">
                  <c:v>67058.281260481686</c:v>
                </c:pt>
                <c:pt idx="102">
                  <c:v>67251.837586575348</c:v>
                </c:pt>
                <c:pt idx="103">
                  <c:v>67435.697869325944</c:v>
                </c:pt>
                <c:pt idx="104">
                  <c:v>67609.802529477674</c:v>
                </c:pt>
                <c:pt idx="105">
                  <c:v>67774.095131373368</c:v>
                </c:pt>
                <c:pt idx="106">
                  <c:v>67928.522404207702</c:v>
                </c:pt>
                <c:pt idx="107">
                  <c:v>68073.034262090412</c:v>
                </c:pt>
                <c:pt idx="108">
                  <c:v>68207.58382291162</c:v>
                </c:pt>
                <c:pt idx="109">
                  <c:v>68332.127426002073</c:v>
                </c:pt>
                <c:pt idx="110">
                  <c:v>68446.624648581099</c:v>
                </c:pt>
                <c:pt idx="111">
                  <c:v>68551.038320985797</c:v>
                </c:pt>
                <c:pt idx="112">
                  <c:v>68645.334540675787</c:v>
                </c:pt>
                <c:pt idx="113">
                  <c:v>68729.482685007461</c:v>
                </c:pt>
                <c:pt idx="114">
                  <c:v>68803.455422773375</c:v>
                </c:pt>
                <c:pt idx="115">
                  <c:v>68867.22872450146</c:v>
                </c:pt>
                <c:pt idx="116">
                  <c:v>68920.781871510815</c:v>
                </c:pt>
                <c:pt idx="117">
                  <c:v>68964.097463719838</c:v>
                </c:pt>
                <c:pt idx="118">
                  <c:v>68997.161426203966</c:v>
                </c:pt>
                <c:pt idx="119">
                  <c:v>69019.963014500507</c:v>
                </c:pt>
                <c:pt idx="120">
                  <c:v>69032.494818658044</c:v>
                </c:pt>
                <c:pt idx="121">
                  <c:v>69034.752766029414</c:v>
                </c:pt>
                <c:pt idx="122">
                  <c:v>69026.736122806658</c:v>
                </c:pt>
                <c:pt idx="123">
                  <c:v>69008.447494297652</c:v>
                </c:pt>
                <c:pt idx="124">
                  <c:v>68979.892823944057</c:v>
                </c:pt>
                <c:pt idx="125">
                  <c:v>68941.081391081272</c:v>
                </c:pt>
                <c:pt idx="126">
                  <c:v>68892.025807441023</c:v>
                </c:pt>
                <c:pt idx="127">
                  <c:v>68832.742012398056</c:v>
                </c:pt>
                <c:pt idx="128">
                  <c:v>68763.249266962812</c:v>
                </c:pt>
                <c:pt idx="129">
                  <c:v>68683.570146522456</c:v>
                </c:pt>
                <c:pt idx="130">
                  <c:v>68593.730532333124</c:v>
                </c:pt>
                <c:pt idx="131">
                  <c:v>68493.759601766593</c:v>
                </c:pt>
                <c:pt idx="132">
                  <c:v>68383.689817315637</c:v>
                </c:pt>
                <c:pt idx="133">
                  <c:v>68263.556914361674</c:v>
                </c:pt>
                <c:pt idx="134">
                  <c:v>68133.399887710359</c:v>
                </c:pt>
                <c:pt idx="135">
                  <c:v>67993.260976899823</c:v>
                </c:pt>
                <c:pt idx="136">
                  <c:v>67843.185650287458</c:v>
                </c:pt>
                <c:pt idx="137">
                  <c:v>67683.222587921889</c:v>
                </c:pt>
                <c:pt idx="138">
                  <c:v>67513.423663206209</c:v>
                </c:pt>
                <c:pt idx="139">
                  <c:v>67333.843923360459</c:v>
                </c:pt>
                <c:pt idx="140">
                  <c:v>67144.541568690256</c:v>
                </c:pt>
                <c:pt idx="141">
                  <c:v>66945.577930670595</c:v>
                </c:pt>
                <c:pt idx="142">
                  <c:v>66737.017448852508</c:v>
                </c:pt>
                <c:pt idx="143">
                  <c:v>66518.927646602679</c:v>
                </c:pt>
                <c:pt idx="144">
                  <c:v>66291.379105684522</c:v>
                </c:pt>
                <c:pt idx="145">
                  <c:v>66054.445439691757</c:v>
                </c:pt>
                <c:pt idx="146">
                  <c:v>65808.203266344077</c:v>
                </c:pt>
                <c:pt idx="147">
                  <c:v>65552.732178656384</c:v>
                </c:pt>
                <c:pt idx="148">
                  <c:v>65288.114714992655</c:v>
                </c:pt>
                <c:pt idx="149">
                  <c:v>65014.43632801636</c:v>
                </c:pt>
                <c:pt idx="150">
                  <c:v>64731.785352549632</c:v>
                </c:pt>
                <c:pt idx="151">
                  <c:v>64440.252972353701</c:v>
                </c:pt>
                <c:pt idx="152">
                  <c:v>64139.933185844005</c:v>
                </c:pt>
                <c:pt idx="153">
                  <c:v>63830.922770752986</c:v>
                </c:pt>
                <c:pt idx="154">
                  <c:v>63513.321247754953</c:v>
                </c:pt>
                <c:pt idx="155">
                  <c:v>63187.230843067053</c:v>
                </c:pt>
                <c:pt idx="156">
                  <c:v>62852.756450041175</c:v>
                </c:pt>
                <c:pt idx="157">
                  <c:v>62510.005589761728</c:v>
                </c:pt>
                <c:pt idx="158">
                  <c:v>62159.088370665144</c:v>
                </c:pt>
                <c:pt idx="159">
                  <c:v>61800.117447196659</c:v>
                </c:pt>
                <c:pt idx="160">
                  <c:v>61433.207977520782</c:v>
                </c:pt>
                <c:pt idx="161">
                  <c:v>61058.477580302024</c:v>
                </c:pt>
                <c:pt idx="162">
                  <c:v>60676.046290573133</c:v>
                </c:pt>
                <c:pt idx="163">
                  <c:v>60286.03651470771</c:v>
                </c:pt>
                <c:pt idx="164">
                  <c:v>59888.572984515529</c:v>
                </c:pt>
                <c:pt idx="165">
                  <c:v>59483.782710477972</c:v>
                </c:pt>
                <c:pt idx="166">
                  <c:v>59071.794934142679</c:v>
                </c:pt>
                <c:pt idx="167">
                  <c:v>58652.741079695275</c:v>
                </c:pt>
                <c:pt idx="168">
                  <c:v>58226.75470472825</c:v>
                </c:pt>
                <c:pt idx="169">
                  <c:v>57793.971450225246</c:v>
                </c:pt>
                <c:pt idx="170">
                  <c:v>57354.528989781451</c:v>
                </c:pt>
                <c:pt idx="171">
                  <c:v>56908.566978079165</c:v>
                </c:pt>
                <c:pt idx="172">
                  <c:v>56456.226998639613</c:v>
                </c:pt>
                <c:pt idx="173">
                  <c:v>55997.652510870721</c:v>
                </c:pt>
                <c:pt idx="174">
                  <c:v>55532.988796432415</c:v>
                </c:pt>
                <c:pt idx="175">
                  <c:v>55062.382904940103</c:v>
                </c:pt>
                <c:pt idx="176">
                  <c:v>54585.983599027502</c:v>
                </c:pt>
                <c:pt idx="177">
                  <c:v>54103.941298791215</c:v>
                </c:pt>
                <c:pt idx="178">
                  <c:v>53616.408025637655</c:v>
                </c:pt>
                <c:pt idx="179">
                  <c:v>53123.537345555655</c:v>
                </c:pt>
                <c:pt idx="180">
                  <c:v>52625.484311835949</c:v>
                </c:pt>
                <c:pt idx="181">
                  <c:v>52122.405407260936</c:v>
                </c:pt>
                <c:pt idx="182">
                  <c:v>51614.458485786628</c:v>
                </c:pt>
                <c:pt idx="183">
                  <c:v>51101.802713740304</c:v>
                </c:pt>
                <c:pt idx="184">
                  <c:v>50584.598510556592</c:v>
                </c:pt>
                <c:pt idx="185">
                  <c:v>50063.007489075513</c:v>
                </c:pt>
                <c:pt idx="186">
                  <c:v>49537.192395425445</c:v>
                </c:pt>
                <c:pt idx="187">
                  <c:v>49007.31704851539</c:v>
                </c:pt>
                <c:pt idx="188">
                  <c:v>48473.546279159338</c:v>
                </c:pt>
                <c:pt idx="189">
                  <c:v>47936.045868857487</c:v>
                </c:pt>
                <c:pt idx="190">
                  <c:v>47394.982488257687</c:v>
                </c:pt>
                <c:pt idx="191">
                  <c:v>46850.523635321675</c:v>
                </c:pt>
                <c:pt idx="192">
                  <c:v>46302.837573219986</c:v>
                </c:pt>
                <c:pt idx="193">
                  <c:v>45752.093267980374</c:v>
                </c:pt>
                <c:pt idx="194">
                  <c:v>45198.460325913504</c:v>
                </c:pt>
                <c:pt idx="195">
                  <c:v>44642.108930841299</c:v>
                </c:pt>
                <c:pt idx="196">
                  <c:v>44083.209781151556</c:v>
                </c:pt>
                <c:pt idx="197">
                  <c:v>43521.934026704577</c:v>
                </c:pt>
                <c:pt idx="198">
                  <c:v>42958.4532056155</c:v>
                </c:pt>
                <c:pt idx="199">
                  <c:v>42392.939180937821</c:v>
                </c:pt>
                <c:pt idx="200">
                  <c:v>41825.564077272662</c:v>
                </c:pt>
                <c:pt idx="201">
                  <c:v>41256.500217328445</c:v>
                </c:pt>
                <c:pt idx="202">
                  <c:v>40685.920058456075</c:v>
                </c:pt>
                <c:pt idx="203">
                  <c:v>40113.99612918427</c:v>
                </c:pt>
                <c:pt idx="204">
                  <c:v>39540.900965780114</c:v>
                </c:pt>
                <c:pt idx="205">
                  <c:v>38966.807048859177</c:v>
                </c:pt>
                <c:pt idx="206">
                  <c:v>38391.886740070717</c:v>
                </c:pt>
                <c:pt idx="207">
                  <c:v>37816.312218881925</c:v>
                </c:pt>
                <c:pt idx="208">
                  <c:v>37240.255419486617</c:v>
                </c:pt>
                <c:pt idx="209">
                  <c:v>36663.887967862443</c:v>
                </c:pt>
                <c:pt idx="210">
                  <c:v>36087.381119001831</c:v>
                </c:pt>
                <c:pt idx="211">
                  <c:v>35510.905694340458</c:v>
                </c:pt>
                <c:pt idx="212">
                  <c:v>34934.632019408447</c:v>
                </c:pt>
                <c:pt idx="213">
                  <c:v>34358.729861727908</c:v>
                </c:pt>
                <c:pt idx="214">
                  <c:v>33783.368368981719</c:v>
                </c:pt>
                <c:pt idx="215">
                  <c:v>33208.716007477036</c:v>
                </c:pt>
                <c:pt idx="216">
                  <c:v>32634.94050092826</c:v>
                </c:pt>
                <c:pt idx="217">
                  <c:v>32062.208769582401</c:v>
                </c:pt>
                <c:pt idx="218">
                  <c:v>31490.686869711684</c:v>
                </c:pt>
                <c:pt idx="219">
                  <c:v>30920.539933495802</c:v>
                </c:pt>
                <c:pt idx="220">
                  <c:v>30351.932109318353</c:v>
                </c:pt>
                <c:pt idx="221">
                  <c:v>29785.026502499648</c:v>
                </c:pt>
                <c:pt idx="222">
                  <c:v>29219.985116489952</c:v>
                </c:pt>
                <c:pt idx="223">
                  <c:v>28656.968794545148</c:v>
                </c:pt>
                <c:pt idx="224">
                  <c:v>28096.137161908209</c:v>
                </c:pt>
                <c:pt idx="225">
                  <c:v>27537.64856851858</c:v>
                </c:pt>
                <c:pt idx="226">
                  <c:v>26981.660032271622</c:v>
                </c:pt>
                <c:pt idx="227">
                  <c:v>26428.327182850731</c:v>
                </c:pt>
                <c:pt idx="228">
                  <c:v>25877.804206153072</c:v>
                </c:pt>
                <c:pt idx="229">
                  <c:v>25330.243789331445</c:v>
                </c:pt>
                <c:pt idx="230">
                  <c:v>24785.797066472634</c:v>
                </c:pt>
                <c:pt idx="231">
                  <c:v>24244.613564934258</c:v>
                </c:pt>
                <c:pt idx="232">
                  <c:v>23706.841152359921</c:v>
                </c:pt>
                <c:pt idx="233">
                  <c:v>23172.625984394163</c:v>
                </c:pt>
                <c:pt idx="234">
                  <c:v>22642.112453116479</c:v>
                </c:pt>
                <c:pt idx="235">
                  <c:v>22115.443136215257</c:v>
                </c:pt>
                <c:pt idx="236">
                  <c:v>21592.758746920441</c:v>
                </c:pt>
                <c:pt idx="237">
                  <c:v>21074.198084714866</c:v>
                </c:pt>
                <c:pt idx="238">
                  <c:v>20559.897986843054</c:v>
                </c:pt>
                <c:pt idx="239">
                  <c:v>20049.993280635968</c:v>
                </c:pt>
                <c:pt idx="240">
                  <c:v>19544.616736670523</c:v>
                </c:pt>
                <c:pt idx="241">
                  <c:v>19043.899022781392</c:v>
                </c:pt>
                <c:pt idx="242">
                  <c:v>18547.9686589433</c:v>
                </c:pt>
                <c:pt idx="243">
                  <c:v>18056.951973040592</c:v>
                </c:pt>
                <c:pt idx="244">
                  <c:v>17570.9730575416</c:v>
                </c:pt>
                <c:pt idx="245">
                  <c:v>17090.153727093879</c:v>
                </c:pt>
                <c:pt idx="246">
                  <c:v>16614.613477057108</c:v>
                </c:pt>
                <c:pt idx="247">
                  <c:v>16144.469442988917</c:v>
                </c:pt>
                <c:pt idx="248">
                  <c:v>15679.836361099735</c:v>
                </c:pt>
                <c:pt idx="249">
                  <c:v>15220.826529691141</c:v>
                </c:pt>
                <c:pt idx="250">
                  <c:v>14767.549771593005</c:v>
                </c:pt>
                <c:pt idx="251">
                  <c:v>14320.113397613097</c:v>
                </c:pt>
                <c:pt idx="252">
                  <c:v>13878.622171013692</c:v>
                </c:pt>
                <c:pt idx="253">
                  <c:v>13443.178273027952</c:v>
                </c:pt>
                <c:pt idx="254">
                  <c:v>13013.881269429836</c:v>
                </c:pt>
                <c:pt idx="255">
                  <c:v>12590.828078169508</c:v>
                </c:pt>
                <c:pt idx="256">
                  <c:v>12174.112938087039</c:v>
                </c:pt>
                <c:pt idx="257">
                  <c:v>11763.827378715598</c:v>
                </c:pt>
                <c:pt idx="258">
                  <c:v>11360.06019118605</c:v>
                </c:pt>
                <c:pt idx="259">
                  <c:v>10962.89740024323</c:v>
                </c:pt>
                <c:pt idx="260">
                  <c:v>10572.422237384946</c:v>
                </c:pt>
                <c:pt idx="261">
                  <c:v>10188.715115133135</c:v>
                </c:pt>
                <c:pt idx="262">
                  <c:v>9811.8536024472105</c:v>
                </c:pt>
                <c:pt idx="263">
                  <c:v>9441.9124012882294</c:v>
                </c:pt>
                <c:pt idx="264">
                  <c:v>9078.9633243428452</c:v>
                </c:pt>
                <c:pt idx="265">
                  <c:v>8723.0752739150557</c:v>
                </c:pt>
                <c:pt idx="266">
                  <c:v>8374.3142219932834</c:v>
                </c:pt>
                <c:pt idx="267">
                  <c:v>8032.7431915003617</c:v>
                </c:pt>
                <c:pt idx="268">
                  <c:v>7698.4222387327109</c:v>
                </c:pt>
                <c:pt idx="269">
                  <c:v>7371.4084369954317</c:v>
                </c:pt>
                <c:pt idx="270">
                  <c:v>7051.7558614386171</c:v>
                </c:pt>
                <c:pt idx="271">
                  <c:v>6739.5155751006778</c:v>
                </c:pt>
                <c:pt idx="272">
                  <c:v>6434.735616162995</c:v>
                </c:pt>
                <c:pt idx="273">
                  <c:v>6137.4609864207141</c:v>
                </c:pt>
                <c:pt idx="274">
                  <c:v>5847.7336409730669</c:v>
                </c:pt>
                <c:pt idx="275">
                  <c:v>5565.5924791370144</c:v>
                </c:pt>
                <c:pt idx="276">
                  <c:v>5291.0733365866427</c:v>
                </c:pt>
                <c:pt idx="277">
                  <c:v>5024.2089787211125</c:v>
                </c:pt>
                <c:pt idx="278">
                  <c:v>4765.0290952626337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A-430F-9A51-9515F2AFD750}"/>
            </c:ext>
          </c:extLst>
        </c:ser>
        <c:ser>
          <c:idx val="1"/>
          <c:order val="1"/>
          <c:tx>
            <c:v>Omega = 0.02</c:v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Power!$D$2:$D$174</c:f>
              <c:numCache>
                <c:formatCode>General</c:formatCode>
                <c:ptCount val="173"/>
                <c:pt idx="0">
                  <c:v>0</c:v>
                </c:pt>
                <c:pt idx="1">
                  <c:v>718.29032525579373</c:v>
                </c:pt>
                <c:pt idx="2">
                  <c:v>1564.2244993312841</c:v>
                </c:pt>
                <c:pt idx="3">
                  <c:v>2552.020273459324</c:v>
                </c:pt>
                <c:pt idx="4">
                  <c:v>3696.7151842474109</c:v>
                </c:pt>
                <c:pt idx="5">
                  <c:v>5014.1769664242083</c:v>
                </c:pt>
                <c:pt idx="6">
                  <c:v>6521.1107254211984</c:v>
                </c:pt>
                <c:pt idx="7">
                  <c:v>8235.0624957917698</c:v>
                </c:pt>
                <c:pt idx="8">
                  <c:v>10174.418780690368</c:v>
                </c:pt>
                <c:pt idx="9">
                  <c:v>12358.401635964576</c:v>
                </c:pt>
                <c:pt idx="10">
                  <c:v>14807.058830235243</c:v>
                </c:pt>
                <c:pt idx="11">
                  <c:v>17541.248580098967</c:v>
                </c:pt>
                <c:pt idx="12">
                  <c:v>20582.618327797172</c:v>
                </c:pt>
                <c:pt idx="13">
                  <c:v>23953.576997941895</c:v>
                </c:pt>
                <c:pt idx="14">
                  <c:v>27677.260140830083</c:v>
                </c:pt>
                <c:pt idx="15">
                  <c:v>31777.48734325495</c:v>
                </c:pt>
                <c:pt idx="16">
                  <c:v>36278.711264354155</c:v>
                </c:pt>
                <c:pt idx="17">
                  <c:v>41205.95763482566</c:v>
                </c:pt>
                <c:pt idx="18">
                  <c:v>46584.755543779007</c:v>
                </c:pt>
                <c:pt idx="19">
                  <c:v>52441.057329648589</c:v>
                </c:pt>
                <c:pt idx="20">
                  <c:v>58801.147391131955</c:v>
                </c:pt>
                <c:pt idx="21">
                  <c:v>65691.539242266168</c:v>
                </c:pt>
                <c:pt idx="22">
                  <c:v>73138.860153833957</c:v>
                </c:pt>
                <c:pt idx="23">
                  <c:v>81169.722752674395</c:v>
                </c:pt>
                <c:pt idx="24">
                  <c:v>89810.582992597221</c:v>
                </c:pt>
                <c:pt idx="25">
                  <c:v>99087.583966943406</c:v>
                </c:pt>
                <c:pt idx="26">
                  <c:v>109026.385104899</c:v>
                </c:pt>
                <c:pt idx="27">
                  <c:v>119651.97638295923</c:v>
                </c:pt>
                <c:pt idx="28">
                  <c:v>130988.47729093979</c:v>
                </c:pt>
                <c:pt idx="29">
                  <c:v>143058.92042007082</c:v>
                </c:pt>
                <c:pt idx="30">
                  <c:v>155885.01969032327</c:v>
                </c:pt>
                <c:pt idx="31">
                  <c:v>155380.48635698995</c:v>
                </c:pt>
                <c:pt idx="32">
                  <c:v>158295.85839644057</c:v>
                </c:pt>
                <c:pt idx="33">
                  <c:v>161173.36911463001</c:v>
                </c:pt>
                <c:pt idx="34">
                  <c:v>164010.03565172551</c:v>
                </c:pt>
                <c:pt idx="35">
                  <c:v>166802.90300501391</c:v>
                </c:pt>
                <c:pt idx="36">
                  <c:v>169549.04812307324</c:v>
                </c:pt>
                <c:pt idx="37">
                  <c:v>172245.58396407586</c:v>
                </c:pt>
                <c:pt idx="38">
                  <c:v>174889.66351197788</c:v>
                </c:pt>
                <c:pt idx="39">
                  <c:v>177478.48374441036</c:v>
                </c:pt>
                <c:pt idx="40">
                  <c:v>180009.28954616011</c:v>
                </c:pt>
                <c:pt idx="41">
                  <c:v>182479.37756220662</c:v>
                </c:pt>
                <c:pt idx="42">
                  <c:v>184886.09998437372</c:v>
                </c:pt>
                <c:pt idx="43">
                  <c:v>187226.86826575294</c:v>
                </c:pt>
                <c:pt idx="44">
                  <c:v>189499.15675716478</c:v>
                </c:pt>
                <c:pt idx="45">
                  <c:v>191700.50626004281</c:v>
                </c:pt>
                <c:pt idx="46">
                  <c:v>193828.527490251</c:v>
                </c:pt>
                <c:pt idx="47">
                  <c:v>195880.90444748165</c:v>
                </c:pt>
                <c:pt idx="48">
                  <c:v>197855.39768502436</c:v>
                </c:pt>
                <c:pt idx="49">
                  <c:v>199749.84747484952</c:v>
                </c:pt>
                <c:pt idx="50">
                  <c:v>201562.1768631099</c:v>
                </c:pt>
                <c:pt idx="51">
                  <c:v>203290.39461133172</c:v>
                </c:pt>
                <c:pt idx="52">
                  <c:v>204932.59801874269</c:v>
                </c:pt>
                <c:pt idx="53">
                  <c:v>206486.97562136743</c:v>
                </c:pt>
                <c:pt idx="54">
                  <c:v>207951.80976370969</c:v>
                </c:pt>
                <c:pt idx="55">
                  <c:v>209325.47903903815</c:v>
                </c:pt>
                <c:pt idx="56">
                  <c:v>210606.46059449486</c:v>
                </c:pt>
                <c:pt idx="57">
                  <c:v>211793.33229745392</c:v>
                </c:pt>
                <c:pt idx="58">
                  <c:v>212884.77475977273</c:v>
                </c:pt>
                <c:pt idx="59">
                  <c:v>213879.57321679813</c:v>
                </c:pt>
                <c:pt idx="60">
                  <c:v>214776.61925821356</c:v>
                </c:pt>
                <c:pt idx="61">
                  <c:v>215574.91240804337</c:v>
                </c:pt>
                <c:pt idx="62">
                  <c:v>216273.5615513644</c:v>
                </c:pt>
                <c:pt idx="63">
                  <c:v>216871.78620551145</c:v>
                </c:pt>
                <c:pt idx="64">
                  <c:v>217368.91763380446</c:v>
                </c:pt>
                <c:pt idx="65">
                  <c:v>217764.39980007068</c:v>
                </c:pt>
                <c:pt idx="66">
                  <c:v>218057.79016247968</c:v>
                </c:pt>
                <c:pt idx="67">
                  <c:v>218248.7603054604</c:v>
                </c:pt>
                <c:pt idx="68">
                  <c:v>218337.09640871928</c:v>
                </c:pt>
                <c:pt idx="69">
                  <c:v>218322.69955263182</c:v>
                </c:pt>
                <c:pt idx="70">
                  <c:v>218205.58585953378</c:v>
                </c:pt>
                <c:pt idx="71">
                  <c:v>217985.88647069267</c:v>
                </c:pt>
                <c:pt idx="72">
                  <c:v>217663.847358995</c:v>
                </c:pt>
                <c:pt idx="73">
                  <c:v>217239.82897764078</c:v>
                </c:pt>
                <c:pt idx="74">
                  <c:v>216714.30574538902</c:v>
                </c:pt>
                <c:pt idx="75">
                  <c:v>216087.8653691549</c:v>
                </c:pt>
                <c:pt idx="76">
                  <c:v>215361.2080050073</c:v>
                </c:pt>
                <c:pt idx="77">
                  <c:v>214535.14525887088</c:v>
                </c:pt>
                <c:pt idx="78">
                  <c:v>213610.5990284812</c:v>
                </c:pt>
                <c:pt idx="79">
                  <c:v>212588.60018839024</c:v>
                </c:pt>
                <c:pt idx="80">
                  <c:v>211470.28712006196</c:v>
                </c:pt>
                <c:pt idx="81">
                  <c:v>210256.90408933765</c:v>
                </c:pt>
                <c:pt idx="82">
                  <c:v>208949.79947378731</c:v>
                </c:pt>
                <c:pt idx="83">
                  <c:v>207550.42384269589</c:v>
                </c:pt>
                <c:pt idx="84">
                  <c:v>206060.32789266104</c:v>
                </c:pt>
                <c:pt idx="85">
                  <c:v>204481.16024200257</c:v>
                </c:pt>
                <c:pt idx="86">
                  <c:v>202814.66508740178</c:v>
                </c:pt>
                <c:pt idx="87">
                  <c:v>201062.67972640265</c:v>
                </c:pt>
                <c:pt idx="88">
                  <c:v>199227.13194961174</c:v>
                </c:pt>
                <c:pt idx="89">
                  <c:v>197310.03730663846</c:v>
                </c:pt>
                <c:pt idx="90">
                  <c:v>195313.49625000675</c:v>
                </c:pt>
                <c:pt idx="91">
                  <c:v>193239.69116146269</c:v>
                </c:pt>
                <c:pt idx="92">
                  <c:v>191090.88326527886</c:v>
                </c:pt>
                <c:pt idx="93">
                  <c:v>188869.4094333323</c:v>
                </c:pt>
                <c:pt idx="94">
                  <c:v>186577.6788868983</c:v>
                </c:pt>
                <c:pt idx="95">
                  <c:v>184218.16980026031</c:v>
                </c:pt>
                <c:pt idx="96">
                  <c:v>181793.42581138609</c:v>
                </c:pt>
                <c:pt idx="97">
                  <c:v>179306.05244506249</c:v>
                </c:pt>
                <c:pt idx="98">
                  <c:v>176758.71345401398</c:v>
                </c:pt>
                <c:pt idx="99">
                  <c:v>174154.12708365466</c:v>
                </c:pt>
                <c:pt idx="100">
                  <c:v>171495.06226623853</c:v>
                </c:pt>
                <c:pt idx="101">
                  <c:v>168784.33475028051</c:v>
                </c:pt>
                <c:pt idx="102">
                  <c:v>166024.80317121506</c:v>
                </c:pt>
                <c:pt idx="103">
                  <c:v>163219.36506934976</c:v>
                </c:pt>
                <c:pt idx="104">
                  <c:v>160370.95286124776</c:v>
                </c:pt>
                <c:pt idx="105">
                  <c:v>157482.52977073993</c:v>
                </c:pt>
                <c:pt idx="106">
                  <c:v>154557.08572582906</c:v>
                </c:pt>
                <c:pt idx="107">
                  <c:v>151597.63322779423</c:v>
                </c:pt>
                <c:pt idx="108">
                  <c:v>148607.20319884332</c:v>
                </c:pt>
                <c:pt idx="109">
                  <c:v>145588.8408146892</c:v>
                </c:pt>
                <c:pt idx="110">
                  <c:v>142545.60132844513</c:v>
                </c:pt>
                <c:pt idx="111">
                  <c:v>139480.5458922408</c:v>
                </c:pt>
                <c:pt idx="112">
                  <c:v>136396.73738296068</c:v>
                </c:pt>
                <c:pt idx="113">
                  <c:v>133297.23623849289</c:v>
                </c:pt>
                <c:pt idx="114">
                  <c:v>130185.09631085582</c:v>
                </c:pt>
                <c:pt idx="115">
                  <c:v>127063.36074253633</c:v>
                </c:pt>
                <c:pt idx="116">
                  <c:v>123935.05787233185</c:v>
                </c:pt>
                <c:pt idx="117">
                  <c:v>120803.19717693751</c:v>
                </c:pt>
                <c:pt idx="118">
                  <c:v>117670.76525445466</c:v>
                </c:pt>
                <c:pt idx="119">
                  <c:v>114540.72185592854</c:v>
                </c:pt>
                <c:pt idx="120">
                  <c:v>111415.99597093924</c:v>
                </c:pt>
                <c:pt idx="121">
                  <c:v>108299.4819731805</c:v>
                </c:pt>
                <c:pt idx="122">
                  <c:v>105194.03583185952</c:v>
                </c:pt>
                <c:pt idx="123">
                  <c:v>102102.47139464246</c:v>
                </c:pt>
                <c:pt idx="124">
                  <c:v>99027.556747751165</c:v>
                </c:pt>
                <c:pt idx="125">
                  <c:v>95972.010658689629</c:v>
                </c:pt>
                <c:pt idx="126">
                  <c:v>92938.499106942676</c:v>
                </c:pt>
                <c:pt idx="127">
                  <c:v>89929.63190784477</c:v>
                </c:pt>
                <c:pt idx="128">
                  <c:v>86947.95943466459</c:v>
                </c:pt>
                <c:pt idx="129">
                  <c:v>83995.969443791008</c:v>
                </c:pt>
                <c:pt idx="130">
                  <c:v>81076.084007736135</c:v>
                </c:pt>
                <c:pt idx="131">
                  <c:v>78190.65656049829</c:v>
                </c:pt>
                <c:pt idx="132">
                  <c:v>75341.969059642506</c:v>
                </c:pt>
                <c:pt idx="133">
                  <c:v>72532.229269268457</c:v>
                </c:pt>
                <c:pt idx="134">
                  <c:v>69763.56816783885</c:v>
                </c:pt>
                <c:pt idx="135">
                  <c:v>67038.037484639339</c:v>
                </c:pt>
                <c:pt idx="136">
                  <c:v>64357.607368432633</c:v>
                </c:pt>
                <c:pt idx="137">
                  <c:v>61724.164191656593</c:v>
                </c:pt>
                <c:pt idx="138">
                  <c:v>59139.508493296235</c:v>
                </c:pt>
                <c:pt idx="139">
                  <c:v>56605.353063336588</c:v>
                </c:pt>
                <c:pt idx="140">
                  <c:v>54123.321171475</c:v>
                </c:pt>
                <c:pt idx="141">
                  <c:v>51694.944942538736</c:v>
                </c:pt>
                <c:pt idx="142">
                  <c:v>49321.663880818334</c:v>
                </c:pt>
                <c:pt idx="143">
                  <c:v>47004.823545287072</c:v>
                </c:pt>
                <c:pt idx="144">
                  <c:v>44745.674377434749</c:v>
                </c:pt>
                <c:pt idx="145">
                  <c:v>42545.370683198787</c:v>
                </c:pt>
                <c:pt idx="146">
                  <c:v>40404.969770228519</c:v>
                </c:pt>
                <c:pt idx="147">
                  <c:v>38325.43124146929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A-430F-9A51-9515F2AFD750}"/>
            </c:ext>
          </c:extLst>
        </c:ser>
        <c:ser>
          <c:idx val="2"/>
          <c:order val="2"/>
          <c:tx>
            <c:v>Omega = 0.03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Power!$F$2:$F$174</c:f>
              <c:numCache>
                <c:formatCode>General</c:formatCode>
                <c:ptCount val="173"/>
                <c:pt idx="0">
                  <c:v>0</c:v>
                </c:pt>
                <c:pt idx="1">
                  <c:v>1136.1553037579645</c:v>
                </c:pt>
                <c:pt idx="2">
                  <c:v>2569.665396940326</c:v>
                </c:pt>
                <c:pt idx="3">
                  <c:v>4343.506761198707</c:v>
                </c:pt>
                <c:pt idx="4">
                  <c:v>6503.4134177326769</c:v>
                </c:pt>
                <c:pt idx="5">
                  <c:v>9097.900538753649</c:v>
                </c:pt>
                <c:pt idx="6">
                  <c:v>12178.271338350767</c:v>
                </c:pt>
                <c:pt idx="7">
                  <c:v>15798.605108384652</c:v>
                </c:pt>
                <c:pt idx="8">
                  <c:v>20015.724037152115</c:v>
                </c:pt>
                <c:pt idx="9">
                  <c:v>24889.136218035746</c:v>
                </c:pt>
                <c:pt idx="10">
                  <c:v>30480.952026691895</c:v>
                </c:pt>
                <c:pt idx="11">
                  <c:v>36855.770823863066</c:v>
                </c:pt>
                <c:pt idx="12">
                  <c:v>44080.534732815489</c:v>
                </c:pt>
                <c:pt idx="13">
                  <c:v>52224.346052806191</c:v>
                </c:pt>
                <c:pt idx="14">
                  <c:v>61358.244710941515</c:v>
                </c:pt>
                <c:pt idx="15">
                  <c:v>71554.942033362982</c:v>
                </c:pt>
                <c:pt idx="16">
                  <c:v>82888.507042949786</c:v>
                </c:pt>
                <c:pt idx="17">
                  <c:v>95434.00147573305</c:v>
                </c:pt>
                <c:pt idx="18">
                  <c:v>109267.05976400014</c:v>
                </c:pt>
                <c:pt idx="19">
                  <c:v>124463.41037355059</c:v>
                </c:pt>
                <c:pt idx="20">
                  <c:v>141098.33511943731</c:v>
                </c:pt>
                <c:pt idx="21">
                  <c:v>159246.06343307765</c:v>
                </c:pt>
                <c:pt idx="22">
                  <c:v>178979.0990285188</c:v>
                </c:pt>
                <c:pt idx="23">
                  <c:v>200367.47703161885</c:v>
                </c:pt>
                <c:pt idx="24">
                  <c:v>223477.95040740815</c:v>
                </c:pt>
                <c:pt idx="25">
                  <c:v>248373.10546160227</c:v>
                </c:pt>
                <c:pt idx="26">
                  <c:v>275110.40731453942</c:v>
                </c:pt>
                <c:pt idx="27">
                  <c:v>303741.17756015505</c:v>
                </c:pt>
                <c:pt idx="28">
                  <c:v>334309.50783678348</c:v>
                </c:pt>
                <c:pt idx="29">
                  <c:v>366851.11475487088</c:v>
                </c:pt>
                <c:pt idx="30">
                  <c:v>401392.14354904013</c:v>
                </c:pt>
                <c:pt idx="31">
                  <c:v>400256.94354904012</c:v>
                </c:pt>
                <c:pt idx="32">
                  <c:v>407255.3079843712</c:v>
                </c:pt>
                <c:pt idx="33">
                  <c:v>413990.27805774915</c:v>
                </c:pt>
                <c:pt idx="34">
                  <c:v>420447.43409669545</c:v>
                </c:pt>
                <c:pt idx="35">
                  <c:v>426612.87382045295</c:v>
                </c:pt>
                <c:pt idx="36">
                  <c:v>432473.25397095608</c:v>
                </c:pt>
                <c:pt idx="37">
                  <c:v>438015.8303736485</c:v>
                </c:pt>
                <c:pt idx="38">
                  <c:v>443228.49629113311</c:v>
                </c:pt>
                <c:pt idx="39">
                  <c:v>448099.81893838529</c:v>
                </c:pt>
                <c:pt idx="40">
                  <c:v>452619.0740344628</c:v>
                </c:pt>
                <c:pt idx="41">
                  <c:v>456776.27827229747</c:v>
                </c:pt>
                <c:pt idx="42">
                  <c:v>460562.21959522611</c:v>
                </c:pt>
                <c:pt idx="43">
                  <c:v>463968.48517638416</c:v>
                </c:pt>
                <c:pt idx="44">
                  <c:v>466987.48700492369</c:v>
                </c:pt>
                <c:pt idx="45">
                  <c:v>469612.48499119247</c:v>
                </c:pt>
                <c:pt idx="46">
                  <c:v>471837.60751150694</c:v>
                </c:pt>
                <c:pt idx="47">
                  <c:v>473657.86932191614</c:v>
                </c:pt>
                <c:pt idx="48">
                  <c:v>475069.18677938601</c:v>
                </c:pt>
                <c:pt idx="49">
                  <c:v>476068.390318071</c:v>
                </c:pt>
                <c:pt idx="50">
                  <c:v>476653.23413776921</c:v>
                </c:pt>
                <c:pt idx="51">
                  <c:v>476822.4030712411</c:v>
                </c:pt>
                <c:pt idx="52">
                  <c:v>476575.51660676923</c:v>
                </c:pt>
                <c:pt idx="53">
                  <c:v>475913.13005212299</c:v>
                </c:pt>
                <c:pt idx="54">
                  <c:v>474836.73283592297</c:v>
                </c:pt>
                <c:pt idx="55">
                  <c:v>473348.74395224836</c:v>
                </c:pt>
                <c:pt idx="56">
                  <c:v>471452.50456415943</c:v>
                </c:pt>
                <c:pt idx="57">
                  <c:v>469152.26779157255</c:v>
                </c:pt>
                <c:pt idx="58">
                  <c:v>466453.18571861309</c:v>
                </c:pt>
                <c:pt idx="59">
                  <c:v>463361.29366512143</c:v>
                </c:pt>
                <c:pt idx="60">
                  <c:v>459883.49177638395</c:v>
                </c:pt>
                <c:pt idx="61">
                  <c:v>456027.52399437263</c:v>
                </c:pt>
                <c:pt idx="62">
                  <c:v>451801.95448274299</c:v>
                </c:pt>
                <c:pt idx="63">
                  <c:v>447216.14158657554</c:v>
                </c:pt>
                <c:pt idx="64">
                  <c:v>442280.20941627293</c:v>
                </c:pt>
                <c:pt idx="65">
                  <c:v>437005.01715314179</c:v>
                </c:pt>
                <c:pt idx="66">
                  <c:v>431402.12618196011</c:v>
                </c:pt>
                <c:pt idx="67">
                  <c:v>425483.76516322582</c:v>
                </c:pt>
                <c:pt idx="68">
                  <c:v>419262.79316477611</c:v>
                </c:pt>
                <c:pt idx="69">
                  <c:v>412752.66097903531</c:v>
                </c:pt>
                <c:pt idx="70">
                  <c:v>405967.37075827451</c:v>
                </c:pt>
                <c:pt idx="71">
                  <c:v>398921.43410591228</c:v>
                </c:pt>
                <c:pt idx="72">
                  <c:v>391629.82876704587</c:v>
                </c:pt>
                <c:pt idx="73">
                  <c:v>384107.95406605955</c:v>
                </c:pt>
                <c:pt idx="74">
                  <c:v>376371.58524327626</c:v>
                </c:pt>
                <c:pt idx="75">
                  <c:v>368436.82684621337</c:v>
                </c:pt>
                <c:pt idx="76">
                  <c:v>360320.06533403264</c:v>
                </c:pt>
                <c:pt idx="77">
                  <c:v>352037.92105625401</c:v>
                </c:pt>
                <c:pt idx="78">
                  <c:v>343607.19976869953</c:v>
                </c:pt>
                <c:pt idx="79">
                  <c:v>335044.84385095997</c:v>
                </c:pt>
                <c:pt idx="80">
                  <c:v>326367.88339042233</c:v>
                </c:pt>
                <c:pt idx="81">
                  <c:v>317593.38729804679</c:v>
                </c:pt>
                <c:pt idx="82">
                  <c:v>308738.4146206638</c:v>
                </c:pt>
                <c:pt idx="83">
                  <c:v>299819.96621354361</c:v>
                </c:pt>
                <c:pt idx="84">
                  <c:v>290854.93693540891</c:v>
                </c:pt>
                <c:pt idx="85">
                  <c:v>281860.06852589344</c:v>
                </c:pt>
                <c:pt idx="86">
                  <c:v>272851.9033227266</c:v>
                </c:pt>
                <c:pt idx="87">
                  <c:v>263846.73897264129</c:v>
                </c:pt>
                <c:pt idx="88">
                  <c:v>254860.58428617369</c:v>
                </c:pt>
                <c:pt idx="89">
                  <c:v>245909.11638217859</c:v>
                </c:pt>
                <c:pt idx="90">
                  <c:v>237007.639263005</c:v>
                </c:pt>
                <c:pt idx="91">
                  <c:v>228171.04395592821</c:v>
                </c:pt>
                <c:pt idx="92">
                  <c:v>219413.77035058363</c:v>
                </c:pt>
                <c:pt idx="93">
                  <c:v>210749.77085586602</c:v>
                </c:pt>
                <c:pt idx="94">
                  <c:v>202192.47599302634</c:v>
                </c:pt>
                <c:pt idx="95">
                  <c:v>193754.76203456821</c:v>
                </c:pt>
                <c:pt idx="96">
                  <c:v>185448.92079103677</c:v>
                </c:pt>
                <c:pt idx="97">
                  <c:v>177286.63163991616</c:v>
                </c:pt>
                <c:pt idx="98">
                  <c:v>169278.93588266816</c:v>
                </c:pt>
                <c:pt idx="99">
                  <c:v>161436.21350744442</c:v>
                </c:pt>
                <c:pt idx="100">
                  <c:v>153768.16242625687</c:v>
                </c:pt>
                <c:pt idx="101">
                  <c:v>146283.78024639282</c:v>
                </c:pt>
                <c:pt idx="102">
                  <c:v>138991.34862667715</c:v>
                </c:pt>
                <c:pt idx="103">
                  <c:v>131898.42025981491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A-430F-9A51-9515F2AFD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242384"/>
        <c:axId val="756601184"/>
      </c:lineChart>
      <c:catAx>
        <c:axId val="76324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SG" sz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(seconds)</a:t>
                </a:r>
                <a:endParaRPr lang="en-SG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6601184"/>
        <c:crosses val="autoZero"/>
        <c:auto val="1"/>
        <c:lblAlgn val="ctr"/>
        <c:lblOffset val="100"/>
        <c:noMultiLvlLbl val="0"/>
      </c:catAx>
      <c:valAx>
        <c:axId val="7566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Power (Watt)</a:t>
                </a:r>
              </a:p>
            </c:rich>
          </c:tx>
          <c:layout>
            <c:manualLayout>
              <c:xMode val="edge"/>
              <c:yMode val="edge"/>
              <c:x val="1.0694813013443086E-2"/>
              <c:y val="0.43652351662382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324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06936292415725"/>
          <c:y val="6.5313358121754816E-2"/>
          <c:w val="9.9031409033402351E-2"/>
          <c:h val="0.11686860584261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38094</xdr:colOff>
      <xdr:row>94</xdr:row>
      <xdr:rowOff>87220</xdr:rowOff>
    </xdr:from>
    <xdr:to>
      <xdr:col>30</xdr:col>
      <xdr:colOff>128661</xdr:colOff>
      <xdr:row>126</xdr:row>
      <xdr:rowOff>78858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467D19-7FE9-43A9-B16A-9533CA707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707307</xdr:colOff>
      <xdr:row>126</xdr:row>
      <xdr:rowOff>174504</xdr:rowOff>
    </xdr:from>
    <xdr:to>
      <xdr:col>28</xdr:col>
      <xdr:colOff>569010</xdr:colOff>
      <xdr:row>152</xdr:row>
      <xdr:rowOff>157298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9A9737-3733-4FC4-B88D-CB6C79C38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66316</xdr:colOff>
      <xdr:row>20</xdr:row>
      <xdr:rowOff>30775</xdr:rowOff>
    </xdr:from>
    <xdr:to>
      <xdr:col>29</xdr:col>
      <xdr:colOff>156883</xdr:colOff>
      <xdr:row>52</xdr:row>
      <xdr:rowOff>22413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F473D-5297-4803-B44B-461C5FA21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58197</xdr:colOff>
      <xdr:row>52</xdr:row>
      <xdr:rowOff>118059</xdr:rowOff>
    </xdr:from>
    <xdr:to>
      <xdr:col>29</xdr:col>
      <xdr:colOff>145677</xdr:colOff>
      <xdr:row>78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A63C20-F746-435C-BF66-CD5CAF911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66317</xdr:colOff>
      <xdr:row>4</xdr:row>
      <xdr:rowOff>166242</xdr:rowOff>
    </xdr:from>
    <xdr:to>
      <xdr:col>26</xdr:col>
      <xdr:colOff>529417</xdr:colOff>
      <xdr:row>36</xdr:row>
      <xdr:rowOff>157880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01AD3-40D6-4BBD-8978-326F51E2E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24330</xdr:colOff>
      <xdr:row>37</xdr:row>
      <xdr:rowOff>84192</xdr:rowOff>
    </xdr:from>
    <xdr:to>
      <xdr:col>26</xdr:col>
      <xdr:colOff>484343</xdr:colOff>
      <xdr:row>63</xdr:row>
      <xdr:rowOff>66986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4111C-6F86-4712-8248-289DD4EED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379222</xdr:colOff>
      <xdr:row>1</xdr:row>
      <xdr:rowOff>23090</xdr:rowOff>
    </xdr:from>
    <xdr:to>
      <xdr:col>25</xdr:col>
      <xdr:colOff>104588</xdr:colOff>
      <xdr:row>29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4D88F-A313-4872-8960-45DEB4A25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586154</xdr:colOff>
      <xdr:row>1</xdr:row>
      <xdr:rowOff>23446</xdr:rowOff>
    </xdr:from>
    <xdr:to>
      <xdr:col>25</xdr:col>
      <xdr:colOff>311520</xdr:colOff>
      <xdr:row>28</xdr:row>
      <xdr:rowOff>143962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5265D-E5A6-412F-B6B6-EBC414DFB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0DE7F-C163-47EE-A494-C7D1BBF0F1C5}">
  <dimension ref="A1:V400"/>
  <sheetViews>
    <sheetView topLeftCell="F32" zoomScale="64" zoomScaleNormal="70" workbookViewId="0">
      <selection activeCell="H32" sqref="H32:H279"/>
    </sheetView>
  </sheetViews>
  <sheetFormatPr defaultRowHeight="15.6" x14ac:dyDescent="0.3"/>
  <cols>
    <col min="1" max="1" width="15.6640625" style="3" customWidth="1"/>
    <col min="2" max="2" width="12.44140625" style="3" customWidth="1"/>
    <col min="3" max="3" width="14" style="3" customWidth="1"/>
    <col min="4" max="4" width="30.21875" style="3" customWidth="1"/>
    <col min="5" max="5" width="27.109375" style="3" customWidth="1"/>
    <col min="6" max="6" width="11.21875" style="3" customWidth="1"/>
    <col min="7" max="7" width="28.88671875" style="3" customWidth="1"/>
    <col min="8" max="8" width="29.6640625" style="3" customWidth="1"/>
    <col min="9" max="9" width="12.5546875" style="3" customWidth="1"/>
    <col min="10" max="11" width="8.88671875" style="3"/>
    <col min="12" max="12" width="12.44140625" style="3" bestFit="1" customWidth="1"/>
    <col min="13" max="14" width="8.88671875" style="3"/>
    <col min="15" max="15" width="14.44140625" style="3" customWidth="1"/>
    <col min="16" max="18" width="8.88671875" style="3"/>
    <col min="19" max="19" width="14.21875" style="3" customWidth="1"/>
    <col min="20" max="16384" width="8.88671875" style="3"/>
  </cols>
  <sheetData>
    <row r="1" spans="1:22" x14ac:dyDescent="0.3">
      <c r="A1" s="4" t="s">
        <v>9</v>
      </c>
      <c r="B1" s="4" t="s">
        <v>12</v>
      </c>
      <c r="C1" s="4" t="s">
        <v>6</v>
      </c>
      <c r="D1" s="4" t="s">
        <v>14</v>
      </c>
      <c r="E1" s="4" t="s">
        <v>11</v>
      </c>
      <c r="F1" s="4"/>
      <c r="G1" s="4" t="s">
        <v>15</v>
      </c>
      <c r="H1" s="4" t="s">
        <v>16</v>
      </c>
      <c r="I1" s="4" t="s">
        <v>18</v>
      </c>
      <c r="L1" s="4" t="s">
        <v>17</v>
      </c>
      <c r="M1" s="4" t="s">
        <v>10</v>
      </c>
      <c r="N1" s="4" t="s">
        <v>8</v>
      </c>
      <c r="O1" s="4" t="s">
        <v>5</v>
      </c>
      <c r="P1" s="4" t="s">
        <v>4</v>
      </c>
      <c r="Q1" s="4" t="s">
        <v>3</v>
      </c>
      <c r="R1" s="4" t="s">
        <v>7</v>
      </c>
      <c r="S1" s="4" t="s">
        <v>13</v>
      </c>
      <c r="U1" s="4" t="s">
        <v>0</v>
      </c>
      <c r="V1" s="4" t="s">
        <v>1</v>
      </c>
    </row>
    <row r="2" spans="1:22" x14ac:dyDescent="0.3">
      <c r="A2" s="3">
        <v>0</v>
      </c>
      <c r="B2" s="3">
        <f>$O$2*A2</f>
        <v>0</v>
      </c>
      <c r="C2" s="3">
        <f>0.5*$O$2*A2^2</f>
        <v>0</v>
      </c>
      <c r="D2" s="9">
        <f>$S$2*$O$2+$U$4*$M$2*$N$2^2*(0.5*($R$2*SIN(C2+$L$2))^2+2*($R$2*SIN(C2+$L$2))*(B2*($N$2/3))+B2^2*$N$2^2*0.25)</f>
        <v>975894.58333333314</v>
      </c>
      <c r="E2" s="8">
        <f>$U$4*$M$2*$N$2^2*(0.5*$R$2*(SIN($Q$2*(A2-$P$2)+$C$32+$L$2))^2+(2/3)*$R$2*SIN($Q$2*(A2-$P$2)+$C$32+$L$2)*$Q$2*$N$2+$Q$2^2*0.25*$N$2^2)</f>
        <v>1932396.4698225963</v>
      </c>
      <c r="G2" s="9">
        <f>$S$2*$O$2*B2+$U$4*$M$2*B2*$N$2^2*(0.5*($R$2*SIN(C2+$L$2))^2+2*($R$2*SIN(C2+$L$2))*(B2*($N$2/3))+B2^2*$N$2^2*0.25)</f>
        <v>0</v>
      </c>
      <c r="H2" s="3">
        <f>$U$4*$M$2*$Q$2*$N$2^2*(0.5*$R$2*(SIN($Q$2*(A2-$P$2)+$C$32+$L$2))^2+(2/3)*$R$2*SIN($Q$2*(A2-$P$2)+$C$32+$L$2)*$Q$2*$N$2+$Q$2^2*0.25*$N$2^2)</f>
        <v>19323.964698225962</v>
      </c>
      <c r="L2" s="3">
        <f>30*(2*PI()/360)</f>
        <v>0.52359877559829882</v>
      </c>
      <c r="M2" s="3">
        <v>2.5</v>
      </c>
      <c r="N2" s="3">
        <v>50</v>
      </c>
      <c r="O2" s="10">
        <f>Q2/$P$2</f>
        <v>3.3333333333333332E-4</v>
      </c>
      <c r="P2" s="10">
        <v>30</v>
      </c>
      <c r="Q2" s="10">
        <v>0.01</v>
      </c>
      <c r="R2" s="3">
        <v>1</v>
      </c>
      <c r="S2" s="6">
        <v>37840000</v>
      </c>
      <c r="U2" s="3">
        <v>2.4660000000000002</v>
      </c>
      <c r="V2" s="3">
        <v>1000</v>
      </c>
    </row>
    <row r="3" spans="1:22" x14ac:dyDescent="0.3">
      <c r="A3" s="3">
        <v>1</v>
      </c>
      <c r="B3" s="3">
        <f>$O$2*A3</f>
        <v>3.3333333333333332E-4</v>
      </c>
      <c r="C3" s="3">
        <f>0.5*$O$2*A3^2</f>
        <v>1.6666666666666666E-4</v>
      </c>
      <c r="D3" s="9">
        <f t="shared" ref="D3:D66" si="0">$S$2*$O$2+$U$4*$M$2*$N$2^2*(0.5*($R$2*SIN(C3+$L$2))^2+2*($R$2*SIN(C3+$L$2))*(B3*($N$2/3))+B3^2*$N$2^2*0.25)</f>
        <v>1019810.8020871759</v>
      </c>
      <c r="E3" s="8">
        <f t="shared" ref="E3:E66" si="1">$U$4*$M$2*$N$2^2*(0.5*$R$2*(SIN($Q$2*(A3-$P$2)+$C$32+$L$2))^2+(2/3)*$R$2*SIN($Q$2*(A3-$P$2)+$C$32+$L$2)*$Q$2*$N$2+$Q$2^2*0.25*$N$2^2)</f>
        <v>1982730.9607179558</v>
      </c>
      <c r="G3" s="9">
        <f t="shared" ref="G3:G66" si="2">$S$2*$O$2*B3+$U$4*$M$2*B3*$N$2^2*(0.5*($R$2*SIN(C3+$L$2))^2+2*($R$2*SIN(C3+$L$2))*(B3*($N$2/3))+B3^2*$N$2^2*0.25)</f>
        <v>339.93693402905853</v>
      </c>
      <c r="H3" s="3">
        <f t="shared" ref="H3:H66" si="3">$U$4*$M$2*$Q$2*$N$2^2*(0.5*$R$2*(SIN($Q$2*(A3-$P$2)+$C$32+$L$2))^2+(2/3)*$R$2*SIN($Q$2*(A3-$P$2)+$C$32+$L$2)*$Q$2*$N$2+$Q$2^2*0.25*$N$2^2)</f>
        <v>19827.309607179559</v>
      </c>
      <c r="U3" s="4" t="s">
        <v>2</v>
      </c>
    </row>
    <row r="4" spans="1:22" x14ac:dyDescent="0.3">
      <c r="A4" s="3">
        <v>2</v>
      </c>
      <c r="B4" s="3">
        <f t="shared" ref="B4:B67" si="4">$O$2*A4</f>
        <v>6.6666666666666664E-4</v>
      </c>
      <c r="C4" s="3">
        <f t="shared" ref="C4:C67" si="5">0.5*$O$2*A4^2</f>
        <v>6.6666666666666664E-4</v>
      </c>
      <c r="D4" s="9">
        <f t="shared" si="0"/>
        <v>1065984.518878534</v>
      </c>
      <c r="E4" s="8">
        <f t="shared" si="1"/>
        <v>2033524.0369908684</v>
      </c>
      <c r="G4" s="9">
        <f t="shared" si="2"/>
        <v>710.65634591902256</v>
      </c>
      <c r="H4" s="3">
        <f t="shared" si="3"/>
        <v>20335.240369908683</v>
      </c>
      <c r="U4" s="3">
        <f>0.5*$U$2*$V$2</f>
        <v>1233</v>
      </c>
    </row>
    <row r="5" spans="1:22" x14ac:dyDescent="0.3">
      <c r="A5" s="3">
        <v>3</v>
      </c>
      <c r="B5" s="3">
        <f t="shared" si="4"/>
        <v>1E-3</v>
      </c>
      <c r="C5" s="3">
        <f t="shared" si="5"/>
        <v>1.5E-3</v>
      </c>
      <c r="D5" s="9">
        <f t="shared" si="0"/>
        <v>1114491.7188347126</v>
      </c>
      <c r="E5" s="8">
        <f t="shared" si="1"/>
        <v>2084762.513439982</v>
      </c>
      <c r="G5" s="9">
        <f t="shared" si="2"/>
        <v>1114.4917188347124</v>
      </c>
      <c r="H5" s="3">
        <f t="shared" si="3"/>
        <v>20847.625134399819</v>
      </c>
    </row>
    <row r="6" spans="1:22" x14ac:dyDescent="0.3">
      <c r="A6" s="3">
        <v>4</v>
      </c>
      <c r="B6" s="3">
        <f t="shared" si="4"/>
        <v>1.3333333333333333E-3</v>
      </c>
      <c r="C6" s="3">
        <f t="shared" si="5"/>
        <v>2.6666666666666666E-3</v>
      </c>
      <c r="D6" s="9">
        <f t="shared" si="0"/>
        <v>1165409.5121825605</v>
      </c>
      <c r="E6" s="8">
        <f t="shared" si="1"/>
        <v>2136432.9971567057</v>
      </c>
      <c r="G6" s="9">
        <f t="shared" si="2"/>
        <v>1553.8793495767472</v>
      </c>
      <c r="H6" s="3">
        <f t="shared" si="3"/>
        <v>21364.329971567055</v>
      </c>
    </row>
    <row r="7" spans="1:22" x14ac:dyDescent="0.3">
      <c r="A7" s="3">
        <v>5</v>
      </c>
      <c r="B7" s="3">
        <f t="shared" si="4"/>
        <v>1.6666666666666666E-3</v>
      </c>
      <c r="C7" s="3">
        <f t="shared" si="5"/>
        <v>4.1666666666666666E-3</v>
      </c>
      <c r="D7" s="9">
        <f t="shared" si="0"/>
        <v>1218816.0433337044</v>
      </c>
      <c r="E7" s="8">
        <f t="shared" si="1"/>
        <v>2188521.8921720213</v>
      </c>
      <c r="G7" s="9">
        <f t="shared" si="2"/>
        <v>2031.3600722228402</v>
      </c>
      <c r="H7" s="3">
        <f t="shared" si="3"/>
        <v>21885.218921720214</v>
      </c>
    </row>
    <row r="8" spans="1:22" x14ac:dyDescent="0.3">
      <c r="A8" s="3">
        <v>6</v>
      </c>
      <c r="B8" s="3">
        <f t="shared" si="4"/>
        <v>2E-3</v>
      </c>
      <c r="C8" s="3">
        <f t="shared" si="5"/>
        <v>6.0000000000000001E-3</v>
      </c>
      <c r="D8" s="9">
        <f t="shared" si="0"/>
        <v>1274790.3915979939</v>
      </c>
      <c r="E8" s="8">
        <f t="shared" si="1"/>
        <v>2241015.4041875387</v>
      </c>
      <c r="G8" s="9">
        <f t="shared" si="2"/>
        <v>2549.5807831959878</v>
      </c>
      <c r="H8" s="3">
        <f t="shared" si="3"/>
        <v>22410.154041875387</v>
      </c>
    </row>
    <row r="9" spans="1:22" x14ac:dyDescent="0.3">
      <c r="A9" s="3">
        <v>7</v>
      </c>
      <c r="B9" s="3">
        <f t="shared" si="4"/>
        <v>2.3333333333333331E-3</v>
      </c>
      <c r="C9" s="3">
        <f t="shared" si="5"/>
        <v>8.1666666666666658E-3</v>
      </c>
      <c r="D9" s="9">
        <f t="shared" si="0"/>
        <v>1333412.4631717852</v>
      </c>
      <c r="E9" s="8">
        <f t="shared" si="1"/>
        <v>2293899.5453889864</v>
      </c>
      <c r="G9" s="9">
        <f t="shared" si="2"/>
        <v>3111.2957474008317</v>
      </c>
      <c r="H9" s="3">
        <f t="shared" si="3"/>
        <v>22938.995453889864</v>
      </c>
    </row>
    <row r="10" spans="1:22" x14ac:dyDescent="0.3">
      <c r="A10" s="3">
        <v>8</v>
      </c>
      <c r="B10" s="3">
        <f t="shared" si="4"/>
        <v>2.6666666666666666E-3</v>
      </c>
      <c r="C10" s="3">
        <f t="shared" si="5"/>
        <v>1.0666666666666666E-2</v>
      </c>
      <c r="D10" s="9">
        <f t="shared" si="0"/>
        <v>1394762.8740314925</v>
      </c>
      <c r="E10" s="8">
        <f t="shared" si="1"/>
        <v>2347160.1393402591</v>
      </c>
      <c r="G10" s="9">
        <f t="shared" si="2"/>
        <v>3719.3676640839799</v>
      </c>
      <c r="H10" s="3">
        <f t="shared" si="3"/>
        <v>23471.60139340259</v>
      </c>
    </row>
    <row r="11" spans="1:22" x14ac:dyDescent="0.3">
      <c r="A11" s="3">
        <v>9</v>
      </c>
      <c r="B11" s="3">
        <f t="shared" si="4"/>
        <v>3.0000000000000001E-3</v>
      </c>
      <c r="C11" s="3">
        <f t="shared" si="5"/>
        <v>1.35E-2</v>
      </c>
      <c r="D11" s="9">
        <f t="shared" si="0"/>
        <v>1458922.8233481101</v>
      </c>
      <c r="E11" s="8">
        <f t="shared" si="1"/>
        <v>2400782.8259561677</v>
      </c>
      <c r="G11" s="9">
        <f t="shared" si="2"/>
        <v>4376.7684700443306</v>
      </c>
      <c r="H11" s="3">
        <f t="shared" si="3"/>
        <v>24007.828259561673</v>
      </c>
    </row>
    <row r="12" spans="1:22" x14ac:dyDescent="0.3">
      <c r="A12" s="3">
        <v>10</v>
      </c>
      <c r="B12" s="3">
        <f t="shared" si="4"/>
        <v>3.3333333333333331E-3</v>
      </c>
      <c r="C12" s="3">
        <f t="shared" si="5"/>
        <v>1.6666666666666666E-2</v>
      </c>
      <c r="D12" s="9">
        <f t="shared" si="0"/>
        <v>1525973.9570254278</v>
      </c>
      <c r="E12" s="8">
        <f t="shared" si="1"/>
        <v>2454753.0665519331</v>
      </c>
      <c r="G12" s="9">
        <f t="shared" si="2"/>
        <v>5086.5798567514257</v>
      </c>
      <c r="H12" s="3">
        <f t="shared" si="3"/>
        <v>24547.530665519327</v>
      </c>
    </row>
    <row r="13" spans="1:22" x14ac:dyDescent="0.3">
      <c r="A13" s="3">
        <v>11</v>
      </c>
      <c r="B13" s="3">
        <f t="shared" si="4"/>
        <v>3.6666666666666666E-3</v>
      </c>
      <c r="C13" s="3">
        <f t="shared" si="5"/>
        <v>2.0166666666666666E-2</v>
      </c>
      <c r="D13" s="9">
        <f t="shared" si="0"/>
        <v>1595998.2209535716</v>
      </c>
      <c r="E13" s="8">
        <f t="shared" si="1"/>
        <v>2509056.1489675129</v>
      </c>
      <c r="G13" s="9">
        <f t="shared" si="2"/>
        <v>5851.9934768297626</v>
      </c>
      <c r="H13" s="3">
        <f t="shared" si="3"/>
        <v>25090.561489675129</v>
      </c>
    </row>
    <row r="14" spans="1:22" x14ac:dyDescent="0.3">
      <c r="A14" s="3">
        <v>12</v>
      </c>
      <c r="B14" s="3">
        <f t="shared" si="4"/>
        <v>4.0000000000000001E-3</v>
      </c>
      <c r="C14" s="3">
        <f t="shared" si="5"/>
        <v>2.4E-2</v>
      </c>
      <c r="D14" s="9">
        <f t="shared" si="0"/>
        <v>1669077.7035607165</v>
      </c>
      <c r="E14" s="8">
        <f t="shared" si="1"/>
        <v>2563677.1927647493</v>
      </c>
      <c r="G14" s="9">
        <f t="shared" si="2"/>
        <v>6676.3108142428655</v>
      </c>
      <c r="H14" s="3">
        <f t="shared" si="3"/>
        <v>25636.771927647493</v>
      </c>
    </row>
    <row r="15" spans="1:22" x14ac:dyDescent="0.3">
      <c r="A15" s="3">
        <v>13</v>
      </c>
      <c r="B15" s="3">
        <f t="shared" si="4"/>
        <v>4.3333333333333331E-3</v>
      </c>
      <c r="C15" s="3">
        <f t="shared" si="5"/>
        <v>2.8166666666666666E-2</v>
      </c>
      <c r="D15" s="9">
        <f t="shared" si="0"/>
        <v>1745294.4672393955</v>
      </c>
      <c r="E15" s="8">
        <f t="shared" si="1"/>
        <v>2618601.1544953436</v>
      </c>
      <c r="G15" s="9">
        <f t="shared" si="2"/>
        <v>7562.9426913707139</v>
      </c>
      <c r="H15" s="3">
        <f t="shared" si="3"/>
        <v>26186.011544953435</v>
      </c>
    </row>
    <row r="16" spans="1:22" x14ac:dyDescent="0.3">
      <c r="A16" s="3">
        <v>14</v>
      </c>
      <c r="B16" s="3">
        <f t="shared" si="4"/>
        <v>4.6666666666666662E-3</v>
      </c>
      <c r="C16" s="3">
        <f t="shared" si="5"/>
        <v>3.2666666666666663E-2</v>
      </c>
      <c r="D16" s="9">
        <f t="shared" si="0"/>
        <v>1824730.368220218</v>
      </c>
      <c r="E16" s="8">
        <f t="shared" si="1"/>
        <v>2673812.833037619</v>
      </c>
      <c r="G16" s="9">
        <f t="shared" si="2"/>
        <v>8515.408385027682</v>
      </c>
      <c r="H16" s="3">
        <f t="shared" si="3"/>
        <v>26738.128330376192</v>
      </c>
    </row>
    <row r="17" spans="1:9" x14ac:dyDescent="0.3">
      <c r="A17" s="3">
        <v>15</v>
      </c>
      <c r="B17" s="3">
        <f t="shared" si="4"/>
        <v>5.0000000000000001E-3</v>
      </c>
      <c r="C17" s="3">
        <f t="shared" si="5"/>
        <v>3.7499999999999999E-2</v>
      </c>
      <c r="D17" s="9">
        <f t="shared" si="0"/>
        <v>1907466.8644651722</v>
      </c>
      <c r="E17" s="8">
        <f t="shared" si="1"/>
        <v>2729296.8749999995</v>
      </c>
      <c r="G17" s="9">
        <f t="shared" si="2"/>
        <v>9537.3343223258616</v>
      </c>
      <c r="H17" s="3">
        <f t="shared" si="3"/>
        <v>27292.968749999996</v>
      </c>
    </row>
    <row r="18" spans="1:9" x14ac:dyDescent="0.3">
      <c r="A18" s="3">
        <v>16</v>
      </c>
      <c r="B18" s="3">
        <f t="shared" si="4"/>
        <v>5.3333333333333332E-3</v>
      </c>
      <c r="C18" s="3">
        <f t="shared" si="5"/>
        <v>4.2666666666666665E-2</v>
      </c>
      <c r="D18" s="9">
        <f t="shared" si="0"/>
        <v>1993584.8111553327</v>
      </c>
      <c r="E18" s="8">
        <f t="shared" si="1"/>
        <v>2785037.7801891104</v>
      </c>
      <c r="G18" s="9">
        <f t="shared" si="2"/>
        <v>10632.452326161774</v>
      </c>
      <c r="H18" s="3">
        <f t="shared" si="3"/>
        <v>27850.377801891103</v>
      </c>
    </row>
    <row r="19" spans="1:9" x14ac:dyDescent="0.3">
      <c r="A19" s="3">
        <v>17</v>
      </c>
      <c r="B19" s="3">
        <f t="shared" si="4"/>
        <v>5.6666666666666662E-3</v>
      </c>
      <c r="C19" s="3">
        <f t="shared" si="5"/>
        <v>4.8166666666666663E-2</v>
      </c>
      <c r="D19" s="9">
        <f t="shared" si="0"/>
        <v>2083164.2433540856</v>
      </c>
      <c r="E19" s="8">
        <f t="shared" si="1"/>
        <v>2841019.9071403877</v>
      </c>
      <c r="G19" s="9">
        <f t="shared" si="2"/>
        <v>11804.597379006482</v>
      </c>
      <c r="H19" s="3">
        <f t="shared" si="3"/>
        <v>28410.199071403877</v>
      </c>
    </row>
    <row r="20" spans="1:9" x14ac:dyDescent="0.3">
      <c r="A20" s="3">
        <v>18</v>
      </c>
      <c r="B20" s="3">
        <f t="shared" si="4"/>
        <v>6.0000000000000001E-3</v>
      </c>
      <c r="C20" s="3">
        <f t="shared" si="5"/>
        <v>5.3999999999999999E-2</v>
      </c>
      <c r="D20" s="9">
        <f t="shared" si="0"/>
        <v>2176284.1454370716</v>
      </c>
      <c r="E20" s="8">
        <f t="shared" si="1"/>
        <v>2897227.4787090458</v>
      </c>
      <c r="G20" s="9">
        <f t="shared" si="2"/>
        <v>13057.704872622429</v>
      </c>
      <c r="H20" s="3">
        <f t="shared" si="3"/>
        <v>28972.274787090457</v>
      </c>
    </row>
    <row r="21" spans="1:9" x14ac:dyDescent="0.3">
      <c r="A21" s="3">
        <v>19</v>
      </c>
      <c r="B21" s="3">
        <f t="shared" si="4"/>
        <v>6.3333333333333332E-3</v>
      </c>
      <c r="C21" s="3">
        <f t="shared" si="5"/>
        <v>6.0166666666666667E-2</v>
      </c>
      <c r="D21" s="9">
        <f t="shared" si="0"/>
        <v>2273022.2068944606</v>
      </c>
      <c r="E21" s="8">
        <f t="shared" si="1"/>
        <v>2953644.5877192328</v>
      </c>
      <c r="G21" s="9">
        <f t="shared" si="2"/>
        <v>14395.807310331582</v>
      </c>
      <c r="H21" s="3">
        <f t="shared" si="3"/>
        <v>29536.445877192327</v>
      </c>
    </row>
    <row r="22" spans="1:9" x14ac:dyDescent="0.3">
      <c r="A22" s="3">
        <v>20</v>
      </c>
      <c r="B22" s="3">
        <f t="shared" si="4"/>
        <v>6.6666666666666662E-3</v>
      </c>
      <c r="C22" s="3">
        <f t="shared" si="5"/>
        <v>6.6666666666666666E-2</v>
      </c>
      <c r="D22" s="9">
        <f t="shared" si="0"/>
        <v>2373454.5641300017</v>
      </c>
      <c r="E22" s="8">
        <f t="shared" si="1"/>
        <v>3010255.2026691893</v>
      </c>
      <c r="G22" s="9">
        <f t="shared" si="2"/>
        <v>15823.030427533342</v>
      </c>
      <c r="H22" s="3">
        <f t="shared" si="3"/>
        <v>30102.552026691894</v>
      </c>
    </row>
    <row r="23" spans="1:9" x14ac:dyDescent="0.3">
      <c r="A23" s="3">
        <v>21</v>
      </c>
      <c r="B23" s="3">
        <f t="shared" si="4"/>
        <v>7.0000000000000001E-3</v>
      </c>
      <c r="C23" s="3">
        <f t="shared" si="5"/>
        <v>7.3499999999999996E-2</v>
      </c>
      <c r="D23" s="9">
        <f t="shared" si="0"/>
        <v>2477655.5279050297</v>
      </c>
      <c r="E23" s="8">
        <f t="shared" si="1"/>
        <v>3067043.1734901732</v>
      </c>
      <c r="G23" s="9">
        <f t="shared" si="2"/>
        <v>17343.588695335209</v>
      </c>
      <c r="H23" s="3">
        <f t="shared" si="3"/>
        <v>30670.431734901729</v>
      </c>
    </row>
    <row r="24" spans="1:9" x14ac:dyDescent="0.3">
      <c r="A24" s="3">
        <v>22</v>
      </c>
      <c r="B24" s="3">
        <f t="shared" si="4"/>
        <v>7.3333333333333332E-3</v>
      </c>
      <c r="C24" s="3">
        <f t="shared" si="5"/>
        <v>8.0666666666666664E-2</v>
      </c>
      <c r="D24" s="9">
        <f t="shared" si="0"/>
        <v>2585697.2961045494</v>
      </c>
      <c r="E24" s="8">
        <f t="shared" si="1"/>
        <v>3123992.2373569431</v>
      </c>
      <c r="G24" s="9">
        <f t="shared" si="2"/>
        <v>18961.780171433362</v>
      </c>
      <c r="H24" s="3">
        <f t="shared" si="3"/>
        <v>31239.922373569432</v>
      </c>
    </row>
    <row r="25" spans="1:9" x14ac:dyDescent="0.3">
      <c r="A25" s="3">
        <v>23</v>
      </c>
      <c r="B25" s="3">
        <f t="shared" si="4"/>
        <v>7.6666666666666662E-3</v>
      </c>
      <c r="C25" s="3">
        <f t="shared" si="5"/>
        <v>8.8166666666666657E-2</v>
      </c>
      <c r="D25" s="9">
        <f t="shared" si="0"/>
        <v>2697649.651536915</v>
      </c>
      <c r="E25" s="8">
        <f t="shared" si="1"/>
        <v>3181086.0245475103</v>
      </c>
      <c r="G25" s="9">
        <f t="shared" si="2"/>
        <v>20681.980661783015</v>
      </c>
      <c r="H25" s="3">
        <f t="shared" si="3"/>
        <v>31810.860245475102</v>
      </c>
    </row>
    <row r="26" spans="1:9" x14ac:dyDescent="0.3">
      <c r="A26" s="3">
        <v>24</v>
      </c>
      <c r="B26" s="3">
        <f t="shared" si="4"/>
        <v>8.0000000000000002E-3</v>
      </c>
      <c r="C26" s="3">
        <f t="shared" si="5"/>
        <v>9.6000000000000002E-2</v>
      </c>
      <c r="D26" s="9">
        <f t="shared" si="0"/>
        <v>2813579.6445189309</v>
      </c>
      <c r="E26" s="8">
        <f t="shared" si="1"/>
        <v>3238308.0643499056</v>
      </c>
      <c r="G26" s="9">
        <f t="shared" si="2"/>
        <v>22508.637156151442</v>
      </c>
      <c r="H26" s="3">
        <f t="shared" si="3"/>
        <v>32383.080643499059</v>
      </c>
    </row>
    <row r="27" spans="1:9" x14ac:dyDescent="0.3">
      <c r="A27" s="3">
        <v>25</v>
      </c>
      <c r="B27" s="3">
        <f t="shared" si="4"/>
        <v>8.3333333333333332E-3</v>
      </c>
      <c r="C27" s="3">
        <f t="shared" si="5"/>
        <v>0.10416666666666666</v>
      </c>
      <c r="D27" s="9">
        <f t="shared" si="0"/>
        <v>2933551.2600447056</v>
      </c>
      <c r="E27" s="8">
        <f t="shared" si="1"/>
        <v>3295641.7910136399</v>
      </c>
      <c r="G27" s="9">
        <f t="shared" si="2"/>
        <v>24446.260500372544</v>
      </c>
      <c r="H27" s="3">
        <f t="shared" si="3"/>
        <v>32956.417910136399</v>
      </c>
    </row>
    <row r="28" spans="1:9" x14ac:dyDescent="0.3">
      <c r="A28" s="3">
        <v>26</v>
      </c>
      <c r="B28" s="3">
        <f t="shared" si="4"/>
        <v>8.6666666666666663E-3</v>
      </c>
      <c r="C28" s="3">
        <f t="shared" si="5"/>
        <v>0.11266666666666666</v>
      </c>
      <c r="D28" s="9">
        <f t="shared" si="0"/>
        <v>3057625.0693896059</v>
      </c>
      <c r="E28" s="8">
        <f t="shared" si="1"/>
        <v>3353070.5497435639</v>
      </c>
      <c r="G28" s="9">
        <f t="shared" si="2"/>
        <v>26499.417268043249</v>
      </c>
      <c r="H28" s="3">
        <f t="shared" si="3"/>
        <v>33530.705497435636</v>
      </c>
    </row>
    <row r="29" spans="1:9" x14ac:dyDescent="0.3">
      <c r="A29" s="3">
        <v>27</v>
      </c>
      <c r="B29" s="3">
        <f t="shared" si="4"/>
        <v>8.9999999999999993E-3</v>
      </c>
      <c r="C29" s="3">
        <f t="shared" si="5"/>
        <v>0.1215</v>
      </c>
      <c r="D29" s="9">
        <f t="shared" si="0"/>
        <v>3185857.8660605745</v>
      </c>
      <c r="E29" s="8">
        <f t="shared" si="1"/>
        <v>3410577.6027337732</v>
      </c>
      <c r="G29" s="9">
        <f t="shared" si="2"/>
        <v>28672.720794545163</v>
      </c>
      <c r="H29" s="3">
        <f t="shared" si="3"/>
        <v>34105.776027337735</v>
      </c>
    </row>
    <row r="30" spans="1:9" x14ac:dyDescent="0.3">
      <c r="A30" s="3">
        <v>28</v>
      </c>
      <c r="B30" s="3">
        <f t="shared" si="4"/>
        <v>9.3333333333333324E-3</v>
      </c>
      <c r="C30" s="3">
        <f t="shared" si="5"/>
        <v>0.13066666666666665</v>
      </c>
      <c r="D30" s="9">
        <f t="shared" si="0"/>
        <v>3318302.2860711627</v>
      </c>
      <c r="E30" s="8">
        <f t="shared" si="1"/>
        <v>3468146.1352392198</v>
      </c>
      <c r="G30" s="9">
        <f t="shared" si="2"/>
        <v>30970.821336664176</v>
      </c>
      <c r="H30" s="3">
        <f t="shared" si="3"/>
        <v>34681.461352392194</v>
      </c>
    </row>
    <row r="31" spans="1:9" x14ac:dyDescent="0.3">
      <c r="A31" s="3">
        <v>29</v>
      </c>
      <c r="B31" s="3">
        <f t="shared" si="4"/>
        <v>9.6666666666666672E-3</v>
      </c>
      <c r="C31" s="3">
        <f t="shared" si="5"/>
        <v>0.14016666666666666</v>
      </c>
      <c r="D31" s="9">
        <f t="shared" si="0"/>
        <v>3455006.4125942606</v>
      </c>
      <c r="E31" s="8">
        <f t="shared" si="1"/>
        <v>3525759.2616826603</v>
      </c>
      <c r="G31" s="9">
        <f t="shared" si="2"/>
        <v>33398.395321744531</v>
      </c>
      <c r="H31" s="3">
        <f t="shared" si="3"/>
        <v>35257.592616826601</v>
      </c>
    </row>
    <row r="32" spans="1:9" x14ac:dyDescent="0.3">
      <c r="A32" s="5">
        <v>30</v>
      </c>
      <c r="B32" s="5">
        <f t="shared" si="4"/>
        <v>0.01</v>
      </c>
      <c r="C32" s="5">
        <f t="shared" si="5"/>
        <v>0.15</v>
      </c>
      <c r="D32" s="9">
        <f t="shared" si="0"/>
        <v>3596013.365127895</v>
      </c>
      <c r="E32" s="7">
        <f t="shared" si="1"/>
        <v>3583400.0317945615</v>
      </c>
      <c r="G32" s="9">
        <f t="shared" si="2"/>
        <v>35960.133651278949</v>
      </c>
      <c r="H32" s="7">
        <f t="shared" si="3"/>
        <v>35834.000317945618</v>
      </c>
      <c r="I32" s="3">
        <f>$C$32+$L$2+$Q$2*(A32-$P$2)</f>
        <v>0.67359877559829884</v>
      </c>
    </row>
    <row r="33" spans="1:9" x14ac:dyDescent="0.3">
      <c r="A33" s="3">
        <v>31</v>
      </c>
      <c r="B33" s="3">
        <f t="shared" si="4"/>
        <v>1.0333333333333333E-2</v>
      </c>
      <c r="C33" s="3">
        <f t="shared" si="5"/>
        <v>0.16016666666666665</v>
      </c>
      <c r="D33" s="11">
        <f t="shared" si="0"/>
        <v>3741360.8734000353</v>
      </c>
      <c r="E33" s="7">
        <f t="shared" si="1"/>
        <v>3641051.4367835633</v>
      </c>
      <c r="G33" s="11">
        <f t="shared" si="2"/>
        <v>38660.729025133696</v>
      </c>
      <c r="H33" s="7">
        <f t="shared" si="3"/>
        <v>36410.514367835633</v>
      </c>
      <c r="I33" s="3">
        <f t="shared" ref="I33:I96" si="6">$C$32+$L$2+$Q$2*(A33-$P$2)</f>
        <v>0.68359877559829885</v>
      </c>
    </row>
    <row r="34" spans="1:9" x14ac:dyDescent="0.3">
      <c r="A34" s="3">
        <v>32</v>
      </c>
      <c r="B34" s="3">
        <f t="shared" si="4"/>
        <v>1.0666666666666666E-2</v>
      </c>
      <c r="C34" s="3">
        <f t="shared" si="5"/>
        <v>0.17066666666666666</v>
      </c>
      <c r="D34" s="11">
        <f t="shared" si="0"/>
        <v>3891080.8363371431</v>
      </c>
      <c r="E34" s="7">
        <f t="shared" si="1"/>
        <v>3698696.4155351007</v>
      </c>
      <c r="G34" s="11">
        <f t="shared" si="2"/>
        <v>41504.862254262844</v>
      </c>
      <c r="H34" s="7">
        <f t="shared" si="3"/>
        <v>36986.964155351008</v>
      </c>
      <c r="I34" s="3">
        <f t="shared" si="6"/>
        <v>0.69359877559829886</v>
      </c>
    </row>
    <row r="35" spans="1:9" x14ac:dyDescent="0.3">
      <c r="A35" s="3">
        <v>33</v>
      </c>
      <c r="B35" s="3">
        <f t="shared" si="4"/>
        <v>1.0999999999999999E-2</v>
      </c>
      <c r="C35" s="3">
        <f t="shared" si="5"/>
        <v>0.18149999999999999</v>
      </c>
      <c r="D35" s="11">
        <f t="shared" si="0"/>
        <v>4045198.8665286666</v>
      </c>
      <c r="E35" s="7">
        <f t="shared" si="1"/>
        <v>3756317.860835758</v>
      </c>
      <c r="G35" s="11">
        <f t="shared" si="2"/>
        <v>44497.187531815332</v>
      </c>
      <c r="H35" s="7">
        <f t="shared" si="3"/>
        <v>37563.178608357579</v>
      </c>
      <c r="I35" s="3">
        <f t="shared" si="6"/>
        <v>0.70359877559829886</v>
      </c>
    </row>
    <row r="36" spans="1:9" x14ac:dyDescent="0.3">
      <c r="A36" s="3">
        <v>34</v>
      </c>
      <c r="B36" s="3">
        <f t="shared" si="4"/>
        <v>1.1333333333333332E-2</v>
      </c>
      <c r="C36" s="3">
        <f t="shared" si="5"/>
        <v>0.19266666666666665</v>
      </c>
      <c r="D36" s="11">
        <f t="shared" si="0"/>
        <v>4203733.8207358783</v>
      </c>
      <c r="E36" s="7">
        <f t="shared" si="1"/>
        <v>3813898.6256209328</v>
      </c>
      <c r="G36" s="11">
        <f t="shared" si="2"/>
        <v>47642.316635006617</v>
      </c>
      <c r="H36" s="7">
        <f t="shared" si="3"/>
        <v>38138.986256209326</v>
      </c>
      <c r="I36" s="3">
        <f t="shared" si="6"/>
        <v>0.71359877559829887</v>
      </c>
    </row>
    <row r="37" spans="1:9" x14ac:dyDescent="0.3">
      <c r="A37" s="3">
        <v>35</v>
      </c>
      <c r="B37" s="3">
        <f t="shared" si="4"/>
        <v>1.1666666666666665E-2</v>
      </c>
      <c r="C37" s="3">
        <f t="shared" si="5"/>
        <v>0.20416666666666666</v>
      </c>
      <c r="D37" s="11">
        <f t="shared" si="0"/>
        <v>4366697.317118546</v>
      </c>
      <c r="E37" s="7">
        <f t="shared" si="1"/>
        <v>3871421.5292433579</v>
      </c>
      <c r="G37" s="11">
        <f t="shared" si="2"/>
        <v>50944.802033049702</v>
      </c>
      <c r="H37" s="7">
        <f t="shared" si="3"/>
        <v>38714.215292433582</v>
      </c>
      <c r="I37" s="3">
        <f t="shared" si="6"/>
        <v>0.72359877559829888</v>
      </c>
    </row>
    <row r="38" spans="1:9" x14ac:dyDescent="0.3">
      <c r="A38" s="3">
        <v>36</v>
      </c>
      <c r="B38" s="3">
        <f t="shared" si="4"/>
        <v>1.2E-2</v>
      </c>
      <c r="C38" s="3">
        <f t="shared" si="5"/>
        <v>0.216</v>
      </c>
      <c r="D38" s="11">
        <f t="shared" si="0"/>
        <v>4534093.2399870474</v>
      </c>
      <c r="E38" s="7">
        <f t="shared" si="1"/>
        <v>3928869.3637600532</v>
      </c>
      <c r="G38" s="11">
        <f t="shared" si="2"/>
        <v>54409.118879844573</v>
      </c>
      <c r="H38" s="7">
        <f t="shared" si="3"/>
        <v>39288.693637600532</v>
      </c>
      <c r="I38" s="3">
        <f t="shared" si="6"/>
        <v>0.73359877559829889</v>
      </c>
    </row>
    <row r="39" spans="1:9" x14ac:dyDescent="0.3">
      <c r="A39" s="3">
        <v>37</v>
      </c>
      <c r="B39" s="3">
        <f t="shared" si="4"/>
        <v>1.2333333333333333E-2</v>
      </c>
      <c r="C39" s="3">
        <f t="shared" si="5"/>
        <v>0.22816666666666666</v>
      </c>
      <c r="D39" s="11">
        <f t="shared" si="0"/>
        <v>4705917.2330307774</v>
      </c>
      <c r="E39" s="7">
        <f t="shared" si="1"/>
        <v>3986224.900235231</v>
      </c>
      <c r="G39" s="11">
        <f t="shared" si="2"/>
        <v>58039.645874046262</v>
      </c>
      <c r="H39" s="7">
        <f t="shared" si="3"/>
        <v>39862.249002352313</v>
      </c>
      <c r="I39" s="3">
        <f t="shared" si="6"/>
        <v>0.7435987755982989</v>
      </c>
    </row>
    <row r="40" spans="1:9" x14ac:dyDescent="0.3">
      <c r="A40" s="3">
        <v>38</v>
      </c>
      <c r="B40" s="3">
        <f t="shared" si="4"/>
        <v>1.2666666666666666E-2</v>
      </c>
      <c r="C40" s="3">
        <f t="shared" si="5"/>
        <v>0.24066666666666667</v>
      </c>
      <c r="D40" s="11">
        <f t="shared" si="0"/>
        <v>4882156.1821258524</v>
      </c>
      <c r="E40" s="7">
        <f t="shared" si="1"/>
        <v>4043470.8950566989</v>
      </c>
      <c r="G40" s="11">
        <f t="shared" si="2"/>
        <v>61840.644973594135</v>
      </c>
      <c r="H40" s="7">
        <f t="shared" si="3"/>
        <v>40434.708950566986</v>
      </c>
      <c r="I40" s="3">
        <f t="shared" si="6"/>
        <v>0.7535987755982988</v>
      </c>
    </row>
    <row r="41" spans="1:9" x14ac:dyDescent="0.3">
      <c r="A41" s="3">
        <v>39</v>
      </c>
      <c r="B41" s="3">
        <f t="shared" si="4"/>
        <v>1.2999999999999999E-2</v>
      </c>
      <c r="C41" s="3">
        <f t="shared" si="5"/>
        <v>0.2535</v>
      </c>
      <c r="D41" s="11">
        <f t="shared" si="0"/>
        <v>5062787.6889864327</v>
      </c>
      <c r="E41" s="7">
        <f t="shared" si="1"/>
        <v>4100590.096263303</v>
      </c>
      <c r="G41" s="11">
        <f t="shared" si="2"/>
        <v>65816.239956823629</v>
      </c>
      <c r="H41" s="7">
        <f t="shared" si="3"/>
        <v>41005.90096263303</v>
      </c>
      <c r="I41" s="3">
        <f t="shared" si="6"/>
        <v>0.76359877559829881</v>
      </c>
    </row>
    <row r="42" spans="1:9" x14ac:dyDescent="0.3">
      <c r="A42" s="3">
        <v>40</v>
      </c>
      <c r="B42" s="3">
        <f t="shared" si="4"/>
        <v>1.3333333333333332E-2</v>
      </c>
      <c r="C42" s="3">
        <f t="shared" si="5"/>
        <v>0.26666666666666666</v>
      </c>
      <c r="D42" s="11">
        <f t="shared" si="0"/>
        <v>5247779.5370939253</v>
      </c>
      <c r="E42" s="7">
        <f t="shared" si="1"/>
        <v>4157565.2498809081</v>
      </c>
      <c r="G42" s="11">
        <f t="shared" si="2"/>
        <v>69970.39382791899</v>
      </c>
      <c r="H42" s="7">
        <f t="shared" si="3"/>
        <v>41575.652498809082</v>
      </c>
      <c r="I42" s="3">
        <f t="shared" si="6"/>
        <v>0.77359877559829882</v>
      </c>
    </row>
    <row r="43" spans="1:9" x14ac:dyDescent="0.3">
      <c r="A43" s="3">
        <v>41</v>
      </c>
      <c r="B43" s="3">
        <f t="shared" si="4"/>
        <v>1.3666666666666666E-2</v>
      </c>
      <c r="C43" s="3">
        <f t="shared" si="5"/>
        <v>0.28016666666666667</v>
      </c>
      <c r="D43" s="11">
        <f t="shared" si="0"/>
        <v>5437089.151516973</v>
      </c>
      <c r="E43" s="7">
        <f t="shared" si="1"/>
        <v>4214379.1062644823</v>
      </c>
      <c r="G43" s="11">
        <f t="shared" si="2"/>
        <v>74306.88507073198</v>
      </c>
      <c r="H43" s="7">
        <f t="shared" si="3"/>
        <v>42143.791062644821</v>
      </c>
      <c r="I43" s="3">
        <f t="shared" si="6"/>
        <v>0.78359877559829882</v>
      </c>
    </row>
    <row r="44" spans="1:9" x14ac:dyDescent="0.3">
      <c r="A44" s="3">
        <v>42</v>
      </c>
      <c r="B44" s="3">
        <f t="shared" si="4"/>
        <v>1.4E-2</v>
      </c>
      <c r="C44" s="3">
        <f t="shared" si="5"/>
        <v>0.29399999999999998</v>
      </c>
      <c r="D44" s="11">
        <f t="shared" si="0"/>
        <v>5630663.0544219399</v>
      </c>
      <c r="E44" s="7">
        <f t="shared" si="1"/>
        <v>4271014.4264437519</v>
      </c>
      <c r="G44" s="11">
        <f t="shared" si="2"/>
        <v>78829.282761907161</v>
      </c>
      <c r="H44" s="7">
        <f t="shared" si="3"/>
        <v>42710.14426443752</v>
      </c>
      <c r="I44" s="3">
        <f t="shared" si="6"/>
        <v>0.79359877559829883</v>
      </c>
    </row>
    <row r="45" spans="1:9" x14ac:dyDescent="0.3">
      <c r="A45" s="3">
        <v>43</v>
      </c>
      <c r="B45" s="3">
        <f t="shared" si="4"/>
        <v>1.4333333333333333E-2</v>
      </c>
      <c r="C45" s="3">
        <f t="shared" si="5"/>
        <v>0.30816666666666664</v>
      </c>
      <c r="D45" s="11">
        <f t="shared" si="0"/>
        <v>5828436.3182681696</v>
      </c>
      <c r="E45" s="7">
        <f t="shared" si="1"/>
        <v>4327453.9884699872</v>
      </c>
      <c r="G45" s="11">
        <f t="shared" si="2"/>
        <v>83540.920561843785</v>
      </c>
      <c r="H45" s="7">
        <f t="shared" si="3"/>
        <v>43274.539884699872</v>
      </c>
      <c r="I45" s="3">
        <f t="shared" si="6"/>
        <v>0.80359877559829884</v>
      </c>
    </row>
    <row r="46" spans="1:9" x14ac:dyDescent="0.3">
      <c r="A46" s="3">
        <v>44</v>
      </c>
      <c r="B46" s="3">
        <f t="shared" si="4"/>
        <v>1.4666666666666666E-2</v>
      </c>
      <c r="C46" s="3">
        <f t="shared" si="5"/>
        <v>0.32266666666666666</v>
      </c>
      <c r="D46" s="11">
        <f t="shared" si="0"/>
        <v>6030332.018884209</v>
      </c>
      <c r="E46" s="7">
        <f t="shared" si="1"/>
        <v>4383680.5937614162</v>
      </c>
      <c r="G46" s="11">
        <f t="shared" si="2"/>
        <v>88444.869610301728</v>
      </c>
      <c r="H46" s="7">
        <f t="shared" si="3"/>
        <v>43836.805937614161</v>
      </c>
      <c r="I46" s="3">
        <f t="shared" si="6"/>
        <v>0.81359877559829885</v>
      </c>
    </row>
    <row r="47" spans="1:9" x14ac:dyDescent="0.3">
      <c r="A47" s="3">
        <v>45</v>
      </c>
      <c r="B47" s="3">
        <f t="shared" si="4"/>
        <v>1.4999999999999999E-2</v>
      </c>
      <c r="C47" s="3">
        <f t="shared" si="5"/>
        <v>0.33749999999999997</v>
      </c>
      <c r="D47" s="11">
        <f t="shared" si="0"/>
        <v>6236260.6908294475</v>
      </c>
      <c r="E47" s="7">
        <f t="shared" si="1"/>
        <v>4439677.073444779</v>
      </c>
      <c r="G47" s="11">
        <f t="shared" si="2"/>
        <v>93543.910362441704</v>
      </c>
      <c r="H47" s="7">
        <f t="shared" si="3"/>
        <v>44396.770734447789</v>
      </c>
      <c r="I47" s="3">
        <f t="shared" si="6"/>
        <v>0.82359877559829886</v>
      </c>
    </row>
    <row r="48" spans="1:9" x14ac:dyDescent="0.3">
      <c r="A48" s="3">
        <v>46</v>
      </c>
      <c r="B48" s="3">
        <f t="shared" si="4"/>
        <v>1.5333333333333332E-2</v>
      </c>
      <c r="C48" s="3">
        <f t="shared" si="5"/>
        <v>0.35266666666666663</v>
      </c>
      <c r="D48" s="11">
        <f t="shared" si="0"/>
        <v>6446119.7876598733</v>
      </c>
      <c r="E48" s="7">
        <f t="shared" si="1"/>
        <v>4495426.2946905568</v>
      </c>
      <c r="G48" s="11">
        <f t="shared" si="2"/>
        <v>98840.503410784731</v>
      </c>
      <c r="H48" s="7">
        <f t="shared" si="3"/>
        <v>44954.262946905568</v>
      </c>
      <c r="I48" s="3">
        <f t="shared" si="6"/>
        <v>0.83359877559829887</v>
      </c>
    </row>
    <row r="49" spans="1:9" x14ac:dyDescent="0.3">
      <c r="A49" s="3">
        <v>47</v>
      </c>
      <c r="B49" s="3">
        <f t="shared" si="4"/>
        <v>1.5666666666666666E-2</v>
      </c>
      <c r="C49" s="3">
        <f t="shared" si="5"/>
        <v>0.36816666666666664</v>
      </c>
      <c r="D49" s="11">
        <f t="shared" si="0"/>
        <v>6659793.1499354811</v>
      </c>
      <c r="E49" s="7">
        <f t="shared" si="1"/>
        <v>4550911.167039372</v>
      </c>
      <c r="G49" s="11">
        <f t="shared" si="2"/>
        <v>104336.7593489892</v>
      </c>
      <c r="H49" s="7">
        <f t="shared" si="3"/>
        <v>45509.111670393722</v>
      </c>
      <c r="I49" s="3">
        <f t="shared" si="6"/>
        <v>0.84359877559829888</v>
      </c>
    </row>
    <row r="50" spans="1:9" x14ac:dyDescent="0.3">
      <c r="A50" s="3">
        <v>48</v>
      </c>
      <c r="B50" s="3">
        <f t="shared" si="4"/>
        <v>1.6E-2</v>
      </c>
      <c r="C50" s="3">
        <f t="shared" si="5"/>
        <v>0.38400000000000001</v>
      </c>
      <c r="D50" s="11">
        <f t="shared" si="0"/>
        <v>6877150.4840295399</v>
      </c>
      <c r="E50" s="7">
        <f t="shared" si="1"/>
        <v>4606114.6487171035</v>
      </c>
      <c r="G50" s="11">
        <f t="shared" si="2"/>
        <v>110034.40774447264</v>
      </c>
      <c r="H50" s="7">
        <f t="shared" si="3"/>
        <v>46061.146487171034</v>
      </c>
      <c r="I50" s="3">
        <f t="shared" si="6"/>
        <v>0.85359877559829878</v>
      </c>
    </row>
    <row r="51" spans="1:9" x14ac:dyDescent="0.3">
      <c r="A51" s="3">
        <v>49</v>
      </c>
      <c r="B51" s="3">
        <f t="shared" si="4"/>
        <v>1.6333333333333332E-2</v>
      </c>
      <c r="C51" s="3">
        <f t="shared" si="5"/>
        <v>0.40016666666666667</v>
      </c>
      <c r="D51" s="11">
        <f t="shared" si="0"/>
        <v>7098046.8550249739</v>
      </c>
      <c r="E51" s="7">
        <f t="shared" si="1"/>
        <v>4661019.7529362282</v>
      </c>
      <c r="G51" s="11">
        <f t="shared" si="2"/>
        <v>115934.76529874123</v>
      </c>
      <c r="H51" s="7">
        <f t="shared" si="3"/>
        <v>46610.197529362282</v>
      </c>
      <c r="I51" s="3">
        <f t="shared" si="6"/>
        <v>0.86359877559829878</v>
      </c>
    </row>
    <row r="52" spans="1:9" x14ac:dyDescent="0.3">
      <c r="A52" s="3">
        <v>50</v>
      </c>
      <c r="B52" s="3">
        <f t="shared" si="4"/>
        <v>1.6666666666666666E-2</v>
      </c>
      <c r="C52" s="3">
        <f t="shared" si="5"/>
        <v>0.41666666666666663</v>
      </c>
      <c r="D52" s="11">
        <f t="shared" si="0"/>
        <v>7322322.1972093089</v>
      </c>
      <c r="E52" s="7">
        <f t="shared" si="1"/>
        <v>4715609.5541809285</v>
      </c>
      <c r="G52" s="11">
        <f t="shared" si="2"/>
        <v>122038.70328682182</v>
      </c>
      <c r="H52" s="7">
        <f t="shared" si="3"/>
        <v>47156.095541809278</v>
      </c>
      <c r="I52" s="3">
        <f t="shared" si="6"/>
        <v>0.87359877559829879</v>
      </c>
    </row>
    <row r="53" spans="1:9" x14ac:dyDescent="0.3">
      <c r="A53" s="3">
        <v>51</v>
      </c>
      <c r="B53" s="3">
        <f t="shared" si="4"/>
        <v>1.6999999999999998E-2</v>
      </c>
      <c r="C53" s="3">
        <f t="shared" si="5"/>
        <v>0.4335</v>
      </c>
      <c r="D53" s="11">
        <f t="shared" si="0"/>
        <v>7549800.8459050478</v>
      </c>
      <c r="E53" s="7">
        <f t="shared" si="1"/>
        <v>4769867.1944734938</v>
      </c>
      <c r="G53" s="11">
        <f t="shared" si="2"/>
        <v>128346.6143803858</v>
      </c>
      <c r="H53" s="7">
        <f t="shared" si="3"/>
        <v>47698.671944734939</v>
      </c>
      <c r="I53" s="3">
        <f t="shared" si="6"/>
        <v>0.8835987755982988</v>
      </c>
    </row>
    <row r="54" spans="1:9" x14ac:dyDescent="0.3">
      <c r="A54" s="3">
        <v>52</v>
      </c>
      <c r="B54" s="3">
        <f t="shared" si="4"/>
        <v>1.7333333333333333E-2</v>
      </c>
      <c r="C54" s="3">
        <f t="shared" si="5"/>
        <v>0.45066666666666666</v>
      </c>
      <c r="D54" s="11">
        <f t="shared" si="0"/>
        <v>7780291.0945958104</v>
      </c>
      <c r="E54" s="7">
        <f t="shared" si="1"/>
        <v>4823775.8896195795</v>
      </c>
      <c r="G54" s="11">
        <f t="shared" si="2"/>
        <v>134858.37897299405</v>
      </c>
      <c r="H54" s="7">
        <f t="shared" si="3"/>
        <v>48237.758896195795</v>
      </c>
      <c r="I54" s="3">
        <f t="shared" si="6"/>
        <v>0.89359877559829881</v>
      </c>
    </row>
    <row r="55" spans="1:9" x14ac:dyDescent="0.3">
      <c r="A55" s="3">
        <v>53</v>
      </c>
      <c r="B55" s="3">
        <f t="shared" si="4"/>
        <v>1.7666666666666667E-2</v>
      </c>
      <c r="C55" s="3">
        <f t="shared" si="5"/>
        <v>0.46816666666666668</v>
      </c>
      <c r="D55" s="11">
        <f t="shared" si="0"/>
        <v>8013584.7815273283</v>
      </c>
      <c r="E55" s="7">
        <f t="shared" si="1"/>
        <v>4877318.9354298329</v>
      </c>
      <c r="G55" s="11">
        <f t="shared" si="2"/>
        <v>141573.33114031615</v>
      </c>
      <c r="H55" s="7">
        <f t="shared" si="3"/>
        <v>48773.189354298331</v>
      </c>
      <c r="I55" s="3">
        <f t="shared" si="6"/>
        <v>0.90359877559829882</v>
      </c>
    </row>
    <row r="56" spans="1:9" x14ac:dyDescent="0.3">
      <c r="A56" s="3">
        <v>54</v>
      </c>
      <c r="B56" s="3">
        <f t="shared" si="4"/>
        <v>1.7999999999999999E-2</v>
      </c>
      <c r="C56" s="3">
        <f t="shared" si="5"/>
        <v>0.48599999999999999</v>
      </c>
      <c r="D56" s="11">
        <f t="shared" si="0"/>
        <v>8249456.9101751978</v>
      </c>
      <c r="E56" s="7">
        <f t="shared" si="1"/>
        <v>4930479.7139155176</v>
      </c>
      <c r="G56" s="11">
        <f t="shared" si="2"/>
        <v>148490.22438315355</v>
      </c>
      <c r="H56" s="7">
        <f t="shared" si="3"/>
        <v>49304.797139155176</v>
      </c>
      <c r="I56" s="3">
        <f t="shared" si="6"/>
        <v>0.91359877559829883</v>
      </c>
    </row>
    <row r="57" spans="1:9" x14ac:dyDescent="0.3">
      <c r="A57" s="3">
        <v>55</v>
      </c>
      <c r="B57" s="3">
        <f t="shared" si="4"/>
        <v>1.8333333333333333E-2</v>
      </c>
      <c r="C57" s="3">
        <f t="shared" si="5"/>
        <v>0.50416666666666665</v>
      </c>
      <c r="D57" s="11">
        <f t="shared" si="0"/>
        <v>8487665.3081749734</v>
      </c>
      <c r="E57" s="7">
        <f t="shared" si="1"/>
        <v>4983241.6994556161</v>
      </c>
      <c r="G57" s="11">
        <f t="shared" si="2"/>
        <v>155607.19731654119</v>
      </c>
      <c r="H57" s="7">
        <f t="shared" si="3"/>
        <v>49832.416994556159</v>
      </c>
      <c r="I57" s="3">
        <f t="shared" si="6"/>
        <v>0.92359877559829884</v>
      </c>
    </row>
    <row r="58" spans="1:9" x14ac:dyDescent="0.3">
      <c r="A58" s="3">
        <v>56</v>
      </c>
      <c r="B58" s="3">
        <f t="shared" si="4"/>
        <v>1.8666666666666665E-2</v>
      </c>
      <c r="C58" s="3">
        <f t="shared" si="5"/>
        <v>0.52266666666666661</v>
      </c>
      <c r="D58" s="11">
        <f t="shared" si="0"/>
        <v>8727950.3295029551</v>
      </c>
      <c r="E58" s="7">
        <f t="shared" si="1"/>
        <v>5035588.4649330797</v>
      </c>
      <c r="G58" s="11">
        <f t="shared" si="2"/>
        <v>162921.73948405511</v>
      </c>
      <c r="H58" s="7">
        <f t="shared" si="3"/>
        <v>50355.884649330801</v>
      </c>
      <c r="I58" s="3">
        <f t="shared" si="6"/>
        <v>0.93359877559829885</v>
      </c>
    </row>
    <row r="59" spans="1:9" x14ac:dyDescent="0.3">
      <c r="A59" s="3">
        <v>57</v>
      </c>
      <c r="B59" s="3">
        <f t="shared" si="4"/>
        <v>1.9E-2</v>
      </c>
      <c r="C59" s="3">
        <f t="shared" si="5"/>
        <v>0.54149999999999998</v>
      </c>
      <c r="D59" s="11">
        <f t="shared" si="0"/>
        <v>8970034.6048746184</v>
      </c>
      <c r="E59" s="7">
        <f t="shared" si="1"/>
        <v>5087503.6878377572</v>
      </c>
      <c r="G59" s="11">
        <f t="shared" si="2"/>
        <v>170430.65749261773</v>
      </c>
      <c r="H59" s="7">
        <f t="shared" si="3"/>
        <v>50875.03687837757</v>
      </c>
      <c r="I59" s="3">
        <f t="shared" si="6"/>
        <v>0.94359877559829886</v>
      </c>
    </row>
    <row r="60" spans="1:9" x14ac:dyDescent="0.3">
      <c r="A60" s="3">
        <v>58</v>
      </c>
      <c r="B60" s="3">
        <f t="shared" si="4"/>
        <v>1.9333333333333334E-2</v>
      </c>
      <c r="C60" s="3">
        <f t="shared" si="5"/>
        <v>0.56066666666666665</v>
      </c>
      <c r="D60" s="11">
        <f t="shared" si="0"/>
        <v>9213622.8454894759</v>
      </c>
      <c r="E60" s="7">
        <f t="shared" si="1"/>
        <v>5138971.1563336337</v>
      </c>
      <c r="G60" s="11">
        <f t="shared" si="2"/>
        <v>178130.04167946323</v>
      </c>
      <c r="H60" s="7">
        <f t="shared" si="3"/>
        <v>51389.711563336336</v>
      </c>
      <c r="I60" s="3">
        <f t="shared" si="6"/>
        <v>0.95359877559829886</v>
      </c>
    </row>
    <row r="61" spans="1:9" x14ac:dyDescent="0.3">
      <c r="A61" s="3">
        <v>59</v>
      </c>
      <c r="B61" s="3">
        <f t="shared" si="4"/>
        <v>1.9666666666666666E-2</v>
      </c>
      <c r="C61" s="3">
        <f t="shared" si="5"/>
        <v>0.58016666666666661</v>
      </c>
      <c r="D61" s="11">
        <f t="shared" si="0"/>
        <v>9458401.7053931262</v>
      </c>
      <c r="E61" s="7">
        <f t="shared" si="1"/>
        <v>5189974.7752880007</v>
      </c>
      <c r="G61" s="11">
        <f t="shared" si="2"/>
        <v>186015.23353939812</v>
      </c>
      <c r="H61" s="7">
        <f t="shared" si="3"/>
        <v>51899.747752880008</v>
      </c>
      <c r="I61" s="3">
        <f t="shared" si="6"/>
        <v>0.96359877559829887</v>
      </c>
    </row>
    <row r="62" spans="1:9" x14ac:dyDescent="0.3">
      <c r="A62" s="3">
        <v>60</v>
      </c>
      <c r="B62" s="3">
        <f t="shared" si="4"/>
        <v>0.02</v>
      </c>
      <c r="C62" s="3">
        <f t="shared" si="5"/>
        <v>0.6</v>
      </c>
      <c r="D62" s="11">
        <f t="shared" si="0"/>
        <v>9704039.7078458853</v>
      </c>
      <c r="E62" s="7">
        <f t="shared" si="1"/>
        <v>5240498.5722601758</v>
      </c>
      <c r="G62" s="11">
        <f t="shared" si="2"/>
        <v>194080.79415691772</v>
      </c>
      <c r="H62" s="7">
        <f t="shared" si="3"/>
        <v>52404.985722601763</v>
      </c>
      <c r="I62" s="3">
        <f t="shared" si="6"/>
        <v>0.97359877559829888</v>
      </c>
    </row>
    <row r="63" spans="1:9" x14ac:dyDescent="0.3">
      <c r="A63" s="3">
        <v>61</v>
      </c>
      <c r="B63" s="3">
        <f t="shared" si="4"/>
        <v>2.0333333333333332E-2</v>
      </c>
      <c r="C63" s="3">
        <f t="shared" si="5"/>
        <v>0.62016666666666664</v>
      </c>
      <c r="D63" s="11">
        <f t="shared" si="0"/>
        <v>9950187.2411796972</v>
      </c>
      <c r="E63" s="7">
        <f t="shared" si="1"/>
        <v>5290526.7034474462</v>
      </c>
      <c r="G63" s="11">
        <f t="shared" si="2"/>
        <v>202320.47390398715</v>
      </c>
      <c r="H63" s="7">
        <f t="shared" si="3"/>
        <v>52905.267034474462</v>
      </c>
      <c r="I63" s="3">
        <f t="shared" si="6"/>
        <v>0.98359877559829889</v>
      </c>
    </row>
    <row r="64" spans="1:9" x14ac:dyDescent="0.3">
      <c r="A64" s="3">
        <v>62</v>
      </c>
      <c r="B64" s="3">
        <f t="shared" si="4"/>
        <v>2.0666666666666667E-2</v>
      </c>
      <c r="C64" s="3">
        <f t="shared" si="5"/>
        <v>0.64066666666666661</v>
      </c>
      <c r="D64" s="11">
        <f t="shared" si="0"/>
        <v>10196476.629686851</v>
      </c>
      <c r="E64" s="7">
        <f t="shared" si="1"/>
        <v>5340043.459585866</v>
      </c>
      <c r="G64" s="11">
        <f t="shared" si="2"/>
        <v>210727.1836801949</v>
      </c>
      <c r="H64" s="7">
        <f t="shared" si="3"/>
        <v>53400.434595858664</v>
      </c>
      <c r="I64" s="3">
        <f t="shared" si="6"/>
        <v>0.9935987755982989</v>
      </c>
    </row>
    <row r="65" spans="1:9" x14ac:dyDescent="0.3">
      <c r="A65" s="3">
        <v>63</v>
      </c>
      <c r="B65" s="3">
        <f t="shared" si="4"/>
        <v>2.0999999999999998E-2</v>
      </c>
      <c r="C65" s="3">
        <f t="shared" si="5"/>
        <v>0.66149999999999998</v>
      </c>
      <c r="D65" s="11">
        <f t="shared" si="0"/>
        <v>10442522.285112392</v>
      </c>
      <c r="E65" s="7">
        <f t="shared" si="1"/>
        <v>5389033.2718036352</v>
      </c>
      <c r="G65" s="11">
        <f t="shared" si="2"/>
        <v>219292.96798736017</v>
      </c>
      <c r="H65" s="7">
        <f t="shared" si="3"/>
        <v>53890.332718036356</v>
      </c>
      <c r="I65" s="3">
        <f t="shared" si="6"/>
        <v>1.0035987755982989</v>
      </c>
    </row>
    <row r="66" spans="1:9" x14ac:dyDescent="0.3">
      <c r="A66" s="3">
        <v>64</v>
      </c>
      <c r="B66" s="3">
        <f t="shared" si="4"/>
        <v>2.1333333333333333E-2</v>
      </c>
      <c r="C66" s="3">
        <f t="shared" si="5"/>
        <v>0.68266666666666664</v>
      </c>
      <c r="D66" s="11">
        <f t="shared" si="0"/>
        <v>10687920.944312477</v>
      </c>
      <c r="E66" s="7">
        <f t="shared" si="1"/>
        <v>5437480.7174247196</v>
      </c>
      <c r="G66" s="11">
        <f t="shared" si="2"/>
        <v>228008.98014533281</v>
      </c>
      <c r="H66" s="7">
        <f t="shared" si="3"/>
        <v>54374.807174247195</v>
      </c>
      <c r="I66" s="3">
        <f t="shared" si="6"/>
        <v>1.0135987755982989</v>
      </c>
    </row>
    <row r="67" spans="1:9" x14ac:dyDescent="0.3">
      <c r="A67" s="3">
        <v>65</v>
      </c>
      <c r="B67" s="3">
        <f t="shared" si="4"/>
        <v>2.1666666666666667E-2</v>
      </c>
      <c r="C67" s="3">
        <f t="shared" si="5"/>
        <v>0.70416666666666661</v>
      </c>
      <c r="D67" s="11">
        <f t="shared" ref="D67:D130" si="7">$S$2*$O$2+$U$4*$M$2*$N$2^2*(0.5*($R$2*SIN(C67+$L$2))^2+2*($R$2*SIN(C67+$L$2))*(B67*($N$2/3))+B67^2*$N$2^2*0.25)</f>
        <v>10932251.998590074</v>
      </c>
      <c r="E67" s="7">
        <f t="shared" ref="E67:E130" si="8">$U$4*$M$2*$N$2^2*(0.5*$R$2*(SIN($Q$2*(A67-$P$2)+$C$32+$L$2))^2+(2/3)*$R$2*SIN($Q$2*(A67-$P$2)+$C$32+$L$2)*$Q$2*$N$2+$Q$2^2*0.25*$N$2^2)</f>
        <v>5485370.5257204603</v>
      </c>
      <c r="G67" s="11">
        <f t="shared" ref="G67:G108" si="9">$S$2*$O$2*B67+$U$4*$M$2*B67*$N$2^2*(0.5*($R$2*SIN(C67+$L$2))^2+2*($R$2*SIN(C67+$L$2))*(B67*($N$2/3))+B67^2*$N$2^2*0.25)</f>
        <v>236865.45996945165</v>
      </c>
      <c r="H67" s="7">
        <f t="shared" ref="H67:H130" si="10">$U$4*$M$2*$Q$2*$N$2^2*(0.5*$R$2*(SIN($Q$2*(A67-$P$2)+$C$32+$L$2))^2+(2/3)*$R$2*SIN($Q$2*(A67-$P$2)+$C$32+$L$2)*$Q$2*$N$2+$Q$2^2*0.25*$N$2^2)</f>
        <v>54853.705257204601</v>
      </c>
      <c r="I67" s="3">
        <f t="shared" si="6"/>
        <v>1.0235987755982989</v>
      </c>
    </row>
    <row r="68" spans="1:9" x14ac:dyDescent="0.3">
      <c r="A68" s="3">
        <v>66</v>
      </c>
      <c r="B68" s="3">
        <f t="shared" ref="B68:B131" si="11">$O$2*A68</f>
        <v>2.1999999999999999E-2</v>
      </c>
      <c r="C68" s="3">
        <f t="shared" ref="C68:C131" si="12">0.5*$O$2*A68^2</f>
        <v>0.72599999999999998</v>
      </c>
      <c r="D68" s="11">
        <f t="shared" si="7"/>
        <v>11175077.920122864</v>
      </c>
      <c r="E68" s="7">
        <f t="shared" si="8"/>
        <v>5532687.583606909</v>
      </c>
      <c r="G68" s="11">
        <f t="shared" si="9"/>
        <v>245851.71424270299</v>
      </c>
      <c r="H68" s="7">
        <f t="shared" si="10"/>
        <v>55326.875836069092</v>
      </c>
      <c r="I68" s="3">
        <f t="shared" si="6"/>
        <v>1.0335987755982989</v>
      </c>
    </row>
    <row r="69" spans="1:9" x14ac:dyDescent="0.3">
      <c r="A69" s="3">
        <v>67</v>
      </c>
      <c r="B69" s="3">
        <f t="shared" si="11"/>
        <v>2.2333333333333334E-2</v>
      </c>
      <c r="C69" s="3">
        <f t="shared" si="12"/>
        <v>0.74816666666666665</v>
      </c>
      <c r="D69" s="11">
        <f t="shared" si="7"/>
        <v>11415944.790752364</v>
      </c>
      <c r="E69" s="7">
        <f t="shared" si="8"/>
        <v>5579416.9412856409</v>
      </c>
      <c r="G69" s="11">
        <f t="shared" si="9"/>
        <v>254956.10032680276</v>
      </c>
      <c r="H69" s="7">
        <f t="shared" si="10"/>
        <v>55794.169412856405</v>
      </c>
      <c r="I69" s="3">
        <f t="shared" si="6"/>
        <v>1.0435987755982987</v>
      </c>
    </row>
    <row r="70" spans="1:9" x14ac:dyDescent="0.3">
      <c r="A70" s="3">
        <v>68</v>
      </c>
      <c r="B70" s="3">
        <f t="shared" si="11"/>
        <v>2.2666666666666665E-2</v>
      </c>
      <c r="C70" s="3">
        <f t="shared" si="12"/>
        <v>0.77066666666666661</v>
      </c>
      <c r="D70" s="11">
        <f t="shared" si="7"/>
        <v>11654382.938204095</v>
      </c>
      <c r="E70" s="7">
        <f t="shared" si="8"/>
        <v>5625543.817825838</v>
      </c>
      <c r="G70" s="11">
        <f t="shared" si="9"/>
        <v>264166.01326595945</v>
      </c>
      <c r="H70" s="7">
        <f t="shared" si="10"/>
        <v>56255.438178258373</v>
      </c>
      <c r="I70" s="3">
        <f t="shared" si="6"/>
        <v>1.053598775598299</v>
      </c>
    </row>
    <row r="71" spans="1:9" x14ac:dyDescent="0.3">
      <c r="A71" s="3">
        <v>69</v>
      </c>
      <c r="B71" s="3">
        <f t="shared" si="11"/>
        <v>2.3E-2</v>
      </c>
      <c r="C71" s="3">
        <f t="shared" si="12"/>
        <v>0.79349999999999998</v>
      </c>
      <c r="D71" s="11">
        <f t="shared" si="7"/>
        <v>11889907.68455212</v>
      </c>
      <c r="E71" s="7">
        <f t="shared" si="8"/>
        <v>5671053.6066854438</v>
      </c>
      <c r="G71" s="11">
        <f t="shared" si="9"/>
        <v>273467.87674469873</v>
      </c>
      <c r="H71" s="7">
        <f t="shared" si="10"/>
        <v>56710.536066854438</v>
      </c>
      <c r="I71" s="3">
        <f t="shared" si="6"/>
        <v>1.0635987755982987</v>
      </c>
    </row>
    <row r="72" spans="1:9" x14ac:dyDescent="0.3">
      <c r="A72" s="3">
        <v>70</v>
      </c>
      <c r="B72" s="3">
        <f t="shared" si="11"/>
        <v>2.3333333333333331E-2</v>
      </c>
      <c r="C72" s="3">
        <f t="shared" si="12"/>
        <v>0.81666666666666665</v>
      </c>
      <c r="D72" s="11">
        <f t="shared" si="7"/>
        <v>12122020.211423822</v>
      </c>
      <c r="E72" s="7">
        <f t="shared" si="8"/>
        <v>5715931.8811692456</v>
      </c>
      <c r="G72" s="11">
        <f t="shared" si="9"/>
        <v>282847.13826655585</v>
      </c>
      <c r="H72" s="7">
        <f t="shared" si="10"/>
        <v>57159.318811692458</v>
      </c>
      <c r="I72" s="3">
        <f t="shared" si="6"/>
        <v>1.073598775598299</v>
      </c>
    </row>
    <row r="73" spans="1:9" x14ac:dyDescent="0.3">
      <c r="A73" s="3">
        <v>71</v>
      </c>
      <c r="B73" s="3">
        <f t="shared" si="11"/>
        <v>2.3666666666666666E-2</v>
      </c>
      <c r="C73" s="3">
        <f t="shared" si="12"/>
        <v>0.84016666666666662</v>
      </c>
      <c r="D73" s="11">
        <f t="shared" si="7"/>
        <v>12350208.546058865</v>
      </c>
      <c r="E73" s="7">
        <f t="shared" si="8"/>
        <v>5760164.399821681</v>
      </c>
      <c r="G73" s="11">
        <f t="shared" si="9"/>
        <v>292288.26892339316</v>
      </c>
      <c r="H73" s="7">
        <f t="shared" si="10"/>
        <v>57601.643998216809</v>
      </c>
      <c r="I73" s="3">
        <f t="shared" si="6"/>
        <v>1.0835987755982988</v>
      </c>
    </row>
    <row r="74" spans="1:9" x14ac:dyDescent="0.3">
      <c r="A74" s="3">
        <v>72</v>
      </c>
      <c r="B74" s="3">
        <f t="shared" si="11"/>
        <v>2.4E-2</v>
      </c>
      <c r="C74" s="3">
        <f t="shared" si="12"/>
        <v>0.86399999999999999</v>
      </c>
      <c r="D74" s="11">
        <f t="shared" si="7"/>
        <v>12573948.671886126</v>
      </c>
      <c r="E74" s="7">
        <f t="shared" si="8"/>
        <v>5803737.1117523229</v>
      </c>
      <c r="G74" s="11">
        <f t="shared" si="9"/>
        <v>301774.768125267</v>
      </c>
      <c r="H74" s="7">
        <f t="shared" si="10"/>
        <v>58037.371117523231</v>
      </c>
      <c r="I74" s="3">
        <f t="shared" si="6"/>
        <v>1.0935987755982988</v>
      </c>
    </row>
    <row r="75" spans="1:9" x14ac:dyDescent="0.3">
      <c r="A75" s="3">
        <v>73</v>
      </c>
      <c r="B75" s="3">
        <f t="shared" si="11"/>
        <v>2.4333333333333332E-2</v>
      </c>
      <c r="C75" s="3">
        <f t="shared" si="12"/>
        <v>0.88816666666666666</v>
      </c>
      <c r="D75" s="11">
        <f t="shared" si="7"/>
        <v>12792705.766761497</v>
      </c>
      <c r="E75" s="7">
        <f t="shared" si="8"/>
        <v>5846636.1618918916</v>
      </c>
      <c r="G75" s="11">
        <f t="shared" si="9"/>
        <v>311289.17365786299</v>
      </c>
      <c r="H75" s="7">
        <f t="shared" si="10"/>
        <v>58466.36161891892</v>
      </c>
      <c r="I75" s="3">
        <f t="shared" si="6"/>
        <v>1.1035987755982988</v>
      </c>
    </row>
    <row r="76" spans="1:9" x14ac:dyDescent="0.3">
      <c r="A76" s="3">
        <v>74</v>
      </c>
      <c r="B76" s="3">
        <f t="shared" si="11"/>
        <v>2.4666666666666667E-2</v>
      </c>
      <c r="C76" s="3">
        <f t="shared" si="12"/>
        <v>0.91266666666666663</v>
      </c>
      <c r="D76" s="11">
        <f t="shared" si="7"/>
        <v>13005935.571414594</v>
      </c>
      <c r="E76" s="7">
        <f t="shared" si="8"/>
        <v>5888847.8961767601</v>
      </c>
      <c r="G76" s="11">
        <f t="shared" si="9"/>
        <v>320813.07742822659</v>
      </c>
      <c r="H76" s="7">
        <f t="shared" si="10"/>
        <v>58888.478961767607</v>
      </c>
      <c r="I76" s="3">
        <f t="shared" si="6"/>
        <v>1.1135987755982988</v>
      </c>
    </row>
    <row r="77" spans="1:9" x14ac:dyDescent="0.3">
      <c r="A77" s="3">
        <v>75</v>
      </c>
      <c r="B77" s="3">
        <f t="shared" si="11"/>
        <v>2.4999999999999998E-2</v>
      </c>
      <c r="C77" s="3">
        <f t="shared" si="12"/>
        <v>0.9375</v>
      </c>
      <c r="D77" s="11">
        <f t="shared" si="7"/>
        <v>13213085.88998151</v>
      </c>
      <c r="E77" s="7">
        <f t="shared" si="8"/>
        <v>5930358.8666599002</v>
      </c>
      <c r="G77" s="11">
        <f t="shared" si="9"/>
        <v>330327.14724953775</v>
      </c>
      <c r="H77" s="7">
        <f t="shared" si="10"/>
        <v>59303.588666598996</v>
      </c>
      <c r="I77" s="3">
        <f t="shared" si="6"/>
        <v>1.1235987755982988</v>
      </c>
    </row>
    <row r="78" spans="1:9" x14ac:dyDescent="0.3">
      <c r="A78" s="3">
        <v>76</v>
      </c>
      <c r="B78" s="3">
        <f t="shared" si="11"/>
        <v>2.5333333333333333E-2</v>
      </c>
      <c r="C78" s="3">
        <f t="shared" si="12"/>
        <v>0.96266666666666667</v>
      </c>
      <c r="D78" s="11">
        <f t="shared" si="7"/>
        <v>13413598.223752106</v>
      </c>
      <c r="E78" s="7">
        <f t="shared" si="8"/>
        <v>5971155.8365462665</v>
      </c>
      <c r="G78" s="11">
        <f t="shared" si="9"/>
        <v>339811.15500171995</v>
      </c>
      <c r="H78" s="7">
        <f t="shared" si="10"/>
        <v>59711.558365462661</v>
      </c>
      <c r="I78" s="3">
        <f t="shared" si="6"/>
        <v>1.1335987755982988</v>
      </c>
    </row>
    <row r="79" spans="1:9" x14ac:dyDescent="0.3">
      <c r="A79" s="3">
        <v>77</v>
      </c>
      <c r="B79" s="3">
        <f t="shared" si="11"/>
        <v>2.5666666666666667E-2</v>
      </c>
      <c r="C79" s="3">
        <f t="shared" si="12"/>
        <v>0.98816666666666664</v>
      </c>
      <c r="D79" s="11">
        <f t="shared" si="7"/>
        <v>13606909.538432432</v>
      </c>
      <c r="E79" s="7">
        <f t="shared" si="8"/>
        <v>6011225.7851506397</v>
      </c>
      <c r="G79" s="11">
        <f t="shared" si="9"/>
        <v>349244.01148643246</v>
      </c>
      <c r="H79" s="7">
        <f t="shared" si="10"/>
        <v>60112.257851506394</v>
      </c>
      <c r="I79" s="3">
        <f t="shared" si="6"/>
        <v>1.1435987755982988</v>
      </c>
    </row>
    <row r="80" spans="1:9" x14ac:dyDescent="0.3">
      <c r="A80" s="3">
        <v>78</v>
      </c>
      <c r="B80" s="3">
        <f t="shared" si="11"/>
        <v>2.5999999999999999E-2</v>
      </c>
      <c r="C80" s="3">
        <f t="shared" si="12"/>
        <v>1.014</v>
      </c>
      <c r="D80" s="11">
        <f t="shared" si="7"/>
        <v>13792454.164315604</v>
      </c>
      <c r="E80" s="7">
        <f t="shared" si="8"/>
        <v>6050555.912775971</v>
      </c>
      <c r="G80" s="11">
        <f t="shared" si="9"/>
        <v>358603.8082722057</v>
      </c>
      <c r="H80" s="7">
        <f t="shared" si="10"/>
        <v>60505.559127759705</v>
      </c>
      <c r="I80" s="3">
        <f t="shared" si="6"/>
        <v>1.1535987755982988</v>
      </c>
    </row>
    <row r="81" spans="1:9" x14ac:dyDescent="0.3">
      <c r="A81" s="3">
        <v>79</v>
      </c>
      <c r="B81" s="3">
        <f t="shared" si="11"/>
        <v>2.6333333333333334E-2</v>
      </c>
      <c r="C81" s="3">
        <f t="shared" si="12"/>
        <v>1.0401666666666667</v>
      </c>
      <c r="D81" s="11">
        <f t="shared" si="7"/>
        <v>13969665.827767534</v>
      </c>
      <c r="E81" s="7">
        <f t="shared" si="8"/>
        <v>6089133.6455103187</v>
      </c>
      <c r="G81" s="11">
        <f t="shared" si="9"/>
        <v>367867.86679787841</v>
      </c>
      <c r="H81" s="7">
        <f t="shared" si="10"/>
        <v>60891.336455103192</v>
      </c>
      <c r="I81" s="3">
        <f t="shared" si="6"/>
        <v>1.1635987755982988</v>
      </c>
    </row>
    <row r="82" spans="1:9" x14ac:dyDescent="0.3">
      <c r="A82" s="3">
        <v>80</v>
      </c>
      <c r="B82" s="3">
        <f t="shared" si="11"/>
        <v>2.6666666666666665E-2</v>
      </c>
      <c r="C82" s="3">
        <f t="shared" si="12"/>
        <v>1.0666666666666667</v>
      </c>
      <c r="D82" s="11">
        <f t="shared" si="7"/>
        <v>14137979.811369004</v>
      </c>
      <c r="E82" s="7">
        <f t="shared" si="8"/>
        <v>6126946.6399404863</v>
      </c>
      <c r="G82" s="11">
        <f t="shared" si="9"/>
        <v>377012.79496984003</v>
      </c>
      <c r="H82" s="7">
        <f t="shared" si="10"/>
        <v>61269.466399404868</v>
      </c>
      <c r="I82" s="3">
        <f t="shared" si="6"/>
        <v>1.1735987755982988</v>
      </c>
    </row>
    <row r="83" spans="1:9" x14ac:dyDescent="0.3">
      <c r="A83" s="3">
        <v>81</v>
      </c>
      <c r="B83" s="3">
        <f t="shared" si="11"/>
        <v>2.7E-2</v>
      </c>
      <c r="C83" s="3">
        <f t="shared" si="12"/>
        <v>1.0934999999999999</v>
      </c>
      <c r="D83" s="11">
        <f t="shared" si="7"/>
        <v>14296835.2389141</v>
      </c>
      <c r="E83" s="7">
        <f t="shared" si="8"/>
        <v>6163982.7877805131</v>
      </c>
      <c r="G83" s="11">
        <f t="shared" si="9"/>
        <v>386014.55145068065</v>
      </c>
      <c r="H83" s="7">
        <f t="shared" si="10"/>
        <v>61639.827877805132</v>
      </c>
      <c r="I83" s="3">
        <f t="shared" si="6"/>
        <v>1.1835987755982988</v>
      </c>
    </row>
    <row r="84" spans="1:9" x14ac:dyDescent="0.3">
      <c r="A84" s="3">
        <v>82</v>
      </c>
      <c r="B84" s="3">
        <f t="shared" si="11"/>
        <v>2.7333333333333331E-2</v>
      </c>
      <c r="C84" s="3">
        <f t="shared" si="12"/>
        <v>1.1206666666666667</v>
      </c>
      <c r="D84" s="11">
        <f t="shared" si="7"/>
        <v>14445677.480250368</v>
      </c>
      <c r="E84" s="7">
        <f t="shared" si="8"/>
        <v>6200230.2204131791</v>
      </c>
      <c r="G84" s="11">
        <f t="shared" si="9"/>
        <v>394848.51779350999</v>
      </c>
      <c r="H84" s="7">
        <f t="shared" si="10"/>
        <v>62002.302204131789</v>
      </c>
      <c r="I84" s="3">
        <f t="shared" si="6"/>
        <v>1.1935987755982989</v>
      </c>
    </row>
    <row r="85" spans="1:9" x14ac:dyDescent="0.3">
      <c r="A85" s="3">
        <v>83</v>
      </c>
      <c r="B85" s="3">
        <f t="shared" si="11"/>
        <v>2.7666666666666666E-2</v>
      </c>
      <c r="C85" s="3">
        <f t="shared" si="12"/>
        <v>1.1481666666666666</v>
      </c>
      <c r="D85" s="11">
        <f t="shared" si="7"/>
        <v>14583960.669662312</v>
      </c>
      <c r="E85" s="7">
        <f t="shared" si="8"/>
        <v>6235677.3133427734</v>
      </c>
      <c r="G85" s="11">
        <f t="shared" si="9"/>
        <v>403489.57852732396</v>
      </c>
      <c r="H85" s="7">
        <f t="shared" si="10"/>
        <v>62356.773133427734</v>
      </c>
      <c r="I85" s="3">
        <f t="shared" si="6"/>
        <v>1.2035987755982989</v>
      </c>
    </row>
    <row r="86" spans="1:9" x14ac:dyDescent="0.3">
      <c r="A86" s="3">
        <v>84</v>
      </c>
      <c r="B86" s="3">
        <f t="shared" si="11"/>
        <v>2.8000000000000001E-2</v>
      </c>
      <c r="C86" s="3">
        <f t="shared" si="12"/>
        <v>1.1759999999999999</v>
      </c>
      <c r="D86" s="11">
        <f t="shared" si="7"/>
        <v>14711150.330152329</v>
      </c>
      <c r="E86" s="7">
        <f t="shared" si="8"/>
        <v>6270312.6905573318</v>
      </c>
      <c r="G86" s="11">
        <f t="shared" si="9"/>
        <v>411912.20924426522</v>
      </c>
      <c r="H86" s="7">
        <f t="shared" si="10"/>
        <v>62703.126905573321</v>
      </c>
      <c r="I86" s="3">
        <f t="shared" si="6"/>
        <v>1.2135987755982989</v>
      </c>
    </row>
    <row r="87" spans="1:9" x14ac:dyDescent="0.3">
      <c r="A87" s="3">
        <v>85</v>
      </c>
      <c r="B87" s="3">
        <f t="shared" si="11"/>
        <v>2.8333333333333332E-2</v>
      </c>
      <c r="C87" s="3">
        <f t="shared" si="12"/>
        <v>1.2041666666666666</v>
      </c>
      <c r="D87" s="11">
        <f t="shared" si="7"/>
        <v>14826726.094568277</v>
      </c>
      <c r="E87" s="7">
        <f t="shared" si="8"/>
        <v>6304125.2287986614</v>
      </c>
      <c r="G87" s="11">
        <f t="shared" si="9"/>
        <v>420090.57267943444</v>
      </c>
      <c r="H87" s="7">
        <f t="shared" si="10"/>
        <v>63041.252287986616</v>
      </c>
      <c r="I87" s="3">
        <f t="shared" si="6"/>
        <v>1.2235987755982989</v>
      </c>
    </row>
    <row r="88" spans="1:9" x14ac:dyDescent="0.3">
      <c r="A88" s="3">
        <v>86</v>
      </c>
      <c r="B88" s="3">
        <f t="shared" si="11"/>
        <v>2.8666666666666667E-2</v>
      </c>
      <c r="C88" s="3">
        <f t="shared" si="12"/>
        <v>1.2326666666666666</v>
      </c>
      <c r="D88" s="11">
        <f t="shared" si="7"/>
        <v>14930184.513073131</v>
      </c>
      <c r="E88" s="7">
        <f t="shared" si="8"/>
        <v>6337104.061738451</v>
      </c>
      <c r="G88" s="11">
        <f t="shared" si="9"/>
        <v>427998.6227080964</v>
      </c>
      <c r="H88" s="7">
        <f t="shared" si="10"/>
        <v>63371.040617384504</v>
      </c>
      <c r="I88" s="3">
        <f t="shared" si="6"/>
        <v>1.2335987755982989</v>
      </c>
    </row>
    <row r="89" spans="1:9" x14ac:dyDescent="0.3">
      <c r="A89" s="3">
        <v>87</v>
      </c>
      <c r="B89" s="3">
        <f t="shared" si="11"/>
        <v>2.8999999999999998E-2</v>
      </c>
      <c r="C89" s="3">
        <f t="shared" si="12"/>
        <v>1.2615000000000001</v>
      </c>
      <c r="D89" s="11">
        <f t="shared" si="7"/>
        <v>15021041.93495818</v>
      </c>
      <c r="E89" s="7">
        <f t="shared" si="8"/>
        <v>6369238.5840588426</v>
      </c>
      <c r="G89" s="11">
        <f t="shared" si="9"/>
        <v>435610.2161137872</v>
      </c>
      <c r="H89" s="7">
        <f t="shared" si="10"/>
        <v>63692.385840588424</v>
      </c>
      <c r="I89" s="3">
        <f t="shared" si="6"/>
        <v>1.2435987755982989</v>
      </c>
    </row>
    <row r="90" spans="1:9" x14ac:dyDescent="0.3">
      <c r="A90" s="3">
        <v>88</v>
      </c>
      <c r="B90" s="3">
        <f t="shared" si="11"/>
        <v>2.9333333333333333E-2</v>
      </c>
      <c r="C90" s="3">
        <f t="shared" si="12"/>
        <v>1.2906666666666666</v>
      </c>
      <c r="D90" s="11">
        <f t="shared" si="7"/>
        <v>15098837.451278711</v>
      </c>
      <c r="E90" s="7">
        <f t="shared" si="8"/>
        <v>6400518.455435832</v>
      </c>
      <c r="G90" s="11">
        <f t="shared" si="9"/>
        <v>442899.23190417554</v>
      </c>
      <c r="H90" s="7">
        <f t="shared" si="10"/>
        <v>64005.184554358319</v>
      </c>
      <c r="I90" s="3">
        <f t="shared" si="6"/>
        <v>1.2535987755982987</v>
      </c>
    </row>
    <row r="91" spans="1:9" x14ac:dyDescent="0.3">
      <c r="A91" s="3">
        <v>89</v>
      </c>
      <c r="B91" s="3">
        <f t="shared" si="11"/>
        <v>2.9666666666666664E-2</v>
      </c>
      <c r="C91" s="3">
        <f t="shared" si="12"/>
        <v>1.3201666666666667</v>
      </c>
      <c r="D91" s="11">
        <f t="shared" si="7"/>
        <v>15163135.883251593</v>
      </c>
      <c r="E91" s="7">
        <f t="shared" si="8"/>
        <v>6430933.6044239691</v>
      </c>
      <c r="G91" s="11">
        <f t="shared" si="9"/>
        <v>449839.69786979718</v>
      </c>
      <c r="H91" s="7">
        <f t="shared" si="10"/>
        <v>64309.336044239688</v>
      </c>
      <c r="I91" s="3">
        <f t="shared" si="6"/>
        <v>1.2635987755982989</v>
      </c>
    </row>
    <row r="92" spans="1:9" x14ac:dyDescent="0.3">
      <c r="A92" s="3">
        <v>90</v>
      </c>
      <c r="B92" s="3">
        <f t="shared" si="11"/>
        <v>0.03</v>
      </c>
      <c r="C92" s="3">
        <f t="shared" si="12"/>
        <v>1.3499999999999999</v>
      </c>
      <c r="D92" s="11">
        <f t="shared" si="7"/>
        <v>15213530.799812421</v>
      </c>
      <c r="E92" s="7">
        <f t="shared" si="8"/>
        <v>6460474.2322407831</v>
      </c>
      <c r="G92" s="11">
        <f t="shared" si="9"/>
        <v>456405.92399437266</v>
      </c>
      <c r="H92" s="7">
        <f t="shared" si="10"/>
        <v>64604.74232240783</v>
      </c>
      <c r="I92" s="3">
        <f t="shared" si="6"/>
        <v>1.2735987755982987</v>
      </c>
    </row>
    <row r="93" spans="1:9" x14ac:dyDescent="0.3">
      <c r="A93" s="3">
        <v>91</v>
      </c>
      <c r="B93" s="3">
        <f t="shared" si="11"/>
        <v>3.0333333333333334E-2</v>
      </c>
      <c r="C93" s="3">
        <f t="shared" si="12"/>
        <v>1.3801666666666665</v>
      </c>
      <c r="D93" s="11">
        <f t="shared" si="7"/>
        <v>15249647.546200633</v>
      </c>
      <c r="E93" s="7">
        <f t="shared" si="8"/>
        <v>6489130.8164494876</v>
      </c>
      <c r="G93" s="11">
        <f t="shared" si="9"/>
        <v>462572.64223475254</v>
      </c>
      <c r="H93" s="7">
        <f t="shared" si="10"/>
        <v>64891.308164494876</v>
      </c>
      <c r="I93" s="3">
        <f t="shared" si="6"/>
        <v>1.2835987755982989</v>
      </c>
    </row>
    <row r="94" spans="1:9" x14ac:dyDescent="0.3">
      <c r="A94" s="3">
        <v>92</v>
      </c>
      <c r="B94" s="3">
        <f t="shared" si="11"/>
        <v>3.0666666666666665E-2</v>
      </c>
      <c r="C94" s="3">
        <f t="shared" si="12"/>
        <v>1.4106666666666665</v>
      </c>
      <c r="D94" s="11">
        <f t="shared" si="7"/>
        <v>15271146.263941895</v>
      </c>
      <c r="E94" s="7">
        <f t="shared" si="8"/>
        <v>6516894.1145384843</v>
      </c>
      <c r="G94" s="11">
        <f t="shared" si="9"/>
        <v>468315.15209421818</v>
      </c>
      <c r="H94" s="7">
        <f t="shared" si="10"/>
        <v>65168.941145384844</v>
      </c>
      <c r="I94" s="3">
        <f t="shared" si="6"/>
        <v>1.2935987755982987</v>
      </c>
    </row>
    <row r="95" spans="1:9" x14ac:dyDescent="0.3">
      <c r="A95" s="3">
        <v>93</v>
      </c>
      <c r="B95" s="3">
        <f t="shared" si="11"/>
        <v>3.1E-2</v>
      </c>
      <c r="C95" s="3">
        <f t="shared" si="12"/>
        <v>1.4415</v>
      </c>
      <c r="D95" s="11">
        <f t="shared" si="7"/>
        <v>15277724.881146472</v>
      </c>
      <c r="E95" s="7">
        <f t="shared" si="8"/>
        <v>6543755.1673962781</v>
      </c>
      <c r="G95" s="11">
        <f t="shared" si="9"/>
        <v>473609.47131554061</v>
      </c>
      <c r="H95" s="7">
        <f t="shared" si="10"/>
        <v>65437.551673962778</v>
      </c>
      <c r="I95" s="3">
        <f t="shared" si="6"/>
        <v>1.303598775598299</v>
      </c>
    </row>
    <row r="96" spans="1:9" x14ac:dyDescent="0.3">
      <c r="A96" s="3">
        <v>94</v>
      </c>
      <c r="B96" s="3">
        <f t="shared" si="11"/>
        <v>3.1333333333333331E-2</v>
      </c>
      <c r="C96" s="3">
        <f t="shared" si="12"/>
        <v>1.4726666666666666</v>
      </c>
      <c r="D96" s="11">
        <f t="shared" si="7"/>
        <v>15269122.050659999</v>
      </c>
      <c r="E96" s="7">
        <f t="shared" si="8"/>
        <v>6569705.3026804095</v>
      </c>
      <c r="G96" s="11">
        <f t="shared" si="9"/>
        <v>478432.49092067988</v>
      </c>
      <c r="H96" s="7">
        <f t="shared" si="10"/>
        <v>65697.053026804089</v>
      </c>
      <c r="I96" s="3">
        <f t="shared" si="6"/>
        <v>1.3135987755982987</v>
      </c>
    </row>
    <row r="97" spans="1:9" x14ac:dyDescent="0.3">
      <c r="A97" s="3">
        <v>95</v>
      </c>
      <c r="B97" s="3">
        <f t="shared" si="11"/>
        <v>3.1666666666666662E-2</v>
      </c>
      <c r="C97" s="3">
        <f t="shared" si="12"/>
        <v>1.5041666666666667</v>
      </c>
      <c r="D97" s="11">
        <f t="shared" si="7"/>
        <v>15245120.01231144</v>
      </c>
      <c r="E97" s="7">
        <f t="shared" si="8"/>
        <v>6594736.1380791171</v>
      </c>
      <c r="G97" s="11">
        <f t="shared" si="9"/>
        <v>482762.13372319547</v>
      </c>
      <c r="H97" s="7">
        <f t="shared" si="10"/>
        <v>65947.361380791175</v>
      </c>
      <c r="I97" s="3">
        <f t="shared" ref="I97:I160" si="13">$C$32+$L$2+$Q$2*(A97-$P$2)</f>
        <v>1.323598775598299</v>
      </c>
    </row>
    <row r="98" spans="1:9" x14ac:dyDescent="0.3">
      <c r="A98" s="3">
        <v>96</v>
      </c>
      <c r="B98" s="3">
        <f t="shared" si="11"/>
        <v>3.2000000000000001E-2</v>
      </c>
      <c r="C98" s="3">
        <f t="shared" si="12"/>
        <v>1.536</v>
      </c>
      <c r="D98" s="11">
        <f t="shared" si="7"/>
        <v>15205547.354323627</v>
      </c>
      <c r="E98" s="7">
        <f t="shared" si="8"/>
        <v>6618839.5844644066</v>
      </c>
      <c r="G98" s="11">
        <f t="shared" si="9"/>
        <v>486577.51533835602</v>
      </c>
      <c r="H98" s="7">
        <f t="shared" si="10"/>
        <v>66188.395844644067</v>
      </c>
      <c r="I98" s="3">
        <f t="shared" si="13"/>
        <v>1.3335987755982988</v>
      </c>
    </row>
    <row r="99" spans="1:9" x14ac:dyDescent="0.3">
      <c r="A99" s="3">
        <v>97</v>
      </c>
      <c r="B99" s="3">
        <f t="shared" si="11"/>
        <v>3.2333333333333332E-2</v>
      </c>
      <c r="C99" s="3">
        <f t="shared" si="12"/>
        <v>1.5681666666666667</v>
      </c>
      <c r="D99" s="11">
        <f t="shared" si="7"/>
        <v>15150281.647909719</v>
      </c>
      <c r="E99" s="7">
        <f t="shared" si="8"/>
        <v>6642007.848935307</v>
      </c>
      <c r="G99" s="11">
        <f t="shared" si="9"/>
        <v>489859.1066157475</v>
      </c>
      <c r="H99" s="7">
        <f t="shared" si="10"/>
        <v>66420.078489353065</v>
      </c>
      <c r="I99" s="3">
        <f t="shared" si="13"/>
        <v>1.343598775598299</v>
      </c>
    </row>
    <row r="100" spans="1:9" x14ac:dyDescent="0.3">
      <c r="A100" s="3">
        <v>98</v>
      </c>
      <c r="B100" s="3">
        <f t="shared" si="11"/>
        <v>3.2666666666666663E-2</v>
      </c>
      <c r="C100" s="3">
        <f t="shared" si="12"/>
        <v>1.6006666666666667</v>
      </c>
      <c r="D100" s="11">
        <f t="shared" si="7"/>
        <v>15079251.928198606</v>
      </c>
      <c r="E100" s="7">
        <f t="shared" si="8"/>
        <v>6664233.4377501188</v>
      </c>
      <c r="G100" s="11">
        <f t="shared" si="9"/>
        <v>492588.89632115437</v>
      </c>
      <c r="H100" s="7">
        <f t="shared" si="10"/>
        <v>66642.334377501189</v>
      </c>
      <c r="I100" s="3">
        <f t="shared" si="13"/>
        <v>1.3535987755982988</v>
      </c>
    </row>
    <row r="101" spans="1:9" x14ac:dyDescent="0.3">
      <c r="A101" s="3">
        <v>99</v>
      </c>
      <c r="B101" s="3">
        <f t="shared" si="11"/>
        <v>3.3000000000000002E-2</v>
      </c>
      <c r="C101" s="3">
        <f t="shared" si="12"/>
        <v>1.6335</v>
      </c>
      <c r="D101" s="11">
        <f t="shared" si="7"/>
        <v>14992440.993939277</v>
      </c>
      <c r="E101" s="7">
        <f t="shared" si="8"/>
        <v>6685509.1591464821</v>
      </c>
      <c r="G101" s="11">
        <f t="shared" si="9"/>
        <v>494750.55279999616</v>
      </c>
      <c r="H101" s="7">
        <f t="shared" si="10"/>
        <v>66855.091591464821</v>
      </c>
      <c r="I101" s="3">
        <f t="shared" si="13"/>
        <v>1.363598775598299</v>
      </c>
    </row>
    <row r="102" spans="1:9" x14ac:dyDescent="0.3">
      <c r="A102" s="3">
        <v>100</v>
      </c>
      <c r="B102" s="3">
        <f t="shared" si="11"/>
        <v>3.3333333333333333E-2</v>
      </c>
      <c r="C102" s="3">
        <f t="shared" si="12"/>
        <v>1.6666666666666665</v>
      </c>
      <c r="D102" s="11">
        <f t="shared" si="7"/>
        <v>14889887.497955631</v>
      </c>
      <c r="E102" s="7">
        <f t="shared" si="8"/>
        <v>6705828.1260481691</v>
      </c>
      <c r="G102" s="11">
        <f t="shared" si="9"/>
        <v>496329.58326518768</v>
      </c>
      <c r="H102" s="7">
        <f t="shared" si="10"/>
        <v>67058.281260481686</v>
      </c>
      <c r="I102" s="3">
        <f t="shared" si="13"/>
        <v>1.3735987755982988</v>
      </c>
    </row>
    <row r="103" spans="1:9" x14ac:dyDescent="0.3">
      <c r="A103" s="3">
        <v>101</v>
      </c>
      <c r="B103" s="3">
        <f t="shared" si="11"/>
        <v>3.3666666666666664E-2</v>
      </c>
      <c r="C103" s="3">
        <f t="shared" si="12"/>
        <v>1.7001666666666666</v>
      </c>
      <c r="D103" s="11">
        <f t="shared" si="7"/>
        <v>14771687.800084708</v>
      </c>
      <c r="E103" s="7">
        <f t="shared" si="8"/>
        <v>6725183.7586575346</v>
      </c>
      <c r="G103" s="11">
        <f t="shared" si="9"/>
        <v>497313.48926951841</v>
      </c>
      <c r="H103" s="7">
        <f t="shared" si="10"/>
        <v>67251.837586575348</v>
      </c>
      <c r="I103" s="3">
        <f t="shared" si="13"/>
        <v>1.3835987755982988</v>
      </c>
    </row>
    <row r="104" spans="1:9" x14ac:dyDescent="0.3">
      <c r="A104" s="3">
        <v>102</v>
      </c>
      <c r="B104" s="3">
        <f t="shared" si="11"/>
        <v>3.3999999999999996E-2</v>
      </c>
      <c r="C104" s="3">
        <f t="shared" si="12"/>
        <v>1.734</v>
      </c>
      <c r="D104" s="11">
        <f t="shared" si="7"/>
        <v>14637997.554360321</v>
      </c>
      <c r="E104" s="7">
        <f t="shared" si="8"/>
        <v>6743569.7869325951</v>
      </c>
      <c r="G104" s="11">
        <f t="shared" si="9"/>
        <v>497691.91684825078</v>
      </c>
      <c r="H104" s="7">
        <f t="shared" si="10"/>
        <v>67435.697869325944</v>
      </c>
      <c r="I104" s="3">
        <f t="shared" si="13"/>
        <v>1.3935987755982988</v>
      </c>
    </row>
    <row r="105" spans="1:9" x14ac:dyDescent="0.3">
      <c r="A105" s="3">
        <v>103</v>
      </c>
      <c r="B105" s="3">
        <f t="shared" si="11"/>
        <v>3.4333333333333334E-2</v>
      </c>
      <c r="C105" s="3">
        <f t="shared" si="12"/>
        <v>1.7681666666666667</v>
      </c>
      <c r="D105" s="11">
        <f t="shared" si="7"/>
        <v>14489033.002526099</v>
      </c>
      <c r="E105" s="7">
        <f t="shared" si="8"/>
        <v>6760980.2529477673</v>
      </c>
      <c r="G105" s="11">
        <f t="shared" si="9"/>
        <v>497456.79975339607</v>
      </c>
      <c r="H105" s="7">
        <f t="shared" si="10"/>
        <v>67609.802529477674</v>
      </c>
      <c r="I105" s="3">
        <f t="shared" si="13"/>
        <v>1.4035987755982988</v>
      </c>
    </row>
    <row r="106" spans="1:9" x14ac:dyDescent="0.3">
      <c r="A106" s="3">
        <v>104</v>
      </c>
      <c r="B106" s="3">
        <f t="shared" si="11"/>
        <v>3.4666666666666665E-2</v>
      </c>
      <c r="C106" s="3">
        <f t="shared" si="12"/>
        <v>1.8026666666666666</v>
      </c>
      <c r="D106" s="11">
        <f t="shared" si="7"/>
        <v>14325071.946603008</v>
      </c>
      <c r="E106" s="7">
        <f t="shared" si="8"/>
        <v>6777409.5131373368</v>
      </c>
      <c r="G106" s="11">
        <f t="shared" si="9"/>
        <v>496602.49414890428</v>
      </c>
      <c r="H106" s="7">
        <f t="shared" si="10"/>
        <v>67774.095131373368</v>
      </c>
      <c r="I106" s="3">
        <f t="shared" si="13"/>
        <v>1.4135987755982988</v>
      </c>
    </row>
    <row r="107" spans="1:9" x14ac:dyDescent="0.3">
      <c r="A107" s="3">
        <v>105</v>
      </c>
      <c r="B107" s="3">
        <f t="shared" si="11"/>
        <v>3.4999999999999996E-2</v>
      </c>
      <c r="C107" s="3">
        <f t="shared" si="12"/>
        <v>1.8374999999999999</v>
      </c>
      <c r="D107" s="11">
        <f t="shared" si="7"/>
        <v>14146454.374220086</v>
      </c>
      <c r="E107" s="7">
        <f t="shared" si="8"/>
        <v>6792852.2404207708</v>
      </c>
      <c r="G107" s="11">
        <f t="shared" si="9"/>
        <v>495125.90309770301</v>
      </c>
      <c r="H107" s="7">
        <f t="shared" si="10"/>
        <v>67928.522404207702</v>
      </c>
      <c r="I107" s="3">
        <f t="shared" si="13"/>
        <v>1.4235987755982988</v>
      </c>
    </row>
    <row r="108" spans="1:9" x14ac:dyDescent="0.3">
      <c r="A108" s="3">
        <v>106</v>
      </c>
      <c r="B108" s="3">
        <f t="shared" si="11"/>
        <v>3.5333333333333335E-2</v>
      </c>
      <c r="C108" s="3">
        <f t="shared" si="12"/>
        <v>1.8726666666666667</v>
      </c>
      <c r="D108" s="11">
        <f t="shared" si="7"/>
        <v>13953582.71176631</v>
      </c>
      <c r="E108" s="7">
        <f t="shared" si="8"/>
        <v>6807303.4262090409</v>
      </c>
      <c r="G108" s="11">
        <f t="shared" si="9"/>
        <v>493026.58914907632</v>
      </c>
      <c r="H108" s="7">
        <f t="shared" si="10"/>
        <v>68073.034262090412</v>
      </c>
      <c r="I108" s="3">
        <f t="shared" si="13"/>
        <v>1.4335987755982988</v>
      </c>
    </row>
    <row r="109" spans="1:9" x14ac:dyDescent="0.3">
      <c r="A109" s="3">
        <v>107</v>
      </c>
      <c r="B109" s="3">
        <f t="shared" si="11"/>
        <v>3.5666666666666666E-2</v>
      </c>
      <c r="C109" s="3">
        <f t="shared" si="12"/>
        <v>1.9081666666666666</v>
      </c>
      <c r="D109" s="11">
        <f t="shared" si="7"/>
        <v>13746921.68215646</v>
      </c>
      <c r="E109" s="7">
        <f t="shared" si="8"/>
        <v>6820758.3822911615</v>
      </c>
      <c r="G109" s="8"/>
      <c r="H109" s="7">
        <f t="shared" si="10"/>
        <v>68207.58382291162</v>
      </c>
      <c r="I109" s="3">
        <f t="shared" si="13"/>
        <v>1.4435987755982989</v>
      </c>
    </row>
    <row r="110" spans="1:9" x14ac:dyDescent="0.3">
      <c r="A110" s="3">
        <v>108</v>
      </c>
      <c r="B110" s="3">
        <f t="shared" si="11"/>
        <v>3.5999999999999997E-2</v>
      </c>
      <c r="C110" s="3">
        <f t="shared" si="12"/>
        <v>1.944</v>
      </c>
      <c r="D110" s="11">
        <f t="shared" si="7"/>
        <v>13526997.746141873</v>
      </c>
      <c r="E110" s="7">
        <f t="shared" si="8"/>
        <v>6833212.7426002072</v>
      </c>
      <c r="G110" s="8"/>
      <c r="H110" s="7">
        <f t="shared" si="10"/>
        <v>68332.127426002073</v>
      </c>
      <c r="I110" s="3">
        <f t="shared" si="13"/>
        <v>1.4535987755982989</v>
      </c>
    </row>
    <row r="111" spans="1:9" x14ac:dyDescent="0.3">
      <c r="A111" s="3">
        <v>109</v>
      </c>
      <c r="B111" s="3">
        <f t="shared" si="11"/>
        <v>3.6333333333333336E-2</v>
      </c>
      <c r="C111" s="3">
        <f t="shared" si="12"/>
        <v>1.9801666666666666</v>
      </c>
      <c r="D111" s="11">
        <f t="shared" si="7"/>
        <v>13294398.108652735</v>
      </c>
      <c r="E111" s="7">
        <f t="shared" si="8"/>
        <v>6844662.4648581091</v>
      </c>
      <c r="G111" s="8"/>
      <c r="H111" s="7">
        <f t="shared" si="10"/>
        <v>68446.624648581099</v>
      </c>
      <c r="I111" s="3">
        <f t="shared" si="13"/>
        <v>1.4635987755982989</v>
      </c>
    </row>
    <row r="112" spans="1:9" x14ac:dyDescent="0.3">
      <c r="A112" s="3">
        <v>110</v>
      </c>
      <c r="B112" s="3">
        <f t="shared" si="11"/>
        <v>3.6666666666666667E-2</v>
      </c>
      <c r="C112" s="3">
        <f t="shared" si="12"/>
        <v>2.0166666666666666</v>
      </c>
      <c r="D112" s="11">
        <f t="shared" si="7"/>
        <v>13049769.274642158</v>
      </c>
      <c r="E112" s="7">
        <f t="shared" si="8"/>
        <v>6855103.832098579</v>
      </c>
      <c r="G112" s="8"/>
      <c r="H112" s="7">
        <f t="shared" si="10"/>
        <v>68551.038320985797</v>
      </c>
      <c r="I112" s="3">
        <f t="shared" si="13"/>
        <v>1.4735987755982989</v>
      </c>
    </row>
    <row r="113" spans="1:9" x14ac:dyDescent="0.3">
      <c r="A113" s="3">
        <v>111</v>
      </c>
      <c r="B113" s="3">
        <f t="shared" si="11"/>
        <v>3.6999999999999998E-2</v>
      </c>
      <c r="C113" s="3">
        <f t="shared" si="12"/>
        <v>2.0535000000000001</v>
      </c>
      <c r="D113" s="11">
        <f t="shared" si="7"/>
        <v>12793815.142319705</v>
      </c>
      <c r="E113" s="7">
        <f t="shared" si="8"/>
        <v>6864533.4540675785</v>
      </c>
      <c r="G113" s="8"/>
      <c r="H113" s="7">
        <f t="shared" si="10"/>
        <v>68645.334540675787</v>
      </c>
      <c r="I113" s="3">
        <f t="shared" si="13"/>
        <v>1.4835987755982989</v>
      </c>
    </row>
    <row r="114" spans="1:9" x14ac:dyDescent="0.3">
      <c r="A114" s="3">
        <v>112</v>
      </c>
      <c r="B114" s="3">
        <f t="shared" si="11"/>
        <v>3.7333333333333329E-2</v>
      </c>
      <c r="C114" s="3">
        <f t="shared" si="12"/>
        <v>2.0906666666666665</v>
      </c>
      <c r="D114" s="11">
        <f t="shared" si="7"/>
        <v>12527294.625514524</v>
      </c>
      <c r="E114" s="7">
        <f t="shared" si="8"/>
        <v>6872948.2685007472</v>
      </c>
      <c r="G114" s="8"/>
      <c r="H114" s="7">
        <f t="shared" si="10"/>
        <v>68729.482685007461</v>
      </c>
      <c r="I114" s="3">
        <f t="shared" si="13"/>
        <v>1.4935987755982989</v>
      </c>
    </row>
    <row r="115" spans="1:9" x14ac:dyDescent="0.3">
      <c r="A115" s="3">
        <v>113</v>
      </c>
      <c r="B115" s="3">
        <f t="shared" si="11"/>
        <v>3.7666666666666668E-2</v>
      </c>
      <c r="C115" s="3">
        <f t="shared" si="12"/>
        <v>2.1281666666666665</v>
      </c>
      <c r="D115" s="11">
        <f t="shared" si="7"/>
        <v>12251018.801190078</v>
      </c>
      <c r="E115" s="7">
        <f t="shared" si="8"/>
        <v>6880345.5422773371</v>
      </c>
      <c r="H115" s="7">
        <f t="shared" si="10"/>
        <v>68803.455422773375</v>
      </c>
      <c r="I115" s="3">
        <f t="shared" si="13"/>
        <v>1.5035987755982989</v>
      </c>
    </row>
    <row r="116" spans="1:9" x14ac:dyDescent="0.3">
      <c r="A116" s="3">
        <v>114</v>
      </c>
      <c r="B116" s="3">
        <f t="shared" si="11"/>
        <v>3.7999999999999999E-2</v>
      </c>
      <c r="C116" s="3">
        <f t="shared" si="12"/>
        <v>2.1659999999999999</v>
      </c>
      <c r="D116" s="11">
        <f t="shared" si="7"/>
        <v>11965847.582833862</v>
      </c>
      <c r="E116" s="7">
        <f t="shared" si="8"/>
        <v>6886722.8724501459</v>
      </c>
      <c r="H116" s="7">
        <f t="shared" si="10"/>
        <v>68867.22872450146</v>
      </c>
      <c r="I116" s="3">
        <f t="shared" si="13"/>
        <v>1.5135987755982989</v>
      </c>
    </row>
    <row r="117" spans="1:9" x14ac:dyDescent="0.3">
      <c r="A117" s="3">
        <v>115</v>
      </c>
      <c r="B117" s="3">
        <f t="shared" si="11"/>
        <v>3.833333333333333E-2</v>
      </c>
      <c r="C117" s="3">
        <f t="shared" si="12"/>
        <v>2.2041666666666666</v>
      </c>
      <c r="D117" s="11">
        <f t="shared" si="7"/>
        <v>11672685.925547043</v>
      </c>
      <c r="E117" s="7">
        <f t="shared" si="8"/>
        <v>6892078.1871510809</v>
      </c>
      <c r="H117" s="7">
        <f t="shared" si="10"/>
        <v>68920.781871510815</v>
      </c>
      <c r="I117" s="3">
        <f t="shared" si="13"/>
        <v>1.5235987755982987</v>
      </c>
    </row>
    <row r="118" spans="1:9" x14ac:dyDescent="0.3">
      <c r="A118" s="3">
        <v>116</v>
      </c>
      <c r="B118" s="3">
        <f t="shared" si="11"/>
        <v>3.8666666666666669E-2</v>
      </c>
      <c r="C118" s="3">
        <f t="shared" si="12"/>
        <v>2.2426666666666666</v>
      </c>
      <c r="D118" s="11">
        <f t="shared" si="7"/>
        <v>11372479.574136548</v>
      </c>
      <c r="E118" s="7">
        <f t="shared" si="8"/>
        <v>6896409.7463719836</v>
      </c>
      <c r="H118" s="7">
        <f t="shared" si="10"/>
        <v>68964.097463719838</v>
      </c>
      <c r="I118" s="3">
        <f t="shared" si="13"/>
        <v>1.5335987755982989</v>
      </c>
    </row>
    <row r="119" spans="1:9" x14ac:dyDescent="0.3">
      <c r="A119" s="3">
        <v>117</v>
      </c>
      <c r="B119" s="3">
        <f t="shared" si="11"/>
        <v>3.9E-2</v>
      </c>
      <c r="C119" s="3">
        <f t="shared" si="12"/>
        <v>2.2814999999999999</v>
      </c>
      <c r="D119" s="11">
        <f t="shared" si="7"/>
        <v>11066210.371331707</v>
      </c>
      <c r="E119" s="7">
        <f t="shared" si="8"/>
        <v>6899716.1426203959</v>
      </c>
      <c r="H119" s="7">
        <f t="shared" si="10"/>
        <v>68997.161426203966</v>
      </c>
      <c r="I119" s="3">
        <f t="shared" si="13"/>
        <v>1.5435987755982987</v>
      </c>
    </row>
    <row r="120" spans="1:9" x14ac:dyDescent="0.3">
      <c r="A120" s="3">
        <v>118</v>
      </c>
      <c r="B120" s="3">
        <f t="shared" si="11"/>
        <v>3.9333333333333331E-2</v>
      </c>
      <c r="C120" s="3">
        <f t="shared" si="12"/>
        <v>2.3206666666666664</v>
      </c>
      <c r="D120" s="11">
        <f t="shared" si="7"/>
        <v>10754891.149368072</v>
      </c>
      <c r="E120" s="7">
        <f t="shared" si="8"/>
        <v>6901996.3014500504</v>
      </c>
      <c r="H120" s="7">
        <f t="shared" si="10"/>
        <v>69019.963014500507</v>
      </c>
      <c r="I120" s="3">
        <f t="shared" si="13"/>
        <v>1.553598775598299</v>
      </c>
    </row>
    <row r="121" spans="1:9" x14ac:dyDescent="0.3">
      <c r="A121" s="3">
        <v>119</v>
      </c>
      <c r="B121" s="3">
        <f t="shared" si="11"/>
        <v>3.9666666666666663E-2</v>
      </c>
      <c r="C121" s="3">
        <f t="shared" si="12"/>
        <v>2.3601666666666667</v>
      </c>
      <c r="D121" s="11">
        <f t="shared" si="7"/>
        <v>10439560.234551856</v>
      </c>
      <c r="E121" s="7">
        <f t="shared" si="8"/>
        <v>6903249.4818658046</v>
      </c>
      <c r="H121" s="7">
        <f t="shared" si="10"/>
        <v>69032.494818658044</v>
      </c>
      <c r="I121" s="3">
        <f t="shared" si="13"/>
        <v>1.5635987755982987</v>
      </c>
    </row>
    <row r="122" spans="1:9" x14ac:dyDescent="0.3">
      <c r="A122" s="3">
        <v>120</v>
      </c>
      <c r="B122" s="3">
        <f t="shared" si="11"/>
        <v>0.04</v>
      </c>
      <c r="C122" s="3">
        <f t="shared" si="12"/>
        <v>2.4</v>
      </c>
      <c r="D122" s="11">
        <f t="shared" si="7"/>
        <v>10121275.600980822</v>
      </c>
      <c r="E122" s="7">
        <f t="shared" si="8"/>
        <v>6903475.2766029406</v>
      </c>
      <c r="H122" s="7">
        <f t="shared" si="10"/>
        <v>69034.752766029414</v>
      </c>
      <c r="I122" s="3">
        <f t="shared" si="13"/>
        <v>1.573598775598299</v>
      </c>
    </row>
    <row r="123" spans="1:9" x14ac:dyDescent="0.3">
      <c r="A123" s="3">
        <v>121</v>
      </c>
      <c r="B123" s="3">
        <f t="shared" si="11"/>
        <v>4.0333333333333332E-2</v>
      </c>
      <c r="C123" s="3">
        <f t="shared" si="12"/>
        <v>2.4401666666666664</v>
      </c>
      <c r="D123" s="11">
        <f t="shared" si="7"/>
        <v>9801108.7162826844</v>
      </c>
      <c r="E123" s="7">
        <f t="shared" si="8"/>
        <v>6902673.6122806659</v>
      </c>
      <c r="H123" s="7">
        <f t="shared" si="10"/>
        <v>69026.736122806658</v>
      </c>
      <c r="I123" s="3">
        <f t="shared" si="13"/>
        <v>1.5835987755982988</v>
      </c>
    </row>
    <row r="124" spans="1:9" x14ac:dyDescent="0.3">
      <c r="A124" s="3">
        <v>122</v>
      </c>
      <c r="B124" s="3">
        <f t="shared" si="11"/>
        <v>4.0666666666666663E-2</v>
      </c>
      <c r="C124" s="3">
        <f t="shared" si="12"/>
        <v>2.4806666666666666</v>
      </c>
      <c r="D124" s="11">
        <f t="shared" si="7"/>
        <v>9480138.1289632712</v>
      </c>
      <c r="E124" s="7">
        <f t="shared" si="8"/>
        <v>6900844.7494297652</v>
      </c>
      <c r="H124" s="7">
        <f t="shared" si="10"/>
        <v>69008.447494297652</v>
      </c>
      <c r="I124" s="3">
        <f t="shared" si="13"/>
        <v>1.593598775598299</v>
      </c>
    </row>
    <row r="125" spans="1:9" x14ac:dyDescent="0.3">
      <c r="A125" s="3">
        <v>123</v>
      </c>
      <c r="B125" s="3">
        <f t="shared" si="11"/>
        <v>4.1000000000000002E-2</v>
      </c>
      <c r="C125" s="3">
        <f t="shared" si="12"/>
        <v>2.5215000000000001</v>
      </c>
      <c r="D125" s="11">
        <f t="shared" si="7"/>
        <v>9159442.8536468167</v>
      </c>
      <c r="E125" s="7">
        <f t="shared" si="8"/>
        <v>6897989.2823944055</v>
      </c>
      <c r="H125" s="7">
        <f t="shared" si="10"/>
        <v>68979.892823944057</v>
      </c>
      <c r="I125" s="3">
        <f t="shared" si="13"/>
        <v>1.6035987755982988</v>
      </c>
    </row>
    <row r="126" spans="1:9" x14ac:dyDescent="0.3">
      <c r="A126" s="3">
        <v>124</v>
      </c>
      <c r="B126" s="3">
        <f t="shared" si="11"/>
        <v>4.1333333333333333E-2</v>
      </c>
      <c r="C126" s="3">
        <f t="shared" si="12"/>
        <v>2.5626666666666664</v>
      </c>
      <c r="D126" s="11">
        <f t="shared" si="7"/>
        <v>8840095.6170451213</v>
      </c>
      <c r="E126" s="7">
        <f t="shared" si="8"/>
        <v>6894108.139108127</v>
      </c>
      <c r="H126" s="7">
        <f t="shared" si="10"/>
        <v>68941.081391081272</v>
      </c>
      <c r="I126" s="3">
        <f t="shared" si="13"/>
        <v>1.613598775598299</v>
      </c>
    </row>
    <row r="127" spans="1:9" x14ac:dyDescent="0.3">
      <c r="A127" s="3">
        <v>125</v>
      </c>
      <c r="B127" s="3">
        <f t="shared" si="11"/>
        <v>4.1666666666666664E-2</v>
      </c>
      <c r="C127" s="3">
        <f t="shared" si="12"/>
        <v>2.6041666666666665</v>
      </c>
      <c r="D127" s="11">
        <f t="shared" si="7"/>
        <v>8523156.0338072926</v>
      </c>
      <c r="E127" s="7">
        <f t="shared" si="8"/>
        <v>6889202.5807441026</v>
      </c>
      <c r="H127" s="7">
        <f t="shared" si="10"/>
        <v>68892.025807441023</v>
      </c>
      <c r="I127" s="3">
        <f t="shared" si="13"/>
        <v>1.6235987755982988</v>
      </c>
    </row>
    <row r="128" spans="1:9" x14ac:dyDescent="0.3">
      <c r="A128" s="3">
        <v>126</v>
      </c>
      <c r="B128" s="3">
        <f t="shared" si="11"/>
        <v>4.1999999999999996E-2</v>
      </c>
      <c r="C128" s="3">
        <f t="shared" si="12"/>
        <v>2.6459999999999999</v>
      </c>
      <c r="D128" s="11">
        <f t="shared" si="7"/>
        <v>8209663.7873658519</v>
      </c>
      <c r="E128" s="7">
        <f t="shared" si="8"/>
        <v>6883274.2012398057</v>
      </c>
      <c r="H128" s="7">
        <f t="shared" si="10"/>
        <v>68832.742012398056</v>
      </c>
      <c r="I128" s="3">
        <f t="shared" si="13"/>
        <v>1.6335987755982988</v>
      </c>
    </row>
    <row r="129" spans="1:9" x14ac:dyDescent="0.3">
      <c r="A129" s="3">
        <v>127</v>
      </c>
      <c r="B129" s="3">
        <f t="shared" si="11"/>
        <v>4.2333333333333334E-2</v>
      </c>
      <c r="C129" s="3">
        <f t="shared" si="12"/>
        <v>2.6881666666666666</v>
      </c>
      <c r="D129" s="11">
        <f t="shared" si="7"/>
        <v>7900631.8963905303</v>
      </c>
      <c r="E129" s="7">
        <f t="shared" si="8"/>
        <v>6876324.9266962809</v>
      </c>
      <c r="H129" s="7">
        <f t="shared" si="10"/>
        <v>68763.249266962812</v>
      </c>
      <c r="I129" s="3">
        <f t="shared" si="13"/>
        <v>1.6435987755982988</v>
      </c>
    </row>
    <row r="130" spans="1:9" x14ac:dyDescent="0.3">
      <c r="A130" s="3">
        <v>128</v>
      </c>
      <c r="B130" s="3">
        <f t="shared" si="11"/>
        <v>4.2666666666666665E-2</v>
      </c>
      <c r="C130" s="3">
        <f t="shared" si="12"/>
        <v>2.7306666666666666</v>
      </c>
      <c r="D130" s="11">
        <f t="shared" si="7"/>
        <v>7597040.1523638414</v>
      </c>
      <c r="E130" s="7">
        <f t="shared" si="8"/>
        <v>6868357.0146522457</v>
      </c>
      <c r="H130" s="7">
        <f t="shared" si="10"/>
        <v>68683.570146522456</v>
      </c>
      <c r="I130" s="3">
        <f t="shared" si="13"/>
        <v>1.6535987755982988</v>
      </c>
    </row>
    <row r="131" spans="1:9" x14ac:dyDescent="0.3">
      <c r="A131" s="3">
        <v>129</v>
      </c>
      <c r="B131" s="3">
        <f t="shared" si="11"/>
        <v>4.2999999999999997E-2</v>
      </c>
      <c r="C131" s="3">
        <f t="shared" si="12"/>
        <v>2.7734999999999999</v>
      </c>
      <c r="D131" s="11">
        <f t="shared" ref="D131:D194" si="14">$S$2*$O$2+$U$4*$M$2*$N$2^2*(0.5*($R$2*SIN(C131+$L$2))^2+2*($R$2*SIN(C131+$L$2))*(B131*($N$2/3))+B131^2*$N$2^2*0.25)</f>
        <v>7299828.8179742526</v>
      </c>
      <c r="E131" s="7">
        <f t="shared" ref="E131:E194" si="15">$U$4*$M$2*$N$2^2*(0.5*$R$2*(SIN($Q$2*(A131-$P$2)+$C$32+$L$2))^2+(2/3)*$R$2*SIN($Q$2*(A131-$P$2)+$C$32+$L$2)*$Q$2*$N$2+$Q$2^2*0.25*$N$2^2)</f>
        <v>6859373.0532333115</v>
      </c>
      <c r="H131" s="7">
        <f t="shared" ref="H131:H194" si="16">$U$4*$M$2*$Q$2*$N$2^2*(0.5*$R$2*(SIN($Q$2*(A131-$P$2)+$C$32+$L$2))^2+(2/3)*$R$2*SIN($Q$2*(A131-$P$2)+$C$32+$L$2)*$Q$2*$N$2+$Q$2^2*0.25*$N$2^2)</f>
        <v>68593.730532333124</v>
      </c>
      <c r="I131" s="3">
        <f t="shared" si="13"/>
        <v>1.6635987755982988</v>
      </c>
    </row>
    <row r="132" spans="1:9" x14ac:dyDescent="0.3">
      <c r="A132" s="3">
        <v>130</v>
      </c>
      <c r="B132" s="3">
        <f t="shared" ref="B132:B195" si="17">$O$2*A132</f>
        <v>4.3333333333333335E-2</v>
      </c>
      <c r="C132" s="3">
        <f t="shared" ref="C132:C195" si="18">0.5*$O$2*A132^2</f>
        <v>2.8166666666666664</v>
      </c>
      <c r="D132" s="11">
        <f t="shared" si="14"/>
        <v>7009892.679351734</v>
      </c>
      <c r="E132" s="7">
        <f t="shared" si="15"/>
        <v>6849375.9601766597</v>
      </c>
      <c r="H132" s="7">
        <f t="shared" si="16"/>
        <v>68493.759601766593</v>
      </c>
      <c r="I132" s="3">
        <f t="shared" si="13"/>
        <v>1.6735987755982988</v>
      </c>
    </row>
    <row r="133" spans="1:9" x14ac:dyDescent="0.3">
      <c r="A133" s="3">
        <v>131</v>
      </c>
      <c r="B133" s="3">
        <f t="shared" si="17"/>
        <v>4.3666666666666666E-2</v>
      </c>
      <c r="C133" s="3">
        <f t="shared" si="18"/>
        <v>2.8601666666666667</v>
      </c>
      <c r="D133" s="11">
        <f t="shared" si="14"/>
        <v>6728075.5475139059</v>
      </c>
      <c r="E133" s="7">
        <f t="shared" si="15"/>
        <v>6838368.9817315629</v>
      </c>
      <c r="H133" s="7">
        <f t="shared" si="16"/>
        <v>68383.689817315637</v>
      </c>
      <c r="I133" s="3">
        <f t="shared" si="13"/>
        <v>1.6835987755982988</v>
      </c>
    </row>
    <row r="134" spans="1:9" x14ac:dyDescent="0.3">
      <c r="A134" s="3">
        <v>132</v>
      </c>
      <c r="B134" s="3">
        <f t="shared" si="17"/>
        <v>4.3999999999999997E-2</v>
      </c>
      <c r="C134" s="3">
        <f t="shared" si="18"/>
        <v>2.9039999999999999</v>
      </c>
      <c r="D134" s="11">
        <f t="shared" si="14"/>
        <v>6455165.305616756</v>
      </c>
      <c r="E134" s="7">
        <f t="shared" si="15"/>
        <v>6826355.6914361669</v>
      </c>
      <c r="H134" s="7">
        <f t="shared" si="16"/>
        <v>68263.556914361674</v>
      </c>
      <c r="I134" s="3">
        <f t="shared" si="13"/>
        <v>1.6935987755982989</v>
      </c>
    </row>
    <row r="135" spans="1:9" x14ac:dyDescent="0.3">
      <c r="A135" s="3">
        <v>133</v>
      </c>
      <c r="B135" s="3">
        <f t="shared" si="17"/>
        <v>4.4333333333333329E-2</v>
      </c>
      <c r="C135" s="3">
        <f t="shared" si="18"/>
        <v>2.9481666666666664</v>
      </c>
      <c r="D135" s="11">
        <f t="shared" si="14"/>
        <v>6191889.5985821038</v>
      </c>
      <c r="E135" s="7">
        <f t="shared" si="15"/>
        <v>6813339.9887710363</v>
      </c>
      <c r="H135" s="7">
        <f t="shared" si="16"/>
        <v>68133.399887710359</v>
      </c>
      <c r="I135" s="3">
        <f t="shared" si="13"/>
        <v>1.7035987755982989</v>
      </c>
    </row>
    <row r="136" spans="1:9" x14ac:dyDescent="0.3">
      <c r="A136" s="3">
        <v>134</v>
      </c>
      <c r="B136" s="3">
        <f t="shared" si="17"/>
        <v>4.4666666666666667E-2</v>
      </c>
      <c r="C136" s="3">
        <f t="shared" si="18"/>
        <v>2.9926666666666666</v>
      </c>
      <c r="D136" s="11">
        <f t="shared" si="14"/>
        <v>5938912.2602810655</v>
      </c>
      <c r="E136" s="7">
        <f t="shared" si="15"/>
        <v>6799326.0976899816</v>
      </c>
      <c r="H136" s="7">
        <f t="shared" si="16"/>
        <v>67993.260976899823</v>
      </c>
      <c r="I136" s="3">
        <f t="shared" si="13"/>
        <v>1.7135987755982989</v>
      </c>
    </row>
    <row r="137" spans="1:9" x14ac:dyDescent="0.3">
      <c r="A137" s="3">
        <v>135</v>
      </c>
      <c r="B137" s="3">
        <f t="shared" si="17"/>
        <v>4.4999999999999998E-2</v>
      </c>
      <c r="C137" s="3">
        <f t="shared" si="18"/>
        <v>3.0375000000000001</v>
      </c>
      <c r="D137" s="11">
        <f t="shared" si="14"/>
        <v>5696830.5705715939</v>
      </c>
      <c r="E137" s="7">
        <f t="shared" si="15"/>
        <v>6784318.5650287457</v>
      </c>
      <c r="H137" s="7">
        <f t="shared" si="16"/>
        <v>67843.185650287458</v>
      </c>
      <c r="I137" s="3">
        <f t="shared" si="13"/>
        <v>1.7235987755982989</v>
      </c>
    </row>
    <row r="138" spans="1:9" x14ac:dyDescent="0.3">
      <c r="A138" s="3">
        <v>136</v>
      </c>
      <c r="B138" s="3">
        <f t="shared" si="17"/>
        <v>4.533333333333333E-2</v>
      </c>
      <c r="C138" s="3">
        <f t="shared" si="18"/>
        <v>3.0826666666666664</v>
      </c>
      <c r="D138" s="11">
        <f t="shared" si="14"/>
        <v>5466173.4300134787</v>
      </c>
      <c r="E138" s="7">
        <f t="shared" si="15"/>
        <v>6768322.258792188</v>
      </c>
      <c r="H138" s="7">
        <f t="shared" si="16"/>
        <v>67683.222587921889</v>
      </c>
      <c r="I138" s="3">
        <f t="shared" si="13"/>
        <v>1.7335987755982989</v>
      </c>
    </row>
    <row r="139" spans="1:9" x14ac:dyDescent="0.3">
      <c r="A139" s="3">
        <v>137</v>
      </c>
      <c r="B139" s="3">
        <f t="shared" si="17"/>
        <v>4.5666666666666668E-2</v>
      </c>
      <c r="C139" s="3">
        <f t="shared" si="18"/>
        <v>3.1281666666666665</v>
      </c>
      <c r="D139" s="11">
        <f t="shared" si="14"/>
        <v>5247400.5339235645</v>
      </c>
      <c r="E139" s="7">
        <f t="shared" si="15"/>
        <v>6751342.3663206212</v>
      </c>
      <c r="H139" s="7">
        <f t="shared" si="16"/>
        <v>67513.423663206209</v>
      </c>
      <c r="I139" s="3">
        <f t="shared" si="13"/>
        <v>1.7435987755982989</v>
      </c>
    </row>
    <row r="140" spans="1:9" x14ac:dyDescent="0.3">
      <c r="A140" s="3">
        <v>138</v>
      </c>
      <c r="B140" s="3">
        <f t="shared" si="17"/>
        <v>4.5999999999999999E-2</v>
      </c>
      <c r="C140" s="3">
        <f t="shared" si="18"/>
        <v>3.1739999999999999</v>
      </c>
      <c r="D140" s="11">
        <f t="shared" si="14"/>
        <v>5040902.6195117831</v>
      </c>
      <c r="E140" s="7">
        <f t="shared" si="15"/>
        <v>6733384.3923360454</v>
      </c>
      <c r="H140" s="7">
        <f t="shared" si="16"/>
        <v>67333.843923360459</v>
      </c>
      <c r="I140" s="3">
        <f t="shared" si="13"/>
        <v>1.7535987755982989</v>
      </c>
    </row>
    <row r="141" spans="1:9" x14ac:dyDescent="0.3">
      <c r="A141" s="3">
        <v>139</v>
      </c>
      <c r="B141" s="3">
        <f t="shared" si="17"/>
        <v>4.6333333333333331E-2</v>
      </c>
      <c r="C141" s="3">
        <f t="shared" si="18"/>
        <v>3.2201666666666666</v>
      </c>
      <c r="D141" s="11">
        <f t="shared" si="14"/>
        <v>4847002.8500991277</v>
      </c>
      <c r="E141" s="7">
        <f t="shared" si="15"/>
        <v>6714454.1568690259</v>
      </c>
      <c r="H141" s="7">
        <f t="shared" si="16"/>
        <v>67144.541568690256</v>
      </c>
      <c r="I141" s="3">
        <f t="shared" si="13"/>
        <v>1.7635987755982989</v>
      </c>
    </row>
    <row r="142" spans="1:9" x14ac:dyDescent="0.3">
      <c r="A142" s="3">
        <v>140</v>
      </c>
      <c r="B142" s="3">
        <f t="shared" si="17"/>
        <v>4.6666666666666662E-2</v>
      </c>
      <c r="C142" s="3">
        <f t="shared" si="18"/>
        <v>3.2666666666666666</v>
      </c>
      <c r="D142" s="11">
        <f t="shared" si="14"/>
        <v>4665959.3888292434</v>
      </c>
      <c r="E142" s="7">
        <f t="shared" si="15"/>
        <v>6694557.7930670595</v>
      </c>
      <c r="H142" s="7">
        <f t="shared" si="16"/>
        <v>66945.577930670595</v>
      </c>
      <c r="I142" s="3">
        <f t="shared" si="13"/>
        <v>1.7735987755982989</v>
      </c>
    </row>
    <row r="143" spans="1:9" x14ac:dyDescent="0.3">
      <c r="A143" s="3">
        <v>141</v>
      </c>
      <c r="B143" s="3">
        <f t="shared" si="17"/>
        <v>4.7E-2</v>
      </c>
      <c r="C143" s="3">
        <f t="shared" si="18"/>
        <v>3.3134999999999999</v>
      </c>
      <c r="D143" s="11">
        <f t="shared" si="14"/>
        <v>4497969.2008390306</v>
      </c>
      <c r="E143" s="7">
        <f t="shared" si="15"/>
        <v>6673701.7448852509</v>
      </c>
      <c r="H143" s="7">
        <f t="shared" si="16"/>
        <v>66737.017448852508</v>
      </c>
      <c r="I143" s="3">
        <f t="shared" si="13"/>
        <v>1.7835987755982989</v>
      </c>
    </row>
    <row r="144" spans="1:9" x14ac:dyDescent="0.3">
      <c r="A144" s="3">
        <v>142</v>
      </c>
      <c r="B144" s="3">
        <f t="shared" si="17"/>
        <v>4.7333333333333331E-2</v>
      </c>
      <c r="C144" s="3">
        <f t="shared" si="18"/>
        <v>3.3606666666666665</v>
      </c>
      <c r="D144" s="11">
        <f t="shared" si="14"/>
        <v>4343173.1075732922</v>
      </c>
      <c r="E144" s="7">
        <f t="shared" si="15"/>
        <v>6651892.7646602672</v>
      </c>
      <c r="H144" s="7">
        <f t="shared" si="16"/>
        <v>66518.927646602679</v>
      </c>
      <c r="I144" s="3">
        <f t="shared" si="13"/>
        <v>1.7935987755982989</v>
      </c>
    </row>
    <row r="145" spans="1:9" x14ac:dyDescent="0.3">
      <c r="A145" s="3">
        <v>143</v>
      </c>
      <c r="B145" s="3">
        <f t="shared" si="17"/>
        <v>4.7666666666666663E-2</v>
      </c>
      <c r="C145" s="3">
        <f t="shared" si="18"/>
        <v>3.4081666666666663</v>
      </c>
      <c r="D145" s="11">
        <f t="shared" si="14"/>
        <v>4201662.0998686654</v>
      </c>
      <c r="E145" s="7">
        <f t="shared" si="15"/>
        <v>6629137.9105684515</v>
      </c>
      <c r="H145" s="7">
        <f t="shared" si="16"/>
        <v>66291.379105684522</v>
      </c>
      <c r="I145" s="3">
        <f t="shared" si="13"/>
        <v>1.803598775598299</v>
      </c>
    </row>
    <row r="146" spans="1:9" x14ac:dyDescent="0.3">
      <c r="A146" s="3">
        <v>144</v>
      </c>
      <c r="B146" s="3">
        <f t="shared" si="17"/>
        <v>4.8000000000000001E-2</v>
      </c>
      <c r="C146" s="3">
        <f t="shared" si="18"/>
        <v>3.456</v>
      </c>
      <c r="D146" s="11">
        <f t="shared" si="14"/>
        <v>4073484.8976826183</v>
      </c>
      <c r="E146" s="7">
        <f t="shared" si="15"/>
        <v>6605444.5439691758</v>
      </c>
      <c r="H146" s="7">
        <f t="shared" si="16"/>
        <v>66054.445439691757</v>
      </c>
      <c r="I146" s="3">
        <f t="shared" si="13"/>
        <v>1.813598775598299</v>
      </c>
    </row>
    <row r="147" spans="1:9" x14ac:dyDescent="0.3">
      <c r="A147" s="3">
        <v>145</v>
      </c>
      <c r="B147" s="3">
        <f t="shared" si="17"/>
        <v>4.8333333333333332E-2</v>
      </c>
      <c r="C147" s="3">
        <f t="shared" si="18"/>
        <v>3.5041666666666664</v>
      </c>
      <c r="D147" s="11">
        <f t="shared" si="14"/>
        <v>3958656.7240309827</v>
      </c>
      <c r="E147" s="7">
        <f t="shared" si="15"/>
        <v>6580820.326634407</v>
      </c>
      <c r="H147" s="7">
        <f t="shared" si="16"/>
        <v>65808.203266344077</v>
      </c>
      <c r="I147" s="3">
        <f t="shared" si="13"/>
        <v>1.823598775598299</v>
      </c>
    </row>
    <row r="148" spans="1:9" x14ac:dyDescent="0.3">
      <c r="A148" s="12">
        <v>146</v>
      </c>
      <c r="B148" s="12">
        <f t="shared" si="17"/>
        <v>4.8666666666666664E-2</v>
      </c>
      <c r="C148" s="12">
        <f t="shared" si="18"/>
        <v>3.5526666666666666</v>
      </c>
      <c r="D148" s="13">
        <f t="shared" si="14"/>
        <v>3857169.2389888931</v>
      </c>
      <c r="E148" s="7">
        <f t="shared" si="15"/>
        <v>6555273.2178656384</v>
      </c>
      <c r="F148" s="14"/>
      <c r="G148" s="14"/>
      <c r="H148" s="7">
        <f t="shared" si="16"/>
        <v>65552.732178656384</v>
      </c>
      <c r="I148" s="14">
        <f t="shared" si="13"/>
        <v>1.8335987755982988</v>
      </c>
    </row>
    <row r="149" spans="1:9" x14ac:dyDescent="0.3">
      <c r="A149" s="3">
        <v>147</v>
      </c>
      <c r="B149" s="3">
        <f t="shared" si="17"/>
        <v>4.8999999999999995E-2</v>
      </c>
      <c r="C149" s="3">
        <f t="shared" si="18"/>
        <v>3.6014999999999997</v>
      </c>
      <c r="D149" s="11">
        <f t="shared" si="14"/>
        <v>3769001.5567119415</v>
      </c>
      <c r="E149" s="7">
        <f t="shared" si="15"/>
        <v>6528811.4714992652</v>
      </c>
      <c r="H149" s="7">
        <f t="shared" si="16"/>
        <v>65288.114714992655</v>
      </c>
      <c r="I149" s="3">
        <f t="shared" si="13"/>
        <v>1.8435987755982988</v>
      </c>
    </row>
    <row r="150" spans="1:9" x14ac:dyDescent="0.3">
      <c r="A150" s="3">
        <v>148</v>
      </c>
      <c r="B150" s="3">
        <f t="shared" si="17"/>
        <v>4.9333333333333333E-2</v>
      </c>
      <c r="C150" s="3">
        <f t="shared" si="18"/>
        <v>3.6506666666666665</v>
      </c>
      <c r="D150" s="11">
        <f t="shared" si="14"/>
        <v>3694132.2445965442</v>
      </c>
      <c r="E150" s="7">
        <f t="shared" si="15"/>
        <v>6501443.6328016361</v>
      </c>
      <c r="H150" s="7">
        <f t="shared" si="16"/>
        <v>65014.43632801636</v>
      </c>
      <c r="I150" s="3">
        <f t="shared" si="13"/>
        <v>1.8535987755982988</v>
      </c>
    </row>
    <row r="151" spans="1:9" x14ac:dyDescent="0.3">
      <c r="A151" s="3">
        <v>149</v>
      </c>
      <c r="B151" s="3">
        <f t="shared" si="17"/>
        <v>4.9666666666666665E-2</v>
      </c>
      <c r="C151" s="3">
        <f t="shared" si="18"/>
        <v>3.7001666666666666</v>
      </c>
      <c r="D151" s="11">
        <f t="shared" si="14"/>
        <v>3632552.1792115932</v>
      </c>
      <c r="E151" s="7">
        <f t="shared" si="15"/>
        <v>6473178.5352549627</v>
      </c>
      <c r="H151" s="7">
        <f t="shared" si="16"/>
        <v>64731.785352549632</v>
      </c>
      <c r="I151" s="3">
        <f t="shared" si="13"/>
        <v>1.8635987755982988</v>
      </c>
    </row>
    <row r="152" spans="1:9" x14ac:dyDescent="0.3">
      <c r="A152" s="3">
        <v>150</v>
      </c>
      <c r="B152" s="3">
        <f t="shared" si="17"/>
        <v>4.9999999999999996E-2</v>
      </c>
      <c r="C152" s="3">
        <f t="shared" si="18"/>
        <v>3.75</v>
      </c>
      <c r="D152" s="11">
        <f t="shared" si="14"/>
        <v>3584278.1088316496</v>
      </c>
      <c r="E152" s="7">
        <f t="shared" si="15"/>
        <v>6444025.2972353706</v>
      </c>
      <c r="H152" s="7">
        <f t="shared" si="16"/>
        <v>64440.252972353701</v>
      </c>
      <c r="I152" s="3">
        <f t="shared" si="13"/>
        <v>1.8735987755982988</v>
      </c>
    </row>
    <row r="153" spans="1:9" x14ac:dyDescent="0.3">
      <c r="A153" s="3">
        <v>151</v>
      </c>
      <c r="B153" s="3">
        <f t="shared" si="17"/>
        <v>5.0333333333333334E-2</v>
      </c>
      <c r="C153" s="3">
        <f t="shared" si="18"/>
        <v>3.8001666666666667</v>
      </c>
      <c r="D153" s="11">
        <f t="shared" si="14"/>
        <v>3549366.7476582476</v>
      </c>
      <c r="E153" s="7">
        <f t="shared" si="15"/>
        <v>6413993.3185844012</v>
      </c>
      <c r="H153" s="7">
        <f t="shared" si="16"/>
        <v>64139.933185844005</v>
      </c>
      <c r="I153" s="3">
        <f t="shared" si="13"/>
        <v>1.8835987755982988</v>
      </c>
    </row>
    <row r="154" spans="1:9" x14ac:dyDescent="0.3">
      <c r="A154" s="3">
        <v>152</v>
      </c>
      <c r="B154" s="3">
        <f t="shared" si="17"/>
        <v>5.0666666666666665E-2</v>
      </c>
      <c r="C154" s="3">
        <f t="shared" si="18"/>
        <v>3.8506666666666667</v>
      </c>
      <c r="D154" s="11">
        <f t="shared" si="14"/>
        <v>3527929.2025438529</v>
      </c>
      <c r="E154" s="7">
        <f t="shared" si="15"/>
        <v>6383092.2770752981</v>
      </c>
      <c r="H154" s="7">
        <f t="shared" si="16"/>
        <v>63830.922770752986</v>
      </c>
      <c r="I154" s="3">
        <f t="shared" si="13"/>
        <v>1.8935987755982988</v>
      </c>
    </row>
    <row r="155" spans="1:9" x14ac:dyDescent="0.3">
      <c r="A155" s="3">
        <v>153</v>
      </c>
      <c r="B155" s="3">
        <f t="shared" si="17"/>
        <v>5.0999999999999997E-2</v>
      </c>
      <c r="C155" s="3">
        <f t="shared" si="18"/>
        <v>3.9015</v>
      </c>
      <c r="D155" s="11">
        <f t="shared" si="14"/>
        <v>3520145.5096801212</v>
      </c>
      <c r="E155" s="7">
        <f t="shared" si="15"/>
        <v>6351332.1247754954</v>
      </c>
      <c r="H155" s="7">
        <f t="shared" si="16"/>
        <v>63513.321247754953</v>
      </c>
      <c r="I155" s="3">
        <f t="shared" si="13"/>
        <v>1.9035987755982988</v>
      </c>
    </row>
    <row r="156" spans="1:9" x14ac:dyDescent="0.3">
      <c r="A156" s="3">
        <v>154</v>
      </c>
      <c r="B156" s="3">
        <f t="shared" si="17"/>
        <v>5.1333333333333335E-2</v>
      </c>
      <c r="C156" s="3">
        <f t="shared" si="18"/>
        <v>3.9526666666666666</v>
      </c>
      <c r="D156" s="11">
        <f t="shared" si="14"/>
        <v>3526279.0367582836</v>
      </c>
      <c r="E156" s="7">
        <f t="shared" si="15"/>
        <v>6318723.0843067048</v>
      </c>
      <c r="H156" s="7">
        <f t="shared" si="16"/>
        <v>63187.230843067053</v>
      </c>
      <c r="I156" s="3">
        <f t="shared" si="13"/>
        <v>1.9135987755982988</v>
      </c>
    </row>
    <row r="157" spans="1:9" x14ac:dyDescent="0.3">
      <c r="A157" s="3">
        <v>155</v>
      </c>
      <c r="B157" s="3">
        <f t="shared" si="17"/>
        <v>5.1666666666666666E-2</v>
      </c>
      <c r="C157" s="3">
        <f t="shared" si="18"/>
        <v>4.0041666666666664</v>
      </c>
      <c r="D157" s="11">
        <f t="shared" si="14"/>
        <v>3546690.4860606124</v>
      </c>
      <c r="E157" s="7">
        <f t="shared" si="15"/>
        <v>6285275.6450041179</v>
      </c>
      <c r="H157" s="7">
        <f t="shared" si="16"/>
        <v>62852.756450041175</v>
      </c>
      <c r="I157" s="3">
        <f t="shared" si="13"/>
        <v>1.9235987755982988</v>
      </c>
    </row>
    <row r="158" spans="1:9" x14ac:dyDescent="0.3">
      <c r="A158" s="3">
        <v>156</v>
      </c>
      <c r="B158" s="3">
        <f t="shared" si="17"/>
        <v>5.1999999999999998E-2</v>
      </c>
      <c r="C158" s="3">
        <f t="shared" si="18"/>
        <v>4.056</v>
      </c>
      <c r="D158" s="11">
        <f t="shared" si="14"/>
        <v>3581851.2163240197</v>
      </c>
      <c r="E158" s="7">
        <f t="shared" si="15"/>
        <v>6251000.5589761725</v>
      </c>
      <c r="H158" s="7">
        <f t="shared" si="16"/>
        <v>62510.005589761728</v>
      </c>
      <c r="I158" s="3">
        <f t="shared" si="13"/>
        <v>1.9335987755982988</v>
      </c>
    </row>
    <row r="159" spans="1:9" x14ac:dyDescent="0.3">
      <c r="A159" s="3">
        <v>157</v>
      </c>
      <c r="B159" s="3">
        <f t="shared" si="17"/>
        <v>5.2333333333333329E-2</v>
      </c>
      <c r="C159" s="3">
        <f t="shared" si="18"/>
        <v>4.1081666666666665</v>
      </c>
      <c r="D159" s="11">
        <f t="shared" si="14"/>
        <v>3632355.5865683681</v>
      </c>
      <c r="E159" s="7">
        <f t="shared" si="15"/>
        <v>6215908.8370665144</v>
      </c>
      <c r="H159" s="7">
        <f t="shared" si="16"/>
        <v>62159.088370665144</v>
      </c>
      <c r="I159" s="3">
        <f t="shared" si="13"/>
        <v>1.9435987755982989</v>
      </c>
    </row>
    <row r="160" spans="1:9" x14ac:dyDescent="0.3">
      <c r="A160" s="3">
        <v>158</v>
      </c>
      <c r="B160" s="3">
        <f t="shared" si="17"/>
        <v>5.2666666666666667E-2</v>
      </c>
      <c r="C160" s="3">
        <f t="shared" si="18"/>
        <v>4.1606666666666667</v>
      </c>
      <c r="D160" s="11">
        <f t="shared" si="14"/>
        <v>3698932.0139461141</v>
      </c>
      <c r="E160" s="7">
        <f t="shared" si="15"/>
        <v>6180011.7447196655</v>
      </c>
      <c r="H160" s="7">
        <f t="shared" si="16"/>
        <v>61800.117447196659</v>
      </c>
      <c r="I160" s="3">
        <f t="shared" si="13"/>
        <v>1.9535987755982989</v>
      </c>
    </row>
    <row r="161" spans="1:9" x14ac:dyDescent="0.3">
      <c r="A161" s="3">
        <v>159</v>
      </c>
      <c r="B161" s="3">
        <f t="shared" si="17"/>
        <v>5.2999999999999999E-2</v>
      </c>
      <c r="C161" s="3">
        <f t="shared" si="18"/>
        <v>4.2134999999999998</v>
      </c>
      <c r="D161" s="11">
        <f t="shared" si="14"/>
        <v>3782452.4305837634</v>
      </c>
      <c r="E161" s="7">
        <f t="shared" si="15"/>
        <v>6143320.7977520777</v>
      </c>
      <c r="H161" s="7">
        <f t="shared" si="16"/>
        <v>61433.207977520782</v>
      </c>
      <c r="I161" s="3">
        <f t="shared" ref="I161:I224" si="19">$C$32+$L$2+$Q$2*(A161-$P$2)</f>
        <v>1.9635987755982989</v>
      </c>
    </row>
    <row r="162" spans="1:9" x14ac:dyDescent="0.3">
      <c r="A162" s="3">
        <v>160</v>
      </c>
      <c r="B162" s="3">
        <f t="shared" si="17"/>
        <v>5.333333333333333E-2</v>
      </c>
      <c r="C162" s="3">
        <f t="shared" si="18"/>
        <v>4.2666666666666666</v>
      </c>
      <c r="D162" s="11">
        <f t="shared" si="14"/>
        <v>3883939.8218712076</v>
      </c>
      <c r="E162" s="7">
        <f t="shared" si="15"/>
        <v>6105847.7580302022</v>
      </c>
      <c r="H162" s="7">
        <f t="shared" si="16"/>
        <v>61058.477580302024</v>
      </c>
      <c r="I162" s="3">
        <f t="shared" si="19"/>
        <v>1.9735987755982989</v>
      </c>
    </row>
    <row r="163" spans="1:9" x14ac:dyDescent="0.3">
      <c r="A163" s="3">
        <v>161</v>
      </c>
      <c r="B163" s="3">
        <f t="shared" si="17"/>
        <v>5.3666666666666668E-2</v>
      </c>
      <c r="C163" s="3">
        <f t="shared" si="18"/>
        <v>4.3201666666666663</v>
      </c>
      <c r="D163" s="11">
        <f t="shared" si="14"/>
        <v>4004573.5312061948</v>
      </c>
      <c r="E163" s="7">
        <f t="shared" si="15"/>
        <v>6067604.6290573133</v>
      </c>
      <c r="H163" s="7">
        <f t="shared" si="16"/>
        <v>60676.046290573133</v>
      </c>
      <c r="I163" s="3">
        <f t="shared" si="19"/>
        <v>1.9835987755982989</v>
      </c>
    </row>
    <row r="164" spans="1:9" x14ac:dyDescent="0.3">
      <c r="A164" s="3">
        <v>162</v>
      </c>
      <c r="B164" s="3">
        <f t="shared" si="17"/>
        <v>5.3999999999999999E-2</v>
      </c>
      <c r="C164" s="3">
        <f t="shared" si="18"/>
        <v>4.3739999999999997</v>
      </c>
      <c r="D164" s="11">
        <f t="shared" si="14"/>
        <v>4145692.0242733457</v>
      </c>
      <c r="E164" s="7">
        <f t="shared" si="15"/>
        <v>6028603.6514707711</v>
      </c>
      <c r="H164" s="7">
        <f t="shared" si="16"/>
        <v>60286.03651470771</v>
      </c>
      <c r="I164" s="3">
        <f t="shared" si="19"/>
        <v>1.9935987755982989</v>
      </c>
    </row>
    <row r="165" spans="1:9" x14ac:dyDescent="0.3">
      <c r="A165" s="3">
        <v>163</v>
      </c>
      <c r="B165" s="3">
        <f t="shared" si="17"/>
        <v>5.4333333333333331E-2</v>
      </c>
      <c r="C165" s="3">
        <f t="shared" si="18"/>
        <v>4.4281666666666668</v>
      </c>
      <c r="D165" s="11">
        <f t="shared" si="14"/>
        <v>4308792.8199318834</v>
      </c>
      <c r="E165" s="7">
        <f t="shared" si="15"/>
        <v>5988857.2984515531</v>
      </c>
      <c r="H165" s="7">
        <f t="shared" si="16"/>
        <v>59888.572984515529</v>
      </c>
      <c r="I165" s="3">
        <f t="shared" si="19"/>
        <v>2.0035987755982987</v>
      </c>
    </row>
    <row r="166" spans="1:9" x14ac:dyDescent="0.3">
      <c r="A166" s="3">
        <v>164</v>
      </c>
      <c r="B166" s="3">
        <f t="shared" si="17"/>
        <v>5.4666666666666662E-2</v>
      </c>
      <c r="C166" s="3">
        <f t="shared" si="18"/>
        <v>4.4826666666666668</v>
      </c>
      <c r="D166" s="11">
        <f t="shared" si="14"/>
        <v>4495529.3150409097</v>
      </c>
      <c r="E166" s="7">
        <f t="shared" si="15"/>
        <v>5948378.2710477971</v>
      </c>
      <c r="H166" s="7">
        <f t="shared" si="16"/>
        <v>59483.782710477972</v>
      </c>
      <c r="I166" s="3">
        <f t="shared" si="19"/>
        <v>2.0135987755982989</v>
      </c>
    </row>
    <row r="167" spans="1:9" x14ac:dyDescent="0.3">
      <c r="A167" s="3">
        <v>165</v>
      </c>
      <c r="B167" s="3">
        <f t="shared" si="17"/>
        <v>5.5E-2</v>
      </c>
      <c r="C167" s="3">
        <f t="shared" si="18"/>
        <v>4.5374999999999996</v>
      </c>
      <c r="D167" s="11">
        <f t="shared" si="14"/>
        <v>4707704.2573225247</v>
      </c>
      <c r="E167" s="7">
        <f t="shared" si="15"/>
        <v>5907179.4934142679</v>
      </c>
      <c r="H167" s="7">
        <f t="shared" si="16"/>
        <v>59071.794934142679</v>
      </c>
      <c r="I167" s="3">
        <f t="shared" si="19"/>
        <v>2.0235987755982991</v>
      </c>
    </row>
    <row r="168" spans="1:9" x14ac:dyDescent="0.3">
      <c r="A168" s="3">
        <v>166</v>
      </c>
      <c r="B168" s="3">
        <f t="shared" si="17"/>
        <v>5.5333333333333332E-2</v>
      </c>
      <c r="C168" s="3">
        <f t="shared" si="18"/>
        <v>4.5926666666666662</v>
      </c>
      <c r="D168" s="11">
        <f t="shared" si="14"/>
        <v>4947259.6538160359</v>
      </c>
      <c r="E168" s="7">
        <f t="shared" si="15"/>
        <v>5865274.1079695281</v>
      </c>
      <c r="H168" s="7">
        <f t="shared" si="16"/>
        <v>58652.741079695275</v>
      </c>
      <c r="I168" s="3">
        <f t="shared" si="19"/>
        <v>2.0335987755982989</v>
      </c>
    </row>
    <row r="169" spans="1:9" x14ac:dyDescent="0.3">
      <c r="A169" s="3">
        <v>167</v>
      </c>
      <c r="B169" s="3">
        <f t="shared" si="17"/>
        <v>5.5666666666666663E-2</v>
      </c>
      <c r="C169" s="3">
        <f t="shared" si="18"/>
        <v>4.6481666666666666</v>
      </c>
      <c r="D169" s="11">
        <f t="shared" si="14"/>
        <v>5216262.9426700817</v>
      </c>
      <c r="E169" s="7">
        <f t="shared" si="15"/>
        <v>5822675.4704728248</v>
      </c>
      <c r="H169" s="7">
        <f t="shared" si="16"/>
        <v>58226.75470472825</v>
      </c>
      <c r="I169" s="3">
        <f t="shared" si="19"/>
        <v>2.0435987755982987</v>
      </c>
    </row>
    <row r="170" spans="1:9" x14ac:dyDescent="0.3">
      <c r="A170" s="3">
        <v>168</v>
      </c>
      <c r="B170" s="3">
        <f t="shared" si="17"/>
        <v>5.6000000000000001E-2</v>
      </c>
      <c r="C170" s="3">
        <f t="shared" si="18"/>
        <v>4.7039999999999997</v>
      </c>
      <c r="D170" s="11">
        <f t="shared" si="14"/>
        <v>5516889.3028933872</v>
      </c>
      <c r="E170" s="7">
        <f t="shared" si="15"/>
        <v>5779397.1450225245</v>
      </c>
      <c r="H170" s="7">
        <f t="shared" si="16"/>
        <v>57793.971450225246</v>
      </c>
      <c r="I170" s="3">
        <f t="shared" si="19"/>
        <v>2.053598775598299</v>
      </c>
    </row>
    <row r="171" spans="1:9" x14ac:dyDescent="0.3">
      <c r="A171" s="3">
        <v>169</v>
      </c>
      <c r="B171" s="3">
        <f t="shared" si="17"/>
        <v>5.6333333333333332E-2</v>
      </c>
      <c r="C171" s="3">
        <f t="shared" si="18"/>
        <v>4.7601666666666667</v>
      </c>
      <c r="D171" s="11">
        <f t="shared" si="14"/>
        <v>5851400.0300502041</v>
      </c>
      <c r="E171" s="7">
        <f t="shared" si="15"/>
        <v>5735452.8989781449</v>
      </c>
      <c r="H171" s="7">
        <f t="shared" si="16"/>
        <v>57354.528989781451</v>
      </c>
      <c r="I171" s="3">
        <f t="shared" si="19"/>
        <v>2.0635987755982992</v>
      </c>
    </row>
    <row r="172" spans="1:9" x14ac:dyDescent="0.3">
      <c r="A172" s="3">
        <v>170</v>
      </c>
      <c r="B172" s="3">
        <f t="shared" si="17"/>
        <v>5.6666666666666664E-2</v>
      </c>
      <c r="C172" s="3">
        <f t="shared" si="18"/>
        <v>4.8166666666666664</v>
      </c>
      <c r="D172" s="11">
        <f t="shared" si="14"/>
        <v>6222116.9654128002</v>
      </c>
      <c r="E172" s="7">
        <f t="shared" si="15"/>
        <v>5690856.6978079164</v>
      </c>
      <c r="H172" s="7">
        <f t="shared" si="16"/>
        <v>56908.566978079165</v>
      </c>
      <c r="I172" s="3">
        <f t="shared" si="19"/>
        <v>2.073598775598299</v>
      </c>
    </row>
    <row r="173" spans="1:9" x14ac:dyDescent="0.3">
      <c r="A173" s="3">
        <v>171</v>
      </c>
      <c r="B173" s="3">
        <f t="shared" si="17"/>
        <v>5.6999999999999995E-2</v>
      </c>
      <c r="C173" s="3">
        <f t="shared" si="18"/>
        <v>4.8734999999999999</v>
      </c>
      <c r="D173" s="11">
        <f t="shared" si="14"/>
        <v>6631393.0312930429</v>
      </c>
      <c r="E173" s="7">
        <f t="shared" si="15"/>
        <v>5645622.699863961</v>
      </c>
      <c r="H173" s="7">
        <f t="shared" si="16"/>
        <v>56456.226998639613</v>
      </c>
      <c r="I173" s="3">
        <f t="shared" si="19"/>
        <v>2.0835987755982988</v>
      </c>
    </row>
    <row r="174" spans="1:9" x14ac:dyDescent="0.3">
      <c r="A174" s="8">
        <v>172</v>
      </c>
      <c r="B174" s="8">
        <f t="shared" si="17"/>
        <v>5.7333333333333333E-2</v>
      </c>
      <c r="C174" s="8">
        <f t="shared" si="18"/>
        <v>4.9306666666666663</v>
      </c>
      <c r="D174" s="11">
        <f t="shared" si="14"/>
        <v>7081578.9955341714</v>
      </c>
      <c r="E174" s="7">
        <f t="shared" si="15"/>
        <v>5599765.2510870723</v>
      </c>
      <c r="F174" s="8"/>
      <c r="G174" s="8"/>
      <c r="H174" s="7">
        <f t="shared" si="16"/>
        <v>55997.652510870721</v>
      </c>
      <c r="I174" s="8">
        <f t="shared" si="19"/>
        <v>2.0935987755982985</v>
      </c>
    </row>
    <row r="175" spans="1:9" x14ac:dyDescent="0.3">
      <c r="A175" s="3">
        <v>173</v>
      </c>
      <c r="B175" s="3">
        <f t="shared" si="17"/>
        <v>5.7666666666666665E-2</v>
      </c>
      <c r="C175" s="3">
        <f t="shared" si="18"/>
        <v>4.9881666666666664</v>
      </c>
      <c r="D175" s="11">
        <f t="shared" si="14"/>
        <v>7574986.662660799</v>
      </c>
      <c r="E175" s="7">
        <f t="shared" si="15"/>
        <v>5553298.8796432419</v>
      </c>
      <c r="H175" s="7">
        <f t="shared" si="16"/>
        <v>55532.988796432415</v>
      </c>
      <c r="I175" s="3">
        <f t="shared" si="19"/>
        <v>2.1035987755982988</v>
      </c>
    </row>
    <row r="176" spans="1:9" x14ac:dyDescent="0.3">
      <c r="A176" s="3">
        <v>174</v>
      </c>
      <c r="B176" s="3">
        <f t="shared" si="17"/>
        <v>5.7999999999999996E-2</v>
      </c>
      <c r="C176" s="3">
        <f t="shared" si="18"/>
        <v>5.0460000000000003</v>
      </c>
      <c r="D176" s="11">
        <f t="shared" si="14"/>
        <v>8113848.7670075335</v>
      </c>
      <c r="E176" s="7">
        <f t="shared" si="15"/>
        <v>5506238.2904940108</v>
      </c>
      <c r="H176" s="7">
        <f t="shared" si="16"/>
        <v>55062.382904940103</v>
      </c>
      <c r="I176" s="3">
        <f t="shared" si="19"/>
        <v>2.113598775598299</v>
      </c>
    </row>
    <row r="177" spans="1:9" x14ac:dyDescent="0.3">
      <c r="A177" s="3">
        <v>175</v>
      </c>
      <c r="B177" s="3">
        <f t="shared" si="17"/>
        <v>5.8333333333333334E-2</v>
      </c>
      <c r="C177" s="3">
        <f t="shared" si="18"/>
        <v>5.1041666666666661</v>
      </c>
      <c r="D177" s="11">
        <f t="shared" si="14"/>
        <v>8700275.9231650699</v>
      </c>
      <c r="E177" s="7">
        <f t="shared" si="15"/>
        <v>5458598.3599027507</v>
      </c>
      <c r="H177" s="7">
        <f t="shared" si="16"/>
        <v>54585.983599027502</v>
      </c>
      <c r="I177" s="3">
        <f t="shared" si="19"/>
        <v>2.1235987755982988</v>
      </c>
    </row>
    <row r="178" spans="1:9" x14ac:dyDescent="0.3">
      <c r="A178" s="3">
        <v>176</v>
      </c>
      <c r="B178" s="3">
        <f t="shared" si="17"/>
        <v>5.8666666666666666E-2</v>
      </c>
      <c r="C178" s="3">
        <f t="shared" si="18"/>
        <v>5.1626666666666665</v>
      </c>
      <c r="D178" s="11">
        <f t="shared" si="14"/>
        <v>9336211.0700359531</v>
      </c>
      <c r="E178" s="7">
        <f t="shared" si="15"/>
        <v>5410394.1298791217</v>
      </c>
      <c r="H178" s="7">
        <f t="shared" si="16"/>
        <v>54103.941298791215</v>
      </c>
      <c r="I178" s="3">
        <f t="shared" si="19"/>
        <v>2.1335987755982986</v>
      </c>
    </row>
    <row r="179" spans="1:9" x14ac:dyDescent="0.3">
      <c r="A179" s="3">
        <v>177</v>
      </c>
      <c r="B179" s="3">
        <f t="shared" si="17"/>
        <v>5.8999999999999997E-2</v>
      </c>
      <c r="C179" s="3">
        <f t="shared" si="18"/>
        <v>5.2214999999999998</v>
      </c>
      <c r="D179" s="11">
        <f t="shared" si="14"/>
        <v>10023381.925276497</v>
      </c>
      <c r="E179" s="7">
        <f t="shared" si="15"/>
        <v>5361640.8025637651</v>
      </c>
      <c r="H179" s="7">
        <f t="shared" si="16"/>
        <v>53616.408025637655</v>
      </c>
      <c r="I179" s="3">
        <f t="shared" si="19"/>
        <v>2.1435987755982988</v>
      </c>
    </row>
    <row r="180" spans="1:9" x14ac:dyDescent="0.3">
      <c r="A180" s="3">
        <v>178</v>
      </c>
      <c r="B180" s="3">
        <f t="shared" si="17"/>
        <v>5.9333333333333328E-2</v>
      </c>
      <c r="C180" s="3">
        <f t="shared" si="18"/>
        <v>5.2806666666666668</v>
      </c>
      <c r="D180" s="11">
        <f t="shared" si="14"/>
        <v>10763252.045385126</v>
      </c>
      <c r="E180" s="7">
        <f t="shared" si="15"/>
        <v>5312353.7345555658</v>
      </c>
      <c r="H180" s="7">
        <f t="shared" si="16"/>
        <v>53123.537345555655</v>
      </c>
      <c r="I180" s="3">
        <f t="shared" si="19"/>
        <v>2.153598775598299</v>
      </c>
    </row>
    <row r="181" spans="1:9" x14ac:dyDescent="0.3">
      <c r="A181" s="3">
        <v>179</v>
      </c>
      <c r="B181" s="3">
        <f t="shared" si="17"/>
        <v>5.9666666666666666E-2</v>
      </c>
      <c r="C181" s="3">
        <f t="shared" si="18"/>
        <v>5.3401666666666667</v>
      </c>
      <c r="D181" s="11">
        <f t="shared" si="14"/>
        <v>11556971.161537793</v>
      </c>
      <c r="E181" s="7">
        <f t="shared" si="15"/>
        <v>5262548.4311835943</v>
      </c>
      <c r="H181" s="7">
        <f t="shared" si="16"/>
        <v>52625.484311835949</v>
      </c>
      <c r="I181" s="3">
        <f t="shared" si="19"/>
        <v>2.1635987755982988</v>
      </c>
    </row>
    <row r="182" spans="1:9" x14ac:dyDescent="0.3">
      <c r="A182" s="3">
        <v>180</v>
      </c>
      <c r="B182" s="3">
        <f t="shared" si="17"/>
        <v>0.06</v>
      </c>
      <c r="C182" s="3">
        <f t="shared" si="18"/>
        <v>5.3999999999999995</v>
      </c>
      <c r="D182" s="11">
        <f t="shared" si="14"/>
        <v>12405325.530737758</v>
      </c>
      <c r="E182" s="7">
        <f t="shared" si="15"/>
        <v>5212240.5407260936</v>
      </c>
      <c r="H182" s="7">
        <f t="shared" si="16"/>
        <v>52122.405407260936</v>
      </c>
      <c r="I182" s="3">
        <f t="shared" si="19"/>
        <v>2.1735987755982986</v>
      </c>
    </row>
    <row r="183" spans="1:9" x14ac:dyDescent="0.3">
      <c r="A183" s="3">
        <v>181</v>
      </c>
      <c r="B183" s="3">
        <f t="shared" si="17"/>
        <v>6.0333333333333329E-2</v>
      </c>
      <c r="C183" s="3">
        <f t="shared" si="18"/>
        <v>5.4601666666666668</v>
      </c>
      <c r="D183" s="11">
        <f t="shared" si="14"/>
        <v>13308689.104147727</v>
      </c>
      <c r="E183" s="7">
        <f t="shared" si="15"/>
        <v>5161445.8485786626</v>
      </c>
      <c r="H183" s="7">
        <f t="shared" si="16"/>
        <v>51614.458485786628</v>
      </c>
      <c r="I183" s="3">
        <f t="shared" si="19"/>
        <v>2.1835987755982988</v>
      </c>
    </row>
    <row r="184" spans="1:9" x14ac:dyDescent="0.3">
      <c r="A184" s="3">
        <v>182</v>
      </c>
      <c r="B184" s="3">
        <f t="shared" si="17"/>
        <v>6.0666666666666667E-2</v>
      </c>
      <c r="C184" s="3">
        <f t="shared" si="18"/>
        <v>5.5206666666666662</v>
      </c>
      <c r="D184" s="11">
        <f t="shared" si="14"/>
        <v>14266976.367783887</v>
      </c>
      <c r="E184" s="7">
        <f t="shared" si="15"/>
        <v>5110180.271374031</v>
      </c>
      <c r="H184" s="7">
        <f t="shared" si="16"/>
        <v>51101.802713740304</v>
      </c>
      <c r="I184" s="3">
        <f t="shared" si="19"/>
        <v>2.1935987755982991</v>
      </c>
    </row>
    <row r="185" spans="1:9" x14ac:dyDescent="0.3">
      <c r="A185" s="3">
        <v>183</v>
      </c>
      <c r="B185" s="3">
        <f t="shared" si="17"/>
        <v>6.0999999999999999E-2</v>
      </c>
      <c r="C185" s="3">
        <f t="shared" si="18"/>
        <v>5.5815000000000001</v>
      </c>
      <c r="D185" s="11">
        <f t="shared" si="14"/>
        <v>15279597.753256243</v>
      </c>
      <c r="E185" s="7">
        <f t="shared" si="15"/>
        <v>5058459.8510556594</v>
      </c>
      <c r="H185" s="7">
        <f t="shared" si="16"/>
        <v>50584.598510556592</v>
      </c>
      <c r="I185" s="3">
        <f t="shared" si="19"/>
        <v>2.2035987755982989</v>
      </c>
    </row>
    <row r="186" spans="1:9" x14ac:dyDescent="0.3">
      <c r="A186" s="3">
        <v>184</v>
      </c>
      <c r="B186" s="3">
        <f t="shared" si="17"/>
        <v>6.133333333333333E-2</v>
      </c>
      <c r="C186" s="3">
        <f t="shared" si="18"/>
        <v>5.6426666666666661</v>
      </c>
      <c r="D186" s="11">
        <f t="shared" si="14"/>
        <v>16345418.546159865</v>
      </c>
      <c r="E186" s="7">
        <f t="shared" si="15"/>
        <v>5006300.7489075512</v>
      </c>
      <c r="H186" s="7">
        <f t="shared" si="16"/>
        <v>50063.007489075513</v>
      </c>
      <c r="I186" s="3">
        <f t="shared" si="19"/>
        <v>2.2135987755982987</v>
      </c>
    </row>
    <row r="187" spans="1:9" x14ac:dyDescent="0.3">
      <c r="A187" s="3">
        <v>185</v>
      </c>
      <c r="B187" s="3">
        <f t="shared" si="17"/>
        <v>6.1666666666666661E-2</v>
      </c>
      <c r="C187" s="3">
        <f t="shared" si="18"/>
        <v>5.7041666666666666</v>
      </c>
      <c r="D187" s="11">
        <f t="shared" si="14"/>
        <v>17462722.235369239</v>
      </c>
      <c r="E187" s="7">
        <f t="shared" si="15"/>
        <v>4953719.2395425448</v>
      </c>
      <c r="H187" s="7">
        <f t="shared" si="16"/>
        <v>49537.192395425445</v>
      </c>
      <c r="I187" s="3">
        <f t="shared" si="19"/>
        <v>2.2235987755982989</v>
      </c>
    </row>
    <row r="188" spans="1:9" x14ac:dyDescent="0.3">
      <c r="A188" s="3">
        <v>186</v>
      </c>
      <c r="B188" s="3">
        <f t="shared" si="17"/>
        <v>6.2E-2</v>
      </c>
      <c r="C188" s="3">
        <f t="shared" si="18"/>
        <v>5.766</v>
      </c>
      <c r="D188" s="11">
        <f t="shared" si="14"/>
        <v>18629179.246295929</v>
      </c>
      <c r="E188" s="7">
        <f t="shared" si="15"/>
        <v>4900731.7048515389</v>
      </c>
      <c r="H188" s="7">
        <f t="shared" si="16"/>
        <v>49007.31704851539</v>
      </c>
      <c r="I188" s="3">
        <f t="shared" si="19"/>
        <v>2.2335987755982991</v>
      </c>
    </row>
    <row r="189" spans="1:9" x14ac:dyDescent="0.3">
      <c r="A189" s="3">
        <v>187</v>
      </c>
      <c r="B189" s="3">
        <f t="shared" si="17"/>
        <v>6.2333333333333331E-2</v>
      </c>
      <c r="C189" s="3">
        <f t="shared" si="18"/>
        <v>5.8281666666666663</v>
      </c>
      <c r="D189" s="11">
        <f t="shared" si="14"/>
        <v>19841821.983756129</v>
      </c>
      <c r="E189" s="7">
        <f t="shared" si="15"/>
        <v>4847354.6279159337</v>
      </c>
      <c r="H189" s="7">
        <f t="shared" si="16"/>
        <v>48473.546279159338</v>
      </c>
      <c r="I189" s="3">
        <f t="shared" si="19"/>
        <v>2.2435987755982989</v>
      </c>
    </row>
    <row r="190" spans="1:9" x14ac:dyDescent="0.3">
      <c r="A190" s="3">
        <v>188</v>
      </c>
      <c r="B190" s="3">
        <f t="shared" si="17"/>
        <v>6.2666666666666662E-2</v>
      </c>
      <c r="C190" s="3">
        <f t="shared" si="18"/>
        <v>5.8906666666666663</v>
      </c>
      <c r="D190" s="11">
        <f t="shared" si="14"/>
        <v>21097027.074289586</v>
      </c>
      <c r="E190" s="7">
        <f t="shared" si="15"/>
        <v>4793604.5868857484</v>
      </c>
      <c r="H190" s="7">
        <f t="shared" si="16"/>
        <v>47936.045868857487</v>
      </c>
      <c r="I190" s="3">
        <f t="shared" si="19"/>
        <v>2.2535987755982987</v>
      </c>
    </row>
    <row r="191" spans="1:9" x14ac:dyDescent="0.3">
      <c r="A191" s="3">
        <v>189</v>
      </c>
      <c r="B191" s="3">
        <f t="shared" si="17"/>
        <v>6.3E-2</v>
      </c>
      <c r="C191" s="3">
        <f t="shared" si="18"/>
        <v>5.9535</v>
      </c>
      <c r="D191" s="11">
        <f t="shared" si="14"/>
        <v>22390505.642682903</v>
      </c>
      <c r="E191" s="7">
        <f t="shared" si="15"/>
        <v>4739498.2488257689</v>
      </c>
      <c r="H191" s="7">
        <f t="shared" si="16"/>
        <v>47394.982488257687</v>
      </c>
      <c r="I191" s="3">
        <f t="shared" si="19"/>
        <v>2.2635987755982989</v>
      </c>
    </row>
    <row r="192" spans="1:9" x14ac:dyDescent="0.3">
      <c r="A192" s="3">
        <v>190</v>
      </c>
      <c r="B192" s="3">
        <f t="shared" si="17"/>
        <v>6.3333333333333325E-2</v>
      </c>
      <c r="C192" s="3">
        <f t="shared" si="18"/>
        <v>6.0166666666666666</v>
      </c>
      <c r="D192" s="11">
        <f t="shared" si="14"/>
        <v>23717302.382497277</v>
      </c>
      <c r="E192" s="7">
        <f t="shared" si="15"/>
        <v>4685052.3635321679</v>
      </c>
      <c r="H192" s="7">
        <f t="shared" si="16"/>
        <v>46850.523635321675</v>
      </c>
      <c r="I192" s="3">
        <f t="shared" si="19"/>
        <v>2.2735987755982991</v>
      </c>
    </row>
    <row r="193" spans="1:9" x14ac:dyDescent="0.3">
      <c r="A193" s="3">
        <v>191</v>
      </c>
      <c r="B193" s="3">
        <f t="shared" si="17"/>
        <v>6.3666666666666663E-2</v>
      </c>
      <c r="C193" s="3">
        <f t="shared" si="18"/>
        <v>6.0801666666666661</v>
      </c>
      <c r="D193" s="11">
        <f t="shared" si="14"/>
        <v>25071804.085363522</v>
      </c>
      <c r="E193" s="7">
        <f t="shared" si="15"/>
        <v>4630283.7573219985</v>
      </c>
      <c r="H193" s="7">
        <f t="shared" si="16"/>
        <v>46302.837573219986</v>
      </c>
      <c r="I193" s="3">
        <f t="shared" si="19"/>
        <v>2.2835987755982989</v>
      </c>
    </row>
    <row r="194" spans="1:9" x14ac:dyDescent="0.3">
      <c r="A194" s="3">
        <v>192</v>
      </c>
      <c r="B194" s="3">
        <f t="shared" si="17"/>
        <v>6.4000000000000001E-2</v>
      </c>
      <c r="C194" s="3">
        <f t="shared" si="18"/>
        <v>6.1440000000000001</v>
      </c>
      <c r="D194" s="11">
        <f t="shared" si="14"/>
        <v>26447758.178864408</v>
      </c>
      <c r="E194" s="7">
        <f t="shared" si="15"/>
        <v>4575209.3267980376</v>
      </c>
      <c r="H194" s="7">
        <f t="shared" si="16"/>
        <v>45752.093267980374</v>
      </c>
      <c r="I194" s="3">
        <f t="shared" si="19"/>
        <v>2.2935987755982987</v>
      </c>
    </row>
    <row r="195" spans="1:9" x14ac:dyDescent="0.3">
      <c r="A195" s="3">
        <v>193</v>
      </c>
      <c r="B195" s="3">
        <f t="shared" si="17"/>
        <v>6.4333333333333326E-2</v>
      </c>
      <c r="C195" s="3">
        <f t="shared" si="18"/>
        <v>6.2081666666666662</v>
      </c>
      <c r="D195" s="11">
        <f t="shared" ref="D195:D217" si="20">$S$2*$O$2+$U$4*$M$2*$N$2^2*(0.5*($R$2*SIN(C195+$L$2))^2+2*($R$2*SIN(C195+$L$2))*(B195*($N$2/3))+B195^2*$N$2^2*0.25)</f>
        <v>27838301.688591734</v>
      </c>
      <c r="E195" s="7">
        <f t="shared" ref="E195:E258" si="21">$U$4*$M$2*$N$2^2*(0.5*$R$2*(SIN($Q$2*(A195-$P$2)+$C$32+$L$2))^2+(2/3)*$R$2*SIN($Q$2*(A195-$P$2)+$C$32+$L$2)*$Q$2*$N$2+$Q$2^2*0.25*$N$2^2)</f>
        <v>4519846.0325913504</v>
      </c>
      <c r="H195" s="7">
        <f t="shared" ref="H195:H258" si="22">$U$4*$M$2*$Q$2*$N$2^2*(0.5*$R$2*(SIN($Q$2*(A195-$P$2)+$C$32+$L$2))^2+(2/3)*$R$2*SIN($Q$2*(A195-$P$2)+$C$32+$L$2)*$Q$2*$N$2+$Q$2^2*0.25*$N$2^2)</f>
        <v>45198.460325913504</v>
      </c>
      <c r="I195" s="3">
        <f t="shared" si="19"/>
        <v>2.303598775598299</v>
      </c>
    </row>
    <row r="196" spans="1:9" x14ac:dyDescent="0.3">
      <c r="A196" s="3">
        <v>194</v>
      </c>
      <c r="B196" s="3">
        <f t="shared" ref="B196:B259" si="23">$O$2*A196</f>
        <v>6.4666666666666664E-2</v>
      </c>
      <c r="C196" s="3">
        <f t="shared" ref="C196:C259" si="24">0.5*$O$2*A196^2</f>
        <v>6.2726666666666668</v>
      </c>
      <c r="D196" s="11">
        <f t="shared" si="20"/>
        <v>29236000.887519453</v>
      </c>
      <c r="E196" s="7">
        <f t="shared" si="21"/>
        <v>4464210.8930841293</v>
      </c>
      <c r="H196" s="7">
        <f t="shared" si="22"/>
        <v>44642.108930841299</v>
      </c>
      <c r="I196" s="3">
        <f t="shared" si="19"/>
        <v>2.3135987755982992</v>
      </c>
    </row>
    <row r="197" spans="1:9" x14ac:dyDescent="0.3">
      <c r="A197" s="3">
        <v>195</v>
      </c>
      <c r="B197" s="3">
        <f t="shared" si="23"/>
        <v>6.5000000000000002E-2</v>
      </c>
      <c r="C197" s="3">
        <f t="shared" si="24"/>
        <v>6.3374999999999995</v>
      </c>
      <c r="D197" s="11">
        <f t="shared" si="20"/>
        <v>30632901.726735022</v>
      </c>
      <c r="E197" s="7">
        <f t="shared" si="21"/>
        <v>4408320.9781151554</v>
      </c>
      <c r="H197" s="7">
        <f t="shared" si="22"/>
        <v>44083.209781151556</v>
      </c>
      <c r="I197" s="3">
        <f t="shared" si="19"/>
        <v>2.323598775598299</v>
      </c>
    </row>
    <row r="198" spans="1:9" x14ac:dyDescent="0.3">
      <c r="A198" s="3">
        <v>196</v>
      </c>
      <c r="B198" s="3">
        <f t="shared" si="23"/>
        <v>6.5333333333333327E-2</v>
      </c>
      <c r="C198" s="3">
        <f t="shared" si="24"/>
        <v>6.4026666666666667</v>
      </c>
      <c r="D198" s="11">
        <f t="shared" si="20"/>
        <v>32020590.957880702</v>
      </c>
      <c r="E198" s="7">
        <f t="shared" si="21"/>
        <v>4352193.402670458</v>
      </c>
      <c r="H198" s="7">
        <f t="shared" si="22"/>
        <v>43521.934026704577</v>
      </c>
      <c r="I198" s="3">
        <f t="shared" si="19"/>
        <v>2.3335987755982988</v>
      </c>
    </row>
    <row r="199" spans="1:9" x14ac:dyDescent="0.3">
      <c r="A199" s="3">
        <v>197</v>
      </c>
      <c r="B199" s="3">
        <f t="shared" si="23"/>
        <v>6.5666666666666665E-2</v>
      </c>
      <c r="C199" s="3">
        <f t="shared" si="24"/>
        <v>6.4681666666666668</v>
      </c>
      <c r="D199" s="11">
        <f t="shared" si="20"/>
        <v>33390267.661923613</v>
      </c>
      <c r="E199" s="7">
        <f t="shared" si="21"/>
        <v>4295845.3205615496</v>
      </c>
      <c r="H199" s="7">
        <f t="shared" si="22"/>
        <v>42958.4532056155</v>
      </c>
      <c r="I199" s="3">
        <f t="shared" si="19"/>
        <v>2.3435987755982985</v>
      </c>
    </row>
    <row r="200" spans="1:9" x14ac:dyDescent="0.3">
      <c r="A200" s="3">
        <v>198</v>
      </c>
      <c r="B200" s="3">
        <f t="shared" si="23"/>
        <v>6.6000000000000003E-2</v>
      </c>
      <c r="C200" s="3">
        <f t="shared" si="24"/>
        <v>6.5339999999999998</v>
      </c>
      <c r="D200" s="11">
        <f t="shared" si="20"/>
        <v>34732824.69414372</v>
      </c>
      <c r="E200" s="7">
        <f t="shared" si="21"/>
        <v>4239293.9180937819</v>
      </c>
      <c r="H200" s="7">
        <f t="shared" si="22"/>
        <v>42392.939180937821</v>
      </c>
      <c r="I200" s="3">
        <f t="shared" si="19"/>
        <v>2.3535987755982988</v>
      </c>
    </row>
    <row r="201" spans="1:9" x14ac:dyDescent="0.3">
      <c r="A201" s="3">
        <v>199</v>
      </c>
      <c r="B201" s="3">
        <f t="shared" si="23"/>
        <v>6.6333333333333327E-2</v>
      </c>
      <c r="C201" s="3">
        <f t="shared" si="24"/>
        <v>6.6001666666666665</v>
      </c>
      <c r="D201" s="11">
        <f t="shared" si="20"/>
        <v>36038939.345003828</v>
      </c>
      <c r="E201" s="7">
        <f t="shared" si="21"/>
        <v>4182556.4077272662</v>
      </c>
      <c r="H201" s="7">
        <f t="shared" si="22"/>
        <v>41825.564077272662</v>
      </c>
      <c r="I201" s="3">
        <f t="shared" si="19"/>
        <v>2.363598775598299</v>
      </c>
    </row>
    <row r="202" spans="1:9" x14ac:dyDescent="0.3">
      <c r="A202" s="3">
        <v>200</v>
      </c>
      <c r="B202" s="3">
        <f t="shared" si="23"/>
        <v>6.6666666666666666E-2</v>
      </c>
      <c r="C202" s="3">
        <f t="shared" si="24"/>
        <v>6.6666666666666661</v>
      </c>
      <c r="D202" s="11">
        <f t="shared" si="20"/>
        <v>37299172.304775834</v>
      </c>
      <c r="E202" s="7">
        <f t="shared" si="21"/>
        <v>4125650.0217328444</v>
      </c>
      <c r="H202" s="7">
        <f t="shared" si="22"/>
        <v>41256.500217328445</v>
      </c>
      <c r="I202" s="3">
        <f t="shared" si="19"/>
        <v>2.3735987755982988</v>
      </c>
    </row>
    <row r="203" spans="1:9" x14ac:dyDescent="0.3">
      <c r="A203" s="3">
        <v>201</v>
      </c>
      <c r="B203" s="3">
        <f t="shared" si="23"/>
        <v>6.7000000000000004E-2</v>
      </c>
      <c r="C203" s="3">
        <f t="shared" si="24"/>
        <v>6.7334999999999994</v>
      </c>
      <c r="D203" s="11">
        <f t="shared" si="20"/>
        <v>38504073.810749516</v>
      </c>
      <c r="E203" s="7">
        <f t="shared" si="21"/>
        <v>4068592.0058456073</v>
      </c>
      <c r="H203" s="7">
        <f t="shared" si="22"/>
        <v>40685.920058456075</v>
      </c>
      <c r="I203" s="3">
        <f t="shared" si="19"/>
        <v>2.3835987755982986</v>
      </c>
    </row>
    <row r="204" spans="1:9" x14ac:dyDescent="0.3">
      <c r="A204" s="3">
        <v>202</v>
      </c>
      <c r="B204" s="3">
        <f t="shared" si="23"/>
        <v>6.7333333333333328E-2</v>
      </c>
      <c r="C204" s="3">
        <f t="shared" si="24"/>
        <v>6.8006666666666664</v>
      </c>
      <c r="D204" s="11">
        <f t="shared" si="20"/>
        <v>39644295.654159069</v>
      </c>
      <c r="E204" s="7">
        <f t="shared" si="21"/>
        <v>4011399.6129184272</v>
      </c>
      <c r="H204" s="7">
        <f t="shared" si="22"/>
        <v>40113.99612918427</v>
      </c>
      <c r="I204" s="3">
        <f t="shared" si="19"/>
        <v>2.3935987755982988</v>
      </c>
    </row>
    <row r="205" spans="1:9" x14ac:dyDescent="0.3">
      <c r="A205" s="3">
        <v>203</v>
      </c>
      <c r="B205" s="3">
        <f t="shared" si="23"/>
        <v>6.7666666666666667E-2</v>
      </c>
      <c r="C205" s="3">
        <f t="shared" si="24"/>
        <v>6.8681666666666663</v>
      </c>
      <c r="D205" s="11">
        <f t="shared" si="20"/>
        <v>40710707.534476265</v>
      </c>
      <c r="E205" s="7">
        <f t="shared" si="21"/>
        <v>3954090.0965780113</v>
      </c>
      <c r="H205" s="7">
        <f t="shared" si="22"/>
        <v>39540.900965780114</v>
      </c>
      <c r="I205" s="3">
        <f t="shared" si="19"/>
        <v>2.403598775598299</v>
      </c>
    </row>
    <row r="206" spans="1:9" x14ac:dyDescent="0.3">
      <c r="A206" s="3">
        <v>204</v>
      </c>
      <c r="B206" s="3">
        <f t="shared" si="23"/>
        <v>6.7999999999999991E-2</v>
      </c>
      <c r="C206" s="3">
        <f t="shared" si="24"/>
        <v>6.9359999999999999</v>
      </c>
      <c r="D206" s="11">
        <f t="shared" si="20"/>
        <v>41694516.076421954</v>
      </c>
      <c r="E206" s="7">
        <f t="shared" si="21"/>
        <v>3896680.7048859173</v>
      </c>
      <c r="H206" s="7">
        <f t="shared" si="22"/>
        <v>38966.807048859177</v>
      </c>
      <c r="I206" s="3">
        <f t="shared" si="19"/>
        <v>2.4135987755982988</v>
      </c>
    </row>
    <row r="207" spans="1:9" x14ac:dyDescent="0.3">
      <c r="A207" s="3">
        <v>205</v>
      </c>
      <c r="B207" s="3">
        <f t="shared" si="23"/>
        <v>6.8333333333333329E-2</v>
      </c>
      <c r="C207" s="3">
        <f t="shared" si="24"/>
        <v>7.0041666666666664</v>
      </c>
      <c r="D207" s="11">
        <f t="shared" si="20"/>
        <v>42587384.674958013</v>
      </c>
      <c r="E207" s="7">
        <f t="shared" si="21"/>
        <v>3839188.6740070721</v>
      </c>
      <c r="H207" s="7">
        <f t="shared" si="22"/>
        <v>38391.886740070717</v>
      </c>
      <c r="I207" s="3">
        <f t="shared" si="19"/>
        <v>2.4235987755982986</v>
      </c>
    </row>
    <row r="208" spans="1:9" x14ac:dyDescent="0.3">
      <c r="A208" s="3">
        <v>206</v>
      </c>
      <c r="B208" s="3">
        <f t="shared" si="23"/>
        <v>6.8666666666666668E-2</v>
      </c>
      <c r="C208" s="3">
        <f t="shared" si="24"/>
        <v>7.0726666666666667</v>
      </c>
      <c r="D208" s="11">
        <f t="shared" si="20"/>
        <v>43381552.210571669</v>
      </c>
      <c r="E208" s="7">
        <f t="shared" si="21"/>
        <v>3781631.2218881925</v>
      </c>
      <c r="H208" s="7">
        <f t="shared" si="22"/>
        <v>37816.312218881925</v>
      </c>
      <c r="I208" s="3">
        <f t="shared" si="19"/>
        <v>2.4335987755982988</v>
      </c>
    </row>
    <row r="209" spans="1:9" x14ac:dyDescent="0.3">
      <c r="A209" s="3">
        <v>207</v>
      </c>
      <c r="B209" s="3">
        <f t="shared" si="23"/>
        <v>6.8999999999999992E-2</v>
      </c>
      <c r="C209" s="3">
        <f t="shared" si="24"/>
        <v>7.1414999999999997</v>
      </c>
      <c r="D209" s="11">
        <f t="shared" si="20"/>
        <v>44069948.586074665</v>
      </c>
      <c r="E209" s="7">
        <f t="shared" si="21"/>
        <v>3724025.5419486621</v>
      </c>
      <c r="H209" s="7">
        <f t="shared" si="22"/>
        <v>37240.255419486617</v>
      </c>
      <c r="I209" s="3">
        <f t="shared" si="19"/>
        <v>2.4435987755982991</v>
      </c>
    </row>
    <row r="210" spans="1:9" x14ac:dyDescent="0.3">
      <c r="A210" s="3">
        <v>208</v>
      </c>
      <c r="B210" s="3">
        <f t="shared" si="23"/>
        <v>6.933333333333333E-2</v>
      </c>
      <c r="C210" s="3">
        <f t="shared" si="24"/>
        <v>7.2106666666666666</v>
      </c>
      <c r="D210" s="11">
        <f t="shared" si="20"/>
        <v>44646304.981288061</v>
      </c>
      <c r="E210" s="7">
        <f t="shared" si="21"/>
        <v>3666388.796786244</v>
      </c>
      <c r="H210" s="7">
        <f t="shared" si="22"/>
        <v>36663.887967862443</v>
      </c>
      <c r="I210" s="3">
        <f t="shared" si="19"/>
        <v>2.4535987755982989</v>
      </c>
    </row>
    <row r="211" spans="1:9" x14ac:dyDescent="0.3">
      <c r="A211" s="3">
        <v>209</v>
      </c>
      <c r="B211" s="3">
        <f t="shared" si="23"/>
        <v>6.9666666666666668E-2</v>
      </c>
      <c r="C211" s="3">
        <f t="shared" si="24"/>
        <v>7.2801666666666662</v>
      </c>
      <c r="D211" s="11">
        <f t="shared" si="20"/>
        <v>45105256.707259513</v>
      </c>
      <c r="E211" s="7">
        <f t="shared" si="21"/>
        <v>3608738.1119001829</v>
      </c>
      <c r="H211" s="7">
        <f t="shared" si="22"/>
        <v>36087.381119001831</v>
      </c>
      <c r="I211" s="3">
        <f t="shared" si="19"/>
        <v>2.4635987755982987</v>
      </c>
    </row>
    <row r="212" spans="1:9" x14ac:dyDescent="0.3">
      <c r="A212" s="3">
        <v>210</v>
      </c>
      <c r="B212" s="3">
        <f t="shared" si="23"/>
        <v>6.9999999999999993E-2</v>
      </c>
      <c r="C212" s="3">
        <f t="shared" si="24"/>
        <v>7.35</v>
      </c>
      <c r="D212" s="11">
        <f t="shared" si="20"/>
        <v>45442436.570335962</v>
      </c>
      <c r="E212" s="7">
        <f t="shared" si="21"/>
        <v>3551090.5694340458</v>
      </c>
      <c r="H212" s="7">
        <f t="shared" si="22"/>
        <v>35510.905694340458</v>
      </c>
      <c r="I212" s="3">
        <f t="shared" si="19"/>
        <v>2.4735987755982989</v>
      </c>
    </row>
    <row r="213" spans="1:9" x14ac:dyDescent="0.3">
      <c r="A213" s="3">
        <v>211</v>
      </c>
      <c r="B213" s="3">
        <f t="shared" si="23"/>
        <v>7.0333333333333331E-2</v>
      </c>
      <c r="C213" s="3">
        <f t="shared" si="24"/>
        <v>7.4201666666666668</v>
      </c>
      <c r="D213" s="11">
        <f t="shared" si="20"/>
        <v>45654556.730995834</v>
      </c>
      <c r="E213" s="7">
        <f t="shared" si="21"/>
        <v>3493463.2019408448</v>
      </c>
      <c r="H213" s="7">
        <f t="shared" si="22"/>
        <v>34934.632019408447</v>
      </c>
      <c r="I213" s="3">
        <f t="shared" si="19"/>
        <v>2.4835987755982991</v>
      </c>
    </row>
    <row r="214" spans="1:9" x14ac:dyDescent="0.3">
      <c r="A214" s="3">
        <v>212</v>
      </c>
      <c r="B214" s="3">
        <f t="shared" si="23"/>
        <v>7.0666666666666669E-2</v>
      </c>
      <c r="C214" s="3">
        <f t="shared" si="24"/>
        <v>7.4906666666666668</v>
      </c>
      <c r="D214" s="11">
        <f t="shared" si="20"/>
        <v>45739477.164450809</v>
      </c>
      <c r="E214" s="7">
        <f t="shared" si="21"/>
        <v>3435872.9861727906</v>
      </c>
      <c r="H214" s="7">
        <f t="shared" si="22"/>
        <v>34358.729861727908</v>
      </c>
      <c r="I214" s="3">
        <f t="shared" si="19"/>
        <v>2.4935987755982989</v>
      </c>
    </row>
    <row r="215" spans="1:9" x14ac:dyDescent="0.3">
      <c r="A215" s="3">
        <v>213</v>
      </c>
      <c r="B215" s="3">
        <f t="shared" si="23"/>
        <v>7.0999999999999994E-2</v>
      </c>
      <c r="C215" s="3">
        <f t="shared" si="24"/>
        <v>7.5614999999999997</v>
      </c>
      <c r="D215" s="11">
        <f t="shared" si="20"/>
        <v>45696259.000261046</v>
      </c>
      <c r="E215" s="7">
        <f t="shared" si="21"/>
        <v>3378336.8368981713</v>
      </c>
      <c r="H215" s="7">
        <f t="shared" si="22"/>
        <v>33783.368368981719</v>
      </c>
      <c r="I215" s="3">
        <f t="shared" si="19"/>
        <v>2.5035987755982987</v>
      </c>
    </row>
    <row r="216" spans="1:9" x14ac:dyDescent="0.3">
      <c r="A216" s="3">
        <v>214</v>
      </c>
      <c r="B216" s="3">
        <f t="shared" si="23"/>
        <v>7.1333333333333332E-2</v>
      </c>
      <c r="C216" s="3">
        <f t="shared" si="24"/>
        <v>7.6326666666666663</v>
      </c>
      <c r="D216" s="11">
        <f t="shared" si="20"/>
        <v>45525201.236056663</v>
      </c>
      <c r="E216" s="7">
        <f t="shared" si="21"/>
        <v>3320871.600747704</v>
      </c>
      <c r="H216" s="7">
        <f t="shared" si="22"/>
        <v>33208.716007477036</v>
      </c>
      <c r="I216" s="3">
        <f t="shared" si="19"/>
        <v>2.5135987755982989</v>
      </c>
    </row>
    <row r="217" spans="1:9" x14ac:dyDescent="0.3">
      <c r="A217" s="3">
        <v>215</v>
      </c>
      <c r="B217" s="3">
        <f t="shared" si="23"/>
        <v>7.166666666666667E-2</v>
      </c>
      <c r="C217" s="3">
        <f t="shared" si="24"/>
        <v>7.7041666666666666</v>
      </c>
      <c r="D217" s="11">
        <f t="shared" si="20"/>
        <v>45227859.584204629</v>
      </c>
      <c r="E217" s="7">
        <f t="shared" si="21"/>
        <v>3263494.0500928261</v>
      </c>
      <c r="H217" s="7">
        <f t="shared" si="22"/>
        <v>32634.94050092826</v>
      </c>
      <c r="I217" s="3">
        <f t="shared" si="19"/>
        <v>2.5235987755982991</v>
      </c>
    </row>
    <row r="218" spans="1:9" x14ac:dyDescent="0.3">
      <c r="A218" s="3">
        <v>216</v>
      </c>
      <c r="B218" s="3">
        <f t="shared" si="23"/>
        <v>7.1999999999999995E-2</v>
      </c>
      <c r="C218" s="3">
        <f t="shared" si="24"/>
        <v>7.7759999999999998</v>
      </c>
      <c r="E218" s="7">
        <f t="shared" si="21"/>
        <v>3206220.8769582403</v>
      </c>
      <c r="H218" s="7">
        <f t="shared" si="22"/>
        <v>32062.208769582401</v>
      </c>
      <c r="I218" s="3">
        <f t="shared" si="19"/>
        <v>2.5335987755982989</v>
      </c>
    </row>
    <row r="219" spans="1:9" x14ac:dyDescent="0.3">
      <c r="A219" s="3">
        <v>217</v>
      </c>
      <c r="B219" s="3">
        <f t="shared" si="23"/>
        <v>7.2333333333333333E-2</v>
      </c>
      <c r="C219" s="3">
        <f t="shared" si="24"/>
        <v>7.8481666666666667</v>
      </c>
      <c r="E219" s="7">
        <f t="shared" si="21"/>
        <v>3149068.6869711685</v>
      </c>
      <c r="H219" s="7">
        <f t="shared" si="22"/>
        <v>31490.686869711684</v>
      </c>
      <c r="I219" s="3">
        <f t="shared" si="19"/>
        <v>2.5435987755982987</v>
      </c>
    </row>
    <row r="220" spans="1:9" x14ac:dyDescent="0.3">
      <c r="A220" s="3">
        <v>218</v>
      </c>
      <c r="B220" s="3">
        <f t="shared" si="23"/>
        <v>7.2666666666666671E-2</v>
      </c>
      <c r="C220" s="3">
        <f t="shared" si="24"/>
        <v>7.9206666666666665</v>
      </c>
      <c r="E220" s="7">
        <f t="shared" si="21"/>
        <v>3092053.9933495801</v>
      </c>
      <c r="H220" s="7">
        <f t="shared" si="22"/>
        <v>30920.539933495802</v>
      </c>
      <c r="I220" s="3">
        <f t="shared" si="19"/>
        <v>2.553598775598299</v>
      </c>
    </row>
    <row r="221" spans="1:9" x14ac:dyDescent="0.3">
      <c r="A221" s="3">
        <v>219</v>
      </c>
      <c r="B221" s="3">
        <f t="shared" si="23"/>
        <v>7.2999999999999995E-2</v>
      </c>
      <c r="C221" s="3">
        <f t="shared" si="24"/>
        <v>7.9935</v>
      </c>
      <c r="E221" s="7">
        <f t="shared" si="21"/>
        <v>3035193.2109318352</v>
      </c>
      <c r="H221" s="7">
        <f t="shared" si="22"/>
        <v>30351.932109318353</v>
      </c>
      <c r="I221" s="3">
        <f t="shared" si="19"/>
        <v>2.5635987755982992</v>
      </c>
    </row>
    <row r="222" spans="1:9" x14ac:dyDescent="0.3">
      <c r="A222" s="3">
        <v>220</v>
      </c>
      <c r="B222" s="3">
        <f t="shared" si="23"/>
        <v>7.3333333333333334E-2</v>
      </c>
      <c r="C222" s="3">
        <f t="shared" si="24"/>
        <v>8.0666666666666664</v>
      </c>
      <c r="E222" s="7">
        <f t="shared" si="21"/>
        <v>2978502.6502499646</v>
      </c>
      <c r="H222" s="7">
        <f t="shared" si="22"/>
        <v>29785.026502499648</v>
      </c>
      <c r="I222" s="3">
        <f t="shared" si="19"/>
        <v>2.573598775598299</v>
      </c>
    </row>
    <row r="223" spans="1:9" x14ac:dyDescent="0.3">
      <c r="A223" s="3">
        <v>221</v>
      </c>
      <c r="B223" s="3">
        <f t="shared" si="23"/>
        <v>7.3666666666666658E-2</v>
      </c>
      <c r="C223" s="3">
        <f t="shared" si="24"/>
        <v>8.1401666666666657</v>
      </c>
      <c r="E223" s="7">
        <f t="shared" si="21"/>
        <v>2921998.5116489953</v>
      </c>
      <c r="H223" s="7">
        <f t="shared" si="22"/>
        <v>29219.985116489952</v>
      </c>
      <c r="I223" s="3">
        <f t="shared" si="19"/>
        <v>2.5835987755982988</v>
      </c>
    </row>
    <row r="224" spans="1:9" x14ac:dyDescent="0.3">
      <c r="A224" s="3">
        <v>222</v>
      </c>
      <c r="B224" s="3">
        <f t="shared" si="23"/>
        <v>7.3999999999999996E-2</v>
      </c>
      <c r="C224" s="3">
        <f t="shared" si="24"/>
        <v>8.2140000000000004</v>
      </c>
      <c r="E224" s="7">
        <f t="shared" si="21"/>
        <v>2865696.8794545149</v>
      </c>
      <c r="H224" s="7">
        <f t="shared" si="22"/>
        <v>28656.968794545148</v>
      </c>
      <c r="I224" s="3">
        <f t="shared" si="19"/>
        <v>2.5935987755982985</v>
      </c>
    </row>
    <row r="225" spans="1:9" x14ac:dyDescent="0.3">
      <c r="A225" s="3">
        <v>223</v>
      </c>
      <c r="B225" s="3">
        <f t="shared" si="23"/>
        <v>7.4333333333333335E-2</v>
      </c>
      <c r="C225" s="3">
        <f t="shared" si="24"/>
        <v>8.2881666666666671</v>
      </c>
      <c r="E225" s="7">
        <f t="shared" si="21"/>
        <v>2809613.716190821</v>
      </c>
      <c r="H225" s="7">
        <f t="shared" si="22"/>
        <v>28096.137161908209</v>
      </c>
      <c r="I225" s="3">
        <f t="shared" ref="I225:I288" si="25">$C$32+$L$2+$Q$2*(A225-$P$2)</f>
        <v>2.6035987755982988</v>
      </c>
    </row>
    <row r="226" spans="1:9" x14ac:dyDescent="0.3">
      <c r="A226" s="3">
        <v>224</v>
      </c>
      <c r="B226" s="3">
        <f t="shared" si="23"/>
        <v>7.4666666666666659E-2</v>
      </c>
      <c r="C226" s="3">
        <f t="shared" si="24"/>
        <v>8.3626666666666658</v>
      </c>
      <c r="E226" s="7">
        <f t="shared" si="21"/>
        <v>2753764.8568518581</v>
      </c>
      <c r="H226" s="7">
        <f t="shared" si="22"/>
        <v>27537.64856851858</v>
      </c>
      <c r="I226" s="3">
        <f t="shared" si="25"/>
        <v>2.613598775598299</v>
      </c>
    </row>
    <row r="227" spans="1:9" x14ac:dyDescent="0.3">
      <c r="A227" s="3">
        <v>225</v>
      </c>
      <c r="B227" s="3">
        <f t="shared" si="23"/>
        <v>7.4999999999999997E-2</v>
      </c>
      <c r="C227" s="3">
        <f t="shared" si="24"/>
        <v>8.4375</v>
      </c>
      <c r="E227" s="7">
        <f t="shared" si="21"/>
        <v>2698166.0032271622</v>
      </c>
      <c r="H227" s="7">
        <f t="shared" si="22"/>
        <v>26981.660032271622</v>
      </c>
      <c r="I227" s="3">
        <f t="shared" si="25"/>
        <v>2.6235987755982988</v>
      </c>
    </row>
    <row r="228" spans="1:9" x14ac:dyDescent="0.3">
      <c r="A228" s="3">
        <v>226</v>
      </c>
      <c r="B228" s="3">
        <f t="shared" si="23"/>
        <v>7.5333333333333335E-2</v>
      </c>
      <c r="C228" s="3">
        <f t="shared" si="24"/>
        <v>8.5126666666666662</v>
      </c>
      <c r="E228" s="7">
        <f t="shared" si="21"/>
        <v>2642832.7182850731</v>
      </c>
      <c r="H228" s="7">
        <f t="shared" si="22"/>
        <v>26428.327182850731</v>
      </c>
      <c r="I228" s="3">
        <f t="shared" si="25"/>
        <v>2.6335987755982986</v>
      </c>
    </row>
    <row r="229" spans="1:9" x14ac:dyDescent="0.3">
      <c r="A229" s="3">
        <v>227</v>
      </c>
      <c r="B229" s="3">
        <f t="shared" si="23"/>
        <v>7.566666666666666E-2</v>
      </c>
      <c r="C229" s="3">
        <f t="shared" si="24"/>
        <v>8.5881666666666661</v>
      </c>
      <c r="E229" s="7">
        <f t="shared" si="21"/>
        <v>2587780.4206153071</v>
      </c>
      <c r="H229" s="7">
        <f t="shared" si="22"/>
        <v>25877.804206153072</v>
      </c>
      <c r="I229" s="3">
        <f t="shared" si="25"/>
        <v>2.6435987755982988</v>
      </c>
    </row>
    <row r="230" spans="1:9" x14ac:dyDescent="0.3">
      <c r="A230" s="3">
        <v>228</v>
      </c>
      <c r="B230" s="3">
        <f t="shared" si="23"/>
        <v>7.5999999999999998E-2</v>
      </c>
      <c r="C230" s="3">
        <f t="shared" si="24"/>
        <v>8.6639999999999997</v>
      </c>
      <c r="E230" s="7">
        <f t="shared" si="21"/>
        <v>2533024.3789331443</v>
      </c>
      <c r="H230" s="7">
        <f t="shared" si="22"/>
        <v>25330.243789331445</v>
      </c>
      <c r="I230" s="3">
        <f t="shared" si="25"/>
        <v>2.653598775598299</v>
      </c>
    </row>
    <row r="231" spans="1:9" x14ac:dyDescent="0.3">
      <c r="A231" s="3">
        <v>229</v>
      </c>
      <c r="B231" s="3">
        <f t="shared" si="23"/>
        <v>7.6333333333333336E-2</v>
      </c>
      <c r="C231" s="3">
        <f t="shared" si="24"/>
        <v>8.7401666666666671</v>
      </c>
      <c r="E231" s="7">
        <f t="shared" si="21"/>
        <v>2478579.7066472634</v>
      </c>
      <c r="H231" s="7">
        <f t="shared" si="22"/>
        <v>24785.797066472634</v>
      </c>
      <c r="I231" s="3">
        <f t="shared" si="25"/>
        <v>2.6635987755982988</v>
      </c>
    </row>
    <row r="232" spans="1:9" x14ac:dyDescent="0.3">
      <c r="A232" s="3">
        <v>230</v>
      </c>
      <c r="B232" s="3">
        <f t="shared" si="23"/>
        <v>7.6666666666666661E-2</v>
      </c>
      <c r="C232" s="3">
        <f t="shared" si="24"/>
        <v>8.8166666666666664</v>
      </c>
      <c r="E232" s="7">
        <f t="shared" si="21"/>
        <v>2424461.356493426</v>
      </c>
      <c r="H232" s="7">
        <f t="shared" si="22"/>
        <v>24244.613564934258</v>
      </c>
      <c r="I232" s="3">
        <f t="shared" si="25"/>
        <v>2.6735987755982986</v>
      </c>
    </row>
    <row r="233" spans="1:9" x14ac:dyDescent="0.3">
      <c r="A233" s="3">
        <v>231</v>
      </c>
      <c r="B233" s="3">
        <f t="shared" si="23"/>
        <v>7.6999999999999999E-2</v>
      </c>
      <c r="C233" s="3">
        <f t="shared" si="24"/>
        <v>8.8934999999999995</v>
      </c>
      <c r="E233" s="7">
        <f t="shared" si="21"/>
        <v>2370684.1152359918</v>
      </c>
      <c r="H233" s="7">
        <f t="shared" si="22"/>
        <v>23706.841152359921</v>
      </c>
      <c r="I233" s="3">
        <f t="shared" si="25"/>
        <v>2.6835987755982993</v>
      </c>
    </row>
    <row r="234" spans="1:9" x14ac:dyDescent="0.3">
      <c r="A234" s="3">
        <v>232</v>
      </c>
      <c r="B234" s="3">
        <f t="shared" si="23"/>
        <v>7.7333333333333337E-2</v>
      </c>
      <c r="C234" s="3">
        <f t="shared" si="24"/>
        <v>8.9706666666666663</v>
      </c>
      <c r="E234" s="7">
        <f t="shared" si="21"/>
        <v>2317262.5984394164</v>
      </c>
      <c r="H234" s="7">
        <f t="shared" si="22"/>
        <v>23172.625984394163</v>
      </c>
      <c r="I234" s="3">
        <f t="shared" si="25"/>
        <v>2.6935987755982991</v>
      </c>
    </row>
    <row r="235" spans="1:9" x14ac:dyDescent="0.3">
      <c r="A235" s="3">
        <v>233</v>
      </c>
      <c r="B235" s="3">
        <f t="shared" si="23"/>
        <v>7.7666666666666662E-2</v>
      </c>
      <c r="C235" s="3">
        <f t="shared" si="24"/>
        <v>9.0481666666666669</v>
      </c>
      <c r="E235" s="7">
        <f t="shared" si="21"/>
        <v>2264211.2453116481</v>
      </c>
      <c r="H235" s="7">
        <f t="shared" si="22"/>
        <v>22642.112453116479</v>
      </c>
      <c r="I235" s="3">
        <f t="shared" si="25"/>
        <v>2.7035987755982989</v>
      </c>
    </row>
    <row r="236" spans="1:9" x14ac:dyDescent="0.3">
      <c r="A236" s="3">
        <v>234</v>
      </c>
      <c r="B236" s="3">
        <f t="shared" si="23"/>
        <v>7.8E-2</v>
      </c>
      <c r="C236" s="3">
        <f t="shared" si="24"/>
        <v>9.1259999999999994</v>
      </c>
      <c r="E236" s="7">
        <f t="shared" si="21"/>
        <v>2211544.3136215257</v>
      </c>
      <c r="H236" s="7">
        <f t="shared" si="22"/>
        <v>22115.443136215257</v>
      </c>
      <c r="I236" s="3">
        <f t="shared" si="25"/>
        <v>2.7135987755982987</v>
      </c>
    </row>
    <row r="237" spans="1:9" x14ac:dyDescent="0.3">
      <c r="A237" s="3">
        <v>235</v>
      </c>
      <c r="B237" s="3">
        <f t="shared" si="23"/>
        <v>7.8333333333333324E-2</v>
      </c>
      <c r="C237" s="3">
        <f t="shared" si="24"/>
        <v>9.2041666666666657</v>
      </c>
      <c r="E237" s="7">
        <f t="shared" si="21"/>
        <v>2159275.8746920442</v>
      </c>
      <c r="H237" s="7">
        <f t="shared" si="22"/>
        <v>21592.758746920441</v>
      </c>
      <c r="I237" s="3">
        <f t="shared" si="25"/>
        <v>2.7235987755982984</v>
      </c>
    </row>
    <row r="238" spans="1:9" x14ac:dyDescent="0.3">
      <c r="A238" s="3">
        <v>236</v>
      </c>
      <c r="B238" s="3">
        <f t="shared" si="23"/>
        <v>7.8666666666666663E-2</v>
      </c>
      <c r="C238" s="3">
        <f t="shared" si="24"/>
        <v>9.2826666666666657</v>
      </c>
      <c r="E238" s="7">
        <f t="shared" si="21"/>
        <v>2107419.8084714864</v>
      </c>
      <c r="H238" s="7">
        <f t="shared" si="22"/>
        <v>21074.198084714866</v>
      </c>
      <c r="I238" s="3">
        <f t="shared" si="25"/>
        <v>2.7335987755982991</v>
      </c>
    </row>
    <row r="239" spans="1:9" x14ac:dyDescent="0.3">
      <c r="A239" s="3">
        <v>237</v>
      </c>
      <c r="B239" s="3">
        <f t="shared" si="23"/>
        <v>7.9000000000000001E-2</v>
      </c>
      <c r="C239" s="3">
        <f t="shared" si="24"/>
        <v>9.3614999999999995</v>
      </c>
      <c r="E239" s="7">
        <f t="shared" si="21"/>
        <v>2055989.7986843055</v>
      </c>
      <c r="H239" s="7">
        <f t="shared" si="22"/>
        <v>20559.897986843054</v>
      </c>
      <c r="I239" s="3">
        <f t="shared" si="25"/>
        <v>2.7435987755982989</v>
      </c>
    </row>
    <row r="240" spans="1:9" x14ac:dyDescent="0.3">
      <c r="A240" s="3">
        <v>238</v>
      </c>
      <c r="B240" s="3">
        <f t="shared" si="23"/>
        <v>7.9333333333333325E-2</v>
      </c>
      <c r="C240" s="3">
        <f t="shared" si="24"/>
        <v>9.440666666666667</v>
      </c>
      <c r="E240" s="7">
        <f t="shared" si="21"/>
        <v>2004999.328063597</v>
      </c>
      <c r="H240" s="7">
        <f t="shared" si="22"/>
        <v>20049.993280635968</v>
      </c>
      <c r="I240" s="3">
        <f t="shared" si="25"/>
        <v>2.7535987755982987</v>
      </c>
    </row>
    <row r="241" spans="1:9" x14ac:dyDescent="0.3">
      <c r="A241" s="3">
        <v>239</v>
      </c>
      <c r="B241" s="3">
        <f t="shared" si="23"/>
        <v>7.9666666666666663E-2</v>
      </c>
      <c r="C241" s="3">
        <f t="shared" si="24"/>
        <v>9.5201666666666664</v>
      </c>
      <c r="E241" s="7">
        <f t="shared" si="21"/>
        <v>1954461.6736670525</v>
      </c>
      <c r="H241" s="7">
        <f t="shared" si="22"/>
        <v>19544.616736670523</v>
      </c>
      <c r="I241" s="3">
        <f t="shared" si="25"/>
        <v>2.7635987755982985</v>
      </c>
    </row>
    <row r="242" spans="1:9" x14ac:dyDescent="0.3">
      <c r="A242" s="3">
        <v>240</v>
      </c>
      <c r="B242" s="3">
        <f t="shared" si="23"/>
        <v>0.08</v>
      </c>
      <c r="C242" s="3">
        <f t="shared" si="24"/>
        <v>9.6</v>
      </c>
      <c r="E242" s="7">
        <f t="shared" si="21"/>
        <v>1904389.902278139</v>
      </c>
      <c r="H242" s="7">
        <f t="shared" si="22"/>
        <v>19043.899022781392</v>
      </c>
      <c r="I242" s="3">
        <f t="shared" si="25"/>
        <v>2.7735987755982991</v>
      </c>
    </row>
    <row r="243" spans="1:9" x14ac:dyDescent="0.3">
      <c r="A243" s="3">
        <v>241</v>
      </c>
      <c r="B243" s="3">
        <f t="shared" si="23"/>
        <v>8.0333333333333326E-2</v>
      </c>
      <c r="C243" s="3">
        <f t="shared" si="24"/>
        <v>9.6801666666666666</v>
      </c>
      <c r="E243" s="7">
        <f t="shared" si="21"/>
        <v>1854796.86589433</v>
      </c>
      <c r="H243" s="7">
        <f t="shared" si="22"/>
        <v>18547.9686589433</v>
      </c>
      <c r="I243" s="3">
        <f t="shared" si="25"/>
        <v>2.7835987755982989</v>
      </c>
    </row>
    <row r="244" spans="1:9" x14ac:dyDescent="0.3">
      <c r="A244" s="3">
        <v>242</v>
      </c>
      <c r="B244" s="3">
        <f t="shared" si="23"/>
        <v>8.0666666666666664E-2</v>
      </c>
      <c r="C244" s="3">
        <f t="shared" si="24"/>
        <v>9.7606666666666655</v>
      </c>
      <c r="E244" s="7">
        <f t="shared" si="21"/>
        <v>1805695.1973040591</v>
      </c>
      <c r="H244" s="7">
        <f t="shared" si="22"/>
        <v>18056.951973040592</v>
      </c>
      <c r="I244" s="3">
        <f t="shared" si="25"/>
        <v>2.7935987755982987</v>
      </c>
    </row>
    <row r="245" spans="1:9" x14ac:dyDescent="0.3">
      <c r="A245" s="3">
        <v>243</v>
      </c>
      <c r="B245" s="3">
        <f t="shared" si="23"/>
        <v>8.1000000000000003E-2</v>
      </c>
      <c r="C245" s="3">
        <f t="shared" si="24"/>
        <v>9.8414999999999999</v>
      </c>
      <c r="E245" s="7">
        <f t="shared" si="21"/>
        <v>1757097.3057541598</v>
      </c>
      <c r="H245" s="7">
        <f t="shared" si="22"/>
        <v>17570.9730575416</v>
      </c>
      <c r="I245" s="3">
        <f t="shared" si="25"/>
        <v>2.8035987755982985</v>
      </c>
    </row>
    <row r="246" spans="1:9" x14ac:dyDescent="0.3">
      <c r="A246" s="3">
        <v>244</v>
      </c>
      <c r="B246" s="3">
        <f t="shared" si="23"/>
        <v>8.1333333333333327E-2</v>
      </c>
      <c r="C246" s="3">
        <f t="shared" si="24"/>
        <v>9.9226666666666663</v>
      </c>
      <c r="E246" s="7">
        <f t="shared" si="21"/>
        <v>1709015.3727093877</v>
      </c>
      <c r="H246" s="7">
        <f t="shared" si="22"/>
        <v>17090.153727093879</v>
      </c>
      <c r="I246" s="3">
        <f t="shared" si="25"/>
        <v>2.8135987755982992</v>
      </c>
    </row>
    <row r="247" spans="1:9" x14ac:dyDescent="0.3">
      <c r="A247" s="3">
        <v>245</v>
      </c>
      <c r="B247" s="3">
        <f t="shared" si="23"/>
        <v>8.1666666666666665E-2</v>
      </c>
      <c r="C247" s="3">
        <f t="shared" si="24"/>
        <v>10.004166666666666</v>
      </c>
      <c r="E247" s="7">
        <f t="shared" si="21"/>
        <v>1661461.3477057109</v>
      </c>
      <c r="H247" s="7">
        <f t="shared" si="22"/>
        <v>16614.613477057108</v>
      </c>
      <c r="I247" s="3">
        <f t="shared" si="25"/>
        <v>2.823598775598299</v>
      </c>
    </row>
    <row r="248" spans="1:9" x14ac:dyDescent="0.3">
      <c r="A248" s="3">
        <v>246</v>
      </c>
      <c r="B248" s="3">
        <f t="shared" si="23"/>
        <v>8.2000000000000003E-2</v>
      </c>
      <c r="C248" s="3">
        <f t="shared" si="24"/>
        <v>10.086</v>
      </c>
      <c r="E248" s="7">
        <f t="shared" si="21"/>
        <v>1614446.9442988918</v>
      </c>
      <c r="H248" s="7">
        <f t="shared" si="22"/>
        <v>16144.469442988917</v>
      </c>
      <c r="I248" s="3">
        <f t="shared" si="25"/>
        <v>2.8335987755982988</v>
      </c>
    </row>
    <row r="249" spans="1:9" x14ac:dyDescent="0.3">
      <c r="A249" s="3">
        <v>247</v>
      </c>
      <c r="B249" s="3">
        <f t="shared" si="23"/>
        <v>8.2333333333333328E-2</v>
      </c>
      <c r="C249" s="3">
        <f t="shared" si="24"/>
        <v>10.168166666666666</v>
      </c>
      <c r="E249" s="7">
        <f t="shared" si="21"/>
        <v>1567983.6361099733</v>
      </c>
      <c r="H249" s="7">
        <f t="shared" si="22"/>
        <v>15679.836361099735</v>
      </c>
      <c r="I249" s="3">
        <f t="shared" si="25"/>
        <v>2.8435987755982985</v>
      </c>
    </row>
    <row r="250" spans="1:9" x14ac:dyDescent="0.3">
      <c r="A250" s="3">
        <v>248</v>
      </c>
      <c r="B250" s="3">
        <f t="shared" si="23"/>
        <v>8.2666666666666666E-2</v>
      </c>
      <c r="C250" s="3">
        <f t="shared" si="24"/>
        <v>10.250666666666666</v>
      </c>
      <c r="E250" s="7">
        <f t="shared" si="21"/>
        <v>1522082.652969114</v>
      </c>
      <c r="H250" s="7">
        <f t="shared" si="22"/>
        <v>15220.826529691141</v>
      </c>
      <c r="I250" s="3">
        <f t="shared" si="25"/>
        <v>2.8535987755982992</v>
      </c>
    </row>
    <row r="251" spans="1:9" x14ac:dyDescent="0.3">
      <c r="A251" s="3">
        <v>249</v>
      </c>
      <c r="B251" s="3">
        <f t="shared" si="23"/>
        <v>8.299999999999999E-2</v>
      </c>
      <c r="C251" s="3">
        <f t="shared" si="24"/>
        <v>10.333499999999999</v>
      </c>
      <c r="E251" s="7">
        <f t="shared" si="21"/>
        <v>1476754.9771593006</v>
      </c>
      <c r="H251" s="7">
        <f t="shared" si="22"/>
        <v>14767.549771593005</v>
      </c>
      <c r="I251" s="3">
        <f t="shared" si="25"/>
        <v>2.863598775598299</v>
      </c>
    </row>
    <row r="252" spans="1:9" x14ac:dyDescent="0.3">
      <c r="A252" s="3">
        <v>250</v>
      </c>
      <c r="B252" s="3">
        <f t="shared" si="23"/>
        <v>8.3333333333333329E-2</v>
      </c>
      <c r="C252" s="3">
        <f t="shared" si="24"/>
        <v>10.416666666666666</v>
      </c>
      <c r="E252" s="7">
        <f t="shared" si="21"/>
        <v>1432011.3397613098</v>
      </c>
      <c r="H252" s="7">
        <f t="shared" si="22"/>
        <v>14320.113397613097</v>
      </c>
      <c r="I252" s="3">
        <f t="shared" si="25"/>
        <v>2.8735987755982988</v>
      </c>
    </row>
    <row r="253" spans="1:9" x14ac:dyDescent="0.3">
      <c r="A253" s="3">
        <v>251</v>
      </c>
      <c r="B253" s="3">
        <f t="shared" si="23"/>
        <v>8.3666666666666667E-2</v>
      </c>
      <c r="C253" s="3">
        <f t="shared" si="24"/>
        <v>10.500166666666667</v>
      </c>
      <c r="E253" s="7">
        <f t="shared" si="21"/>
        <v>1387862.2171013693</v>
      </c>
      <c r="H253" s="7">
        <f t="shared" si="22"/>
        <v>13878.622171013692</v>
      </c>
      <c r="I253" s="3">
        <f t="shared" si="25"/>
        <v>2.8835987755982986</v>
      </c>
    </row>
    <row r="254" spans="1:9" x14ac:dyDescent="0.3">
      <c r="A254" s="3">
        <v>252</v>
      </c>
      <c r="B254" s="3">
        <f t="shared" si="23"/>
        <v>8.3999999999999991E-2</v>
      </c>
      <c r="C254" s="3">
        <f t="shared" si="24"/>
        <v>10.584</v>
      </c>
      <c r="E254" s="7">
        <f t="shared" si="21"/>
        <v>1344317.8273027951</v>
      </c>
      <c r="H254" s="7">
        <f t="shared" si="22"/>
        <v>13443.178273027952</v>
      </c>
      <c r="I254" s="3">
        <f t="shared" si="25"/>
        <v>2.8935987755982993</v>
      </c>
    </row>
    <row r="255" spans="1:9" x14ac:dyDescent="0.3">
      <c r="A255" s="3">
        <v>253</v>
      </c>
      <c r="B255" s="3">
        <f t="shared" si="23"/>
        <v>8.433333333333333E-2</v>
      </c>
      <c r="C255" s="3">
        <f t="shared" si="24"/>
        <v>10.668166666666666</v>
      </c>
      <c r="E255" s="7">
        <f t="shared" si="21"/>
        <v>1301388.1269429836</v>
      </c>
      <c r="H255" s="7">
        <f t="shared" si="22"/>
        <v>13013.881269429836</v>
      </c>
      <c r="I255" s="3">
        <f t="shared" si="25"/>
        <v>2.903598775598299</v>
      </c>
    </row>
    <row r="256" spans="1:9" x14ac:dyDescent="0.3">
      <c r="A256" s="3">
        <v>254</v>
      </c>
      <c r="B256" s="3">
        <f t="shared" si="23"/>
        <v>8.4666666666666668E-2</v>
      </c>
      <c r="C256" s="3">
        <f t="shared" si="24"/>
        <v>10.752666666666666</v>
      </c>
      <c r="E256" s="7">
        <f t="shared" si="21"/>
        <v>1259082.8078169508</v>
      </c>
      <c r="H256" s="7">
        <f t="shared" si="22"/>
        <v>12590.828078169508</v>
      </c>
      <c r="I256" s="3">
        <f t="shared" si="25"/>
        <v>2.9135987755982988</v>
      </c>
    </row>
    <row r="257" spans="1:9" x14ac:dyDescent="0.3">
      <c r="A257" s="3">
        <v>255</v>
      </c>
      <c r="B257" s="3">
        <f t="shared" si="23"/>
        <v>8.4999999999999992E-2</v>
      </c>
      <c r="C257" s="3">
        <f t="shared" si="24"/>
        <v>10.8375</v>
      </c>
      <c r="E257" s="7">
        <f t="shared" si="21"/>
        <v>1217411.293808704</v>
      </c>
      <c r="H257" s="7">
        <f t="shared" si="22"/>
        <v>12174.112938087039</v>
      </c>
      <c r="I257" s="3">
        <f t="shared" si="25"/>
        <v>2.9235987755982986</v>
      </c>
    </row>
    <row r="258" spans="1:9" x14ac:dyDescent="0.3">
      <c r="A258" s="3">
        <v>256</v>
      </c>
      <c r="B258" s="3">
        <f t="shared" si="23"/>
        <v>8.533333333333333E-2</v>
      </c>
      <c r="C258" s="3">
        <f t="shared" si="24"/>
        <v>10.922666666666666</v>
      </c>
      <c r="E258" s="7">
        <f t="shared" si="21"/>
        <v>1176382.7378715598</v>
      </c>
      <c r="H258" s="7">
        <f t="shared" si="22"/>
        <v>11763.827378715598</v>
      </c>
      <c r="I258" s="3">
        <f t="shared" si="25"/>
        <v>2.9335987755982993</v>
      </c>
    </row>
    <row r="259" spans="1:9" x14ac:dyDescent="0.3">
      <c r="A259" s="3">
        <v>257</v>
      </c>
      <c r="B259" s="3">
        <f t="shared" si="23"/>
        <v>8.5666666666666669E-2</v>
      </c>
      <c r="C259" s="3">
        <f t="shared" si="24"/>
        <v>11.008166666666666</v>
      </c>
      <c r="E259" s="7">
        <f t="shared" ref="E259:E280" si="26">$U$4*$M$2*$N$2^2*(0.5*$R$2*(SIN($Q$2*(A259-$P$2)+$C$32+$L$2))^2+(2/3)*$R$2*SIN($Q$2*(A259-$P$2)+$C$32+$L$2)*$Q$2*$N$2+$Q$2^2*0.25*$N$2^2)</f>
        <v>1136006.0191186052</v>
      </c>
      <c r="H259" s="7">
        <f t="shared" ref="H259:H322" si="27">$U$4*$M$2*$Q$2*$N$2^2*(0.5*$R$2*(SIN($Q$2*(A259-$P$2)+$C$32+$L$2))^2+(2/3)*$R$2*SIN($Q$2*(A259-$P$2)+$C$32+$L$2)*$Q$2*$N$2+$Q$2^2*0.25*$N$2^2)</f>
        <v>11360.06019118605</v>
      </c>
      <c r="I259" s="3">
        <f t="shared" si="25"/>
        <v>2.9435987755982991</v>
      </c>
    </row>
    <row r="260" spans="1:9" x14ac:dyDescent="0.3">
      <c r="A260" s="3">
        <v>258</v>
      </c>
      <c r="B260" s="3">
        <f t="shared" ref="B260:B323" si="28">$O$2*A260</f>
        <v>8.5999999999999993E-2</v>
      </c>
      <c r="C260" s="3">
        <f t="shared" ref="C260:C323" si="29">0.5*$O$2*A260^2</f>
        <v>11.093999999999999</v>
      </c>
      <c r="E260" s="7">
        <f t="shared" si="26"/>
        <v>1096289.7400243229</v>
      </c>
      <c r="H260" s="7">
        <f t="shared" si="27"/>
        <v>10962.89740024323</v>
      </c>
      <c r="I260" s="3">
        <f t="shared" si="25"/>
        <v>2.9535987755982989</v>
      </c>
    </row>
    <row r="261" spans="1:9" x14ac:dyDescent="0.3">
      <c r="A261" s="3">
        <v>259</v>
      </c>
      <c r="B261" s="3">
        <f t="shared" si="28"/>
        <v>8.6333333333333331E-2</v>
      </c>
      <c r="C261" s="3">
        <f t="shared" si="29"/>
        <v>11.180166666666667</v>
      </c>
      <c r="E261" s="7">
        <f t="shared" si="26"/>
        <v>1057242.2237384946</v>
      </c>
      <c r="H261" s="7">
        <f t="shared" si="27"/>
        <v>10572.422237384946</v>
      </c>
      <c r="I261" s="3">
        <f t="shared" si="25"/>
        <v>2.9635987755982987</v>
      </c>
    </row>
    <row r="262" spans="1:9" x14ac:dyDescent="0.3">
      <c r="A262" s="3">
        <v>260</v>
      </c>
      <c r="B262" s="3">
        <f t="shared" si="28"/>
        <v>8.666666666666667E-2</v>
      </c>
      <c r="C262" s="3">
        <f t="shared" si="29"/>
        <v>11.266666666666666</v>
      </c>
      <c r="E262" s="7">
        <f t="shared" si="26"/>
        <v>1018871.5115133134</v>
      </c>
      <c r="H262" s="7">
        <f t="shared" si="27"/>
        <v>10188.715115133135</v>
      </c>
      <c r="I262" s="3">
        <f t="shared" si="25"/>
        <v>2.9735987755982993</v>
      </c>
    </row>
    <row r="263" spans="1:9" x14ac:dyDescent="0.3">
      <c r="A263" s="3">
        <v>261</v>
      </c>
      <c r="B263" s="3">
        <f t="shared" si="28"/>
        <v>8.6999999999999994E-2</v>
      </c>
      <c r="C263" s="3">
        <f t="shared" si="29"/>
        <v>11.3535</v>
      </c>
      <c r="E263" s="7">
        <f t="shared" si="26"/>
        <v>981185.36024472106</v>
      </c>
      <c r="H263" s="7">
        <f t="shared" si="27"/>
        <v>9811.8536024472105</v>
      </c>
      <c r="I263" s="3">
        <f t="shared" si="25"/>
        <v>2.9835987755982991</v>
      </c>
    </row>
    <row r="264" spans="1:9" x14ac:dyDescent="0.3">
      <c r="A264" s="3">
        <v>262</v>
      </c>
      <c r="B264" s="3">
        <f t="shared" si="28"/>
        <v>8.7333333333333332E-2</v>
      </c>
      <c r="C264" s="3">
        <f t="shared" si="29"/>
        <v>11.440666666666667</v>
      </c>
      <c r="E264" s="7">
        <f t="shared" si="26"/>
        <v>944191.24012882297</v>
      </c>
      <c r="H264" s="7">
        <f t="shared" si="27"/>
        <v>9441.9124012882294</v>
      </c>
      <c r="I264" s="3">
        <f t="shared" si="25"/>
        <v>2.9935987755982989</v>
      </c>
    </row>
    <row r="265" spans="1:9" x14ac:dyDescent="0.3">
      <c r="A265" s="3">
        <v>263</v>
      </c>
      <c r="B265" s="3">
        <f t="shared" si="28"/>
        <v>8.7666666666666671E-2</v>
      </c>
      <c r="C265" s="3">
        <f t="shared" si="29"/>
        <v>11.528166666666666</v>
      </c>
      <c r="E265" s="7">
        <f t="shared" si="26"/>
        <v>907896.3324342845</v>
      </c>
      <c r="H265" s="7">
        <f t="shared" si="27"/>
        <v>9078.9633243428452</v>
      </c>
      <c r="I265" s="3">
        <f t="shared" si="25"/>
        <v>3.0035987755982987</v>
      </c>
    </row>
    <row r="266" spans="1:9" x14ac:dyDescent="0.3">
      <c r="A266" s="3">
        <v>264</v>
      </c>
      <c r="B266" s="3">
        <f t="shared" si="28"/>
        <v>8.7999999999999995E-2</v>
      </c>
      <c r="C266" s="3">
        <f t="shared" si="29"/>
        <v>11.616</v>
      </c>
      <c r="E266" s="7">
        <f t="shared" si="26"/>
        <v>872307.52739150554</v>
      </c>
      <c r="H266" s="7">
        <f t="shared" si="27"/>
        <v>8723.0752739150557</v>
      </c>
      <c r="I266" s="3">
        <f t="shared" si="25"/>
        <v>3.0135987755982985</v>
      </c>
    </row>
    <row r="267" spans="1:9" x14ac:dyDescent="0.3">
      <c r="A267" s="3">
        <v>265</v>
      </c>
      <c r="B267" s="3">
        <f t="shared" si="28"/>
        <v>8.8333333333333333E-2</v>
      </c>
      <c r="C267" s="3">
        <f t="shared" si="29"/>
        <v>11.704166666666666</v>
      </c>
      <c r="E267" s="7">
        <f t="shared" si="26"/>
        <v>837431.4221993282</v>
      </c>
      <c r="H267" s="7">
        <f t="shared" si="27"/>
        <v>8374.3142219932834</v>
      </c>
      <c r="I267" s="3">
        <f t="shared" si="25"/>
        <v>3.0235987755982991</v>
      </c>
    </row>
    <row r="268" spans="1:9" x14ac:dyDescent="0.3">
      <c r="A268" s="3">
        <v>266</v>
      </c>
      <c r="B268" s="3">
        <f t="shared" si="28"/>
        <v>8.8666666666666658E-2</v>
      </c>
      <c r="C268" s="3">
        <f t="shared" si="29"/>
        <v>11.792666666666666</v>
      </c>
      <c r="E268" s="7">
        <f t="shared" si="26"/>
        <v>803274.3191500362</v>
      </c>
      <c r="H268" s="7">
        <f t="shared" si="27"/>
        <v>8032.7431915003617</v>
      </c>
      <c r="I268" s="3">
        <f t="shared" si="25"/>
        <v>3.0335987755982989</v>
      </c>
    </row>
    <row r="269" spans="1:9" x14ac:dyDescent="0.3">
      <c r="A269" s="3">
        <v>267</v>
      </c>
      <c r="B269" s="3">
        <f t="shared" si="28"/>
        <v>8.8999999999999996E-2</v>
      </c>
      <c r="C269" s="3">
        <f t="shared" si="29"/>
        <v>11.881499999999999</v>
      </c>
      <c r="E269" s="7">
        <f t="shared" si="26"/>
        <v>769842.22387327102</v>
      </c>
      <c r="H269" s="7">
        <f t="shared" si="27"/>
        <v>7698.4222387327109</v>
      </c>
      <c r="I269" s="3">
        <f t="shared" si="25"/>
        <v>3.0435987755982987</v>
      </c>
    </row>
    <row r="270" spans="1:9" x14ac:dyDescent="0.3">
      <c r="A270" s="3">
        <v>268</v>
      </c>
      <c r="B270" s="3">
        <f t="shared" si="28"/>
        <v>8.9333333333333334E-2</v>
      </c>
      <c r="C270" s="3">
        <f t="shared" si="29"/>
        <v>11.970666666666666</v>
      </c>
      <c r="E270" s="7">
        <f t="shared" si="26"/>
        <v>737140.84369954315</v>
      </c>
      <c r="H270" s="7">
        <f t="shared" si="27"/>
        <v>7371.4084369954317</v>
      </c>
      <c r="I270" s="3">
        <f t="shared" si="25"/>
        <v>3.0535987755982985</v>
      </c>
    </row>
    <row r="271" spans="1:9" x14ac:dyDescent="0.3">
      <c r="A271" s="3">
        <v>269</v>
      </c>
      <c r="B271" s="3">
        <f t="shared" si="28"/>
        <v>8.9666666666666658E-2</v>
      </c>
      <c r="C271" s="3">
        <f t="shared" si="29"/>
        <v>12.060166666666666</v>
      </c>
      <c r="E271" s="7">
        <f t="shared" si="26"/>
        <v>705175.58614386164</v>
      </c>
      <c r="H271" s="7">
        <f t="shared" si="27"/>
        <v>7051.7558614386171</v>
      </c>
      <c r="I271" s="3">
        <f t="shared" si="25"/>
        <v>3.0635987755982992</v>
      </c>
    </row>
    <row r="272" spans="1:9" x14ac:dyDescent="0.3">
      <c r="A272" s="3">
        <v>270</v>
      </c>
      <c r="B272" s="3">
        <f t="shared" si="28"/>
        <v>0.09</v>
      </c>
      <c r="C272" s="3">
        <f t="shared" si="29"/>
        <v>12.15</v>
      </c>
      <c r="E272" s="7">
        <f t="shared" si="26"/>
        <v>673951.55751006783</v>
      </c>
      <c r="H272" s="7">
        <f t="shared" si="27"/>
        <v>6739.5155751006778</v>
      </c>
      <c r="I272" s="3">
        <f t="shared" si="25"/>
        <v>3.073598775598299</v>
      </c>
    </row>
    <row r="273" spans="1:9" x14ac:dyDescent="0.3">
      <c r="A273" s="3">
        <v>271</v>
      </c>
      <c r="B273" s="3">
        <f t="shared" si="28"/>
        <v>9.0333333333333335E-2</v>
      </c>
      <c r="C273" s="3">
        <f t="shared" si="29"/>
        <v>12.240166666666667</v>
      </c>
      <c r="E273" s="7">
        <f t="shared" si="26"/>
        <v>643473.56161629944</v>
      </c>
      <c r="H273" s="7">
        <f t="shared" si="27"/>
        <v>6434.735616162995</v>
      </c>
      <c r="I273" s="3">
        <f t="shared" si="25"/>
        <v>3.0835987755982988</v>
      </c>
    </row>
    <row r="274" spans="1:9" x14ac:dyDescent="0.3">
      <c r="A274" s="3">
        <v>272</v>
      </c>
      <c r="B274" s="3">
        <f t="shared" si="28"/>
        <v>9.0666666666666659E-2</v>
      </c>
      <c r="C274" s="3">
        <f t="shared" si="29"/>
        <v>12.330666666666666</v>
      </c>
      <c r="E274" s="7">
        <f t="shared" si="26"/>
        <v>613746.09864207148</v>
      </c>
      <c r="H274" s="7">
        <f t="shared" si="27"/>
        <v>6137.4609864207141</v>
      </c>
      <c r="I274" s="3">
        <f t="shared" si="25"/>
        <v>3.0935987755982985</v>
      </c>
    </row>
    <row r="275" spans="1:9" x14ac:dyDescent="0.3">
      <c r="A275" s="3">
        <v>273</v>
      </c>
      <c r="B275" s="3">
        <f t="shared" si="28"/>
        <v>9.0999999999999998E-2</v>
      </c>
      <c r="C275" s="3">
        <f t="shared" si="29"/>
        <v>12.4215</v>
      </c>
      <c r="E275" s="7">
        <f t="shared" si="26"/>
        <v>584773.36409730674</v>
      </c>
      <c r="H275" s="7">
        <f t="shared" si="27"/>
        <v>5847.7336409730669</v>
      </c>
      <c r="I275" s="3">
        <f t="shared" si="25"/>
        <v>3.1035987755982992</v>
      </c>
    </row>
    <row r="276" spans="1:9" x14ac:dyDescent="0.3">
      <c r="A276" s="3">
        <v>274</v>
      </c>
      <c r="B276" s="3">
        <f t="shared" si="28"/>
        <v>9.1333333333333336E-2</v>
      </c>
      <c r="C276" s="3">
        <f t="shared" si="29"/>
        <v>12.512666666666666</v>
      </c>
      <c r="E276" s="7">
        <f t="shared" si="26"/>
        <v>556559.24791370146</v>
      </c>
      <c r="H276" s="7">
        <f t="shared" si="27"/>
        <v>5565.5924791370144</v>
      </c>
      <c r="I276" s="3">
        <f t="shared" si="25"/>
        <v>3.113598775598299</v>
      </c>
    </row>
    <row r="277" spans="1:9" x14ac:dyDescent="0.3">
      <c r="A277" s="3">
        <v>275</v>
      </c>
      <c r="B277" s="3">
        <f t="shared" si="28"/>
        <v>9.166666666666666E-2</v>
      </c>
      <c r="C277" s="3">
        <f t="shared" si="29"/>
        <v>12.604166666666666</v>
      </c>
      <c r="E277" s="7">
        <f t="shared" si="26"/>
        <v>529107.33365866425</v>
      </c>
      <c r="H277" s="7">
        <f t="shared" si="27"/>
        <v>5291.0733365866427</v>
      </c>
      <c r="I277" s="3">
        <f t="shared" si="25"/>
        <v>3.1235987755982988</v>
      </c>
    </row>
    <row r="278" spans="1:9" x14ac:dyDescent="0.3">
      <c r="A278" s="3">
        <v>276</v>
      </c>
      <c r="B278" s="3">
        <f t="shared" si="28"/>
        <v>9.1999999999999998E-2</v>
      </c>
      <c r="C278" s="3">
        <f t="shared" si="29"/>
        <v>12.696</v>
      </c>
      <c r="E278" s="7">
        <f t="shared" si="26"/>
        <v>502420.89787211124</v>
      </c>
      <c r="H278" s="7">
        <f t="shared" si="27"/>
        <v>5024.2089787211125</v>
      </c>
      <c r="I278" s="3">
        <f t="shared" si="25"/>
        <v>3.1335987755982986</v>
      </c>
    </row>
    <row r="279" spans="1:9" x14ac:dyDescent="0.3">
      <c r="A279" s="3">
        <v>277</v>
      </c>
      <c r="B279" s="3">
        <f t="shared" si="28"/>
        <v>9.2333333333333337E-2</v>
      </c>
      <c r="C279" s="3">
        <f t="shared" si="29"/>
        <v>12.788166666666667</v>
      </c>
      <c r="E279" s="7">
        <f t="shared" si="26"/>
        <v>476502.90952626336</v>
      </c>
      <c r="H279" s="7">
        <f t="shared" si="27"/>
        <v>4765.0290952626337</v>
      </c>
      <c r="I279" s="3">
        <f t="shared" si="25"/>
        <v>3.1435987755982993</v>
      </c>
    </row>
    <row r="280" spans="1:9" x14ac:dyDescent="0.3">
      <c r="A280" s="3">
        <v>278</v>
      </c>
      <c r="B280" s="3">
        <f t="shared" si="28"/>
        <v>9.2666666666666661E-2</v>
      </c>
      <c r="C280" s="3">
        <f t="shared" si="29"/>
        <v>12.880666666666666</v>
      </c>
      <c r="E280" s="8">
        <f t="shared" si="26"/>
        <v>451356.02960862528</v>
      </c>
      <c r="H280" s="3">
        <f t="shared" si="27"/>
        <v>4513.5602960862525</v>
      </c>
      <c r="I280" s="3">
        <f t="shared" si="25"/>
        <v>3.153598775598299</v>
      </c>
    </row>
    <row r="281" spans="1:9" x14ac:dyDescent="0.3">
      <c r="A281" s="3">
        <v>279</v>
      </c>
      <c r="B281" s="3">
        <f t="shared" si="28"/>
        <v>9.2999999999999999E-2</v>
      </c>
      <c r="C281" s="3">
        <f t="shared" si="29"/>
        <v>12.9735</v>
      </c>
      <c r="H281" s="3">
        <f t="shared" si="27"/>
        <v>4269.8261082819572</v>
      </c>
      <c r="I281" s="3">
        <f t="shared" si="25"/>
        <v>3.1635987755982988</v>
      </c>
    </row>
    <row r="282" spans="1:9" x14ac:dyDescent="0.3">
      <c r="A282" s="3">
        <v>280</v>
      </c>
      <c r="B282" s="3">
        <f t="shared" si="28"/>
        <v>9.3333333333333324E-2</v>
      </c>
      <c r="C282" s="3">
        <f t="shared" si="29"/>
        <v>13.066666666666666</v>
      </c>
      <c r="H282" s="3">
        <f t="shared" si="27"/>
        <v>4033.8469744498921</v>
      </c>
      <c r="I282" s="3">
        <f t="shared" si="25"/>
        <v>3.1735987755982986</v>
      </c>
    </row>
    <row r="283" spans="1:9" x14ac:dyDescent="0.3">
      <c r="A283" s="3">
        <v>281</v>
      </c>
      <c r="B283" s="3">
        <f t="shared" si="28"/>
        <v>9.3666666666666662E-2</v>
      </c>
      <c r="C283" s="3">
        <f t="shared" si="29"/>
        <v>13.160166666666667</v>
      </c>
      <c r="H283" s="3">
        <f t="shared" si="27"/>
        <v>3805.6402522282183</v>
      </c>
      <c r="I283" s="3">
        <f t="shared" si="25"/>
        <v>3.1835987755982993</v>
      </c>
    </row>
    <row r="284" spans="1:9" x14ac:dyDescent="0.3">
      <c r="A284" s="3">
        <v>282</v>
      </c>
      <c r="B284" s="3">
        <f t="shared" si="28"/>
        <v>9.4E-2</v>
      </c>
      <c r="C284" s="3">
        <f t="shared" si="29"/>
        <v>13.254</v>
      </c>
      <c r="H284" s="3">
        <f t="shared" si="27"/>
        <v>3585.2202150534022</v>
      </c>
      <c r="I284" s="3">
        <f t="shared" si="25"/>
        <v>3.1935987755982991</v>
      </c>
    </row>
    <row r="285" spans="1:9" x14ac:dyDescent="0.3">
      <c r="A285" s="3">
        <v>283</v>
      </c>
      <c r="B285" s="3">
        <f t="shared" si="28"/>
        <v>9.4333333333333325E-2</v>
      </c>
      <c r="C285" s="3">
        <f t="shared" si="29"/>
        <v>13.348166666666666</v>
      </c>
      <c r="H285" s="3">
        <f t="shared" si="27"/>
        <v>3372.5980541514996</v>
      </c>
      <c r="I285" s="3">
        <f t="shared" si="25"/>
        <v>3.2035987755982989</v>
      </c>
    </row>
    <row r="286" spans="1:9" x14ac:dyDescent="0.3">
      <c r="A286" s="3">
        <v>284</v>
      </c>
      <c r="B286" s="3">
        <f t="shared" si="28"/>
        <v>9.4666666666666663E-2</v>
      </c>
      <c r="C286" s="3">
        <f t="shared" si="29"/>
        <v>13.442666666666666</v>
      </c>
      <c r="H286" s="3">
        <f t="shared" si="27"/>
        <v>3167.7818817592215</v>
      </c>
      <c r="I286" s="3">
        <f t="shared" si="25"/>
        <v>3.2135987755982987</v>
      </c>
    </row>
    <row r="287" spans="1:9" x14ac:dyDescent="0.3">
      <c r="A287" s="3">
        <v>285</v>
      </c>
      <c r="B287" s="3">
        <f t="shared" si="28"/>
        <v>9.5000000000000001E-2</v>
      </c>
      <c r="C287" s="3">
        <f t="shared" si="29"/>
        <v>13.5375</v>
      </c>
      <c r="H287" s="3">
        <f t="shared" si="27"/>
        <v>2970.776735572379</v>
      </c>
      <c r="I287" s="3">
        <f t="shared" si="25"/>
        <v>3.2235987755982993</v>
      </c>
    </row>
    <row r="288" spans="1:9" x14ac:dyDescent="0.3">
      <c r="A288" s="3">
        <v>286</v>
      </c>
      <c r="B288" s="3">
        <f t="shared" si="28"/>
        <v>9.5333333333333325E-2</v>
      </c>
      <c r="C288" s="3">
        <f t="shared" si="29"/>
        <v>13.632666666666665</v>
      </c>
      <c r="H288" s="3">
        <f t="shared" si="27"/>
        <v>2781.5845844194928</v>
      </c>
      <c r="I288" s="3">
        <f t="shared" si="25"/>
        <v>3.2335987755982991</v>
      </c>
    </row>
    <row r="289" spans="1:9" x14ac:dyDescent="0.3">
      <c r="A289" s="3">
        <v>287</v>
      </c>
      <c r="B289" s="3">
        <f t="shared" si="28"/>
        <v>9.5666666666666664E-2</v>
      </c>
      <c r="C289" s="3">
        <f t="shared" si="29"/>
        <v>13.728166666666667</v>
      </c>
      <c r="H289" s="3">
        <f t="shared" si="27"/>
        <v>2600.2043351572165</v>
      </c>
      <c r="I289" s="3">
        <f t="shared" ref="I289:I330" si="30">$C$32+$L$2+$Q$2*(A289-$P$2)</f>
        <v>3.2435987755982989</v>
      </c>
    </row>
    <row r="290" spans="1:9" x14ac:dyDescent="0.3">
      <c r="A290" s="3">
        <v>288</v>
      </c>
      <c r="B290" s="3">
        <f t="shared" si="28"/>
        <v>9.6000000000000002E-2</v>
      </c>
      <c r="C290" s="3">
        <f t="shared" si="29"/>
        <v>13.824</v>
      </c>
      <c r="H290" s="3">
        <f t="shared" si="27"/>
        <v>2426.6318407842946</v>
      </c>
      <c r="I290" s="3">
        <f t="shared" si="30"/>
        <v>3.2535987755982987</v>
      </c>
    </row>
    <row r="291" spans="1:9" x14ac:dyDescent="0.3">
      <c r="A291" s="3">
        <v>289</v>
      </c>
      <c r="B291" s="3">
        <f t="shared" si="28"/>
        <v>9.6333333333333326E-2</v>
      </c>
      <c r="C291" s="3">
        <f t="shared" si="29"/>
        <v>13.920166666666667</v>
      </c>
      <c r="H291" s="3">
        <f t="shared" si="27"/>
        <v>2260.8599097699316</v>
      </c>
      <c r="I291" s="3">
        <f t="shared" si="30"/>
        <v>3.2635987755982985</v>
      </c>
    </row>
    <row r="292" spans="1:9" x14ac:dyDescent="0.3">
      <c r="A292" s="3">
        <v>290</v>
      </c>
      <c r="B292" s="3">
        <f t="shared" si="28"/>
        <v>9.6666666666666665E-2</v>
      </c>
      <c r="C292" s="3">
        <f t="shared" si="29"/>
        <v>14.016666666666666</v>
      </c>
      <c r="H292" s="3">
        <f t="shared" si="27"/>
        <v>2102.8783165920145</v>
      </c>
      <c r="I292" s="3">
        <f t="shared" si="30"/>
        <v>3.2735987755982991</v>
      </c>
    </row>
    <row r="293" spans="1:9" x14ac:dyDescent="0.3">
      <c r="A293" s="3">
        <v>291</v>
      </c>
      <c r="B293" s="3">
        <f t="shared" si="28"/>
        <v>9.7000000000000003E-2</v>
      </c>
      <c r="C293" s="3">
        <f t="shared" si="29"/>
        <v>14.1135</v>
      </c>
      <c r="H293" s="3">
        <f t="shared" si="27"/>
        <v>1952.6738134803882</v>
      </c>
      <c r="I293" s="3">
        <f t="shared" si="30"/>
        <v>3.2835987755982989</v>
      </c>
    </row>
    <row r="294" spans="1:9" x14ac:dyDescent="0.3">
      <c r="A294" s="3">
        <v>292</v>
      </c>
      <c r="B294" s="3">
        <f t="shared" si="28"/>
        <v>9.7333333333333327E-2</v>
      </c>
      <c r="C294" s="3">
        <f t="shared" si="29"/>
        <v>14.210666666666667</v>
      </c>
      <c r="H294" s="3">
        <f t="shared" si="27"/>
        <v>1810.2301433594973</v>
      </c>
      <c r="I294" s="3">
        <f t="shared" si="30"/>
        <v>3.2935987755982987</v>
      </c>
    </row>
    <row r="295" spans="1:9" x14ac:dyDescent="0.3">
      <c r="A295" s="3">
        <v>293</v>
      </c>
      <c r="B295" s="3">
        <f t="shared" si="28"/>
        <v>9.7666666666666666E-2</v>
      </c>
      <c r="C295" s="3">
        <f t="shared" si="29"/>
        <v>14.308166666666667</v>
      </c>
      <c r="H295" s="3">
        <f t="shared" si="27"/>
        <v>1675.5280539846763</v>
      </c>
      <c r="I295" s="3">
        <f t="shared" si="30"/>
        <v>3.3035987755982985</v>
      </c>
    </row>
    <row r="296" spans="1:9" x14ac:dyDescent="0.3">
      <c r="A296" s="3">
        <v>294</v>
      </c>
      <c r="B296" s="3">
        <f t="shared" si="28"/>
        <v>9.799999999999999E-2</v>
      </c>
      <c r="C296" s="3">
        <f t="shared" si="29"/>
        <v>14.405999999999999</v>
      </c>
      <c r="H296" s="3">
        <f t="shared" si="27"/>
        <v>1548.545313265457</v>
      </c>
      <c r="I296" s="3">
        <f t="shared" si="30"/>
        <v>3.3135987755982992</v>
      </c>
    </row>
    <row r="297" spans="1:9" x14ac:dyDescent="0.3">
      <c r="A297" s="3">
        <v>295</v>
      </c>
      <c r="B297" s="3">
        <f t="shared" si="28"/>
        <v>9.8333333333333328E-2</v>
      </c>
      <c r="C297" s="3">
        <f t="shared" si="29"/>
        <v>14.504166666666666</v>
      </c>
      <c r="H297" s="3">
        <f t="shared" si="27"/>
        <v>1429.2567257692106</v>
      </c>
      <c r="I297" s="3">
        <f t="shared" si="30"/>
        <v>3.323598775598299</v>
      </c>
    </row>
    <row r="298" spans="1:9" x14ac:dyDescent="0.3">
      <c r="A298" s="3">
        <v>296</v>
      </c>
      <c r="B298" s="3">
        <f t="shared" si="28"/>
        <v>9.8666666666666666E-2</v>
      </c>
      <c r="C298" s="3">
        <f t="shared" si="29"/>
        <v>14.602666666666666</v>
      </c>
      <c r="H298" s="3">
        <f t="shared" si="27"/>
        <v>1317.634150397552</v>
      </c>
      <c r="I298" s="3">
        <f t="shared" si="30"/>
        <v>3.3335987755982988</v>
      </c>
    </row>
    <row r="299" spans="1:9" x14ac:dyDescent="0.3">
      <c r="A299" s="3">
        <v>297</v>
      </c>
      <c r="B299" s="3">
        <f t="shared" si="28"/>
        <v>9.8999999999999991E-2</v>
      </c>
      <c r="C299" s="3">
        <f t="shared" si="29"/>
        <v>14.701499999999999</v>
      </c>
      <c r="H299" s="3">
        <f t="shared" si="27"/>
        <v>1213.6465192278856</v>
      </c>
      <c r="I299" s="3">
        <f t="shared" si="30"/>
        <v>3.3435987755982985</v>
      </c>
    </row>
    <row r="300" spans="1:9" x14ac:dyDescent="0.3">
      <c r="A300" s="3">
        <v>298</v>
      </c>
      <c r="B300" s="3">
        <f t="shared" si="28"/>
        <v>9.9333333333333329E-2</v>
      </c>
      <c r="C300" s="3">
        <f t="shared" si="29"/>
        <v>14.800666666666666</v>
      </c>
      <c r="H300" s="3">
        <f t="shared" si="27"/>
        <v>1117.2598575115974</v>
      </c>
      <c r="I300" s="3">
        <f t="shared" si="30"/>
        <v>3.3535987755982992</v>
      </c>
    </row>
    <row r="301" spans="1:9" x14ac:dyDescent="0.3">
      <c r="A301" s="3">
        <v>299</v>
      </c>
      <c r="B301" s="3">
        <f t="shared" si="28"/>
        <v>9.9666666666666667E-2</v>
      </c>
      <c r="C301" s="3">
        <f t="shared" si="29"/>
        <v>14.900166666666665</v>
      </c>
      <c r="H301" s="3">
        <f t="shared" si="27"/>
        <v>1028.4373048203211</v>
      </c>
      <c r="I301" s="3">
        <f t="shared" si="30"/>
        <v>3.363598775598299</v>
      </c>
    </row>
    <row r="302" spans="1:9" x14ac:dyDescent="0.3">
      <c r="A302" s="3">
        <v>300</v>
      </c>
      <c r="B302" s="3">
        <f t="shared" si="28"/>
        <v>9.9999999999999992E-2</v>
      </c>
      <c r="C302" s="3">
        <f t="shared" si="29"/>
        <v>15</v>
      </c>
      <c r="H302" s="3">
        <f t="shared" si="27"/>
        <v>947.13913733089953</v>
      </c>
      <c r="I302" s="3">
        <f t="shared" si="30"/>
        <v>3.3735987755982988</v>
      </c>
    </row>
    <row r="303" spans="1:9" x14ac:dyDescent="0.3">
      <c r="A303" s="3">
        <v>301</v>
      </c>
      <c r="B303" s="3">
        <f t="shared" si="28"/>
        <v>0.10033333333333333</v>
      </c>
      <c r="C303" s="3">
        <f t="shared" si="29"/>
        <v>15.100166666666667</v>
      </c>
      <c r="H303" s="3">
        <f t="shared" si="27"/>
        <v>873.32279123951878</v>
      </c>
      <c r="I303" s="3">
        <f t="shared" si="30"/>
        <v>3.3835987755982986</v>
      </c>
    </row>
    <row r="304" spans="1:9" x14ac:dyDescent="0.3">
      <c r="A304" s="3">
        <v>302</v>
      </c>
      <c r="B304" s="3">
        <f t="shared" si="28"/>
        <v>0.10066666666666667</v>
      </c>
      <c r="C304" s="3">
        <f t="shared" si="29"/>
        <v>15.200666666666667</v>
      </c>
      <c r="H304" s="3">
        <f t="shared" si="27"/>
        <v>806.94288729477012</v>
      </c>
      <c r="I304" s="3">
        <f t="shared" si="30"/>
        <v>3.3935987755982993</v>
      </c>
    </row>
    <row r="305" spans="1:9" x14ac:dyDescent="0.3">
      <c r="A305" s="3">
        <v>303</v>
      </c>
      <c r="B305" s="3">
        <f t="shared" si="28"/>
        <v>0.10099999999999999</v>
      </c>
      <c r="C305" s="3">
        <f t="shared" si="29"/>
        <v>15.301499999999999</v>
      </c>
      <c r="H305" s="3">
        <f t="shared" si="27"/>
        <v>747.95125643919414</v>
      </c>
      <c r="I305" s="3">
        <f t="shared" si="30"/>
        <v>3.403598775598299</v>
      </c>
    </row>
    <row r="306" spans="1:9" x14ac:dyDescent="0.3">
      <c r="A306" s="3">
        <v>304</v>
      </c>
      <c r="B306" s="3">
        <f t="shared" si="28"/>
        <v>0.10133333333333333</v>
      </c>
      <c r="C306" s="3">
        <f t="shared" si="29"/>
        <v>15.402666666666667</v>
      </c>
      <c r="H306" s="3">
        <f t="shared" si="27"/>
        <v>696.29696654817906</v>
      </c>
      <c r="I306" s="3">
        <f t="shared" si="30"/>
        <v>3.4135987755982988</v>
      </c>
    </row>
    <row r="307" spans="1:9" x14ac:dyDescent="0.3">
      <c r="A307" s="3">
        <v>305</v>
      </c>
      <c r="B307" s="3">
        <f t="shared" si="28"/>
        <v>0.10166666666666667</v>
      </c>
      <c r="C307" s="3">
        <f t="shared" si="29"/>
        <v>15.504166666666666</v>
      </c>
      <c r="H307" s="3">
        <f t="shared" si="27"/>
        <v>651.92635025489824</v>
      </c>
      <c r="I307" s="3">
        <f t="shared" si="30"/>
        <v>3.4235987755982986</v>
      </c>
    </row>
    <row r="308" spans="1:9" x14ac:dyDescent="0.3">
      <c r="A308" s="3">
        <v>306</v>
      </c>
      <c r="B308" s="3">
        <f t="shared" si="28"/>
        <v>0.10199999999999999</v>
      </c>
      <c r="C308" s="3">
        <f t="shared" si="29"/>
        <v>15.606</v>
      </c>
      <c r="H308" s="3">
        <f t="shared" si="27"/>
        <v>614.78303384929927</v>
      </c>
      <c r="I308" s="3">
        <f t="shared" si="30"/>
        <v>3.4335987755982993</v>
      </c>
    </row>
    <row r="309" spans="1:9" x14ac:dyDescent="0.3">
      <c r="A309" s="3">
        <v>307</v>
      </c>
      <c r="B309" s="3">
        <f t="shared" si="28"/>
        <v>0.10233333333333333</v>
      </c>
      <c r="C309" s="3">
        <f t="shared" si="29"/>
        <v>15.708166666666665</v>
      </c>
      <c r="H309" s="3">
        <f t="shared" si="27"/>
        <v>584.80796723892058</v>
      </c>
      <c r="I309" s="3">
        <f t="shared" si="30"/>
        <v>3.4435987755982991</v>
      </c>
    </row>
    <row r="310" spans="1:9" x14ac:dyDescent="0.3">
      <c r="A310" s="3">
        <v>308</v>
      </c>
      <c r="B310" s="3">
        <f t="shared" si="28"/>
        <v>0.10266666666666667</v>
      </c>
      <c r="C310" s="3">
        <f t="shared" si="29"/>
        <v>15.810666666666666</v>
      </c>
      <c r="H310" s="3">
        <f t="shared" si="27"/>
        <v>561.9394549587671</v>
      </c>
      <c r="I310" s="3">
        <f t="shared" si="30"/>
        <v>3.4535987755982989</v>
      </c>
    </row>
    <row r="311" spans="1:9" x14ac:dyDescent="0.3">
      <c r="A311" s="3">
        <v>309</v>
      </c>
      <c r="B311" s="3">
        <f t="shared" si="28"/>
        <v>0.10299999999999999</v>
      </c>
      <c r="C311" s="3">
        <f t="shared" si="29"/>
        <v>15.913499999999999</v>
      </c>
      <c r="H311" s="3">
        <f t="shared" si="27"/>
        <v>546.1131882171278</v>
      </c>
      <c r="I311" s="3">
        <f t="shared" si="30"/>
        <v>3.4635987755982987</v>
      </c>
    </row>
    <row r="312" spans="1:9" x14ac:dyDescent="0.3">
      <c r="A312" s="3">
        <v>310</v>
      </c>
      <c r="B312" s="3">
        <f t="shared" si="28"/>
        <v>0.10333333333333333</v>
      </c>
      <c r="C312" s="3">
        <f t="shared" si="29"/>
        <v>16.016666666666666</v>
      </c>
      <c r="H312" s="3">
        <f t="shared" si="27"/>
        <v>537.26227796375474</v>
      </c>
      <c r="I312" s="3">
        <f t="shared" si="30"/>
        <v>3.4735987755982993</v>
      </c>
    </row>
    <row r="313" spans="1:9" x14ac:dyDescent="0.3">
      <c r="A313" s="3">
        <v>311</v>
      </c>
      <c r="B313" s="3">
        <f t="shared" si="28"/>
        <v>0.10366666666666666</v>
      </c>
      <c r="C313" s="3">
        <f t="shared" si="29"/>
        <v>16.120166666666666</v>
      </c>
      <c r="H313" s="3">
        <f t="shared" si="27"/>
        <v>535.31728896646644</v>
      </c>
      <c r="I313" s="3">
        <f t="shared" si="30"/>
        <v>3.4835987755982991</v>
      </c>
    </row>
    <row r="314" spans="1:9" x14ac:dyDescent="0.3">
      <c r="A314" s="3">
        <v>312</v>
      </c>
      <c r="B314" s="3">
        <f t="shared" si="28"/>
        <v>0.104</v>
      </c>
      <c r="C314" s="3">
        <f t="shared" si="29"/>
        <v>16.224</v>
      </c>
      <c r="H314" s="3">
        <f t="shared" si="27"/>
        <v>540.20627488181117</v>
      </c>
      <c r="I314" s="3">
        <f t="shared" si="30"/>
        <v>3.4935987755982989</v>
      </c>
    </row>
    <row r="315" spans="1:9" x14ac:dyDescent="0.3">
      <c r="A315" s="3">
        <v>313</v>
      </c>
      <c r="B315" s="3">
        <f t="shared" si="28"/>
        <v>0.10433333333333333</v>
      </c>
      <c r="C315" s="3">
        <f t="shared" si="29"/>
        <v>16.328166666666664</v>
      </c>
      <c r="H315" s="3">
        <f t="shared" si="27"/>
        <v>551.85481430500431</v>
      </c>
      <c r="I315" s="3">
        <f t="shared" si="30"/>
        <v>3.5035987755982987</v>
      </c>
    </row>
    <row r="316" spans="1:9" x14ac:dyDescent="0.3">
      <c r="A316" s="3">
        <v>314</v>
      </c>
      <c r="B316" s="3">
        <f t="shared" si="28"/>
        <v>0.10466666666666666</v>
      </c>
      <c r="C316" s="3">
        <f t="shared" si="29"/>
        <v>16.432666666666666</v>
      </c>
      <c r="H316" s="3">
        <f t="shared" si="27"/>
        <v>570.18604778403017</v>
      </c>
      <c r="I316" s="3">
        <f t="shared" si="30"/>
        <v>3.5135987755982985</v>
      </c>
    </row>
    <row r="317" spans="1:9" x14ac:dyDescent="0.3">
      <c r="A317" s="3">
        <v>315</v>
      </c>
      <c r="B317" s="3">
        <f t="shared" si="28"/>
        <v>0.105</v>
      </c>
      <c r="C317" s="3">
        <f t="shared" si="29"/>
        <v>16.537499999999998</v>
      </c>
      <c r="H317" s="3">
        <f t="shared" si="27"/>
        <v>595.12071578236009</v>
      </c>
      <c r="I317" s="3">
        <f t="shared" si="30"/>
        <v>3.5235987755982991</v>
      </c>
    </row>
    <row r="318" spans="1:9" x14ac:dyDescent="0.3">
      <c r="A318" s="3">
        <v>316</v>
      </c>
      <c r="B318" s="3">
        <f t="shared" si="28"/>
        <v>0.10533333333333333</v>
      </c>
      <c r="C318" s="3">
        <f t="shared" si="29"/>
        <v>16.642666666666667</v>
      </c>
      <c r="H318" s="3">
        <f t="shared" si="27"/>
        <v>626.57719757436973</v>
      </c>
      <c r="I318" s="3">
        <f t="shared" si="30"/>
        <v>3.5335987755982989</v>
      </c>
    </row>
    <row r="319" spans="1:9" x14ac:dyDescent="0.3">
      <c r="A319" s="3">
        <v>317</v>
      </c>
      <c r="B319" s="3">
        <f t="shared" si="28"/>
        <v>0.10566666666666666</v>
      </c>
      <c r="C319" s="3">
        <f t="shared" si="29"/>
        <v>16.748166666666666</v>
      </c>
      <c r="H319" s="3">
        <f t="shared" si="27"/>
        <v>664.47155105721163</v>
      </c>
      <c r="I319" s="3">
        <f t="shared" si="30"/>
        <v>3.5435987755982987</v>
      </c>
    </row>
    <row r="320" spans="1:9" x14ac:dyDescent="0.3">
      <c r="A320" s="3">
        <v>318</v>
      </c>
      <c r="B320" s="3">
        <f t="shared" si="28"/>
        <v>0.106</v>
      </c>
      <c r="C320" s="3">
        <f t="shared" si="29"/>
        <v>16.853999999999999</v>
      </c>
      <c r="H320" s="3">
        <f t="shared" si="27"/>
        <v>708.71755346245834</v>
      </c>
      <c r="I320" s="3">
        <f t="shared" si="30"/>
        <v>3.5535987755982985</v>
      </c>
    </row>
    <row r="321" spans="1:9" x14ac:dyDescent="0.3">
      <c r="A321" s="3">
        <v>319</v>
      </c>
      <c r="B321" s="3">
        <f t="shared" si="28"/>
        <v>0.10633333333333334</v>
      </c>
      <c r="C321" s="3">
        <f t="shared" si="29"/>
        <v>16.960166666666666</v>
      </c>
      <c r="H321" s="3">
        <f t="shared" si="27"/>
        <v>759.22674295057391</v>
      </c>
      <c r="I321" s="3">
        <f t="shared" si="30"/>
        <v>3.5635987755982992</v>
      </c>
    </row>
    <row r="322" spans="1:9" x14ac:dyDescent="0.3">
      <c r="A322" s="3">
        <v>320</v>
      </c>
      <c r="B322" s="3">
        <f t="shared" si="28"/>
        <v>0.10666666666666666</v>
      </c>
      <c r="C322" s="3">
        <f t="shared" si="29"/>
        <v>17.066666666666666</v>
      </c>
      <c r="H322" s="3">
        <f t="shared" si="27"/>
        <v>815.90846107078369</v>
      </c>
      <c r="I322" s="3">
        <f t="shared" si="30"/>
        <v>3.573598775598299</v>
      </c>
    </row>
    <row r="323" spans="1:9" x14ac:dyDescent="0.3">
      <c r="A323" s="3">
        <v>321</v>
      </c>
      <c r="B323" s="3">
        <f t="shared" si="28"/>
        <v>0.107</v>
      </c>
      <c r="C323" s="3">
        <f t="shared" si="29"/>
        <v>17.173500000000001</v>
      </c>
      <c r="H323" s="3">
        <f t="shared" ref="H323:H330" si="31">$U$4*$M$2*$Q$2*$N$2^2*(0.5*$R$2*(SIN($Q$2*(A323-$P$2)+$C$32+$L$2))^2+(2/3)*$R$2*SIN($Q$2*(A323-$P$2)+$C$32+$L$2)*$Q$2*$N$2+$Q$2^2*0.25*$N$2^2)</f>
        <v>878.6698960687703</v>
      </c>
      <c r="I323" s="3">
        <f t="shared" si="30"/>
        <v>3.5835987755982988</v>
      </c>
    </row>
    <row r="324" spans="1:9" x14ac:dyDescent="0.3">
      <c r="A324" s="3">
        <v>322</v>
      </c>
      <c r="B324" s="3">
        <f t="shared" ref="B324:B387" si="32">$O$2*A324</f>
        <v>0.10733333333333334</v>
      </c>
      <c r="C324" s="3">
        <f t="shared" ref="C324:C387" si="33">0.5*$O$2*A324^2</f>
        <v>17.280666666666665</v>
      </c>
      <c r="H324" s="3">
        <f t="shared" si="31"/>
        <v>947.41612702401903</v>
      </c>
      <c r="I324" s="3">
        <f t="shared" si="30"/>
        <v>3.5935987755982985</v>
      </c>
    </row>
    <row r="325" spans="1:9" x14ac:dyDescent="0.3">
      <c r="A325" s="3">
        <v>323</v>
      </c>
      <c r="B325" s="3">
        <f t="shared" si="32"/>
        <v>0.10766666666666666</v>
      </c>
      <c r="C325" s="3">
        <f t="shared" si="33"/>
        <v>17.388166666666667</v>
      </c>
      <c r="H325" s="3">
        <f t="shared" si="31"/>
        <v>1022.0501687986226</v>
      </c>
      <c r="I325" s="3">
        <f t="shared" si="30"/>
        <v>3.6035987755982992</v>
      </c>
    </row>
    <row r="326" spans="1:9" x14ac:dyDescent="0.3">
      <c r="A326" s="3">
        <v>324</v>
      </c>
      <c r="B326" s="3">
        <f t="shared" si="32"/>
        <v>0.108</v>
      </c>
      <c r="C326" s="3">
        <f t="shared" si="33"/>
        <v>17.495999999999999</v>
      </c>
      <c r="H326" s="3">
        <f t="shared" si="31"/>
        <v>1102.4730177787062</v>
      </c>
      <c r="I326" s="3">
        <f t="shared" si="30"/>
        <v>3.613598775598299</v>
      </c>
    </row>
    <row r="327" spans="1:9" x14ac:dyDescent="0.3">
      <c r="A327" s="3">
        <v>325</v>
      </c>
      <c r="B327" s="3">
        <f t="shared" si="32"/>
        <v>0.10833333333333332</v>
      </c>
      <c r="C327" s="3">
        <f t="shared" si="33"/>
        <v>17.604166666666668</v>
      </c>
      <c r="H327" s="3">
        <f t="shared" si="31"/>
        <v>1188.5836983896224</v>
      </c>
      <c r="I327" s="3">
        <f t="shared" si="30"/>
        <v>3.6235987755982988</v>
      </c>
    </row>
    <row r="328" spans="1:9" x14ac:dyDescent="0.3">
      <c r="A328" s="3">
        <v>326</v>
      </c>
      <c r="B328" s="3">
        <f t="shared" si="32"/>
        <v>0.10866666666666666</v>
      </c>
      <c r="C328" s="3">
        <f t="shared" si="33"/>
        <v>17.712666666666667</v>
      </c>
      <c r="H328" s="3">
        <f t="shared" si="31"/>
        <v>1280.2793103655026</v>
      </c>
      <c r="I328" s="3">
        <f t="shared" si="30"/>
        <v>3.6335987755982986</v>
      </c>
    </row>
    <row r="329" spans="1:9" x14ac:dyDescent="0.3">
      <c r="A329" s="3">
        <v>327</v>
      </c>
      <c r="B329" s="3">
        <f t="shared" si="32"/>
        <v>0.109</v>
      </c>
      <c r="C329" s="3">
        <f t="shared" si="33"/>
        <v>17.8215</v>
      </c>
      <c r="H329" s="3">
        <f t="shared" si="31"/>
        <v>1377.4550767536759</v>
      </c>
      <c r="I329" s="3">
        <f t="shared" si="30"/>
        <v>3.6435987755982993</v>
      </c>
    </row>
    <row r="330" spans="1:9" x14ac:dyDescent="0.3">
      <c r="A330" s="3">
        <v>328</v>
      </c>
      <c r="B330" s="3">
        <f t="shared" si="32"/>
        <v>0.10933333333333332</v>
      </c>
      <c r="C330" s="3">
        <f t="shared" si="33"/>
        <v>17.930666666666667</v>
      </c>
      <c r="H330" s="3">
        <f t="shared" si="31"/>
        <v>1480.0043926339608</v>
      </c>
      <c r="I330" s="3">
        <f t="shared" si="30"/>
        <v>3.653598775598299</v>
      </c>
    </row>
    <row r="331" spans="1:9" x14ac:dyDescent="0.3">
      <c r="A331" s="3">
        <v>329</v>
      </c>
      <c r="B331" s="3">
        <f t="shared" si="32"/>
        <v>0.10966666666666666</v>
      </c>
      <c r="C331" s="3">
        <f t="shared" si="33"/>
        <v>18.040166666666668</v>
      </c>
    </row>
    <row r="332" spans="1:9" x14ac:dyDescent="0.3">
      <c r="A332" s="3">
        <v>330</v>
      </c>
      <c r="B332" s="3">
        <f t="shared" si="32"/>
        <v>0.11</v>
      </c>
      <c r="C332" s="3">
        <f t="shared" si="33"/>
        <v>18.149999999999999</v>
      </c>
    </row>
    <row r="333" spans="1:9" x14ac:dyDescent="0.3">
      <c r="A333" s="3">
        <v>331</v>
      </c>
      <c r="B333" s="3">
        <f t="shared" si="32"/>
        <v>0.11033333333333332</v>
      </c>
      <c r="C333" s="3">
        <f t="shared" si="33"/>
        <v>18.260166666666667</v>
      </c>
    </row>
    <row r="334" spans="1:9" x14ac:dyDescent="0.3">
      <c r="A334" s="3">
        <v>332</v>
      </c>
      <c r="B334" s="3">
        <f t="shared" si="32"/>
        <v>0.11066666666666666</v>
      </c>
      <c r="C334" s="3">
        <f t="shared" si="33"/>
        <v>18.370666666666665</v>
      </c>
    </row>
    <row r="335" spans="1:9" x14ac:dyDescent="0.3">
      <c r="A335" s="3">
        <v>333</v>
      </c>
      <c r="B335" s="3">
        <f t="shared" si="32"/>
        <v>0.111</v>
      </c>
      <c r="C335" s="3">
        <f t="shared" si="33"/>
        <v>18.4815</v>
      </c>
    </row>
    <row r="336" spans="1:9" x14ac:dyDescent="0.3">
      <c r="A336" s="3">
        <v>334</v>
      </c>
      <c r="B336" s="3">
        <f t="shared" si="32"/>
        <v>0.11133333333333333</v>
      </c>
      <c r="C336" s="3">
        <f t="shared" si="33"/>
        <v>18.592666666666666</v>
      </c>
    </row>
    <row r="337" spans="1:3" x14ac:dyDescent="0.3">
      <c r="A337" s="3">
        <v>335</v>
      </c>
      <c r="B337" s="3">
        <f t="shared" si="32"/>
        <v>0.11166666666666666</v>
      </c>
      <c r="C337" s="3">
        <f t="shared" si="33"/>
        <v>18.704166666666666</v>
      </c>
    </row>
    <row r="338" spans="1:3" x14ac:dyDescent="0.3">
      <c r="A338" s="3">
        <v>336</v>
      </c>
      <c r="B338" s="3">
        <f t="shared" si="32"/>
        <v>0.112</v>
      </c>
      <c r="C338" s="3">
        <f t="shared" si="33"/>
        <v>18.815999999999999</v>
      </c>
    </row>
    <row r="339" spans="1:3" x14ac:dyDescent="0.3">
      <c r="A339" s="3">
        <v>337</v>
      </c>
      <c r="B339" s="3">
        <f t="shared" si="32"/>
        <v>0.11233333333333333</v>
      </c>
      <c r="C339" s="3">
        <f t="shared" si="33"/>
        <v>18.928166666666666</v>
      </c>
    </row>
    <row r="340" spans="1:3" x14ac:dyDescent="0.3">
      <c r="A340" s="3">
        <v>338</v>
      </c>
      <c r="B340" s="3">
        <f t="shared" si="32"/>
        <v>0.11266666666666666</v>
      </c>
      <c r="C340" s="3">
        <f t="shared" si="33"/>
        <v>19.040666666666667</v>
      </c>
    </row>
    <row r="341" spans="1:3" x14ac:dyDescent="0.3">
      <c r="A341" s="3">
        <v>339</v>
      </c>
      <c r="B341" s="3">
        <f t="shared" si="32"/>
        <v>0.11299999999999999</v>
      </c>
      <c r="C341" s="3">
        <f t="shared" si="33"/>
        <v>19.153500000000001</v>
      </c>
    </row>
    <row r="342" spans="1:3" x14ac:dyDescent="0.3">
      <c r="A342" s="3">
        <v>340</v>
      </c>
      <c r="B342" s="3">
        <f t="shared" si="32"/>
        <v>0.11333333333333333</v>
      </c>
      <c r="C342" s="3">
        <f t="shared" si="33"/>
        <v>19.266666666666666</v>
      </c>
    </row>
    <row r="343" spans="1:3" x14ac:dyDescent="0.3">
      <c r="A343" s="3">
        <v>341</v>
      </c>
      <c r="B343" s="3">
        <f t="shared" si="32"/>
        <v>0.11366666666666667</v>
      </c>
      <c r="C343" s="3">
        <f t="shared" si="33"/>
        <v>19.380166666666668</v>
      </c>
    </row>
    <row r="344" spans="1:3" x14ac:dyDescent="0.3">
      <c r="A344" s="3">
        <v>342</v>
      </c>
      <c r="B344" s="3">
        <f t="shared" si="32"/>
        <v>0.11399999999999999</v>
      </c>
      <c r="C344" s="3">
        <f t="shared" si="33"/>
        <v>19.494</v>
      </c>
    </row>
    <row r="345" spans="1:3" x14ac:dyDescent="0.3">
      <c r="A345" s="3">
        <v>343</v>
      </c>
      <c r="B345" s="3">
        <f t="shared" si="32"/>
        <v>0.11433333333333333</v>
      </c>
      <c r="C345" s="3">
        <f t="shared" si="33"/>
        <v>19.608166666666666</v>
      </c>
    </row>
    <row r="346" spans="1:3" x14ac:dyDescent="0.3">
      <c r="A346" s="3">
        <v>344</v>
      </c>
      <c r="B346" s="3">
        <f t="shared" si="32"/>
        <v>0.11466666666666667</v>
      </c>
      <c r="C346" s="3">
        <f t="shared" si="33"/>
        <v>19.722666666666665</v>
      </c>
    </row>
    <row r="347" spans="1:3" x14ac:dyDescent="0.3">
      <c r="A347" s="3">
        <v>345</v>
      </c>
      <c r="B347" s="3">
        <f t="shared" si="32"/>
        <v>0.11499999999999999</v>
      </c>
      <c r="C347" s="3">
        <f t="shared" si="33"/>
        <v>19.837499999999999</v>
      </c>
    </row>
    <row r="348" spans="1:3" x14ac:dyDescent="0.3">
      <c r="A348" s="3">
        <v>346</v>
      </c>
      <c r="B348" s="3">
        <f t="shared" si="32"/>
        <v>0.11533333333333333</v>
      </c>
      <c r="C348" s="3">
        <f t="shared" si="33"/>
        <v>19.952666666666666</v>
      </c>
    </row>
    <row r="349" spans="1:3" x14ac:dyDescent="0.3">
      <c r="A349" s="3">
        <v>347</v>
      </c>
      <c r="B349" s="3">
        <f t="shared" si="32"/>
        <v>0.11566666666666667</v>
      </c>
      <c r="C349" s="3">
        <f t="shared" si="33"/>
        <v>20.068166666666666</v>
      </c>
    </row>
    <row r="350" spans="1:3" x14ac:dyDescent="0.3">
      <c r="A350" s="3">
        <v>348</v>
      </c>
      <c r="B350" s="3">
        <f t="shared" si="32"/>
        <v>0.11599999999999999</v>
      </c>
      <c r="C350" s="3">
        <f t="shared" si="33"/>
        <v>20.184000000000001</v>
      </c>
    </row>
    <row r="351" spans="1:3" x14ac:dyDescent="0.3">
      <c r="A351" s="3">
        <v>349</v>
      </c>
      <c r="B351" s="3">
        <f t="shared" si="32"/>
        <v>0.11633333333333333</v>
      </c>
      <c r="C351" s="3">
        <f t="shared" si="33"/>
        <v>20.300166666666666</v>
      </c>
    </row>
    <row r="352" spans="1:3" x14ac:dyDescent="0.3">
      <c r="A352" s="3">
        <v>350</v>
      </c>
      <c r="B352" s="3">
        <f t="shared" si="32"/>
        <v>0.11666666666666667</v>
      </c>
      <c r="C352" s="3">
        <f t="shared" si="33"/>
        <v>20.416666666666664</v>
      </c>
    </row>
    <row r="353" spans="1:3" x14ac:dyDescent="0.3">
      <c r="A353" s="3">
        <v>351</v>
      </c>
      <c r="B353" s="3">
        <f t="shared" si="32"/>
        <v>0.11699999999999999</v>
      </c>
      <c r="C353" s="3">
        <f t="shared" si="33"/>
        <v>20.5335</v>
      </c>
    </row>
    <row r="354" spans="1:3" x14ac:dyDescent="0.3">
      <c r="A354" s="3">
        <v>352</v>
      </c>
      <c r="B354" s="3">
        <f t="shared" si="32"/>
        <v>0.11733333333333333</v>
      </c>
      <c r="C354" s="3">
        <f t="shared" si="33"/>
        <v>20.650666666666666</v>
      </c>
    </row>
    <row r="355" spans="1:3" x14ac:dyDescent="0.3">
      <c r="A355" s="3">
        <v>353</v>
      </c>
      <c r="B355" s="3">
        <f t="shared" si="32"/>
        <v>0.11766666666666667</v>
      </c>
      <c r="C355" s="3">
        <f t="shared" si="33"/>
        <v>20.768166666666666</v>
      </c>
    </row>
    <row r="356" spans="1:3" x14ac:dyDescent="0.3">
      <c r="A356" s="3">
        <v>354</v>
      </c>
      <c r="B356" s="3">
        <f t="shared" si="32"/>
        <v>0.11799999999999999</v>
      </c>
      <c r="C356" s="3">
        <f t="shared" si="33"/>
        <v>20.885999999999999</v>
      </c>
    </row>
    <row r="357" spans="1:3" x14ac:dyDescent="0.3">
      <c r="A357" s="3">
        <v>355</v>
      </c>
      <c r="B357" s="3">
        <f t="shared" si="32"/>
        <v>0.11833333333333333</v>
      </c>
      <c r="C357" s="3">
        <f t="shared" si="33"/>
        <v>21.004166666666666</v>
      </c>
    </row>
    <row r="358" spans="1:3" x14ac:dyDescent="0.3">
      <c r="A358" s="3">
        <v>356</v>
      </c>
      <c r="B358" s="3">
        <f t="shared" si="32"/>
        <v>0.11866666666666666</v>
      </c>
      <c r="C358" s="3">
        <f t="shared" si="33"/>
        <v>21.122666666666667</v>
      </c>
    </row>
    <row r="359" spans="1:3" x14ac:dyDescent="0.3">
      <c r="A359" s="3">
        <v>357</v>
      </c>
      <c r="B359" s="3">
        <f t="shared" si="32"/>
        <v>0.11899999999999999</v>
      </c>
      <c r="C359" s="3">
        <f t="shared" si="33"/>
        <v>21.241499999999998</v>
      </c>
    </row>
    <row r="360" spans="1:3" x14ac:dyDescent="0.3">
      <c r="A360" s="3">
        <v>358</v>
      </c>
      <c r="B360" s="3">
        <f t="shared" si="32"/>
        <v>0.11933333333333333</v>
      </c>
      <c r="C360" s="3">
        <f t="shared" si="33"/>
        <v>21.360666666666667</v>
      </c>
    </row>
    <row r="361" spans="1:3" x14ac:dyDescent="0.3">
      <c r="A361" s="3">
        <v>359</v>
      </c>
      <c r="B361" s="3">
        <f t="shared" si="32"/>
        <v>0.11966666666666666</v>
      </c>
      <c r="C361" s="3">
        <f t="shared" si="33"/>
        <v>21.480166666666666</v>
      </c>
    </row>
    <row r="362" spans="1:3" x14ac:dyDescent="0.3">
      <c r="A362" s="3">
        <v>360</v>
      </c>
      <c r="B362" s="3">
        <f t="shared" si="32"/>
        <v>0.12</v>
      </c>
      <c r="C362" s="3">
        <f t="shared" si="33"/>
        <v>21.599999999999998</v>
      </c>
    </row>
    <row r="363" spans="1:3" x14ac:dyDescent="0.3">
      <c r="A363" s="3">
        <v>361</v>
      </c>
      <c r="B363" s="3">
        <f t="shared" si="32"/>
        <v>0.12033333333333333</v>
      </c>
      <c r="C363" s="3">
        <f t="shared" si="33"/>
        <v>21.720166666666668</v>
      </c>
    </row>
    <row r="364" spans="1:3" x14ac:dyDescent="0.3">
      <c r="A364" s="3">
        <v>362</v>
      </c>
      <c r="B364" s="3">
        <f t="shared" si="32"/>
        <v>0.12066666666666666</v>
      </c>
      <c r="C364" s="3">
        <f t="shared" si="33"/>
        <v>21.840666666666667</v>
      </c>
    </row>
    <row r="365" spans="1:3" x14ac:dyDescent="0.3">
      <c r="A365" s="3">
        <v>363</v>
      </c>
      <c r="B365" s="3">
        <f t="shared" si="32"/>
        <v>0.121</v>
      </c>
      <c r="C365" s="3">
        <f t="shared" si="33"/>
        <v>21.961500000000001</v>
      </c>
    </row>
    <row r="366" spans="1:3" x14ac:dyDescent="0.3">
      <c r="A366" s="3">
        <v>364</v>
      </c>
      <c r="B366" s="3">
        <f t="shared" si="32"/>
        <v>0.12133333333333333</v>
      </c>
      <c r="C366" s="3">
        <f t="shared" si="33"/>
        <v>22.082666666666665</v>
      </c>
    </row>
    <row r="367" spans="1:3" x14ac:dyDescent="0.3">
      <c r="A367" s="3">
        <v>365</v>
      </c>
      <c r="B367" s="3">
        <f t="shared" si="32"/>
        <v>0.12166666666666666</v>
      </c>
      <c r="C367" s="3">
        <f t="shared" si="33"/>
        <v>22.204166666666666</v>
      </c>
    </row>
    <row r="368" spans="1:3" x14ac:dyDescent="0.3">
      <c r="A368" s="3">
        <v>366</v>
      </c>
      <c r="B368" s="3">
        <f t="shared" si="32"/>
        <v>0.122</v>
      </c>
      <c r="C368" s="3">
        <f t="shared" si="33"/>
        <v>22.326000000000001</v>
      </c>
    </row>
    <row r="369" spans="1:3" x14ac:dyDescent="0.3">
      <c r="A369" s="3">
        <v>367</v>
      </c>
      <c r="B369" s="3">
        <f t="shared" si="32"/>
        <v>0.12233333333333334</v>
      </c>
      <c r="C369" s="3">
        <f t="shared" si="33"/>
        <v>22.448166666666665</v>
      </c>
    </row>
    <row r="370" spans="1:3" x14ac:dyDescent="0.3">
      <c r="A370" s="3">
        <v>368</v>
      </c>
      <c r="B370" s="3">
        <f t="shared" si="32"/>
        <v>0.12266666666666666</v>
      </c>
      <c r="C370" s="3">
        <f t="shared" si="33"/>
        <v>22.570666666666664</v>
      </c>
    </row>
    <row r="371" spans="1:3" x14ac:dyDescent="0.3">
      <c r="A371" s="3">
        <v>369</v>
      </c>
      <c r="B371" s="3">
        <f t="shared" si="32"/>
        <v>0.123</v>
      </c>
      <c r="C371" s="3">
        <f t="shared" si="33"/>
        <v>22.6935</v>
      </c>
    </row>
    <row r="372" spans="1:3" x14ac:dyDescent="0.3">
      <c r="A372" s="3">
        <v>370</v>
      </c>
      <c r="B372" s="3">
        <f t="shared" si="32"/>
        <v>0.12333333333333332</v>
      </c>
      <c r="C372" s="3">
        <f t="shared" si="33"/>
        <v>22.816666666666666</v>
      </c>
    </row>
    <row r="373" spans="1:3" x14ac:dyDescent="0.3">
      <c r="A373" s="3">
        <v>371</v>
      </c>
      <c r="B373" s="3">
        <f t="shared" si="32"/>
        <v>0.12366666666666666</v>
      </c>
      <c r="C373" s="3">
        <f t="shared" si="33"/>
        <v>22.940166666666666</v>
      </c>
    </row>
    <row r="374" spans="1:3" x14ac:dyDescent="0.3">
      <c r="A374" s="3">
        <v>372</v>
      </c>
      <c r="B374" s="3">
        <f t="shared" si="32"/>
        <v>0.124</v>
      </c>
      <c r="C374" s="3">
        <f t="shared" si="33"/>
        <v>23.064</v>
      </c>
    </row>
    <row r="375" spans="1:3" x14ac:dyDescent="0.3">
      <c r="A375" s="3">
        <v>373</v>
      </c>
      <c r="B375" s="3">
        <f t="shared" si="32"/>
        <v>0.12433333333333332</v>
      </c>
      <c r="C375" s="3">
        <f t="shared" si="33"/>
        <v>23.188166666666667</v>
      </c>
    </row>
    <row r="376" spans="1:3" x14ac:dyDescent="0.3">
      <c r="A376" s="3">
        <v>374</v>
      </c>
      <c r="B376" s="3">
        <f t="shared" si="32"/>
        <v>0.12466666666666666</v>
      </c>
      <c r="C376" s="3">
        <f t="shared" si="33"/>
        <v>23.312666666666665</v>
      </c>
    </row>
    <row r="377" spans="1:3" x14ac:dyDescent="0.3">
      <c r="A377" s="3">
        <v>375</v>
      </c>
      <c r="B377" s="3">
        <f t="shared" si="32"/>
        <v>0.125</v>
      </c>
      <c r="C377" s="3">
        <f t="shared" si="33"/>
        <v>23.4375</v>
      </c>
    </row>
    <row r="378" spans="1:3" x14ac:dyDescent="0.3">
      <c r="A378" s="3">
        <v>376</v>
      </c>
      <c r="B378" s="3">
        <f t="shared" si="32"/>
        <v>0.12533333333333332</v>
      </c>
      <c r="C378" s="3">
        <f t="shared" si="33"/>
        <v>23.562666666666665</v>
      </c>
    </row>
    <row r="379" spans="1:3" x14ac:dyDescent="0.3">
      <c r="A379" s="3">
        <v>377</v>
      </c>
      <c r="B379" s="3">
        <f t="shared" si="32"/>
        <v>0.12566666666666665</v>
      </c>
      <c r="C379" s="3">
        <f t="shared" si="33"/>
        <v>23.688166666666667</v>
      </c>
    </row>
    <row r="380" spans="1:3" x14ac:dyDescent="0.3">
      <c r="A380" s="3">
        <v>378</v>
      </c>
      <c r="B380" s="3">
        <f t="shared" si="32"/>
        <v>0.126</v>
      </c>
      <c r="C380" s="3">
        <f t="shared" si="33"/>
        <v>23.814</v>
      </c>
    </row>
    <row r="381" spans="1:3" x14ac:dyDescent="0.3">
      <c r="A381" s="3">
        <v>379</v>
      </c>
      <c r="B381" s="3">
        <f t="shared" si="32"/>
        <v>0.12633333333333333</v>
      </c>
      <c r="C381" s="3">
        <f t="shared" si="33"/>
        <v>23.940166666666666</v>
      </c>
    </row>
    <row r="382" spans="1:3" x14ac:dyDescent="0.3">
      <c r="A382" s="3">
        <v>380</v>
      </c>
      <c r="B382" s="3">
        <f t="shared" si="32"/>
        <v>0.12666666666666665</v>
      </c>
      <c r="C382" s="3">
        <f t="shared" si="33"/>
        <v>24.066666666666666</v>
      </c>
    </row>
    <row r="383" spans="1:3" x14ac:dyDescent="0.3">
      <c r="A383" s="3">
        <v>381</v>
      </c>
      <c r="B383" s="3">
        <f t="shared" si="32"/>
        <v>0.127</v>
      </c>
      <c r="C383" s="3">
        <f t="shared" si="33"/>
        <v>24.1935</v>
      </c>
    </row>
    <row r="384" spans="1:3" x14ac:dyDescent="0.3">
      <c r="A384" s="3">
        <v>382</v>
      </c>
      <c r="B384" s="3">
        <f t="shared" si="32"/>
        <v>0.12733333333333333</v>
      </c>
      <c r="C384" s="3">
        <f t="shared" si="33"/>
        <v>24.320666666666664</v>
      </c>
    </row>
    <row r="385" spans="1:3" x14ac:dyDescent="0.3">
      <c r="A385" s="3">
        <v>383</v>
      </c>
      <c r="B385" s="3">
        <f t="shared" si="32"/>
        <v>0.12766666666666665</v>
      </c>
      <c r="C385" s="3">
        <f t="shared" si="33"/>
        <v>24.448166666666665</v>
      </c>
    </row>
    <row r="386" spans="1:3" x14ac:dyDescent="0.3">
      <c r="A386" s="3">
        <v>384</v>
      </c>
      <c r="B386" s="3">
        <f t="shared" si="32"/>
        <v>0.128</v>
      </c>
      <c r="C386" s="3">
        <f t="shared" si="33"/>
        <v>24.576000000000001</v>
      </c>
    </row>
    <row r="387" spans="1:3" x14ac:dyDescent="0.3">
      <c r="A387" s="3">
        <v>385</v>
      </c>
      <c r="B387" s="3">
        <f t="shared" si="32"/>
        <v>0.12833333333333333</v>
      </c>
      <c r="C387" s="3">
        <f t="shared" si="33"/>
        <v>24.704166666666666</v>
      </c>
    </row>
    <row r="388" spans="1:3" x14ac:dyDescent="0.3">
      <c r="A388" s="3">
        <v>386</v>
      </c>
      <c r="B388" s="3">
        <f t="shared" ref="B388:B400" si="34">$O$2*A388</f>
        <v>0.12866666666666665</v>
      </c>
      <c r="C388" s="3">
        <f t="shared" ref="C388:C400" si="35">0.5*$O$2*A388^2</f>
        <v>24.832666666666665</v>
      </c>
    </row>
    <row r="389" spans="1:3" x14ac:dyDescent="0.3">
      <c r="A389" s="3">
        <v>387</v>
      </c>
      <c r="B389" s="3">
        <f t="shared" si="34"/>
        <v>0.129</v>
      </c>
      <c r="C389" s="3">
        <f t="shared" si="35"/>
        <v>24.961500000000001</v>
      </c>
    </row>
    <row r="390" spans="1:3" x14ac:dyDescent="0.3">
      <c r="A390" s="3">
        <v>388</v>
      </c>
      <c r="B390" s="3">
        <f t="shared" si="34"/>
        <v>0.12933333333333333</v>
      </c>
      <c r="C390" s="3">
        <f t="shared" si="35"/>
        <v>25.090666666666667</v>
      </c>
    </row>
    <row r="391" spans="1:3" x14ac:dyDescent="0.3">
      <c r="A391" s="3">
        <v>389</v>
      </c>
      <c r="B391" s="3">
        <f t="shared" si="34"/>
        <v>0.12966666666666665</v>
      </c>
      <c r="C391" s="3">
        <f t="shared" si="35"/>
        <v>25.220166666666668</v>
      </c>
    </row>
    <row r="392" spans="1:3" x14ac:dyDescent="0.3">
      <c r="A392" s="3">
        <v>390</v>
      </c>
      <c r="B392" s="3">
        <f t="shared" si="34"/>
        <v>0.13</v>
      </c>
      <c r="C392" s="3">
        <f t="shared" si="35"/>
        <v>25.349999999999998</v>
      </c>
    </row>
    <row r="393" spans="1:3" x14ac:dyDescent="0.3">
      <c r="A393" s="3">
        <v>391</v>
      </c>
      <c r="B393" s="3">
        <f t="shared" si="34"/>
        <v>0.13033333333333333</v>
      </c>
      <c r="C393" s="3">
        <f t="shared" si="35"/>
        <v>25.480166666666666</v>
      </c>
    </row>
    <row r="394" spans="1:3" x14ac:dyDescent="0.3">
      <c r="A394" s="3">
        <v>392</v>
      </c>
      <c r="B394" s="3">
        <f t="shared" si="34"/>
        <v>0.13066666666666665</v>
      </c>
      <c r="C394" s="3">
        <f t="shared" si="35"/>
        <v>25.610666666666667</v>
      </c>
    </row>
    <row r="395" spans="1:3" x14ac:dyDescent="0.3">
      <c r="A395" s="3">
        <v>393</v>
      </c>
      <c r="B395" s="3">
        <f t="shared" si="34"/>
        <v>0.13100000000000001</v>
      </c>
      <c r="C395" s="3">
        <f t="shared" si="35"/>
        <v>25.741499999999998</v>
      </c>
    </row>
    <row r="396" spans="1:3" x14ac:dyDescent="0.3">
      <c r="A396" s="3">
        <v>394</v>
      </c>
      <c r="B396" s="3">
        <f t="shared" si="34"/>
        <v>0.13133333333333333</v>
      </c>
      <c r="C396" s="3">
        <f t="shared" si="35"/>
        <v>25.872666666666667</v>
      </c>
    </row>
    <row r="397" spans="1:3" x14ac:dyDescent="0.3">
      <c r="A397" s="3">
        <v>395</v>
      </c>
      <c r="B397" s="3">
        <f t="shared" si="34"/>
        <v>0.13166666666666665</v>
      </c>
      <c r="C397" s="3">
        <f t="shared" si="35"/>
        <v>26.004166666666666</v>
      </c>
    </row>
    <row r="398" spans="1:3" x14ac:dyDescent="0.3">
      <c r="A398" s="3">
        <v>396</v>
      </c>
      <c r="B398" s="3">
        <f t="shared" si="34"/>
        <v>0.13200000000000001</v>
      </c>
      <c r="C398" s="3">
        <f t="shared" si="35"/>
        <v>26.135999999999999</v>
      </c>
    </row>
    <row r="399" spans="1:3" x14ac:dyDescent="0.3">
      <c r="A399" s="3">
        <v>397</v>
      </c>
      <c r="B399" s="3">
        <f t="shared" si="34"/>
        <v>0.13233333333333333</v>
      </c>
      <c r="C399" s="3">
        <f t="shared" si="35"/>
        <v>26.268166666666666</v>
      </c>
    </row>
    <row r="400" spans="1:3" x14ac:dyDescent="0.3">
      <c r="A400" s="3">
        <v>398</v>
      </c>
      <c r="B400" s="3">
        <f t="shared" si="34"/>
        <v>0.13266666666666665</v>
      </c>
      <c r="C400" s="3">
        <f t="shared" si="35"/>
        <v>26.400666666666666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14D13-C92B-4EB1-A5C2-1EE6B7FC433D}">
  <dimension ref="A1:V400"/>
  <sheetViews>
    <sheetView topLeftCell="E9" zoomScale="47" zoomScaleNormal="85" workbookViewId="0">
      <selection activeCell="H32" sqref="H32:H148"/>
    </sheetView>
  </sheetViews>
  <sheetFormatPr defaultRowHeight="15.6" x14ac:dyDescent="0.3"/>
  <cols>
    <col min="1" max="1" width="15.6640625" style="3" customWidth="1"/>
    <col min="2" max="2" width="12.44140625" style="3" customWidth="1"/>
    <col min="3" max="3" width="14" style="3" customWidth="1"/>
    <col min="4" max="4" width="30.21875" style="3" customWidth="1"/>
    <col min="5" max="5" width="27.109375" style="3" customWidth="1"/>
    <col min="6" max="6" width="11.21875" style="3" customWidth="1"/>
    <col min="7" max="7" width="28.88671875" style="3" customWidth="1"/>
    <col min="8" max="8" width="29.6640625" style="3" customWidth="1"/>
    <col min="9" max="9" width="12.5546875" style="3" customWidth="1"/>
    <col min="10" max="11" width="8.88671875" style="3"/>
    <col min="12" max="12" width="12.44140625" style="3" bestFit="1" customWidth="1"/>
    <col min="13" max="18" width="8.88671875" style="3"/>
    <col min="19" max="19" width="14.21875" style="3" customWidth="1"/>
    <col min="20" max="16384" width="8.88671875" style="3"/>
  </cols>
  <sheetData>
    <row r="1" spans="1:22" x14ac:dyDescent="0.3">
      <c r="A1" s="4" t="s">
        <v>9</v>
      </c>
      <c r="B1" s="4" t="s">
        <v>12</v>
      </c>
      <c r="C1" s="4" t="s">
        <v>6</v>
      </c>
      <c r="D1" s="4" t="s">
        <v>14</v>
      </c>
      <c r="E1" s="4" t="s">
        <v>11</v>
      </c>
      <c r="F1" s="4"/>
      <c r="G1" s="4" t="s">
        <v>15</v>
      </c>
      <c r="H1" s="4" t="s">
        <v>16</v>
      </c>
      <c r="I1" s="4" t="s">
        <v>18</v>
      </c>
      <c r="L1" s="4" t="s">
        <v>17</v>
      </c>
      <c r="M1" s="4" t="s">
        <v>10</v>
      </c>
      <c r="N1" s="4" t="s">
        <v>8</v>
      </c>
      <c r="O1" s="4" t="s">
        <v>5</v>
      </c>
      <c r="P1" s="4" t="s">
        <v>4</v>
      </c>
      <c r="Q1" s="4" t="s">
        <v>3</v>
      </c>
      <c r="R1" s="4" t="s">
        <v>7</v>
      </c>
      <c r="S1" s="4" t="s">
        <v>13</v>
      </c>
      <c r="U1" s="4" t="s">
        <v>0</v>
      </c>
      <c r="V1" s="4" t="s">
        <v>1</v>
      </c>
    </row>
    <row r="2" spans="1:22" x14ac:dyDescent="0.3">
      <c r="A2" s="3">
        <v>0</v>
      </c>
      <c r="B2" s="3">
        <f>$O$2*A2</f>
        <v>0</v>
      </c>
      <c r="C2" s="3">
        <f>0.5*$O$2*A2^2</f>
        <v>0</v>
      </c>
      <c r="D2" s="9">
        <f>$S$2*$O$2+$U$4*$M$2*$N$2^2*(0.5*($R$2*SIN(C2+$L$2))^2+2*($R$2*SIN(C2+$L$2))*(B2*($N$2/3))+B2^2*$N$2^2*0.25)</f>
        <v>988507.9166666664</v>
      </c>
      <c r="E2" s="8">
        <f>$U$4*$M$2*$N$2^2*(0.5*$R$2*(SIN($Q$2*(A2-$P$2)+$C$32+$L$2))^2+(2/3)*$R$2*SIN($Q$2*(A2-$P$2)+$C$32+$L$2)*$Q$2*$N$2+$Q$2^2*0.25*$N$2^2)</f>
        <v>3255206.2494338765</v>
      </c>
      <c r="G2" s="9">
        <f>$S$2*$O$2*B2+$U$4*$M$2*B2*$N$2^2*(0.5*($R$2*SIN(C2+$L$2))^2+2*($R$2*SIN(C2+$L$2))*(B2*($N$2/3))+B2^2*$N$2^2*0.25)</f>
        <v>0</v>
      </c>
      <c r="H2" s="3">
        <f>$U$4*$M$2*$Q$2*$N$2^2*(0.5*$R$2*(SIN($Q$2*(A2-$P$2)+$C$32+$L$2))^2+(2/3)*$R$2*SIN($Q$2*(A2-$P$2)+$C$32+$L$2)*$Q$2*$N$2+$Q$2^2*0.25*$N$2^2)</f>
        <v>65104.124988677533</v>
      </c>
      <c r="L2" s="3">
        <f>30*(2*PI()/360)</f>
        <v>0.52359877559829882</v>
      </c>
      <c r="M2" s="3">
        <v>2.5</v>
      </c>
      <c r="N2" s="3">
        <v>50</v>
      </c>
      <c r="O2" s="10">
        <f>Q2/$P$2</f>
        <v>6.6666666666666664E-4</v>
      </c>
      <c r="P2" s="10">
        <v>30</v>
      </c>
      <c r="Q2" s="10">
        <v>0.02</v>
      </c>
      <c r="R2" s="3">
        <v>1</v>
      </c>
      <c r="S2" s="6">
        <v>37840000</v>
      </c>
      <c r="U2" s="3">
        <v>2.4660000000000002</v>
      </c>
      <c r="V2" s="3">
        <v>1000</v>
      </c>
    </row>
    <row r="3" spans="1:22" x14ac:dyDescent="0.3">
      <c r="A3" s="3">
        <v>1</v>
      </c>
      <c r="B3" s="3">
        <f>$O$2*A3</f>
        <v>6.6666666666666664E-4</v>
      </c>
      <c r="C3" s="3">
        <f>0.5*$O$2*A3^2</f>
        <v>3.3333333333333332E-4</v>
      </c>
      <c r="D3" s="9">
        <f t="shared" ref="D3:D66" si="0">$S$2*$O$2+$U$4*$M$2*$N$2^2*(0.5*($R$2*SIN(C3+$L$2))^2+2*($R$2*SIN(C3+$L$2))*(B3*($N$2/3))+B3^2*$N$2^2*0.25)</f>
        <v>1077435.4878836907</v>
      </c>
      <c r="E3" s="8">
        <f t="shared" ref="E3:E66" si="1">$U$4*$M$2*$N$2^2*(0.5*$R$2*(SIN($Q$2*(A3-$P$2)+$C$32+$L$2))^2+(2/3)*$R$2*SIN($Q$2*(A3-$P$2)+$C$32+$L$2)*$Q$2*$N$2+$Q$2^2*0.25*$N$2^2)</f>
        <v>3389869.4100354603</v>
      </c>
      <c r="G3" s="9">
        <f t="shared" ref="G3:G66" si="2">$S$2*$O$2*B3+$U$4*$M$2*B3*$N$2^2*(0.5*($R$2*SIN(C3+$L$2))^2+2*($R$2*SIN(C3+$L$2))*(B3*($N$2/3))+B3^2*$N$2^2*0.25)</f>
        <v>718.29032525579373</v>
      </c>
      <c r="H3" s="3">
        <f t="shared" ref="H3:H66" si="3">$U$4*$M$2*$Q$2*$N$2^2*(0.5*$R$2*(SIN($Q$2*(A3-$P$2)+$C$32+$L$2))^2+(2/3)*$R$2*SIN($Q$2*(A3-$P$2)+$C$32+$L$2)*$Q$2*$N$2+$Q$2^2*0.25*$N$2^2)</f>
        <v>67797.388200709203</v>
      </c>
      <c r="U3" s="4" t="s">
        <v>2</v>
      </c>
    </row>
    <row r="4" spans="1:22" x14ac:dyDescent="0.3">
      <c r="A4" s="3">
        <v>2</v>
      </c>
      <c r="B4" s="3">
        <f t="shared" ref="B4:B67" si="4">$O$2*A4</f>
        <v>1.3333333333333333E-3</v>
      </c>
      <c r="C4" s="3">
        <f t="shared" ref="C4:C67" si="5">0.5*$O$2*A4^2</f>
        <v>1.3333333333333333E-3</v>
      </c>
      <c r="D4" s="9">
        <f t="shared" si="0"/>
        <v>1173168.3744984632</v>
      </c>
      <c r="E4" s="8">
        <f t="shared" si="1"/>
        <v>3526760.4106414351</v>
      </c>
      <c r="G4" s="9">
        <f t="shared" si="2"/>
        <v>1564.2244993312841</v>
      </c>
      <c r="H4" s="3">
        <f t="shared" si="3"/>
        <v>70535.2082128287</v>
      </c>
      <c r="U4" s="3">
        <f>0.5*$U$2*$V$2</f>
        <v>1233</v>
      </c>
    </row>
    <row r="5" spans="1:22" x14ac:dyDescent="0.3">
      <c r="A5" s="3">
        <v>3</v>
      </c>
      <c r="B5" s="3">
        <f t="shared" si="4"/>
        <v>2E-3</v>
      </c>
      <c r="C5" s="3">
        <f t="shared" si="5"/>
        <v>3.0000000000000001E-3</v>
      </c>
      <c r="D5" s="9">
        <f t="shared" si="0"/>
        <v>1276010.1367296621</v>
      </c>
      <c r="E5" s="8">
        <f t="shared" si="1"/>
        <v>3665779.589320044</v>
      </c>
      <c r="G5" s="9">
        <f t="shared" si="2"/>
        <v>2552.020273459324</v>
      </c>
      <c r="H5" s="3">
        <f t="shared" si="3"/>
        <v>73315.591786400881</v>
      </c>
    </row>
    <row r="6" spans="1:22" x14ac:dyDescent="0.3">
      <c r="A6" s="3">
        <v>4</v>
      </c>
      <c r="B6" s="3">
        <f t="shared" si="4"/>
        <v>2.6666666666666666E-3</v>
      </c>
      <c r="C6" s="3">
        <f t="shared" si="5"/>
        <v>5.3333333333333332E-3</v>
      </c>
      <c r="D6" s="9">
        <f t="shared" si="0"/>
        <v>1386268.1940927794</v>
      </c>
      <c r="E6" s="8">
        <f t="shared" si="1"/>
        <v>3806823.2371042715</v>
      </c>
      <c r="G6" s="9">
        <f t="shared" si="2"/>
        <v>3696.7151842474109</v>
      </c>
      <c r="H6" s="3">
        <f t="shared" si="3"/>
        <v>76136.464742085431</v>
      </c>
    </row>
    <row r="7" spans="1:22" x14ac:dyDescent="0.3">
      <c r="A7" s="3">
        <v>5</v>
      </c>
      <c r="B7" s="3">
        <f t="shared" si="4"/>
        <v>3.3333333333333331E-3</v>
      </c>
      <c r="C7" s="3">
        <f t="shared" si="5"/>
        <v>8.3333333333333332E-3</v>
      </c>
      <c r="D7" s="9">
        <f t="shared" si="0"/>
        <v>1504253.0899272629</v>
      </c>
      <c r="E7" s="8">
        <f t="shared" si="1"/>
        <v>3949783.7164288303</v>
      </c>
      <c r="G7" s="9">
        <f t="shared" si="2"/>
        <v>5014.1769664242083</v>
      </c>
      <c r="H7" s="3">
        <f t="shared" si="3"/>
        <v>78995.674328576613</v>
      </c>
    </row>
    <row r="8" spans="1:22" x14ac:dyDescent="0.3">
      <c r="A8" s="3">
        <v>6</v>
      </c>
      <c r="B8" s="3">
        <f t="shared" si="4"/>
        <v>4.0000000000000001E-3</v>
      </c>
      <c r="C8" s="3">
        <f t="shared" si="5"/>
        <v>1.2E-2</v>
      </c>
      <c r="D8" s="9">
        <f t="shared" si="0"/>
        <v>1630277.6813552997</v>
      </c>
      <c r="E8" s="8">
        <f t="shared" si="1"/>
        <v>4094549.5861279997</v>
      </c>
      <c r="G8" s="9">
        <f t="shared" si="2"/>
        <v>6521.1107254211984</v>
      </c>
      <c r="H8" s="3">
        <f t="shared" si="3"/>
        <v>81890.991722559993</v>
      </c>
    </row>
    <row r="9" spans="1:22" x14ac:dyDescent="0.3">
      <c r="A9" s="3">
        <v>7</v>
      </c>
      <c r="B9" s="3">
        <f t="shared" si="4"/>
        <v>4.6666666666666662E-3</v>
      </c>
      <c r="C9" s="3">
        <f t="shared" si="5"/>
        <v>1.6333333333333332E-2</v>
      </c>
      <c r="D9" s="9">
        <f t="shared" si="0"/>
        <v>1764656.2490982369</v>
      </c>
      <c r="E9" s="8">
        <f t="shared" si="1"/>
        <v>4241005.7328132428</v>
      </c>
      <c r="G9" s="9">
        <f t="shared" si="2"/>
        <v>8235.0624957917698</v>
      </c>
      <c r="H9" s="3">
        <f t="shared" si="3"/>
        <v>84820.11465626485</v>
      </c>
    </row>
    <row r="10" spans="1:22" x14ac:dyDescent="0.3">
      <c r="A10" s="3">
        <v>8</v>
      </c>
      <c r="B10" s="3">
        <f t="shared" si="4"/>
        <v>5.3333333333333332E-3</v>
      </c>
      <c r="C10" s="3">
        <f t="shared" si="5"/>
        <v>2.1333333333333333E-2</v>
      </c>
      <c r="D10" s="9">
        <f t="shared" si="0"/>
        <v>1907703.5213794445</v>
      </c>
      <c r="E10" s="8">
        <f t="shared" si="1"/>
        <v>4389033.5084391776</v>
      </c>
      <c r="G10" s="9">
        <f t="shared" si="2"/>
        <v>10174.418780690368</v>
      </c>
      <c r="H10" s="3">
        <f t="shared" si="3"/>
        <v>87780.670168783545</v>
      </c>
    </row>
    <row r="11" spans="1:22" x14ac:dyDescent="0.3">
      <c r="A11" s="3">
        <v>9</v>
      </c>
      <c r="B11" s="3">
        <f t="shared" si="4"/>
        <v>6.0000000000000001E-3</v>
      </c>
      <c r="C11" s="3">
        <f t="shared" si="5"/>
        <v>2.7E-2</v>
      </c>
      <c r="D11" s="9">
        <f t="shared" si="0"/>
        <v>2059733.605994096</v>
      </c>
      <c r="E11" s="8">
        <f t="shared" si="1"/>
        <v>4538510.873856457</v>
      </c>
      <c r="G11" s="9">
        <f t="shared" si="2"/>
        <v>12358.401635964576</v>
      </c>
      <c r="H11" s="3">
        <f t="shared" si="3"/>
        <v>90770.217477129132</v>
      </c>
    </row>
    <row r="12" spans="1:22" x14ac:dyDescent="0.3">
      <c r="A12" s="3">
        <v>10</v>
      </c>
      <c r="B12" s="3">
        <f t="shared" si="4"/>
        <v>6.6666666666666662E-3</v>
      </c>
      <c r="C12" s="3">
        <f t="shared" si="5"/>
        <v>3.3333333333333333E-2</v>
      </c>
      <c r="D12" s="9">
        <f t="shared" si="0"/>
        <v>2221058.8245352865</v>
      </c>
      <c r="E12" s="8">
        <f t="shared" si="1"/>
        <v>4689312.5481404224</v>
      </c>
      <c r="G12" s="9">
        <f t="shared" si="2"/>
        <v>14807.058830235243</v>
      </c>
      <c r="H12" s="3">
        <f t="shared" si="3"/>
        <v>93786.250962808452</v>
      </c>
    </row>
    <row r="13" spans="1:22" x14ac:dyDescent="0.3">
      <c r="A13" s="3">
        <v>11</v>
      </c>
      <c r="B13" s="3">
        <f t="shared" si="4"/>
        <v>7.3333333333333332E-3</v>
      </c>
      <c r="C13" s="3">
        <f t="shared" si="5"/>
        <v>4.0333333333333332E-2</v>
      </c>
      <c r="D13" s="9">
        <f t="shared" si="0"/>
        <v>2391988.4427407677</v>
      </c>
      <c r="E13" s="8">
        <f t="shared" si="1"/>
        <v>4841310.1634749901</v>
      </c>
      <c r="G13" s="9">
        <f t="shared" si="2"/>
        <v>17541.248580098967</v>
      </c>
      <c r="H13" s="3">
        <f t="shared" si="3"/>
        <v>96826.203269499805</v>
      </c>
    </row>
    <row r="14" spans="1:22" x14ac:dyDescent="0.3">
      <c r="A14" s="3">
        <v>12</v>
      </c>
      <c r="B14" s="3">
        <f t="shared" si="4"/>
        <v>8.0000000000000002E-3</v>
      </c>
      <c r="C14" s="3">
        <f t="shared" si="5"/>
        <v>4.8000000000000001E-2</v>
      </c>
      <c r="D14" s="9">
        <f t="shared" si="0"/>
        <v>2572827.2909746463</v>
      </c>
      <c r="E14" s="8">
        <f t="shared" si="1"/>
        <v>4994372.425362193</v>
      </c>
      <c r="G14" s="9">
        <f t="shared" si="2"/>
        <v>20582.618327797172</v>
      </c>
      <c r="H14" s="3">
        <f t="shared" si="3"/>
        <v>99887.448507243855</v>
      </c>
    </row>
    <row r="15" spans="1:22" x14ac:dyDescent="0.3">
      <c r="A15" s="3">
        <v>13</v>
      </c>
      <c r="B15" s="3">
        <f t="shared" si="4"/>
        <v>8.6666666666666663E-3</v>
      </c>
      <c r="C15" s="3">
        <f t="shared" si="5"/>
        <v>5.6333333333333332E-2</v>
      </c>
      <c r="D15" s="9">
        <f t="shared" si="0"/>
        <v>2763874.2689932957</v>
      </c>
      <c r="E15" s="8">
        <f t="shared" si="1"/>
        <v>5148365.2779191639</v>
      </c>
      <c r="G15" s="9">
        <f t="shared" si="2"/>
        <v>23953.576997941895</v>
      </c>
      <c r="H15" s="3">
        <f t="shared" si="3"/>
        <v>102967.30555838329</v>
      </c>
    </row>
    <row r="16" spans="1:22" x14ac:dyDescent="0.3">
      <c r="A16" s="3">
        <v>14</v>
      </c>
      <c r="B16" s="3">
        <f t="shared" si="4"/>
        <v>9.3333333333333324E-3</v>
      </c>
      <c r="C16" s="3">
        <f t="shared" si="5"/>
        <v>6.5333333333333327E-2</v>
      </c>
      <c r="D16" s="9">
        <f t="shared" si="0"/>
        <v>2965420.7293746523</v>
      </c>
      <c r="E16" s="8">
        <f t="shared" si="1"/>
        <v>5303152.074015989</v>
      </c>
      <c r="G16" s="9">
        <f t="shared" si="2"/>
        <v>27677.260140830083</v>
      </c>
      <c r="H16" s="3">
        <f t="shared" si="3"/>
        <v>106063.04148031978</v>
      </c>
    </row>
    <row r="17" spans="1:9" x14ac:dyDescent="0.3">
      <c r="A17" s="3">
        <v>15</v>
      </c>
      <c r="B17" s="3">
        <f t="shared" si="4"/>
        <v>0.01</v>
      </c>
      <c r="C17" s="3">
        <f t="shared" si="5"/>
        <v>7.4999999999999997E-2</v>
      </c>
      <c r="D17" s="9">
        <f t="shared" si="0"/>
        <v>3177748.7343254946</v>
      </c>
      <c r="E17" s="8">
        <f t="shared" si="1"/>
        <v>5458593.7499999991</v>
      </c>
      <c r="G17" s="9">
        <f t="shared" si="2"/>
        <v>31777.48734325495</v>
      </c>
      <c r="H17" s="3">
        <f t="shared" si="3"/>
        <v>109171.87499999999</v>
      </c>
    </row>
    <row r="18" spans="1:9" x14ac:dyDescent="0.3">
      <c r="A18" s="3">
        <v>16</v>
      </c>
      <c r="B18" s="3">
        <f t="shared" si="4"/>
        <v>1.0666666666666666E-2</v>
      </c>
      <c r="C18" s="3">
        <f t="shared" si="5"/>
        <v>8.533333333333333E-2</v>
      </c>
      <c r="D18" s="9">
        <f t="shared" si="0"/>
        <v>3401129.1810332024</v>
      </c>
      <c r="E18" s="8">
        <f t="shared" si="1"/>
        <v>5614549.004744512</v>
      </c>
      <c r="G18" s="9">
        <f t="shared" si="2"/>
        <v>36278.711264354155</v>
      </c>
      <c r="H18" s="3">
        <f t="shared" si="3"/>
        <v>112290.98009489024</v>
      </c>
    </row>
    <row r="19" spans="1:9" x14ac:dyDescent="0.3">
      <c r="A19" s="3">
        <v>17</v>
      </c>
      <c r="B19" s="3">
        <f t="shared" si="4"/>
        <v>1.1333333333333332E-2</v>
      </c>
      <c r="C19" s="3">
        <f t="shared" si="5"/>
        <v>9.6333333333333326E-2</v>
      </c>
      <c r="D19" s="9">
        <f t="shared" si="0"/>
        <v>3635819.7913081469</v>
      </c>
      <c r="E19" s="8">
        <f t="shared" si="1"/>
        <v>5770874.4827529686</v>
      </c>
      <c r="G19" s="9">
        <f t="shared" si="2"/>
        <v>41205.95763482566</v>
      </c>
      <c r="H19" s="3">
        <f t="shared" si="3"/>
        <v>115417.48965505937</v>
      </c>
    </row>
    <row r="20" spans="1:9" x14ac:dyDescent="0.3">
      <c r="A20" s="3">
        <v>18</v>
      </c>
      <c r="B20" s="3">
        <f t="shared" si="4"/>
        <v>1.2E-2</v>
      </c>
      <c r="C20" s="3">
        <f t="shared" si="5"/>
        <v>0.108</v>
      </c>
      <c r="D20" s="9">
        <f t="shared" si="0"/>
        <v>3882062.9619815834</v>
      </c>
      <c r="E20" s="8">
        <f t="shared" si="1"/>
        <v>5927424.9610427031</v>
      </c>
      <c r="G20" s="9">
        <f t="shared" si="2"/>
        <v>46584.755543779007</v>
      </c>
      <c r="H20" s="3">
        <f t="shared" si="3"/>
        <v>118548.49922085406</v>
      </c>
    </row>
    <row r="21" spans="1:9" x14ac:dyDescent="0.3">
      <c r="A21" s="3">
        <v>19</v>
      </c>
      <c r="B21" s="3">
        <f t="shared" si="4"/>
        <v>1.2666666666666666E-2</v>
      </c>
      <c r="C21" s="3">
        <f t="shared" si="5"/>
        <v>0.12033333333333333</v>
      </c>
      <c r="D21" s="9">
        <f t="shared" si="0"/>
        <v>4140083.4733933094</v>
      </c>
      <c r="E21" s="8">
        <f t="shared" si="1"/>
        <v>6084053.5395263592</v>
      </c>
      <c r="G21" s="9">
        <f t="shared" si="2"/>
        <v>52441.057329648589</v>
      </c>
      <c r="H21" s="3">
        <f t="shared" si="3"/>
        <v>121681.07079052717</v>
      </c>
    </row>
    <row r="22" spans="1:9" x14ac:dyDescent="0.3">
      <c r="A22" s="3">
        <v>20</v>
      </c>
      <c r="B22" s="3">
        <f t="shared" si="4"/>
        <v>1.3333333333333332E-2</v>
      </c>
      <c r="C22" s="3">
        <f t="shared" si="5"/>
        <v>0.13333333333333333</v>
      </c>
      <c r="D22" s="9">
        <f t="shared" si="0"/>
        <v>4410086.0543348975</v>
      </c>
      <c r="E22" s="8">
        <f t="shared" si="1"/>
        <v>6240611.8346031671</v>
      </c>
      <c r="G22" s="9">
        <f t="shared" si="2"/>
        <v>58801.147391131955</v>
      </c>
      <c r="H22" s="3">
        <f t="shared" si="3"/>
        <v>124812.23669206334</v>
      </c>
    </row>
    <row r="23" spans="1:9" x14ac:dyDescent="0.3">
      <c r="A23" s="3">
        <v>21</v>
      </c>
      <c r="B23" s="3">
        <f t="shared" si="4"/>
        <v>1.4E-2</v>
      </c>
      <c r="C23" s="3">
        <f t="shared" si="5"/>
        <v>0.14699999999999999</v>
      </c>
      <c r="D23" s="9">
        <f t="shared" si="0"/>
        <v>4692252.8030190114</v>
      </c>
      <c r="E23" s="8">
        <f t="shared" si="1"/>
        <v>6396950.1756669171</v>
      </c>
      <c r="G23" s="9">
        <f t="shared" si="2"/>
        <v>65691.539242266168</v>
      </c>
      <c r="H23" s="3">
        <f t="shared" si="3"/>
        <v>127939.00351333835</v>
      </c>
    </row>
    <row r="24" spans="1:9" x14ac:dyDescent="0.3">
      <c r="A24" s="3">
        <v>22</v>
      </c>
      <c r="B24" s="3">
        <f t="shared" si="4"/>
        <v>1.4666666666666666E-2</v>
      </c>
      <c r="C24" s="3">
        <f t="shared" si="5"/>
        <v>0.16133333333333333</v>
      </c>
      <c r="D24" s="9">
        <f t="shared" si="0"/>
        <v>4986740.4650341328</v>
      </c>
      <c r="E24" s="8">
        <f t="shared" si="1"/>
        <v>6552917.8042326504</v>
      </c>
      <c r="G24" s="9">
        <f t="shared" si="2"/>
        <v>73138.860153833957</v>
      </c>
      <c r="H24" s="3">
        <f t="shared" si="3"/>
        <v>131058.356084653</v>
      </c>
    </row>
    <row r="25" spans="1:9" x14ac:dyDescent="0.3">
      <c r="A25" s="3">
        <v>23</v>
      </c>
      <c r="B25" s="3">
        <f t="shared" si="4"/>
        <v>1.5333333333333332E-2</v>
      </c>
      <c r="C25" s="3">
        <f t="shared" si="5"/>
        <v>0.17633333333333331</v>
      </c>
      <c r="D25" s="9">
        <f t="shared" si="0"/>
        <v>5293677.570826591</v>
      </c>
      <c r="E25" s="8">
        <f t="shared" si="1"/>
        <v>6708363.0753795858</v>
      </c>
      <c r="G25" s="9">
        <f t="shared" si="2"/>
        <v>81169.722752674395</v>
      </c>
      <c r="H25" s="3">
        <f t="shared" si="3"/>
        <v>134167.26150759173</v>
      </c>
    </row>
    <row r="26" spans="1:9" x14ac:dyDescent="0.3">
      <c r="A26" s="3">
        <v>24</v>
      </c>
      <c r="B26" s="3">
        <f t="shared" si="4"/>
        <v>1.6E-2</v>
      </c>
      <c r="C26" s="3">
        <f t="shared" si="5"/>
        <v>0.192</v>
      </c>
      <c r="D26" s="9">
        <f t="shared" si="0"/>
        <v>5613161.4370373273</v>
      </c>
      <c r="E26" s="8">
        <f t="shared" si="1"/>
        <v>6863133.6612039525</v>
      </c>
      <c r="G26" s="9">
        <f t="shared" si="2"/>
        <v>89810.582992597221</v>
      </c>
      <c r="H26" s="3">
        <f t="shared" si="3"/>
        <v>137262.67322407904</v>
      </c>
    </row>
    <row r="27" spans="1:9" x14ac:dyDescent="0.3">
      <c r="A27" s="3">
        <v>25</v>
      </c>
      <c r="B27" s="3">
        <f t="shared" si="4"/>
        <v>1.6666666666666666E-2</v>
      </c>
      <c r="C27" s="3">
        <f t="shared" si="5"/>
        <v>0.20833333333333331</v>
      </c>
      <c r="D27" s="9">
        <f t="shared" si="0"/>
        <v>5945255.0380166052</v>
      </c>
      <c r="E27" s="8">
        <f t="shared" si="1"/>
        <v>7017076.7559718648</v>
      </c>
      <c r="G27" s="9">
        <f t="shared" si="2"/>
        <v>99087.583966943406</v>
      </c>
      <c r="H27" s="3">
        <f t="shared" si="3"/>
        <v>140341.53511943729</v>
      </c>
    </row>
    <row r="28" spans="1:9" x14ac:dyDescent="0.3">
      <c r="A28" s="3">
        <v>26</v>
      </c>
      <c r="B28" s="3">
        <f t="shared" si="4"/>
        <v>1.7333333333333333E-2</v>
      </c>
      <c r="C28" s="3">
        <f t="shared" si="5"/>
        <v>0.22533333333333333</v>
      </c>
      <c r="D28" s="9">
        <f t="shared" si="0"/>
        <v>6289983.7560518663</v>
      </c>
      <c r="E28" s="8">
        <f t="shared" si="1"/>
        <v>7170039.2826595018</v>
      </c>
      <c r="G28" s="9">
        <f t="shared" si="2"/>
        <v>109026.385104899</v>
      </c>
      <c r="H28" s="3">
        <f t="shared" si="3"/>
        <v>143400.78565319005</v>
      </c>
    </row>
    <row r="29" spans="1:9" x14ac:dyDescent="0.3">
      <c r="A29" s="3">
        <v>27</v>
      </c>
      <c r="B29" s="3">
        <f t="shared" si="4"/>
        <v>1.7999999999999999E-2</v>
      </c>
      <c r="C29" s="3">
        <f t="shared" si="5"/>
        <v>0.24299999999999999</v>
      </c>
      <c r="D29" s="9">
        <f t="shared" si="0"/>
        <v>6647332.0212755147</v>
      </c>
      <c r="E29" s="8">
        <f t="shared" si="1"/>
        <v>7321868.1005652929</v>
      </c>
      <c r="G29" s="9">
        <f t="shared" si="2"/>
        <v>119651.97638295923</v>
      </c>
      <c r="H29" s="3">
        <f t="shared" si="3"/>
        <v>146437.36201130587</v>
      </c>
    </row>
    <row r="30" spans="1:9" x14ac:dyDescent="0.3">
      <c r="A30" s="3">
        <v>28</v>
      </c>
      <c r="B30" s="3">
        <f t="shared" si="4"/>
        <v>1.8666666666666665E-2</v>
      </c>
      <c r="C30" s="3">
        <f t="shared" si="5"/>
        <v>0.26133333333333331</v>
      </c>
      <c r="D30" s="9">
        <f t="shared" si="0"/>
        <v>7017239.854871776</v>
      </c>
      <c r="E30" s="8">
        <f t="shared" si="1"/>
        <v>7472410.2136769025</v>
      </c>
      <c r="G30" s="9">
        <f t="shared" si="2"/>
        <v>130988.47729093979</v>
      </c>
      <c r="H30" s="3">
        <f t="shared" si="3"/>
        <v>149448.20427353805</v>
      </c>
    </row>
    <row r="31" spans="1:9" x14ac:dyDescent="0.3">
      <c r="A31" s="3">
        <v>29</v>
      </c>
      <c r="B31" s="3">
        <f t="shared" si="4"/>
        <v>1.9333333333333334E-2</v>
      </c>
      <c r="C31" s="3">
        <f t="shared" si="5"/>
        <v>0.28033333333333332</v>
      </c>
      <c r="D31" s="9">
        <f t="shared" si="0"/>
        <v>7399599.3320726268</v>
      </c>
      <c r="E31" s="8">
        <f t="shared" si="1"/>
        <v>7621512.9794743387</v>
      </c>
      <c r="G31" s="9">
        <f t="shared" si="2"/>
        <v>143058.92042007082</v>
      </c>
      <c r="H31" s="3">
        <f t="shared" si="3"/>
        <v>152430.25958948678</v>
      </c>
    </row>
    <row r="32" spans="1:9" x14ac:dyDescent="0.3">
      <c r="A32" s="5">
        <v>30</v>
      </c>
      <c r="B32" s="5">
        <f t="shared" si="4"/>
        <v>0.02</v>
      </c>
      <c r="C32" s="5">
        <f t="shared" si="5"/>
        <v>0.3</v>
      </c>
      <c r="D32" s="9">
        <f t="shared" si="0"/>
        <v>7794250.9845161643</v>
      </c>
      <c r="E32" s="7">
        <f t="shared" si="1"/>
        <v>7769024.3178494973</v>
      </c>
      <c r="G32" s="9">
        <f t="shared" si="2"/>
        <v>155885.01969032327</v>
      </c>
      <c r="H32" s="7">
        <f t="shared" si="3"/>
        <v>155380.48635698995</v>
      </c>
      <c r="I32" s="3">
        <v>3</v>
      </c>
    </row>
    <row r="33" spans="1:9" x14ac:dyDescent="0.3">
      <c r="A33" s="3">
        <v>31</v>
      </c>
      <c r="B33" s="3">
        <f t="shared" si="4"/>
        <v>2.0666666666666667E-2</v>
      </c>
      <c r="C33" s="3">
        <f t="shared" si="5"/>
        <v>0.3203333333333333</v>
      </c>
      <c r="D33" s="11">
        <f t="shared" si="0"/>
        <v>8200980.1648270525</v>
      </c>
      <c r="E33" s="7">
        <f t="shared" si="1"/>
        <v>7914792.9198220288</v>
      </c>
      <c r="G33" s="11">
        <f t="shared" si="2"/>
        <v>169486.92340642575</v>
      </c>
      <c r="H33" s="7">
        <f t="shared" si="3"/>
        <v>158295.85839644057</v>
      </c>
      <c r="I33" s="3">
        <f t="shared" ref="I33:I96" si="6">$C$32+$L$2+$Q$2*(A33-$P$2)</f>
        <v>0.84359877559829877</v>
      </c>
    </row>
    <row r="34" spans="1:9" x14ac:dyDescent="0.3">
      <c r="A34" s="3">
        <v>32</v>
      </c>
      <c r="B34" s="3">
        <f t="shared" si="4"/>
        <v>2.1333333333333333E-2</v>
      </c>
      <c r="C34" s="3">
        <f t="shared" si="5"/>
        <v>0.34133333333333332</v>
      </c>
      <c r="D34" s="11">
        <f t="shared" si="0"/>
        <v>8619513.3997524157</v>
      </c>
      <c r="E34" s="7">
        <f t="shared" si="1"/>
        <v>8058668.4557314999</v>
      </c>
      <c r="G34" s="11">
        <f t="shared" si="2"/>
        <v>183882.95252805151</v>
      </c>
      <c r="H34" s="7">
        <f t="shared" si="3"/>
        <v>161173.36911463001</v>
      </c>
      <c r="I34" s="3">
        <f t="shared" si="6"/>
        <v>0.86359877559829878</v>
      </c>
    </row>
    <row r="35" spans="1:9" x14ac:dyDescent="0.3">
      <c r="A35" s="3">
        <v>33</v>
      </c>
      <c r="B35" s="3">
        <f t="shared" si="4"/>
        <v>2.1999999999999999E-2</v>
      </c>
      <c r="C35" s="3">
        <f t="shared" si="5"/>
        <v>0.36299999999999999</v>
      </c>
      <c r="D35" s="11">
        <f t="shared" si="0"/>
        <v>9049514.7618281059</v>
      </c>
      <c r="E35" s="7">
        <f t="shared" si="1"/>
        <v>8200501.7825862747</v>
      </c>
      <c r="G35" s="11">
        <f t="shared" si="2"/>
        <v>199089.32476021835</v>
      </c>
      <c r="H35" s="7">
        <f t="shared" si="3"/>
        <v>164010.03565172551</v>
      </c>
      <c r="I35" s="3">
        <f t="shared" si="6"/>
        <v>0.8835987755982988</v>
      </c>
    </row>
    <row r="36" spans="1:9" x14ac:dyDescent="0.3">
      <c r="A36" s="3">
        <v>34</v>
      </c>
      <c r="B36" s="3">
        <f t="shared" si="4"/>
        <v>2.2666666666666665E-2</v>
      </c>
      <c r="C36" s="3">
        <f t="shared" si="5"/>
        <v>0.38533333333333331</v>
      </c>
      <c r="D36" s="11">
        <f t="shared" si="0"/>
        <v>9490582.2933329772</v>
      </c>
      <c r="E36" s="7">
        <f t="shared" si="1"/>
        <v>8340145.1502506947</v>
      </c>
      <c r="G36" s="11">
        <f t="shared" si="2"/>
        <v>215119.8653155475</v>
      </c>
      <c r="H36" s="7">
        <f t="shared" si="3"/>
        <v>166802.90300501391</v>
      </c>
      <c r="I36" s="3">
        <f t="shared" si="6"/>
        <v>0.90359877559829871</v>
      </c>
    </row>
    <row r="37" spans="1:9" x14ac:dyDescent="0.3">
      <c r="A37" s="3">
        <v>35</v>
      </c>
      <c r="B37" s="3">
        <f t="shared" si="4"/>
        <v>2.3333333333333331E-2</v>
      </c>
      <c r="C37" s="3">
        <f t="shared" si="5"/>
        <v>0.40833333333333333</v>
      </c>
      <c r="D37" s="11">
        <f t="shared" si="0"/>
        <v>9942244.5201801062</v>
      </c>
      <c r="E37" s="7">
        <f t="shared" si="1"/>
        <v>8477452.4061536621</v>
      </c>
      <c r="G37" s="11">
        <f t="shared" si="2"/>
        <v>231985.70547086917</v>
      </c>
      <c r="H37" s="7">
        <f t="shared" si="3"/>
        <v>169549.04812307324</v>
      </c>
      <c r="I37" s="3">
        <f t="shared" si="6"/>
        <v>0.92359877559829873</v>
      </c>
    </row>
    <row r="38" spans="1:9" x14ac:dyDescent="0.3">
      <c r="A38" s="3">
        <v>36</v>
      </c>
      <c r="B38" s="3">
        <f t="shared" si="4"/>
        <v>2.4E-2</v>
      </c>
      <c r="C38" s="3">
        <f t="shared" si="5"/>
        <v>0.432</v>
      </c>
      <c r="D38" s="11">
        <f t="shared" si="0"/>
        <v>10403957.097353665</v>
      </c>
      <c r="E38" s="7">
        <f t="shared" si="1"/>
        <v>8612279.1982037947</v>
      </c>
      <c r="G38" s="11">
        <f t="shared" si="2"/>
        <v>249694.97033648795</v>
      </c>
      <c r="H38" s="7">
        <f t="shared" si="3"/>
        <v>172245.58396407586</v>
      </c>
      <c r="I38" s="3">
        <f t="shared" si="6"/>
        <v>0.94359877559829874</v>
      </c>
    </row>
    <row r="39" spans="1:9" x14ac:dyDescent="0.3">
      <c r="A39" s="3">
        <v>37</v>
      </c>
      <c r="B39" s="3">
        <f t="shared" si="4"/>
        <v>2.4666666666666667E-2</v>
      </c>
      <c r="C39" s="3">
        <f t="shared" si="5"/>
        <v>0.45633333333333331</v>
      </c>
      <c r="D39" s="11">
        <f t="shared" si="0"/>
        <v>10875099.631480932</v>
      </c>
      <c r="E39" s="7">
        <f t="shared" si="1"/>
        <v>8744483.1755988952</v>
      </c>
      <c r="G39" s="11">
        <f t="shared" si="2"/>
        <v>268252.4575765297</v>
      </c>
      <c r="H39" s="7">
        <f t="shared" si="3"/>
        <v>174889.66351197788</v>
      </c>
      <c r="I39" s="3">
        <f t="shared" si="6"/>
        <v>0.96359877559829876</v>
      </c>
    </row>
    <row r="40" spans="1:9" x14ac:dyDescent="0.3">
      <c r="A40" s="3">
        <v>38</v>
      </c>
      <c r="B40" s="3">
        <f t="shared" si="4"/>
        <v>2.5333333333333333E-2</v>
      </c>
      <c r="C40" s="3">
        <f t="shared" si="5"/>
        <v>0.48133333333333334</v>
      </c>
      <c r="D40" s="11">
        <f t="shared" si="0"/>
        <v>11354972.730074808</v>
      </c>
      <c r="E40" s="7">
        <f t="shared" si="1"/>
        <v>8873924.1872205175</v>
      </c>
      <c r="G40" s="11">
        <f t="shared" si="2"/>
        <v>287659.30916189513</v>
      </c>
      <c r="H40" s="7">
        <f t="shared" si="3"/>
        <v>177478.48374441036</v>
      </c>
      <c r="I40" s="3">
        <f t="shared" si="6"/>
        <v>0.98359877559829878</v>
      </c>
    </row>
    <row r="41" spans="1:9" x14ac:dyDescent="0.3">
      <c r="A41" s="3">
        <v>39</v>
      </c>
      <c r="B41" s="3">
        <f t="shared" si="4"/>
        <v>2.5999999999999999E-2</v>
      </c>
      <c r="C41" s="3">
        <f t="shared" si="5"/>
        <v>0.50700000000000001</v>
      </c>
      <c r="D41" s="11">
        <f t="shared" si="0"/>
        <v>11842795.330828691</v>
      </c>
      <c r="E41" s="7">
        <f t="shared" si="1"/>
        <v>9000464.4773080051</v>
      </c>
      <c r="G41" s="11">
        <f t="shared" si="2"/>
        <v>307912.67860154598</v>
      </c>
      <c r="H41" s="7">
        <f t="shared" si="3"/>
        <v>180009.28954616011</v>
      </c>
      <c r="I41" s="3">
        <f t="shared" si="6"/>
        <v>1.0035987755982987</v>
      </c>
    </row>
    <row r="42" spans="1:9" x14ac:dyDescent="0.3">
      <c r="A42" s="3">
        <v>40</v>
      </c>
      <c r="B42" s="3">
        <f t="shared" si="4"/>
        <v>2.6666666666666665E-2</v>
      </c>
      <c r="C42" s="3">
        <f t="shared" si="5"/>
        <v>0.53333333333333333</v>
      </c>
      <c r="D42" s="11">
        <f t="shared" si="0"/>
        <v>12337702.368020099</v>
      </c>
      <c r="E42" s="7">
        <f t="shared" si="1"/>
        <v>9123968.8781103306</v>
      </c>
      <c r="G42" s="11">
        <f t="shared" si="2"/>
        <v>329005.39648053597</v>
      </c>
      <c r="H42" s="7">
        <f t="shared" si="3"/>
        <v>182479.37756220662</v>
      </c>
      <c r="I42" s="3">
        <f t="shared" si="6"/>
        <v>1.0235987755982987</v>
      </c>
    </row>
    <row r="43" spans="1:9" x14ac:dyDescent="0.3">
      <c r="A43" s="3">
        <v>41</v>
      </c>
      <c r="B43" s="3">
        <f t="shared" si="4"/>
        <v>2.7333333333333331E-2</v>
      </c>
      <c r="C43" s="3">
        <f t="shared" si="5"/>
        <v>0.56033333333333335</v>
      </c>
      <c r="D43" s="11">
        <f t="shared" si="0"/>
        <v>12838742.836499156</v>
      </c>
      <c r="E43" s="7">
        <f t="shared" si="1"/>
        <v>9244304.9992186874</v>
      </c>
      <c r="G43" s="11">
        <f t="shared" si="2"/>
        <v>350925.63753097696</v>
      </c>
      <c r="H43" s="7">
        <f t="shared" si="3"/>
        <v>184886.09998437372</v>
      </c>
      <c r="I43" s="3">
        <f t="shared" si="6"/>
        <v>1.0435987755982987</v>
      </c>
    </row>
    <row r="44" spans="1:9" x14ac:dyDescent="0.3">
      <c r="A44" s="3">
        <v>42</v>
      </c>
      <c r="B44" s="3">
        <f t="shared" si="4"/>
        <v>2.8000000000000001E-2</v>
      </c>
      <c r="C44" s="3">
        <f t="shared" si="5"/>
        <v>0.58799999999999997</v>
      </c>
      <c r="D44" s="11">
        <f t="shared" si="0"/>
        <v>13344878.316812685</v>
      </c>
      <c r="E44" s="7">
        <f t="shared" si="1"/>
        <v>9361343.4132876471</v>
      </c>
      <c r="G44" s="11">
        <f t="shared" si="2"/>
        <v>373656.59287075524</v>
      </c>
      <c r="H44" s="7">
        <f t="shared" si="3"/>
        <v>187226.86826575294</v>
      </c>
      <c r="I44" s="3">
        <f t="shared" si="6"/>
        <v>1.0635987755982987</v>
      </c>
    </row>
    <row r="45" spans="1:9" x14ac:dyDescent="0.3">
      <c r="A45" s="3">
        <v>43</v>
      </c>
      <c r="B45" s="3">
        <f t="shared" si="4"/>
        <v>2.8666666666666667E-2</v>
      </c>
      <c r="C45" s="3">
        <f t="shared" si="5"/>
        <v>0.61633333333333329</v>
      </c>
      <c r="D45" s="11">
        <f t="shared" si="0"/>
        <v>13854982.027644051</v>
      </c>
      <c r="E45" s="7">
        <f t="shared" si="1"/>
        <v>9474957.8378582392</v>
      </c>
      <c r="G45" s="11">
        <f t="shared" si="2"/>
        <v>397176.15145912947</v>
      </c>
      <c r="H45" s="7">
        <f t="shared" si="3"/>
        <v>189499.15675716478</v>
      </c>
      <c r="I45" s="3">
        <f t="shared" si="6"/>
        <v>1.0835987755982988</v>
      </c>
    </row>
    <row r="46" spans="1:9" x14ac:dyDescent="0.3">
      <c r="A46" s="3">
        <v>44</v>
      </c>
      <c r="B46" s="3">
        <f t="shared" si="4"/>
        <v>2.9333333333333333E-2</v>
      </c>
      <c r="C46" s="3">
        <f t="shared" si="5"/>
        <v>0.64533333333333331</v>
      </c>
      <c r="D46" s="11">
        <f t="shared" si="0"/>
        <v>14367838.473825416</v>
      </c>
      <c r="E46" s="7">
        <f t="shared" si="1"/>
        <v>9585025.3130021412</v>
      </c>
      <c r="G46" s="11">
        <f t="shared" si="2"/>
        <v>421456.59523221216</v>
      </c>
      <c r="H46" s="7">
        <f t="shared" si="3"/>
        <v>191700.50626004281</v>
      </c>
      <c r="I46" s="3">
        <f t="shared" si="6"/>
        <v>1.1035987755982988</v>
      </c>
    </row>
    <row r="47" spans="1:9" x14ac:dyDescent="0.3">
      <c r="A47" s="3">
        <v>45</v>
      </c>
      <c r="B47" s="3">
        <f t="shared" si="4"/>
        <v>0.03</v>
      </c>
      <c r="C47" s="3">
        <f t="shared" si="5"/>
        <v>0.67499999999999993</v>
      </c>
      <c r="D47" s="11">
        <f t="shared" si="0"/>
        <v>14882143.759587072</v>
      </c>
      <c r="E47" s="7">
        <f t="shared" si="1"/>
        <v>9691426.3745125514</v>
      </c>
      <c r="G47" s="11">
        <f t="shared" si="2"/>
        <v>446464.31278761214</v>
      </c>
      <c r="H47" s="7">
        <f t="shared" si="3"/>
        <v>193828.527490251</v>
      </c>
      <c r="I47" s="3">
        <f t="shared" si="6"/>
        <v>1.1235987755982988</v>
      </c>
    </row>
    <row r="48" spans="1:9" x14ac:dyDescent="0.3">
      <c r="A48" s="3">
        <v>46</v>
      </c>
      <c r="B48" s="3">
        <f t="shared" si="4"/>
        <v>3.0666666666666665E-2</v>
      </c>
      <c r="C48" s="3">
        <f t="shared" si="5"/>
        <v>0.70533333333333326</v>
      </c>
      <c r="D48" s="11">
        <f t="shared" si="0"/>
        <v>15396506.637326399</v>
      </c>
      <c r="E48" s="7">
        <f t="shared" si="1"/>
        <v>9794045.2223740835</v>
      </c>
      <c r="G48" s="11">
        <f t="shared" si="2"/>
        <v>472159.53687800956</v>
      </c>
      <c r="H48" s="7">
        <f t="shared" si="3"/>
        <v>195880.90444748165</v>
      </c>
      <c r="I48" s="3">
        <f t="shared" si="6"/>
        <v>1.1435987755982988</v>
      </c>
    </row>
    <row r="49" spans="1:9" x14ac:dyDescent="0.3">
      <c r="A49" s="3">
        <v>47</v>
      </c>
      <c r="B49" s="3">
        <f t="shared" si="4"/>
        <v>3.1333333333333331E-2</v>
      </c>
      <c r="C49" s="3">
        <f t="shared" si="5"/>
        <v>0.73633333333333328</v>
      </c>
      <c r="D49" s="11">
        <f t="shared" si="0"/>
        <v>15909450.36187944</v>
      </c>
      <c r="E49" s="7">
        <f t="shared" si="1"/>
        <v>9892769.8842512183</v>
      </c>
      <c r="G49" s="11">
        <f t="shared" si="2"/>
        <v>498496.11133888911</v>
      </c>
      <c r="H49" s="7">
        <f t="shared" si="3"/>
        <v>197855.39768502436</v>
      </c>
      <c r="I49" s="3">
        <f t="shared" si="6"/>
        <v>1.1635987755982988</v>
      </c>
    </row>
    <row r="50" spans="1:9" x14ac:dyDescent="0.3">
      <c r="A50" s="3">
        <v>48</v>
      </c>
      <c r="B50" s="3">
        <f t="shared" si="4"/>
        <v>3.2000000000000001E-2</v>
      </c>
      <c r="C50" s="3">
        <f t="shared" si="5"/>
        <v>0.76800000000000002</v>
      </c>
      <c r="D50" s="11">
        <f t="shared" si="0"/>
        <v>16419415.418931015</v>
      </c>
      <c r="E50" s="7">
        <f t="shared" si="1"/>
        <v>9987492.3737424761</v>
      </c>
      <c r="G50" s="11">
        <f t="shared" si="2"/>
        <v>525421.29340579244</v>
      </c>
      <c r="H50" s="7">
        <f t="shared" si="3"/>
        <v>199749.84747484952</v>
      </c>
      <c r="I50" s="3">
        <f t="shared" si="6"/>
        <v>1.1835987755982988</v>
      </c>
    </row>
    <row r="51" spans="1:9" x14ac:dyDescent="0.3">
      <c r="A51" s="3">
        <v>49</v>
      </c>
      <c r="B51" s="3">
        <f t="shared" si="4"/>
        <v>3.2666666666666663E-2</v>
      </c>
      <c r="C51" s="3">
        <f t="shared" si="5"/>
        <v>0.80033333333333334</v>
      </c>
      <c r="D51" s="11">
        <f t="shared" si="0"/>
        <v>16924763.193672959</v>
      </c>
      <c r="E51" s="7">
        <f t="shared" si="1"/>
        <v>10078108.843155494</v>
      </c>
      <c r="G51" s="11">
        <f t="shared" si="2"/>
        <v>552875.59765998321</v>
      </c>
      <c r="H51" s="7">
        <f t="shared" si="3"/>
        <v>201562.1768631099</v>
      </c>
      <c r="I51" s="3">
        <f t="shared" si="6"/>
        <v>1.2035987755982989</v>
      </c>
    </row>
    <row r="52" spans="1:9" x14ac:dyDescent="0.3">
      <c r="A52" s="3">
        <v>50</v>
      </c>
      <c r="B52" s="3">
        <f t="shared" si="4"/>
        <v>3.3333333333333333E-2</v>
      </c>
      <c r="C52" s="3">
        <f t="shared" si="5"/>
        <v>0.83333333333333326</v>
      </c>
      <c r="D52" s="11">
        <f t="shared" si="0"/>
        <v>17423780.641984217</v>
      </c>
      <c r="E52" s="7">
        <f t="shared" si="1"/>
        <v>10164519.730566585</v>
      </c>
      <c r="G52" s="11">
        <f t="shared" si="2"/>
        <v>580792.68806614052</v>
      </c>
      <c r="H52" s="7">
        <f t="shared" si="3"/>
        <v>203290.39461133172</v>
      </c>
      <c r="I52" s="3">
        <f t="shared" si="6"/>
        <v>1.2235987755982989</v>
      </c>
    </row>
    <row r="53" spans="1:9" x14ac:dyDescent="0.3">
      <c r="A53" s="3">
        <v>51</v>
      </c>
      <c r="B53" s="3">
        <f t="shared" si="4"/>
        <v>3.3999999999999996E-2</v>
      </c>
      <c r="C53" s="3">
        <f t="shared" si="5"/>
        <v>0.86699999999999999</v>
      </c>
      <c r="D53" s="11">
        <f t="shared" si="0"/>
        <v>17914686.021135226</v>
      </c>
      <c r="E53" s="7">
        <f t="shared" si="1"/>
        <v>10246629.900937134</v>
      </c>
      <c r="G53" s="11">
        <f t="shared" si="2"/>
        <v>609099.32471859758</v>
      </c>
      <c r="H53" s="7">
        <f t="shared" si="3"/>
        <v>204932.59801874269</v>
      </c>
      <c r="I53" s="3">
        <f t="shared" si="6"/>
        <v>1.2435987755982987</v>
      </c>
    </row>
    <row r="54" spans="1:9" x14ac:dyDescent="0.3">
      <c r="A54" s="3">
        <v>52</v>
      </c>
      <c r="B54" s="3">
        <f t="shared" si="4"/>
        <v>3.4666666666666665E-2</v>
      </c>
      <c r="C54" s="3">
        <f t="shared" si="5"/>
        <v>0.90133333333333332</v>
      </c>
      <c r="D54" s="11">
        <f t="shared" si="0"/>
        <v>18395635.730194226</v>
      </c>
      <c r="E54" s="7">
        <f t="shared" si="1"/>
        <v>10324348.781068372</v>
      </c>
      <c r="G54" s="11">
        <f t="shared" si="2"/>
        <v>637715.37198006641</v>
      </c>
      <c r="H54" s="7">
        <f t="shared" si="3"/>
        <v>206486.97562136743</v>
      </c>
      <c r="I54" s="3">
        <f t="shared" si="6"/>
        <v>1.2635987755982987</v>
      </c>
    </row>
    <row r="55" spans="1:9" x14ac:dyDescent="0.3">
      <c r="A55" s="3">
        <v>53</v>
      </c>
      <c r="B55" s="3">
        <f t="shared" si="4"/>
        <v>3.5333333333333335E-2</v>
      </c>
      <c r="C55" s="3">
        <f t="shared" si="5"/>
        <v>0.93633333333333335</v>
      </c>
      <c r="D55" s="11">
        <f t="shared" si="0"/>
        <v>18864732.301828068</v>
      </c>
      <c r="E55" s="7">
        <f t="shared" si="1"/>
        <v>10397590.488185484</v>
      </c>
      <c r="G55" s="11">
        <f t="shared" si="2"/>
        <v>666553.87466459174</v>
      </c>
      <c r="H55" s="7">
        <f t="shared" si="3"/>
        <v>207951.80976370969</v>
      </c>
      <c r="I55" s="3">
        <f t="shared" si="6"/>
        <v>1.2835987755982987</v>
      </c>
    </row>
    <row r="56" spans="1:9" x14ac:dyDescent="0.3">
      <c r="A56" s="3">
        <v>54</v>
      </c>
      <c r="B56" s="3">
        <f t="shared" si="4"/>
        <v>3.5999999999999997E-2</v>
      </c>
      <c r="C56" s="3">
        <f t="shared" si="5"/>
        <v>0.97199999999999998</v>
      </c>
      <c r="D56" s="11">
        <f t="shared" si="0"/>
        <v>19320033.576954857</v>
      </c>
      <c r="E56" s="7">
        <f t="shared" si="1"/>
        <v>10466273.951951908</v>
      </c>
      <c r="G56" s="11">
        <f t="shared" si="2"/>
        <v>695521.20877037477</v>
      </c>
      <c r="H56" s="7">
        <f t="shared" si="3"/>
        <v>209325.47903903815</v>
      </c>
      <c r="I56" s="3">
        <f t="shared" si="6"/>
        <v>1.3035987755982987</v>
      </c>
    </row>
    <row r="57" spans="1:9" x14ac:dyDescent="0.3">
      <c r="A57" s="3">
        <v>55</v>
      </c>
      <c r="B57" s="3">
        <f t="shared" si="4"/>
        <v>3.6666666666666667E-2</v>
      </c>
      <c r="C57" s="3">
        <f t="shared" si="5"/>
        <v>1.0083333333333333</v>
      </c>
      <c r="D57" s="11">
        <f t="shared" si="0"/>
        <v>19759563.081649862</v>
      </c>
      <c r="E57" s="7">
        <f t="shared" si="1"/>
        <v>10530323.029724743</v>
      </c>
      <c r="G57" s="11">
        <f t="shared" si="2"/>
        <v>724517.31299382832</v>
      </c>
      <c r="H57" s="7">
        <f t="shared" si="3"/>
        <v>210606.46059449486</v>
      </c>
      <c r="I57" s="3">
        <f t="shared" si="6"/>
        <v>1.3235987755982987</v>
      </c>
    </row>
    <row r="58" spans="1:9" x14ac:dyDescent="0.3">
      <c r="A58" s="3">
        <v>56</v>
      </c>
      <c r="B58" s="3">
        <f t="shared" si="4"/>
        <v>3.7333333333333329E-2</v>
      </c>
      <c r="C58" s="3">
        <f t="shared" si="5"/>
        <v>1.0453333333333332</v>
      </c>
      <c r="D58" s="11">
        <f t="shared" si="0"/>
        <v>20181321.611786917</v>
      </c>
      <c r="E58" s="7">
        <f t="shared" si="1"/>
        <v>10589666.614872696</v>
      </c>
      <c r="G58" s="11">
        <f t="shared" si="2"/>
        <v>753436.00684004463</v>
      </c>
      <c r="H58" s="7">
        <f t="shared" si="3"/>
        <v>211793.33229745392</v>
      </c>
      <c r="I58" s="3">
        <f t="shared" si="6"/>
        <v>1.3435987755982988</v>
      </c>
    </row>
    <row r="59" spans="1:9" x14ac:dyDescent="0.3">
      <c r="A59" s="3">
        <v>57</v>
      </c>
      <c r="B59" s="3">
        <f t="shared" si="4"/>
        <v>3.7999999999999999E-2</v>
      </c>
      <c r="C59" s="3">
        <f t="shared" si="5"/>
        <v>1.083</v>
      </c>
      <c r="D59" s="11">
        <f t="shared" si="0"/>
        <v>20583300.015101504</v>
      </c>
      <c r="E59" s="7">
        <f t="shared" si="1"/>
        <v>10644238.737988636</v>
      </c>
      <c r="G59" s="11">
        <f t="shared" si="2"/>
        <v>782165.40057385713</v>
      </c>
      <c r="H59" s="7">
        <f t="shared" si="3"/>
        <v>212884.77475977273</v>
      </c>
      <c r="I59" s="3">
        <f t="shared" si="6"/>
        <v>1.3635987755982988</v>
      </c>
    </row>
    <row r="60" spans="1:9" x14ac:dyDescent="0.3">
      <c r="A60" s="3">
        <v>58</v>
      </c>
      <c r="B60" s="3">
        <f t="shared" si="4"/>
        <v>3.8666666666666669E-2</v>
      </c>
      <c r="C60" s="3">
        <f t="shared" si="5"/>
        <v>1.1213333333333333</v>
      </c>
      <c r="D60" s="11">
        <f t="shared" si="0"/>
        <v>20963493.142714299</v>
      </c>
      <c r="E60" s="7">
        <f t="shared" si="1"/>
        <v>10693978.660839906</v>
      </c>
      <c r="G60" s="11">
        <f t="shared" si="2"/>
        <v>810588.40151828621</v>
      </c>
      <c r="H60" s="7">
        <f t="shared" si="3"/>
        <v>213879.57321679813</v>
      </c>
      <c r="I60" s="3">
        <f t="shared" si="6"/>
        <v>1.3835987755982988</v>
      </c>
    </row>
    <row r="61" spans="1:9" x14ac:dyDescent="0.3">
      <c r="A61" s="3">
        <v>59</v>
      </c>
      <c r="B61" s="3">
        <f t="shared" si="4"/>
        <v>3.9333333333333331E-2</v>
      </c>
      <c r="C61" s="3">
        <f t="shared" si="5"/>
        <v>1.1603333333333332</v>
      </c>
      <c r="D61" s="11">
        <f t="shared" si="0"/>
        <v>21319914.922721829</v>
      </c>
      <c r="E61" s="7">
        <f t="shared" si="1"/>
        <v>10738830.962910678</v>
      </c>
      <c r="G61" s="11">
        <f t="shared" si="2"/>
        <v>838583.32029372524</v>
      </c>
      <c r="H61" s="7">
        <f t="shared" si="3"/>
        <v>214776.61925821356</v>
      </c>
      <c r="I61" s="3">
        <f t="shared" si="6"/>
        <v>1.4035987755982986</v>
      </c>
    </row>
    <row r="62" spans="1:9" x14ac:dyDescent="0.3">
      <c r="A62" s="3">
        <v>60</v>
      </c>
      <c r="B62" s="3">
        <f t="shared" si="4"/>
        <v>0.04</v>
      </c>
      <c r="C62" s="3">
        <f t="shared" si="5"/>
        <v>1.2</v>
      </c>
      <c r="D62" s="11">
        <f t="shared" si="0"/>
        <v>21650614.487360273</v>
      </c>
      <c r="E62" s="7">
        <f t="shared" si="1"/>
        <v>10778745.620402168</v>
      </c>
      <c r="G62" s="11">
        <f t="shared" si="2"/>
        <v>866024.57949441078</v>
      </c>
      <c r="H62" s="7">
        <f t="shared" si="3"/>
        <v>215574.91240804337</v>
      </c>
      <c r="I62" s="3">
        <f t="shared" si="6"/>
        <v>1.4235987755982986</v>
      </c>
    </row>
    <row r="63" spans="1:9" x14ac:dyDescent="0.3">
      <c r="A63" s="3">
        <v>61</v>
      </c>
      <c r="B63" s="3">
        <f t="shared" si="4"/>
        <v>4.0666666666666663E-2</v>
      </c>
      <c r="C63" s="3">
        <f t="shared" si="5"/>
        <v>1.2403333333333333</v>
      </c>
      <c r="D63" s="11">
        <f t="shared" si="0"/>
        <v>21953693.262648366</v>
      </c>
      <c r="E63" s="7">
        <f t="shared" si="1"/>
        <v>10813678.07756822</v>
      </c>
      <c r="G63" s="11">
        <f t="shared" si="2"/>
        <v>892783.52601436689</v>
      </c>
      <c r="H63" s="7">
        <f t="shared" si="3"/>
        <v>216273.5615513644</v>
      </c>
      <c r="I63" s="3">
        <f t="shared" si="6"/>
        <v>1.4435987755982986</v>
      </c>
    </row>
    <row r="64" spans="1:9" x14ac:dyDescent="0.3">
      <c r="A64" s="3">
        <v>62</v>
      </c>
      <c r="B64" s="3">
        <f t="shared" si="4"/>
        <v>4.1333333333333333E-2</v>
      </c>
      <c r="C64" s="3">
        <f t="shared" si="5"/>
        <v>1.2813333333333332</v>
      </c>
      <c r="D64" s="11">
        <f t="shared" si="0"/>
        <v>22227322.905545603</v>
      </c>
      <c r="E64" s="7">
        <f t="shared" si="1"/>
        <v>10843589.310275573</v>
      </c>
      <c r="G64" s="11">
        <f t="shared" si="2"/>
        <v>918729.34676255158</v>
      </c>
      <c r="H64" s="7">
        <f t="shared" si="3"/>
        <v>216871.78620551145</v>
      </c>
      <c r="I64" s="3">
        <f t="shared" si="6"/>
        <v>1.4635987755982987</v>
      </c>
    </row>
    <row r="65" spans="1:9" x14ac:dyDescent="0.3">
      <c r="A65" s="3">
        <v>63</v>
      </c>
      <c r="B65" s="3">
        <f t="shared" si="4"/>
        <v>4.1999999999999996E-2</v>
      </c>
      <c r="C65" s="3">
        <f t="shared" si="5"/>
        <v>1.323</v>
      </c>
      <c r="D65" s="11">
        <f t="shared" si="0"/>
        <v>22469763.948813267</v>
      </c>
      <c r="E65" s="7">
        <f t="shared" si="1"/>
        <v>10868445.881690223</v>
      </c>
      <c r="G65" s="11">
        <f t="shared" si="2"/>
        <v>943730.08585015708</v>
      </c>
      <c r="H65" s="7">
        <f t="shared" si="3"/>
        <v>217368.91763380446</v>
      </c>
      <c r="I65" s="3">
        <f t="shared" si="6"/>
        <v>1.4835987755982987</v>
      </c>
    </row>
    <row r="66" spans="1:9" x14ac:dyDescent="0.3">
      <c r="A66" s="3">
        <v>64</v>
      </c>
      <c r="B66" s="3">
        <f t="shared" si="4"/>
        <v>4.2666666666666665E-2</v>
      </c>
      <c r="C66" s="3">
        <f t="shared" si="5"/>
        <v>1.3653333333333333</v>
      </c>
      <c r="D66" s="11">
        <f t="shared" si="0"/>
        <v>22679384.988299921</v>
      </c>
      <c r="E66" s="7">
        <f t="shared" si="1"/>
        <v>10888219.990003534</v>
      </c>
      <c r="G66" s="11">
        <f t="shared" si="2"/>
        <v>967653.75950079644</v>
      </c>
      <c r="H66" s="7">
        <f t="shared" si="3"/>
        <v>217764.39980007068</v>
      </c>
      <c r="I66" s="3">
        <f t="shared" si="6"/>
        <v>1.5035987755982987</v>
      </c>
    </row>
    <row r="67" spans="1:9" x14ac:dyDescent="0.3">
      <c r="A67" s="3">
        <v>65</v>
      </c>
      <c r="B67" s="3">
        <f t="shared" si="4"/>
        <v>4.3333333333333335E-2</v>
      </c>
      <c r="C67" s="3">
        <f t="shared" si="5"/>
        <v>1.4083333333333332</v>
      </c>
      <c r="D67" s="11">
        <f t="shared" ref="D67:D130" si="7">$S$2*$O$2+$U$4*$M$2*$N$2^2*(0.5*($R$2*SIN(C67+$L$2))^2+2*($R$2*SIN(C67+$L$2))*(B67*($N$2/3))+B67^2*$N$2^2*0.25)</f>
        <v>22854682.221717417</v>
      </c>
      <c r="E67" s="7">
        <f t="shared" ref="E67:E130" si="8">$U$4*$M$2*$N$2^2*(0.5*$R$2*(SIN($Q$2*(A67-$P$2)+$C$32+$L$2))^2+(2/3)*$R$2*SIN($Q$2*(A67-$P$2)+$C$32+$L$2)*$Q$2*$N$2+$Q$2^2*0.25*$N$2^2)</f>
        <v>10902889.508123985</v>
      </c>
      <c r="G67" s="11">
        <f t="shared" ref="G67:G108" si="9">$S$2*$O$2*B67+$U$4*$M$2*B67*$N$2^2*(0.5*($R$2*SIN(C67+$L$2))^2+2*($R$2*SIN(C67+$L$2))*(B67*($N$2/3))+B67^2*$N$2^2*0.25)</f>
        <v>990369.56294108822</v>
      </c>
      <c r="H67" s="7">
        <f t="shared" ref="H67:H130" si="10">$U$4*$M$2*$Q$2*$N$2^2*(0.5*$R$2*(SIN($Q$2*(A67-$P$2)+$C$32+$L$2))^2+(2/3)*$R$2*SIN($Q$2*(A67-$P$2)+$C$32+$L$2)*$Q$2*$N$2+$Q$2^2*0.25*$N$2^2)</f>
        <v>218057.79016247968</v>
      </c>
      <c r="I67" s="3">
        <f t="shared" si="6"/>
        <v>1.5235987755982987</v>
      </c>
    </row>
    <row r="68" spans="1:9" x14ac:dyDescent="0.3">
      <c r="A68" s="3">
        <v>66</v>
      </c>
      <c r="B68" s="3">
        <f t="shared" ref="B68:B131" si="11">$O$2*A68</f>
        <v>4.3999999999999997E-2</v>
      </c>
      <c r="C68" s="3">
        <f t="shared" ref="C68:C131" si="12">0.5*$O$2*A68^2</f>
        <v>1.452</v>
      </c>
      <c r="D68" s="11">
        <f t="shared" si="7"/>
        <v>22994299.122630358</v>
      </c>
      <c r="E68" s="7">
        <f t="shared" si="8"/>
        <v>10912438.01527302</v>
      </c>
      <c r="G68" s="11">
        <f t="shared" si="9"/>
        <v>1011749.1613957357</v>
      </c>
      <c r="H68" s="7">
        <f t="shared" si="10"/>
        <v>218248.7603054604</v>
      </c>
      <c r="I68" s="3">
        <f t="shared" si="6"/>
        <v>1.5435987755982987</v>
      </c>
    </row>
    <row r="69" spans="1:9" x14ac:dyDescent="0.3">
      <c r="A69" s="3">
        <v>67</v>
      </c>
      <c r="B69" s="3">
        <f t="shared" si="11"/>
        <v>4.4666666666666667E-2</v>
      </c>
      <c r="C69" s="3">
        <f t="shared" si="12"/>
        <v>1.4963333333333333</v>
      </c>
      <c r="D69" s="11">
        <f t="shared" si="7"/>
        <v>23097046.008921489</v>
      </c>
      <c r="E69" s="7">
        <f t="shared" si="8"/>
        <v>10916854.820435964</v>
      </c>
      <c r="G69" s="11">
        <f t="shared" si="9"/>
        <v>1031668.0550651597</v>
      </c>
      <c r="H69" s="7">
        <f t="shared" si="10"/>
        <v>218337.09640871928</v>
      </c>
      <c r="I69" s="3">
        <f t="shared" si="6"/>
        <v>1.5635987755982987</v>
      </c>
    </row>
    <row r="70" spans="1:9" x14ac:dyDescent="0.3">
      <c r="A70" s="3">
        <v>68</v>
      </c>
      <c r="B70" s="3">
        <f t="shared" si="11"/>
        <v>4.533333333333333E-2</v>
      </c>
      <c r="C70" s="3">
        <f t="shared" si="12"/>
        <v>1.5413333333333332</v>
      </c>
      <c r="D70" s="11">
        <f t="shared" si="7"/>
        <v>23161919.242057171</v>
      </c>
      <c r="E70" s="7">
        <f t="shared" si="8"/>
        <v>10916134.977631591</v>
      </c>
      <c r="G70" s="11">
        <f t="shared" si="9"/>
        <v>1050007.0056399249</v>
      </c>
      <c r="H70" s="7">
        <f t="shared" si="10"/>
        <v>218322.69955263182</v>
      </c>
      <c r="I70" s="3">
        <f t="shared" si="6"/>
        <v>1.5835987755982988</v>
      </c>
    </row>
    <row r="71" spans="1:9" x14ac:dyDescent="0.3">
      <c r="A71" s="3">
        <v>69</v>
      </c>
      <c r="B71" s="3">
        <f t="shared" si="11"/>
        <v>4.5999999999999999E-2</v>
      </c>
      <c r="C71" s="3">
        <f t="shared" si="12"/>
        <v>1.587</v>
      </c>
      <c r="D71" s="11">
        <f t="shared" si="7"/>
        <v>23188119.772763018</v>
      </c>
      <c r="E71" s="7">
        <f t="shared" si="8"/>
        <v>10910279.292976689</v>
      </c>
      <c r="G71" s="11">
        <f t="shared" si="9"/>
        <v>1066653.5095470985</v>
      </c>
      <c r="H71" s="7">
        <f>$U$4*$M$2*$Q$2*$N$2^2*(0.5*$R$2*(SIN($Q$2*(A71-$P$2)+$C$32+$L$2))^2+(2/3)*$R$2*SIN($Q$2*(A71-$P$2)+$C$32+$L$2)*$Q$2*$N$2+$Q$2^2*0.25*$N$2^2)</f>
        <v>218205.58585953378</v>
      </c>
      <c r="I71" s="3">
        <f t="shared" si="6"/>
        <v>1.6035987755982988</v>
      </c>
    </row>
    <row r="72" spans="1:9" x14ac:dyDescent="0.3">
      <c r="A72" s="3">
        <v>70</v>
      </c>
      <c r="B72" s="3">
        <f t="shared" si="11"/>
        <v>4.6666666666666662E-2</v>
      </c>
      <c r="C72" s="3">
        <f t="shared" si="12"/>
        <v>1.6333333333333333</v>
      </c>
      <c r="D72" s="11">
        <f t="shared" si="7"/>
        <v>23175070.730987422</v>
      </c>
      <c r="E72" s="7">
        <f t="shared" si="8"/>
        <v>10899294.323534634</v>
      </c>
      <c r="G72" s="11">
        <f t="shared" si="9"/>
        <v>1081503.300779413</v>
      </c>
      <c r="H72" s="7">
        <f t="shared" si="10"/>
        <v>217985.88647069267</v>
      </c>
      <c r="I72" s="3">
        <f t="shared" si="6"/>
        <v>1.6235987755982988</v>
      </c>
    </row>
    <row r="73" spans="1:9" x14ac:dyDescent="0.3">
      <c r="A73" s="3">
        <v>71</v>
      </c>
      <c r="B73" s="3">
        <f t="shared" si="11"/>
        <v>4.7333333333333331E-2</v>
      </c>
      <c r="C73" s="3">
        <f t="shared" si="12"/>
        <v>1.6803333333333332</v>
      </c>
      <c r="D73" s="11">
        <f t="shared" si="7"/>
        <v>23122433.744083438</v>
      </c>
      <c r="E73" s="7">
        <f t="shared" si="8"/>
        <v>10883192.36794975</v>
      </c>
      <c r="G73" s="11">
        <f t="shared" si="9"/>
        <v>1094461.8638866162</v>
      </c>
      <c r="H73" s="7">
        <f t="shared" si="10"/>
        <v>217663.847358995</v>
      </c>
      <c r="I73" s="3">
        <f t="shared" si="6"/>
        <v>1.6435987755982988</v>
      </c>
    </row>
    <row r="74" spans="1:9" x14ac:dyDescent="0.3">
      <c r="A74" s="3">
        <v>72</v>
      </c>
      <c r="B74" s="3">
        <f t="shared" si="11"/>
        <v>4.8000000000000001E-2</v>
      </c>
      <c r="C74" s="3">
        <f t="shared" si="12"/>
        <v>1.728</v>
      </c>
      <c r="D74" s="11">
        <f t="shared" si="7"/>
        <v>23030123.657810971</v>
      </c>
      <c r="E74" s="7">
        <f t="shared" si="8"/>
        <v>10861991.44888204</v>
      </c>
      <c r="G74" s="11">
        <f t="shared" si="9"/>
        <v>1105445.9355749264</v>
      </c>
      <c r="H74" s="7">
        <f t="shared" si="10"/>
        <v>217239.82897764078</v>
      </c>
      <c r="I74" s="3">
        <f t="shared" si="6"/>
        <v>1.6635987755982988</v>
      </c>
    </row>
    <row r="75" spans="1:9" x14ac:dyDescent="0.3">
      <c r="A75" s="3">
        <v>73</v>
      </c>
      <c r="B75" s="3">
        <f t="shared" si="11"/>
        <v>4.8666666666666664E-2</v>
      </c>
      <c r="C75" s="3">
        <f t="shared" si="12"/>
        <v>1.7763333333333333</v>
      </c>
      <c r="D75" s="11">
        <f t="shared" si="7"/>
        <v>22898321.330901224</v>
      </c>
      <c r="E75" s="7">
        <f t="shared" si="8"/>
        <v>10835715.287269451</v>
      </c>
      <c r="G75" s="11">
        <f t="shared" si="9"/>
        <v>1114384.9714371925</v>
      </c>
      <c r="H75" s="7">
        <f t="shared" si="10"/>
        <v>216714.30574538902</v>
      </c>
      <c r="I75" s="3">
        <f t="shared" si="6"/>
        <v>1.6835987755982988</v>
      </c>
    </row>
    <row r="76" spans="1:9" x14ac:dyDescent="0.3">
      <c r="A76" s="3">
        <v>74</v>
      </c>
      <c r="B76" s="3">
        <f t="shared" si="11"/>
        <v>4.9333333333333333E-2</v>
      </c>
      <c r="C76" s="3">
        <f t="shared" si="12"/>
        <v>1.8253333333333333</v>
      </c>
      <c r="D76" s="11">
        <f t="shared" si="7"/>
        <v>22727484.176376216</v>
      </c>
      <c r="E76" s="7">
        <f t="shared" si="8"/>
        <v>10804393.268457744</v>
      </c>
      <c r="G76" s="11">
        <f t="shared" si="9"/>
        <v>1121222.5527012264</v>
      </c>
      <c r="H76" s="7">
        <f t="shared" si="10"/>
        <v>216087.8653691549</v>
      </c>
      <c r="I76" s="3">
        <f t="shared" si="6"/>
        <v>1.7035987755982989</v>
      </c>
    </row>
    <row r="77" spans="1:9" x14ac:dyDescent="0.3">
      <c r="A77" s="3">
        <v>75</v>
      </c>
      <c r="B77" s="3">
        <f t="shared" si="11"/>
        <v>4.9999999999999996E-2</v>
      </c>
      <c r="C77" s="3">
        <f t="shared" si="12"/>
        <v>1.875</v>
      </c>
      <c r="D77" s="11">
        <f t="shared" si="7"/>
        <v>22518354.132391822</v>
      </c>
      <c r="E77" s="7">
        <f t="shared" si="8"/>
        <v>10768060.400250364</v>
      </c>
      <c r="G77" s="11">
        <f t="shared" si="9"/>
        <v>1125917.706619591</v>
      </c>
      <c r="H77" s="7">
        <f t="shared" si="10"/>
        <v>215361.2080050073</v>
      </c>
      <c r="I77" s="3">
        <f t="shared" si="6"/>
        <v>1.7235987755982989</v>
      </c>
    </row>
    <row r="78" spans="1:9" x14ac:dyDescent="0.3">
      <c r="A78" s="3">
        <v>76</v>
      </c>
      <c r="B78" s="3">
        <f t="shared" si="11"/>
        <v>5.0666666666666665E-2</v>
      </c>
      <c r="C78" s="3">
        <f t="shared" si="12"/>
        <v>1.9253333333333333</v>
      </c>
      <c r="D78" s="11">
        <f t="shared" si="7"/>
        <v>22271962.762828991</v>
      </c>
      <c r="E78" s="7">
        <f t="shared" si="8"/>
        <v>10726757.262943543</v>
      </c>
      <c r="G78" s="11">
        <f t="shared" si="9"/>
        <v>1128446.1133166687</v>
      </c>
      <c r="H78" s="7">
        <f t="shared" si="10"/>
        <v>214535.14525887088</v>
      </c>
      <c r="I78" s="3">
        <f t="shared" si="6"/>
        <v>1.7435987755982989</v>
      </c>
    </row>
    <row r="79" spans="1:9" x14ac:dyDescent="0.3">
      <c r="A79" s="3">
        <v>77</v>
      </c>
      <c r="B79" s="3">
        <f t="shared" si="11"/>
        <v>5.1333333333333335E-2</v>
      </c>
      <c r="C79" s="3">
        <f t="shared" si="12"/>
        <v>1.9763333333333333</v>
      </c>
      <c r="D79" s="11">
        <f t="shared" si="7"/>
        <v>21989633.213862929</v>
      </c>
      <c r="E79" s="7">
        <f t="shared" si="8"/>
        <v>10680529.95142406</v>
      </c>
      <c r="G79" s="11">
        <f t="shared" si="9"/>
        <v>1128801.1716449638</v>
      </c>
      <c r="H79" s="7">
        <f t="shared" si="10"/>
        <v>213610.5990284812</v>
      </c>
      <c r="I79" s="3">
        <f t="shared" si="6"/>
        <v>1.7635987755982989</v>
      </c>
    </row>
    <row r="80" spans="1:9" x14ac:dyDescent="0.3">
      <c r="A80" s="3">
        <v>78</v>
      </c>
      <c r="B80" s="3">
        <f t="shared" si="11"/>
        <v>5.1999999999999998E-2</v>
      </c>
      <c r="C80" s="3">
        <f t="shared" si="12"/>
        <v>2.028</v>
      </c>
      <c r="D80" s="11">
        <f t="shared" si="7"/>
        <v>21672978.787841573</v>
      </c>
      <c r="E80" s="7">
        <f t="shared" si="8"/>
        <v>10629430.009419512</v>
      </c>
      <c r="G80" s="11">
        <f t="shared" si="9"/>
        <v>1126994.8969677617</v>
      </c>
      <c r="H80" s="7">
        <f t="shared" si="10"/>
        <v>212588.60018839024</v>
      </c>
      <c r="I80" s="3">
        <f t="shared" si="6"/>
        <v>1.7835987755982987</v>
      </c>
    </row>
    <row r="81" spans="1:9" x14ac:dyDescent="0.3">
      <c r="A81" s="3">
        <v>79</v>
      </c>
      <c r="B81" s="3">
        <f t="shared" si="11"/>
        <v>5.2666666666666667E-2</v>
      </c>
      <c r="C81" s="3">
        <f t="shared" si="12"/>
        <v>2.0803333333333334</v>
      </c>
      <c r="D81" s="11">
        <f t="shared" si="7"/>
        <v>21323897.940391634</v>
      </c>
      <c r="E81" s="7">
        <f t="shared" si="8"/>
        <v>10573514.356003098</v>
      </c>
      <c r="G81" s="11">
        <f t="shared" si="9"/>
        <v>1123058.6248606259</v>
      </c>
      <c r="H81" s="7">
        <f t="shared" si="10"/>
        <v>211470.28712006196</v>
      </c>
      <c r="I81" s="3">
        <f t="shared" si="6"/>
        <v>1.8035987755982987</v>
      </c>
    </row>
    <row r="82" spans="1:9" x14ac:dyDescent="0.3">
      <c r="A82" s="3">
        <v>80</v>
      </c>
      <c r="B82" s="3">
        <f t="shared" si="11"/>
        <v>5.333333333333333E-2</v>
      </c>
      <c r="C82" s="3">
        <f t="shared" si="12"/>
        <v>2.1333333333333333</v>
      </c>
      <c r="D82" s="11">
        <f t="shared" si="7"/>
        <v>20944565.560939144</v>
      </c>
      <c r="E82" s="7">
        <f t="shared" si="8"/>
        <v>10512845.204466883</v>
      </c>
      <c r="G82" s="11">
        <f t="shared" si="9"/>
        <v>1117043.4965834208</v>
      </c>
      <c r="H82" s="7">
        <f t="shared" si="10"/>
        <v>210256.90408933765</v>
      </c>
      <c r="I82" s="3">
        <f t="shared" si="6"/>
        <v>1.8235987755982987</v>
      </c>
    </row>
    <row r="83" spans="1:9" x14ac:dyDescent="0.3">
      <c r="A83" s="3">
        <v>81</v>
      </c>
      <c r="B83" s="3">
        <f t="shared" si="11"/>
        <v>5.3999999999999999E-2</v>
      </c>
      <c r="C83" s="3">
        <f t="shared" si="12"/>
        <v>2.1869999999999998</v>
      </c>
      <c r="D83" s="11">
        <f t="shared" si="7"/>
        <v>20537420.46074285</v>
      </c>
      <c r="E83" s="7">
        <f t="shared" si="8"/>
        <v>10447489.973689364</v>
      </c>
      <c r="G83" s="11">
        <f t="shared" si="9"/>
        <v>1109020.7048801135</v>
      </c>
      <c r="H83" s="7">
        <f t="shared" si="10"/>
        <v>208949.79947378731</v>
      </c>
      <c r="I83" s="3">
        <f t="shared" si="6"/>
        <v>1.8435987755982988</v>
      </c>
    </row>
    <row r="84" spans="1:9" x14ac:dyDescent="0.3">
      <c r="A84" s="3">
        <v>82</v>
      </c>
      <c r="B84" s="3">
        <f t="shared" si="11"/>
        <v>5.4666666666666662E-2</v>
      </c>
      <c r="C84" s="3">
        <f t="shared" si="12"/>
        <v>2.2413333333333334</v>
      </c>
      <c r="D84" s="11">
        <f t="shared" si="7"/>
        <v>20105149.065784641</v>
      </c>
      <c r="E84" s="7">
        <f t="shared" si="8"/>
        <v>10377521.192134794</v>
      </c>
      <c r="G84" s="11">
        <f t="shared" si="9"/>
        <v>1099081.4822628936</v>
      </c>
      <c r="H84" s="7">
        <f t="shared" si="10"/>
        <v>207550.42384269589</v>
      </c>
      <c r="I84" s="3">
        <f t="shared" si="6"/>
        <v>1.8635987755982988</v>
      </c>
    </row>
    <row r="85" spans="1:9" x14ac:dyDescent="0.3">
      <c r="A85" s="3">
        <v>83</v>
      </c>
      <c r="B85" s="3">
        <f t="shared" si="11"/>
        <v>5.5333333333333332E-2</v>
      </c>
      <c r="C85" s="3">
        <f t="shared" si="12"/>
        <v>2.2963333333333331</v>
      </c>
      <c r="D85" s="11">
        <f t="shared" si="7"/>
        <v>19650665.393825408</v>
      </c>
      <c r="E85" s="7">
        <f t="shared" si="8"/>
        <v>10303016.394633053</v>
      </c>
      <c r="G85" s="11">
        <f t="shared" si="9"/>
        <v>1087336.8184583392</v>
      </c>
      <c r="H85" s="7">
        <f t="shared" si="10"/>
        <v>206060.32789266104</v>
      </c>
      <c r="I85" s="3">
        <f t="shared" si="6"/>
        <v>1.8835987755982988</v>
      </c>
    </row>
    <row r="86" spans="1:9" x14ac:dyDescent="0.3">
      <c r="A86" s="3">
        <v>84</v>
      </c>
      <c r="B86" s="3">
        <f t="shared" si="11"/>
        <v>5.6000000000000001E-2</v>
      </c>
      <c r="C86" s="3">
        <f t="shared" si="12"/>
        <v>2.3519999999999999</v>
      </c>
      <c r="D86" s="11">
        <f t="shared" si="7"/>
        <v>19177087.484659515</v>
      </c>
      <c r="E86" s="7">
        <f t="shared" si="8"/>
        <v>10224058.012100128</v>
      </c>
      <c r="G86" s="11">
        <f t="shared" si="9"/>
        <v>1073916.8991409328</v>
      </c>
      <c r="H86" s="7">
        <f t="shared" si="10"/>
        <v>204481.16024200257</v>
      </c>
      <c r="I86" s="3">
        <f t="shared" si="6"/>
        <v>1.9035987755982988</v>
      </c>
    </row>
    <row r="87" spans="1:9" x14ac:dyDescent="0.3">
      <c r="A87" s="3">
        <v>85</v>
      </c>
      <c r="B87" s="3">
        <f t="shared" si="11"/>
        <v>5.6666666666666664E-2</v>
      </c>
      <c r="C87" s="3">
        <f t="shared" si="12"/>
        <v>2.4083333333333332</v>
      </c>
      <c r="D87" s="11">
        <f t="shared" si="7"/>
        <v>18687710.548762355</v>
      </c>
      <c r="E87" s="7">
        <f t="shared" si="8"/>
        <v>10140733.25437009</v>
      </c>
      <c r="G87" s="11">
        <f t="shared" si="9"/>
        <v>1058970.2644298666</v>
      </c>
      <c r="H87" s="7">
        <f t="shared" si="10"/>
        <v>202814.66508740178</v>
      </c>
      <c r="I87" s="3">
        <f t="shared" si="6"/>
        <v>1.9235987755982988</v>
      </c>
    </row>
    <row r="88" spans="1:9" x14ac:dyDescent="0.3">
      <c r="A88" s="3">
        <v>86</v>
      </c>
      <c r="B88" s="3">
        <f t="shared" si="11"/>
        <v>5.7333333333333333E-2</v>
      </c>
      <c r="C88" s="3">
        <f t="shared" si="12"/>
        <v>2.4653333333333332</v>
      </c>
      <c r="D88" s="11">
        <f t="shared" si="7"/>
        <v>18185977.200405437</v>
      </c>
      <c r="E88" s="7">
        <f t="shared" si="8"/>
        <v>10053133.986320132</v>
      </c>
      <c r="G88" s="11">
        <f t="shared" si="9"/>
        <v>1042662.6928232451</v>
      </c>
      <c r="H88" s="7">
        <f t="shared" si="10"/>
        <v>201062.67972640265</v>
      </c>
      <c r="I88" s="3">
        <f t="shared" si="6"/>
        <v>1.9435987755982989</v>
      </c>
    </row>
    <row r="89" spans="1:9" x14ac:dyDescent="0.3">
      <c r="A89" s="3">
        <v>87</v>
      </c>
      <c r="B89" s="3">
        <f t="shared" si="11"/>
        <v>5.7999999999999996E-2</v>
      </c>
      <c r="C89" s="3">
        <f t="shared" si="12"/>
        <v>2.5230000000000001</v>
      </c>
      <c r="D89" s="11">
        <f t="shared" si="7"/>
        <v>17675445.244793881</v>
      </c>
      <c r="E89" s="7">
        <f t="shared" si="8"/>
        <v>9961356.5974805858</v>
      </c>
      <c r="G89" s="11">
        <f t="shared" si="9"/>
        <v>1025175.8241980448</v>
      </c>
      <c r="H89" s="7">
        <f t="shared" si="10"/>
        <v>199227.13194961174</v>
      </c>
      <c r="I89" s="3">
        <f t="shared" si="6"/>
        <v>1.9635987755982989</v>
      </c>
    </row>
    <row r="90" spans="1:9" x14ac:dyDescent="0.3">
      <c r="A90" s="3">
        <v>88</v>
      </c>
      <c r="B90" s="3">
        <f t="shared" si="11"/>
        <v>5.8666666666666666E-2</v>
      </c>
      <c r="C90" s="3">
        <f t="shared" si="12"/>
        <v>2.5813333333333333</v>
      </c>
      <c r="D90" s="11">
        <f t="shared" si="7"/>
        <v>17159753.592337597</v>
      </c>
      <c r="E90" s="7">
        <f t="shared" si="8"/>
        <v>9865501.8653319236</v>
      </c>
      <c r="G90" s="11">
        <f t="shared" si="9"/>
        <v>1006705.5440838056</v>
      </c>
      <c r="H90" s="7">
        <f t="shared" si="10"/>
        <v>197310.03730663846</v>
      </c>
      <c r="I90" s="3">
        <f t="shared" si="6"/>
        <v>1.9835987755982987</v>
      </c>
    </row>
    <row r="91" spans="1:9" x14ac:dyDescent="0.3">
      <c r="A91" s="3">
        <v>89</v>
      </c>
      <c r="B91" s="3">
        <f t="shared" si="11"/>
        <v>5.9333333333333328E-2</v>
      </c>
      <c r="C91" s="3">
        <f t="shared" si="12"/>
        <v>2.6403333333333334</v>
      </c>
      <c r="D91" s="11">
        <f t="shared" si="7"/>
        <v>16642586.973879034</v>
      </c>
      <c r="E91" s="7">
        <f t="shared" si="8"/>
        <v>9765674.8125003371</v>
      </c>
      <c r="G91" s="11">
        <f t="shared" si="9"/>
        <v>987460.16045015585</v>
      </c>
      <c r="H91" s="7">
        <f t="shared" si="10"/>
        <v>195313.49625000675</v>
      </c>
      <c r="I91" s="3">
        <f t="shared" si="6"/>
        <v>2.0035987755982987</v>
      </c>
    </row>
    <row r="92" spans="1:9" x14ac:dyDescent="0.3">
      <c r="A92" s="3">
        <v>90</v>
      </c>
      <c r="B92" s="3">
        <f t="shared" si="11"/>
        <v>0.06</v>
      </c>
      <c r="C92" s="3">
        <f t="shared" si="12"/>
        <v>2.6999999999999997</v>
      </c>
      <c r="D92" s="11">
        <f t="shared" si="7"/>
        <v>16127640.225282358</v>
      </c>
      <c r="E92" s="7">
        <f t="shared" si="8"/>
        <v>9661984.5580731351</v>
      </c>
      <c r="G92" s="11">
        <f t="shared" si="9"/>
        <v>967658.41351694148</v>
      </c>
      <c r="H92" s="7">
        <f t="shared" si="10"/>
        <v>193239.69116146269</v>
      </c>
      <c r="I92" s="3">
        <f t="shared" si="6"/>
        <v>2.0235987755982987</v>
      </c>
    </row>
    <row r="93" spans="1:9" x14ac:dyDescent="0.3">
      <c r="A93" s="3">
        <v>91</v>
      </c>
      <c r="B93" s="3">
        <f t="shared" si="11"/>
        <v>6.0666666666666667E-2</v>
      </c>
      <c r="C93" s="3">
        <f t="shared" si="12"/>
        <v>2.7603333333333331</v>
      </c>
      <c r="D93" s="11">
        <f t="shared" si="7"/>
        <v>15618582.994624704</v>
      </c>
      <c r="E93" s="7">
        <f t="shared" si="8"/>
        <v>9554544.163263943</v>
      </c>
      <c r="G93" s="11">
        <f t="shared" si="9"/>
        <v>947527.36834056536</v>
      </c>
      <c r="H93" s="7">
        <f t="shared" si="10"/>
        <v>191090.88326527886</v>
      </c>
      <c r="I93" s="3">
        <f t="shared" si="6"/>
        <v>2.0435987755982987</v>
      </c>
    </row>
    <row r="94" spans="1:9" x14ac:dyDescent="0.3">
      <c r="A94" s="3">
        <v>92</v>
      </c>
      <c r="B94" s="3">
        <f t="shared" si="11"/>
        <v>6.133333333333333E-2</v>
      </c>
      <c r="C94" s="3">
        <f t="shared" si="12"/>
        <v>2.821333333333333</v>
      </c>
      <c r="D94" s="11">
        <f t="shared" si="7"/>
        <v>15119025.796445195</v>
      </c>
      <c r="E94" s="7">
        <f t="shared" si="8"/>
        <v>9443470.4716666155</v>
      </c>
      <c r="G94" s="11">
        <f t="shared" si="9"/>
        <v>927300.24884863873</v>
      </c>
      <c r="H94" s="7">
        <f t="shared" si="10"/>
        <v>188869.4094333323</v>
      </c>
      <c r="I94" s="3">
        <f t="shared" si="6"/>
        <v>2.0635987755982987</v>
      </c>
    </row>
    <row r="95" spans="1:9" x14ac:dyDescent="0.3">
      <c r="A95" s="3">
        <v>93</v>
      </c>
      <c r="B95" s="3">
        <f t="shared" si="11"/>
        <v>6.2E-2</v>
      </c>
      <c r="C95" s="3">
        <f t="shared" si="12"/>
        <v>2.883</v>
      </c>
      <c r="D95" s="11">
        <f t="shared" si="7"/>
        <v>14632488.39103719</v>
      </c>
      <c r="E95" s="7">
        <f t="shared" si="8"/>
        <v>9328883.9443449154</v>
      </c>
      <c r="G95" s="11">
        <f t="shared" si="9"/>
        <v>907214.28024430585</v>
      </c>
      <c r="H95" s="7">
        <f t="shared" si="10"/>
        <v>186577.6788868983</v>
      </c>
      <c r="I95" s="3">
        <f t="shared" si="6"/>
        <v>2.0835987755982988</v>
      </c>
    </row>
    <row r="96" spans="1:9" x14ac:dyDescent="0.3">
      <c r="A96" s="3">
        <v>94</v>
      </c>
      <c r="B96" s="3">
        <f t="shared" si="11"/>
        <v>6.2666666666666662E-2</v>
      </c>
      <c r="C96" s="3">
        <f t="shared" si="12"/>
        <v>2.9453333333333331</v>
      </c>
      <c r="D96" s="11">
        <f t="shared" si="7"/>
        <v>14162371.498473993</v>
      </c>
      <c r="E96" s="7">
        <f t="shared" si="8"/>
        <v>9210908.4900130164</v>
      </c>
      <c r="G96" s="11">
        <f t="shared" si="9"/>
        <v>887508.61390437011</v>
      </c>
      <c r="H96" s="7">
        <f t="shared" si="10"/>
        <v>184218.16980026031</v>
      </c>
      <c r="I96" s="3">
        <f t="shared" si="6"/>
        <v>2.1035987755982988</v>
      </c>
    </row>
    <row r="97" spans="1:9" x14ac:dyDescent="0.3">
      <c r="A97" s="3">
        <v>95</v>
      </c>
      <c r="B97" s="3">
        <f t="shared" si="11"/>
        <v>6.3333333333333325E-2</v>
      </c>
      <c r="C97" s="3">
        <f t="shared" si="12"/>
        <v>3.0083333333333333</v>
      </c>
      <c r="D97" s="11">
        <f t="shared" si="7"/>
        <v>13711932.862833414</v>
      </c>
      <c r="E97" s="7">
        <f t="shared" si="8"/>
        <v>9089671.2905693036</v>
      </c>
      <c r="G97" s="11">
        <f t="shared" si="9"/>
        <v>868422.4146461162</v>
      </c>
      <c r="H97" s="7">
        <f t="shared" si="10"/>
        <v>181793.42581138609</v>
      </c>
      <c r="I97" s="3">
        <f t="shared" ref="I97:I160" si="13">$C$32+$L$2+$Q$2*(A97-$P$2)</f>
        <v>2.1235987755982988</v>
      </c>
    </row>
    <row r="98" spans="1:9" x14ac:dyDescent="0.3">
      <c r="A98" s="3">
        <v>96</v>
      </c>
      <c r="B98" s="3">
        <f t="shared" si="11"/>
        <v>6.4000000000000001E-2</v>
      </c>
      <c r="C98" s="3">
        <f t="shared" si="12"/>
        <v>3.0720000000000001</v>
      </c>
      <c r="D98" s="11">
        <f t="shared" si="7"/>
        <v>13284268.658015722</v>
      </c>
      <c r="E98" s="7">
        <f t="shared" si="8"/>
        <v>8965302.6222531255</v>
      </c>
      <c r="G98" s="11">
        <f t="shared" si="9"/>
        <v>850193.19411300635</v>
      </c>
      <c r="H98" s="7">
        <f t="shared" si="10"/>
        <v>179306.05244506249</v>
      </c>
      <c r="I98" s="3">
        <f t="shared" si="13"/>
        <v>2.1435987755982988</v>
      </c>
    </row>
    <row r="99" spans="1:9" x14ac:dyDescent="0.3">
      <c r="A99" s="3">
        <v>97</v>
      </c>
      <c r="B99" s="3">
        <f t="shared" si="11"/>
        <v>6.4666666666666664E-2</v>
      </c>
      <c r="C99" s="3">
        <f t="shared" si="12"/>
        <v>3.1363333333333334</v>
      </c>
      <c r="D99" s="11">
        <f t="shared" si="7"/>
        <v>12882301.169058044</v>
      </c>
      <c r="E99" s="7">
        <f t="shared" si="8"/>
        <v>8837935.6727006994</v>
      </c>
      <c r="G99" s="11">
        <f t="shared" si="9"/>
        <v>833055.47559908684</v>
      </c>
      <c r="H99" s="7">
        <f t="shared" si="10"/>
        <v>176758.71345401398</v>
      </c>
      <c r="I99" s="3">
        <f t="shared" si="13"/>
        <v>2.1635987755982988</v>
      </c>
    </row>
    <row r="100" spans="1:9" x14ac:dyDescent="0.3">
      <c r="A100" s="3">
        <v>98</v>
      </c>
      <c r="B100" s="3">
        <f t="shared" si="11"/>
        <v>6.5333333333333327E-2</v>
      </c>
      <c r="C100" s="3">
        <f t="shared" si="12"/>
        <v>3.2013333333333334</v>
      </c>
      <c r="D100" s="11">
        <f t="shared" si="7"/>
        <v>12508773.588887418</v>
      </c>
      <c r="E100" s="7">
        <f t="shared" si="8"/>
        <v>8707706.3541827332</v>
      </c>
      <c r="G100" s="11">
        <f t="shared" si="9"/>
        <v>817239.87447397783</v>
      </c>
      <c r="H100" s="7">
        <f t="shared" si="10"/>
        <v>174154.12708365466</v>
      </c>
      <c r="I100" s="3">
        <f t="shared" si="13"/>
        <v>2.1835987755982988</v>
      </c>
    </row>
    <row r="101" spans="1:9" x14ac:dyDescent="0.3">
      <c r="A101" s="3">
        <v>99</v>
      </c>
      <c r="B101" s="3">
        <f t="shared" si="11"/>
        <v>6.6000000000000003E-2</v>
      </c>
      <c r="C101" s="3">
        <f t="shared" si="12"/>
        <v>3.2669999999999999</v>
      </c>
      <c r="D101" s="11">
        <f t="shared" si="7"/>
        <v>12166252.637686603</v>
      </c>
      <c r="E101" s="7">
        <f t="shared" si="8"/>
        <v>8574753.1133119259</v>
      </c>
      <c r="G101" s="11">
        <f t="shared" si="9"/>
        <v>802972.6740873158</v>
      </c>
      <c r="H101" s="7">
        <f t="shared" si="10"/>
        <v>171495.06226623853</v>
      </c>
      <c r="I101" s="3">
        <f t="shared" si="13"/>
        <v>2.2035987755982989</v>
      </c>
    </row>
    <row r="102" spans="1:9" x14ac:dyDescent="0.3">
      <c r="A102" s="3">
        <v>100</v>
      </c>
      <c r="B102" s="3">
        <f t="shared" si="11"/>
        <v>6.6666666666666666E-2</v>
      </c>
      <c r="C102" s="3">
        <f t="shared" si="12"/>
        <v>3.333333333333333</v>
      </c>
      <c r="D102" s="11">
        <f t="shared" si="7"/>
        <v>11857139.539048323</v>
      </c>
      <c r="E102" s="7">
        <f t="shared" si="8"/>
        <v>8439216.7375140265</v>
      </c>
      <c r="G102" s="11">
        <f t="shared" si="9"/>
        <v>790475.96926988824</v>
      </c>
      <c r="H102" s="7">
        <f t="shared" si="10"/>
        <v>168784.33475028051</v>
      </c>
      <c r="I102" s="3">
        <f t="shared" si="13"/>
        <v>2.2235987755982989</v>
      </c>
    </row>
    <row r="103" spans="1:9" x14ac:dyDescent="0.3">
      <c r="A103" s="3">
        <v>101</v>
      </c>
      <c r="B103" s="3">
        <f t="shared" si="11"/>
        <v>6.7333333333333328E-2</v>
      </c>
      <c r="C103" s="3">
        <f t="shared" si="12"/>
        <v>3.4003333333333332</v>
      </c>
      <c r="D103" s="11">
        <f t="shared" si="7"/>
        <v>11583689.673552604</v>
      </c>
      <c r="E103" s="7">
        <f t="shared" si="8"/>
        <v>8301240.1585607519</v>
      </c>
      <c r="G103" s="11">
        <f t="shared" si="9"/>
        <v>779968.43801920861</v>
      </c>
      <c r="H103" s="7">
        <f t="shared" si="10"/>
        <v>166024.80317121506</v>
      </c>
      <c r="I103" s="3">
        <f t="shared" si="13"/>
        <v>2.2435987755982989</v>
      </c>
    </row>
    <row r="104" spans="1:9" x14ac:dyDescent="0.3">
      <c r="A104" s="3">
        <v>102</v>
      </c>
      <c r="B104" s="3">
        <f t="shared" si="11"/>
        <v>6.7999999999999991E-2</v>
      </c>
      <c r="C104" s="3">
        <f t="shared" si="12"/>
        <v>3.468</v>
      </c>
      <c r="D104" s="11">
        <f t="shared" si="7"/>
        <v>11348040.97731466</v>
      </c>
      <c r="E104" s="7">
        <f t="shared" si="8"/>
        <v>8160968.253467489</v>
      </c>
      <c r="G104" s="11">
        <f t="shared" si="9"/>
        <v>771666.78645739681</v>
      </c>
      <c r="H104" s="7">
        <f t="shared" si="10"/>
        <v>163219.36506934976</v>
      </c>
      <c r="I104" s="3">
        <f t="shared" si="13"/>
        <v>2.2635987755982985</v>
      </c>
    </row>
    <row r="105" spans="1:9" x14ac:dyDescent="0.3">
      <c r="A105" s="3">
        <v>103</v>
      </c>
      <c r="B105" s="3">
        <f t="shared" si="11"/>
        <v>6.8666666666666668E-2</v>
      </c>
      <c r="C105" s="3">
        <f t="shared" si="12"/>
        <v>3.5363333333333333</v>
      </c>
      <c r="D105" s="11">
        <f t="shared" si="7"/>
        <v>11152250.862904575</v>
      </c>
      <c r="E105" s="7">
        <f t="shared" si="8"/>
        <v>8018547.6430623885</v>
      </c>
      <c r="G105" s="11">
        <f t="shared" si="9"/>
        <v>765787.89258611423</v>
      </c>
      <c r="H105" s="7">
        <f t="shared" si="10"/>
        <v>160370.95286124776</v>
      </c>
      <c r="I105" s="3">
        <f t="shared" si="13"/>
        <v>2.2835987755982989</v>
      </c>
    </row>
    <row r="106" spans="1:9" x14ac:dyDescent="0.3">
      <c r="A106" s="3">
        <v>104</v>
      </c>
      <c r="B106" s="3">
        <f t="shared" si="11"/>
        <v>6.933333333333333E-2</v>
      </c>
      <c r="C106" s="3">
        <f t="shared" si="12"/>
        <v>3.6053333333333333</v>
      </c>
      <c r="D106" s="11">
        <f t="shared" si="7"/>
        <v>10998341.116968118</v>
      </c>
      <c r="E106" s="7">
        <f t="shared" si="8"/>
        <v>7874126.4885369968</v>
      </c>
      <c r="G106" s="11">
        <f t="shared" si="9"/>
        <v>762551.65077645623</v>
      </c>
      <c r="H106" s="7">
        <f t="shared" si="10"/>
        <v>157482.52977073993</v>
      </c>
      <c r="I106" s="3">
        <f t="shared" si="13"/>
        <v>2.3035987755982985</v>
      </c>
    </row>
    <row r="107" spans="1:9" x14ac:dyDescent="0.3">
      <c r="A107" s="3">
        <v>105</v>
      </c>
      <c r="B107" s="3">
        <f t="shared" si="11"/>
        <v>6.9999999999999993E-2</v>
      </c>
      <c r="C107" s="3">
        <f t="shared" si="12"/>
        <v>3.6749999999999998</v>
      </c>
      <c r="D107" s="11">
        <f t="shared" si="7"/>
        <v>10888349.878790038</v>
      </c>
      <c r="E107" s="7">
        <f t="shared" si="8"/>
        <v>7727854.2862914531</v>
      </c>
      <c r="G107" s="11">
        <f t="shared" si="9"/>
        <v>762184.49151530268</v>
      </c>
      <c r="H107" s="7">
        <f t="shared" si="10"/>
        <v>154557.08572582906</v>
      </c>
      <c r="I107" s="3">
        <f t="shared" si="13"/>
        <v>2.323598775598299</v>
      </c>
    </row>
    <row r="108" spans="1:9" x14ac:dyDescent="0.3">
      <c r="A108" s="3">
        <v>106</v>
      </c>
      <c r="B108" s="3">
        <f t="shared" si="11"/>
        <v>7.0666666666666669E-2</v>
      </c>
      <c r="C108" s="3">
        <f t="shared" si="12"/>
        <v>3.7453333333333334</v>
      </c>
      <c r="D108" s="11">
        <f t="shared" si="7"/>
        <v>10824389.434698483</v>
      </c>
      <c r="E108" s="7">
        <f t="shared" si="8"/>
        <v>7579881.6613897113</v>
      </c>
      <c r="G108" s="11">
        <f t="shared" si="9"/>
        <v>764923.52005202626</v>
      </c>
      <c r="H108" s="7">
        <f t="shared" si="10"/>
        <v>151597.63322779423</v>
      </c>
      <c r="I108" s="3">
        <f t="shared" si="13"/>
        <v>2.3435987755982985</v>
      </c>
    </row>
    <row r="109" spans="1:9" x14ac:dyDescent="0.3">
      <c r="A109" s="3">
        <v>107</v>
      </c>
      <c r="B109" s="3">
        <f t="shared" si="11"/>
        <v>7.1333333333333332E-2</v>
      </c>
      <c r="C109" s="3">
        <f t="shared" si="12"/>
        <v>3.8163333333333331</v>
      </c>
      <c r="D109" s="11">
        <f t="shared" si="7"/>
        <v>10808708.18425476</v>
      </c>
      <c r="E109" s="7">
        <f t="shared" si="8"/>
        <v>7430360.1599421659</v>
      </c>
      <c r="G109" s="8"/>
      <c r="H109" s="7">
        <f t="shared" si="10"/>
        <v>148607.20319884332</v>
      </c>
      <c r="I109" s="3">
        <f t="shared" si="13"/>
        <v>2.363598775598299</v>
      </c>
    </row>
    <row r="110" spans="1:9" x14ac:dyDescent="0.3">
      <c r="A110" s="3">
        <v>108</v>
      </c>
      <c r="B110" s="3">
        <f t="shared" si="11"/>
        <v>7.1999999999999995E-2</v>
      </c>
      <c r="C110" s="3">
        <f t="shared" si="12"/>
        <v>3.8879999999999999</v>
      </c>
      <c r="D110" s="11">
        <f t="shared" si="7"/>
        <v>10843754.757086249</v>
      </c>
      <c r="E110" s="7">
        <f t="shared" si="8"/>
        <v>7279442.0407344596</v>
      </c>
      <c r="G110" s="8"/>
      <c r="H110" s="7">
        <f t="shared" si="10"/>
        <v>145588.8408146892</v>
      </c>
      <c r="I110" s="3">
        <f t="shared" si="13"/>
        <v>2.3835987755982986</v>
      </c>
    </row>
    <row r="111" spans="1:9" x14ac:dyDescent="0.3">
      <c r="A111" s="3">
        <v>109</v>
      </c>
      <c r="B111" s="3">
        <f t="shared" si="11"/>
        <v>7.2666666666666671E-2</v>
      </c>
      <c r="C111" s="3">
        <f t="shared" si="12"/>
        <v>3.9603333333333333</v>
      </c>
      <c r="D111" s="11">
        <f t="shared" si="7"/>
        <v>10932241.897201775</v>
      </c>
      <c r="E111" s="7">
        <f t="shared" si="8"/>
        <v>7127280.0664222566</v>
      </c>
      <c r="G111" s="8"/>
      <c r="H111" s="7">
        <f t="shared" si="10"/>
        <v>142545.60132844513</v>
      </c>
      <c r="I111" s="3">
        <f t="shared" si="13"/>
        <v>2.403598775598299</v>
      </c>
    </row>
    <row r="112" spans="1:9" x14ac:dyDescent="0.3">
      <c r="A112" s="3">
        <v>110</v>
      </c>
      <c r="B112" s="3">
        <f t="shared" si="11"/>
        <v>7.3333333333333334E-2</v>
      </c>
      <c r="C112" s="3">
        <f t="shared" si="12"/>
        <v>4.0333333333333332</v>
      </c>
      <c r="D112" s="11">
        <f t="shared" si="7"/>
        <v>11077207.399393391</v>
      </c>
      <c r="E112" s="7">
        <f t="shared" si="8"/>
        <v>6974027.2946120398</v>
      </c>
      <c r="G112" s="8"/>
      <c r="H112" s="7">
        <f t="shared" si="10"/>
        <v>139480.5458922408</v>
      </c>
      <c r="I112" s="3">
        <f t="shared" si="13"/>
        <v>2.4235987755982986</v>
      </c>
    </row>
    <row r="113" spans="1:9" x14ac:dyDescent="0.3">
      <c r="A113" s="3">
        <v>111</v>
      </c>
      <c r="B113" s="3">
        <f t="shared" si="11"/>
        <v>7.3999999999999996E-2</v>
      </c>
      <c r="C113" s="3">
        <f t="shared" si="12"/>
        <v>4.1070000000000002</v>
      </c>
      <c r="D113" s="11">
        <f t="shared" si="7"/>
        <v>11282069.095807005</v>
      </c>
      <c r="E113" s="7">
        <f t="shared" si="8"/>
        <v>6819836.8691480337</v>
      </c>
      <c r="G113" s="8"/>
      <c r="H113" s="7">
        <f t="shared" si="10"/>
        <v>136396.73738296068</v>
      </c>
      <c r="I113" s="3">
        <f t="shared" si="13"/>
        <v>2.4435987755982991</v>
      </c>
    </row>
    <row r="114" spans="1:9" x14ac:dyDescent="0.3">
      <c r="A114" s="3">
        <v>112</v>
      </c>
      <c r="B114" s="3">
        <f t="shared" si="11"/>
        <v>7.4666666666666659E-2</v>
      </c>
      <c r="C114" s="3">
        <f t="shared" si="12"/>
        <v>4.1813333333333329</v>
      </c>
      <c r="D114" s="11">
        <f t="shared" si="7"/>
        <v>11550670.66671036</v>
      </c>
      <c r="E114" s="7">
        <f t="shared" si="8"/>
        <v>6664861.8119246447</v>
      </c>
      <c r="G114" s="8"/>
      <c r="H114" s="7">
        <f t="shared" si="10"/>
        <v>133297.23623849289</v>
      </c>
      <c r="I114" s="3">
        <f t="shared" si="13"/>
        <v>2.4635987755982987</v>
      </c>
    </row>
    <row r="115" spans="1:9" x14ac:dyDescent="0.3">
      <c r="A115" s="3">
        <v>113</v>
      </c>
      <c r="B115" s="3">
        <f t="shared" si="11"/>
        <v>7.5333333333333335E-2</v>
      </c>
      <c r="C115" s="3">
        <f t="shared" si="12"/>
        <v>4.2563333333333331</v>
      </c>
      <c r="D115" s="11">
        <f t="shared" si="7"/>
        <v>11887314.904976929</v>
      </c>
      <c r="E115" s="7">
        <f t="shared" si="8"/>
        <v>6509254.815542791</v>
      </c>
      <c r="H115" s="7">
        <f t="shared" si="10"/>
        <v>130185.09631085582</v>
      </c>
      <c r="I115" s="3">
        <f t="shared" si="13"/>
        <v>2.4835987755982991</v>
      </c>
    </row>
    <row r="116" spans="1:9" x14ac:dyDescent="0.3">
      <c r="A116" s="3">
        <v>114</v>
      </c>
      <c r="B116" s="3">
        <f t="shared" si="11"/>
        <v>7.5999999999999998E-2</v>
      </c>
      <c r="C116" s="3">
        <f t="shared" si="12"/>
        <v>4.3319999999999999</v>
      </c>
      <c r="D116" s="11">
        <f t="shared" si="7"/>
        <v>12296781.015650893</v>
      </c>
      <c r="E116" s="7">
        <f t="shared" si="8"/>
        <v>6353168.0371268159</v>
      </c>
      <c r="H116" s="7">
        <f t="shared" si="10"/>
        <v>127063.36074253633</v>
      </c>
      <c r="I116" s="3">
        <f t="shared" si="13"/>
        <v>2.5035987755982987</v>
      </c>
    </row>
    <row r="117" spans="1:9" x14ac:dyDescent="0.3">
      <c r="A117" s="3">
        <v>115</v>
      </c>
      <c r="B117" s="3">
        <f t="shared" si="11"/>
        <v>7.6666666666666661E-2</v>
      </c>
      <c r="C117" s="3">
        <f t="shared" si="12"/>
        <v>4.4083333333333332</v>
      </c>
      <c r="D117" s="11">
        <f t="shared" si="7"/>
        <v>12784322.596023031</v>
      </c>
      <c r="E117" s="7">
        <f t="shared" si="8"/>
        <v>6196752.8936165925</v>
      </c>
      <c r="H117" s="7">
        <f t="shared" si="10"/>
        <v>123935.05787233185</v>
      </c>
      <c r="I117" s="3">
        <f t="shared" si="13"/>
        <v>2.5235987755982987</v>
      </c>
    </row>
    <row r="118" spans="1:9" x14ac:dyDescent="0.3">
      <c r="A118" s="3">
        <v>116</v>
      </c>
      <c r="B118" s="3">
        <f t="shared" si="11"/>
        <v>7.7333333333333337E-2</v>
      </c>
      <c r="C118" s="3">
        <f t="shared" si="12"/>
        <v>4.4853333333333332</v>
      </c>
      <c r="D118" s="11">
        <f t="shared" si="7"/>
        <v>13355643.132087432</v>
      </c>
      <c r="E118" s="7">
        <f t="shared" si="8"/>
        <v>6040159.8588468749</v>
      </c>
      <c r="H118" s="7">
        <f t="shared" si="10"/>
        <v>120803.19717693751</v>
      </c>
      <c r="I118" s="3">
        <f t="shared" si="13"/>
        <v>2.5435987755982987</v>
      </c>
    </row>
    <row r="119" spans="1:9" x14ac:dyDescent="0.3">
      <c r="A119" s="3">
        <v>117</v>
      </c>
      <c r="B119" s="3">
        <f t="shared" si="11"/>
        <v>7.8E-2</v>
      </c>
      <c r="C119" s="3">
        <f t="shared" si="12"/>
        <v>4.5629999999999997</v>
      </c>
      <c r="D119" s="11">
        <f t="shared" si="7"/>
        <v>14016846.175698029</v>
      </c>
      <c r="E119" s="7">
        <f t="shared" si="8"/>
        <v>5883538.2627227325</v>
      </c>
      <c r="H119" s="7">
        <f t="shared" si="10"/>
        <v>117670.76525445466</v>
      </c>
      <c r="I119" s="3">
        <f t="shared" si="13"/>
        <v>2.5635987755982987</v>
      </c>
    </row>
    <row r="120" spans="1:9" x14ac:dyDescent="0.3">
      <c r="A120" s="3">
        <v>118</v>
      </c>
      <c r="B120" s="3">
        <f t="shared" si="11"/>
        <v>7.8666666666666663E-2</v>
      </c>
      <c r="C120" s="3">
        <f t="shared" si="12"/>
        <v>4.6413333333333329</v>
      </c>
      <c r="D120" s="11">
        <f t="shared" si="7"/>
        <v>14774357.841461876</v>
      </c>
      <c r="E120" s="7">
        <f t="shared" si="8"/>
        <v>5727036.0927964263</v>
      </c>
      <c r="H120" s="7">
        <f t="shared" si="10"/>
        <v>114540.72185592854</v>
      </c>
      <c r="I120" s="3">
        <f t="shared" si="13"/>
        <v>2.5835987755982988</v>
      </c>
    </row>
    <row r="121" spans="1:9" x14ac:dyDescent="0.3">
      <c r="A121" s="3">
        <v>119</v>
      </c>
      <c r="B121" s="3">
        <f t="shared" si="11"/>
        <v>7.9333333333333325E-2</v>
      </c>
      <c r="C121" s="3">
        <f t="shared" si="12"/>
        <v>4.7203333333333335</v>
      </c>
      <c r="D121" s="11">
        <f t="shared" si="7"/>
        <v>15634819.887423959</v>
      </c>
      <c r="E121" s="7">
        <f t="shared" si="8"/>
        <v>5570799.7985469615</v>
      </c>
      <c r="H121" s="7">
        <f t="shared" si="10"/>
        <v>111415.99597093924</v>
      </c>
      <c r="I121" s="3">
        <f t="shared" si="13"/>
        <v>2.6035987755982988</v>
      </c>
    </row>
    <row r="122" spans="1:9" x14ac:dyDescent="0.3">
      <c r="A122" s="3">
        <v>120</v>
      </c>
      <c r="B122" s="3">
        <f t="shared" si="11"/>
        <v>0.08</v>
      </c>
      <c r="C122" s="3">
        <f t="shared" si="12"/>
        <v>4.8</v>
      </c>
      <c r="D122" s="11">
        <f t="shared" si="7"/>
        <v>16604952.417896904</v>
      </c>
      <c r="E122" s="7">
        <f t="shared" si="8"/>
        <v>5414974.0986590255</v>
      </c>
      <c r="H122" s="7">
        <f t="shared" si="10"/>
        <v>108299.4819731805</v>
      </c>
      <c r="I122" s="3">
        <f t="shared" si="13"/>
        <v>2.6235987755982988</v>
      </c>
    </row>
    <row r="123" spans="1:9" x14ac:dyDescent="0.3">
      <c r="A123" s="3">
        <v>121</v>
      </c>
      <c r="B123" s="3">
        <f t="shared" si="11"/>
        <v>8.0666666666666664E-2</v>
      </c>
      <c r="C123" s="3">
        <f t="shared" si="12"/>
        <v>4.8803333333333327</v>
      </c>
      <c r="D123" s="11">
        <f t="shared" si="7"/>
        <v>17691386.163545545</v>
      </c>
      <c r="E123" s="7">
        <f t="shared" si="8"/>
        <v>5259701.7915929761</v>
      </c>
      <c r="H123" s="7">
        <f t="shared" si="10"/>
        <v>105194.03583185952</v>
      </c>
      <c r="I123" s="3">
        <f t="shared" si="13"/>
        <v>2.6435987755982988</v>
      </c>
    </row>
    <row r="124" spans="1:9" x14ac:dyDescent="0.3">
      <c r="A124" s="3">
        <v>122</v>
      </c>
      <c r="B124" s="3">
        <f t="shared" si="11"/>
        <v>8.1333333333333327E-2</v>
      </c>
      <c r="C124" s="3">
        <f t="shared" si="12"/>
        <v>4.9613333333333332</v>
      </c>
      <c r="D124" s="11">
        <f t="shared" si="7"/>
        <v>18900465.339795049</v>
      </c>
      <c r="E124" s="7">
        <f t="shared" si="8"/>
        <v>5105123.5697321231</v>
      </c>
      <c r="H124" s="7">
        <f t="shared" si="10"/>
        <v>102102.47139464246</v>
      </c>
      <c r="I124" s="3">
        <f t="shared" si="13"/>
        <v>2.6635987755982988</v>
      </c>
    </row>
    <row r="125" spans="1:9" x14ac:dyDescent="0.3">
      <c r="A125" s="3">
        <v>123</v>
      </c>
      <c r="B125" s="3">
        <f t="shared" si="11"/>
        <v>8.2000000000000003E-2</v>
      </c>
      <c r="C125" s="3">
        <f t="shared" si="12"/>
        <v>5.0430000000000001</v>
      </c>
      <c r="D125" s="11">
        <f t="shared" si="7"/>
        <v>20238023.239636324</v>
      </c>
      <c r="E125" s="7">
        <f t="shared" si="8"/>
        <v>4951377.8373875581</v>
      </c>
      <c r="H125" s="7">
        <f t="shared" si="10"/>
        <v>99027.556747751165</v>
      </c>
      <c r="I125" s="3">
        <f t="shared" si="13"/>
        <v>2.6835987755982988</v>
      </c>
    </row>
    <row r="126" spans="1:9" x14ac:dyDescent="0.3">
      <c r="A126" s="3">
        <v>124</v>
      </c>
      <c r="B126" s="3">
        <f t="shared" si="11"/>
        <v>8.2666666666666666E-2</v>
      </c>
      <c r="C126" s="3">
        <f t="shared" si="12"/>
        <v>5.1253333333333329</v>
      </c>
      <c r="D126" s="11">
        <f t="shared" si="7"/>
        <v>21709133.953644119</v>
      </c>
      <c r="E126" s="7">
        <f t="shared" si="8"/>
        <v>4798600.5329344822</v>
      </c>
      <c r="H126" s="7">
        <f t="shared" si="10"/>
        <v>95972.010658689629</v>
      </c>
      <c r="I126" s="3">
        <f t="shared" si="13"/>
        <v>2.7035987755982989</v>
      </c>
    </row>
    <row r="127" spans="1:9" x14ac:dyDescent="0.3">
      <c r="A127" s="3">
        <v>125</v>
      </c>
      <c r="B127" s="3">
        <f t="shared" si="11"/>
        <v>8.3333333333333329E-2</v>
      </c>
      <c r="C127" s="3">
        <f t="shared" si="12"/>
        <v>5.208333333333333</v>
      </c>
      <c r="D127" s="11">
        <f t="shared" si="7"/>
        <v>23317844.89405261</v>
      </c>
      <c r="E127" s="7">
        <f t="shared" si="8"/>
        <v>4646924.9553471338</v>
      </c>
      <c r="H127" s="7">
        <f t="shared" si="10"/>
        <v>92938.499106942676</v>
      </c>
      <c r="I127" s="3">
        <f t="shared" si="13"/>
        <v>2.7235987755982989</v>
      </c>
    </row>
    <row r="128" spans="1:9" x14ac:dyDescent="0.3">
      <c r="A128" s="3">
        <v>126</v>
      </c>
      <c r="B128" s="3">
        <f t="shared" si="11"/>
        <v>8.3999999999999991E-2</v>
      </c>
      <c r="C128" s="3">
        <f t="shared" si="12"/>
        <v>5.2919999999999998</v>
      </c>
      <c r="D128" s="11">
        <f t="shared" si="7"/>
        <v>25066896.089774445</v>
      </c>
      <c r="E128" s="7">
        <f t="shared" si="8"/>
        <v>4496481.5953922383</v>
      </c>
      <c r="H128" s="7">
        <f t="shared" si="10"/>
        <v>89929.63190784477</v>
      </c>
      <c r="I128" s="3">
        <f t="shared" si="13"/>
        <v>2.7435987755982989</v>
      </c>
    </row>
    <row r="129" spans="1:9" x14ac:dyDescent="0.3">
      <c r="A129" s="3">
        <v>127</v>
      </c>
      <c r="B129" s="3">
        <f t="shared" si="11"/>
        <v>8.4666666666666668E-2</v>
      </c>
      <c r="C129" s="3">
        <f t="shared" si="12"/>
        <v>5.3763333333333332</v>
      </c>
      <c r="D129" s="11">
        <f t="shared" si="7"/>
        <v>26957433.467869587</v>
      </c>
      <c r="E129" s="7">
        <f t="shared" si="8"/>
        <v>4347397.9717332292</v>
      </c>
      <c r="H129" s="7">
        <f t="shared" si="10"/>
        <v>86947.95943466459</v>
      </c>
      <c r="I129" s="3">
        <f t="shared" si="13"/>
        <v>2.7635987755982985</v>
      </c>
    </row>
    <row r="130" spans="1:9" x14ac:dyDescent="0.3">
      <c r="A130" s="3">
        <v>128</v>
      </c>
      <c r="B130" s="3">
        <f t="shared" si="11"/>
        <v>8.533333333333333E-2</v>
      </c>
      <c r="C130" s="3">
        <f t="shared" si="12"/>
        <v>5.4613333333333332</v>
      </c>
      <c r="D130" s="11">
        <f t="shared" si="7"/>
        <v>28988724.491602127</v>
      </c>
      <c r="E130" s="7">
        <f t="shared" si="8"/>
        <v>4199798.4721895503</v>
      </c>
      <c r="H130" s="7">
        <f t="shared" si="10"/>
        <v>83995.969443791008</v>
      </c>
      <c r="I130" s="3">
        <f t="shared" si="13"/>
        <v>2.7835987755982989</v>
      </c>
    </row>
    <row r="131" spans="1:9" x14ac:dyDescent="0.3">
      <c r="A131" s="3">
        <v>129</v>
      </c>
      <c r="B131" s="3">
        <f t="shared" si="11"/>
        <v>8.5999999999999993E-2</v>
      </c>
      <c r="C131" s="3">
        <f t="shared" si="12"/>
        <v>5.5469999999999997</v>
      </c>
      <c r="D131" s="11">
        <f t="shared" ref="D131:D194" si="14">$S$2*$O$2+$U$4*$M$2*$N$2^2*(0.5*($R$2*SIN(C131+$L$2))^2+2*($R$2*SIN(C131+$L$2))*(B131*($N$2/3))+B131^2*$N$2^2*0.25)</f>
        <v>31157885.529601771</v>
      </c>
      <c r="E131" s="7">
        <f t="shared" ref="E131:E194" si="15">$U$4*$M$2*$N$2^2*(0.5*$R$2*(SIN($Q$2*(A131-$P$2)+$C$32+$L$2))^2+(2/3)*$R$2*SIN($Q$2*(A131-$P$2)+$C$32+$L$2)*$Q$2*$N$2+$Q$2^2*0.25*$N$2^2)</f>
        <v>4053804.2003868069</v>
      </c>
      <c r="H131" s="7">
        <f t="shared" ref="H131:H194" si="16">$U$4*$M$2*$Q$2*$N$2^2*(0.5*$R$2*(SIN($Q$2*(A131-$P$2)+$C$32+$L$2))^2+(2/3)*$R$2*SIN($Q$2*(A131-$P$2)+$C$32+$L$2)*$Q$2*$N$2+$Q$2^2*0.25*$N$2^2)</f>
        <v>81076.084007736135</v>
      </c>
      <c r="I131" s="3">
        <f t="shared" si="13"/>
        <v>2.8035987755982985</v>
      </c>
    </row>
    <row r="132" spans="1:9" x14ac:dyDescent="0.3">
      <c r="A132" s="3">
        <v>130</v>
      </c>
      <c r="B132" s="3">
        <f t="shared" ref="B132:B195" si="17">$O$2*A132</f>
        <v>8.666666666666667E-2</v>
      </c>
      <c r="C132" s="3">
        <f t="shared" ref="C132:C195" si="18">0.5*$O$2*A132^2</f>
        <v>5.6333333333333329</v>
      </c>
      <c r="D132" s="11">
        <f t="shared" si="14"/>
        <v>33459631.126603138</v>
      </c>
      <c r="E132" s="7">
        <f t="shared" si="15"/>
        <v>3909532.828024914</v>
      </c>
      <c r="H132" s="7">
        <f t="shared" si="16"/>
        <v>78190.65656049829</v>
      </c>
      <c r="I132" s="3">
        <f t="shared" si="13"/>
        <v>2.823598775598299</v>
      </c>
    </row>
    <row r="133" spans="1:9" x14ac:dyDescent="0.3">
      <c r="A133" s="3">
        <v>131</v>
      </c>
      <c r="B133" s="3">
        <f t="shared" si="17"/>
        <v>8.7333333333333332E-2</v>
      </c>
      <c r="C133" s="3">
        <f t="shared" si="18"/>
        <v>5.7203333333333335</v>
      </c>
      <c r="D133" s="11">
        <f t="shared" si="14"/>
        <v>35886055.875887841</v>
      </c>
      <c r="E133" s="7">
        <f t="shared" si="15"/>
        <v>3767098.4529821249</v>
      </c>
      <c r="H133" s="7">
        <f t="shared" si="16"/>
        <v>75341.969059642506</v>
      </c>
      <c r="I133" s="3">
        <f t="shared" si="13"/>
        <v>2.8435987755982985</v>
      </c>
    </row>
    <row r="134" spans="1:9" x14ac:dyDescent="0.3">
      <c r="A134" s="3">
        <v>132</v>
      </c>
      <c r="B134" s="3">
        <f t="shared" si="17"/>
        <v>8.7999999999999995E-2</v>
      </c>
      <c r="C134" s="3">
        <f t="shared" si="18"/>
        <v>5.8079999999999998</v>
      </c>
      <c r="D134" s="11">
        <f t="shared" si="14"/>
        <v>38426459.801802464</v>
      </c>
      <c r="E134" s="7">
        <f t="shared" si="15"/>
        <v>3626611.4634634224</v>
      </c>
      <c r="H134" s="7">
        <f t="shared" si="16"/>
        <v>72532.229269268457</v>
      </c>
      <c r="I134" s="3">
        <f t="shared" si="13"/>
        <v>2.863598775598299</v>
      </c>
    </row>
    <row r="135" spans="1:9" x14ac:dyDescent="0.3">
      <c r="A135" s="3">
        <v>133</v>
      </c>
      <c r="B135" s="3">
        <f t="shared" si="17"/>
        <v>8.8666666666666658E-2</v>
      </c>
      <c r="C135" s="3">
        <f t="shared" si="18"/>
        <v>5.8963333333333328</v>
      </c>
      <c r="D135" s="11">
        <f t="shared" si="14"/>
        <v>41067227.998024665</v>
      </c>
      <c r="E135" s="7">
        <f t="shared" si="15"/>
        <v>3488178.4083919427</v>
      </c>
      <c r="H135" s="7">
        <f t="shared" si="16"/>
        <v>69763.56816783885</v>
      </c>
      <c r="I135" s="3">
        <f t="shared" si="13"/>
        <v>2.8835987755982986</v>
      </c>
    </row>
    <row r="136" spans="1:9" x14ac:dyDescent="0.3">
      <c r="A136" s="3">
        <v>134</v>
      </c>
      <c r="B136" s="3">
        <f t="shared" si="17"/>
        <v>8.9333333333333334E-2</v>
      </c>
      <c r="C136" s="3">
        <f t="shared" si="18"/>
        <v>5.9853333333333332</v>
      </c>
      <c r="D136" s="11">
        <f t="shared" si="14"/>
        <v>43791774.692555338</v>
      </c>
      <c r="E136" s="7">
        <f t="shared" si="15"/>
        <v>3351901.8742319667</v>
      </c>
      <c r="H136" s="7">
        <f t="shared" si="16"/>
        <v>67038.037484639339</v>
      </c>
      <c r="I136" s="3">
        <f t="shared" si="13"/>
        <v>2.903598775598299</v>
      </c>
    </row>
    <row r="137" spans="1:9" x14ac:dyDescent="0.3">
      <c r="A137" s="3">
        <v>135</v>
      </c>
      <c r="B137" s="3">
        <f t="shared" si="17"/>
        <v>0.09</v>
      </c>
      <c r="C137" s="3">
        <f t="shared" si="18"/>
        <v>6.0750000000000002</v>
      </c>
      <c r="D137" s="11">
        <f t="shared" si="14"/>
        <v>46580560.894188985</v>
      </c>
      <c r="E137" s="7">
        <f t="shared" si="15"/>
        <v>3217880.3684216319</v>
      </c>
      <c r="H137" s="7">
        <f t="shared" si="16"/>
        <v>64357.607368432633</v>
      </c>
      <c r="I137" s="3">
        <f t="shared" si="13"/>
        <v>2.9235987755982986</v>
      </c>
    </row>
    <row r="138" spans="1:9" x14ac:dyDescent="0.3">
      <c r="A138" s="3">
        <v>136</v>
      </c>
      <c r="B138" s="3">
        <f t="shared" si="17"/>
        <v>9.0666666666666659E-2</v>
      </c>
      <c r="C138" s="3">
        <f t="shared" si="18"/>
        <v>6.1653333333333329</v>
      </c>
      <c r="D138" s="11">
        <f t="shared" si="14"/>
        <v>49411193.302371442</v>
      </c>
      <c r="E138" s="7">
        <f t="shared" si="15"/>
        <v>3086208.2095828298</v>
      </c>
      <c r="H138" s="7">
        <f t="shared" si="16"/>
        <v>61724.164191656593</v>
      </c>
      <c r="I138" s="3">
        <f t="shared" si="13"/>
        <v>2.9435987755982991</v>
      </c>
    </row>
    <row r="139" spans="1:9" x14ac:dyDescent="0.3">
      <c r="A139" s="3">
        <v>137</v>
      </c>
      <c r="B139" s="3">
        <f t="shared" si="17"/>
        <v>9.1333333333333336E-2</v>
      </c>
      <c r="C139" s="3">
        <f t="shared" si="18"/>
        <v>6.2563333333333331</v>
      </c>
      <c r="D139" s="11">
        <f t="shared" si="14"/>
        <v>52258610.234970324</v>
      </c>
      <c r="E139" s="7">
        <f t="shared" si="15"/>
        <v>2956975.4246648117</v>
      </c>
      <c r="H139" s="7">
        <f t="shared" si="16"/>
        <v>59139.508493296235</v>
      </c>
      <c r="I139" s="3">
        <f t="shared" si="13"/>
        <v>2.9635987755982987</v>
      </c>
    </row>
    <row r="140" spans="1:9" x14ac:dyDescent="0.3">
      <c r="A140" s="3">
        <v>138</v>
      </c>
      <c r="B140" s="3">
        <f t="shared" si="17"/>
        <v>9.1999999999999998E-2</v>
      </c>
      <c r="C140" s="3">
        <f t="shared" si="18"/>
        <v>6.3479999999999999</v>
      </c>
      <c r="D140" s="11">
        <f t="shared" si="14"/>
        <v>55095357.968134642</v>
      </c>
      <c r="E140" s="7">
        <f t="shared" si="15"/>
        <v>2830267.6531668296</v>
      </c>
      <c r="H140" s="7">
        <f t="shared" si="16"/>
        <v>56605.353063336588</v>
      </c>
      <c r="I140" s="3">
        <f t="shared" si="13"/>
        <v>2.9835987755982991</v>
      </c>
    </row>
    <row r="141" spans="1:9" x14ac:dyDescent="0.3">
      <c r="A141" s="3">
        <v>139</v>
      </c>
      <c r="B141" s="3">
        <f t="shared" si="17"/>
        <v>9.2666666666666661E-2</v>
      </c>
      <c r="C141" s="3">
        <f t="shared" si="18"/>
        <v>6.4403333333333332</v>
      </c>
      <c r="D141" s="11">
        <f t="shared" si="14"/>
        <v>57891958.131932579</v>
      </c>
      <c r="E141" s="7">
        <f t="shared" si="15"/>
        <v>2706166.0585737498</v>
      </c>
      <c r="H141" s="7">
        <f t="shared" si="16"/>
        <v>54123.321171475</v>
      </c>
      <c r="I141" s="3">
        <f t="shared" si="13"/>
        <v>3.0035987755982987</v>
      </c>
    </row>
    <row r="142" spans="1:9" x14ac:dyDescent="0.3">
      <c r="A142" s="3">
        <v>140</v>
      </c>
      <c r="B142" s="3">
        <f t="shared" si="17"/>
        <v>9.3333333333333324E-2</v>
      </c>
      <c r="C142" s="3">
        <f t="shared" si="18"/>
        <v>6.5333333333333332</v>
      </c>
      <c r="D142" s="11">
        <f t="shared" si="14"/>
        <v>60617363.72992029</v>
      </c>
      <c r="E142" s="7">
        <f t="shared" si="15"/>
        <v>2584747.2471269364</v>
      </c>
      <c r="H142" s="7">
        <f t="shared" si="16"/>
        <v>51694.944942538736</v>
      </c>
      <c r="I142" s="3">
        <f t="shared" si="13"/>
        <v>3.0235987755982991</v>
      </c>
    </row>
    <row r="143" spans="1:9" x14ac:dyDescent="0.3">
      <c r="A143" s="3">
        <v>141</v>
      </c>
      <c r="B143" s="3">
        <f t="shared" si="17"/>
        <v>9.4E-2</v>
      </c>
      <c r="C143" s="3">
        <f t="shared" si="18"/>
        <v>6.6269999999999998</v>
      </c>
      <c r="D143" s="11">
        <f t="shared" si="14"/>
        <v>63239498.037673719</v>
      </c>
      <c r="E143" s="7">
        <f t="shared" si="15"/>
        <v>2466083.1940409164</v>
      </c>
      <c r="H143" s="7">
        <f t="shared" si="16"/>
        <v>49321.663880818334</v>
      </c>
      <c r="I143" s="3">
        <f t="shared" si="13"/>
        <v>3.0435987755982987</v>
      </c>
    </row>
    <row r="144" spans="1:9" x14ac:dyDescent="0.3">
      <c r="A144" s="3">
        <v>142</v>
      </c>
      <c r="B144" s="3">
        <f t="shared" si="17"/>
        <v>9.4666666666666663E-2</v>
      </c>
      <c r="C144" s="3">
        <f t="shared" si="18"/>
        <v>6.7213333333333329</v>
      </c>
      <c r="D144" s="11">
        <f t="shared" si="14"/>
        <v>65725867.193465926</v>
      </c>
      <c r="E144" s="7">
        <f t="shared" si="15"/>
        <v>2350241.1772643537</v>
      </c>
      <c r="H144" s="7">
        <f t="shared" si="16"/>
        <v>47004.823545287072</v>
      </c>
      <c r="I144" s="3">
        <f t="shared" si="13"/>
        <v>3.0635987755982992</v>
      </c>
    </row>
    <row r="145" spans="1:9" x14ac:dyDescent="0.3">
      <c r="A145" s="3">
        <v>143</v>
      </c>
      <c r="B145" s="3">
        <f t="shared" si="17"/>
        <v>9.5333333333333325E-2</v>
      </c>
      <c r="C145" s="3">
        <f t="shared" si="18"/>
        <v>6.8163333333333327</v>
      </c>
      <c r="D145" s="11">
        <f t="shared" si="14"/>
        <v>68044233.851810932</v>
      </c>
      <c r="E145" s="7">
        <f t="shared" si="15"/>
        <v>2237283.7188717378</v>
      </c>
      <c r="H145" s="7">
        <f t="shared" si="16"/>
        <v>44745.674377434749</v>
      </c>
      <c r="I145" s="3">
        <f t="shared" si="13"/>
        <v>3.0835987755982988</v>
      </c>
    </row>
    <row r="146" spans="1:9" x14ac:dyDescent="0.3">
      <c r="A146" s="3">
        <v>144</v>
      </c>
      <c r="B146" s="3">
        <f t="shared" si="17"/>
        <v>9.6000000000000002E-2</v>
      </c>
      <c r="C146" s="3">
        <f t="shared" si="18"/>
        <v>6.9119999999999999</v>
      </c>
      <c r="D146" s="11">
        <f t="shared" si="14"/>
        <v>70163335.971482515</v>
      </c>
      <c r="E146" s="7">
        <f t="shared" si="15"/>
        <v>2127268.5341599393</v>
      </c>
      <c r="H146" s="7">
        <f t="shared" si="16"/>
        <v>42545.370683198787</v>
      </c>
      <c r="I146" s="3">
        <f t="shared" si="13"/>
        <v>3.1035987755982992</v>
      </c>
    </row>
    <row r="147" spans="1:9" x14ac:dyDescent="0.3">
      <c r="A147" s="3">
        <v>145</v>
      </c>
      <c r="B147" s="3">
        <f t="shared" si="17"/>
        <v>9.6666666666666665E-2</v>
      </c>
      <c r="C147" s="3">
        <f t="shared" si="18"/>
        <v>7.0083333333333329</v>
      </c>
      <c r="D147" s="11">
        <f t="shared" si="14"/>
        <v>72053631.808981821</v>
      </c>
      <c r="E147" s="7">
        <f t="shared" si="15"/>
        <v>2020248.4885114259</v>
      </c>
      <c r="H147" s="7">
        <f t="shared" si="16"/>
        <v>40404.969770228519</v>
      </c>
      <c r="I147" s="3">
        <f t="shared" si="13"/>
        <v>3.1235987755982988</v>
      </c>
    </row>
    <row r="148" spans="1:9" x14ac:dyDescent="0.3">
      <c r="A148" s="12">
        <v>146</v>
      </c>
      <c r="B148" s="12">
        <f t="shared" si="17"/>
        <v>9.7333333333333327E-2</v>
      </c>
      <c r="C148" s="12">
        <f t="shared" si="18"/>
        <v>7.1053333333333333</v>
      </c>
      <c r="D148" s="13">
        <f t="shared" si="14"/>
        <v>73688049.646646723</v>
      </c>
      <c r="E148" s="15">
        <f t="shared" si="15"/>
        <v>1916271.5620734645</v>
      </c>
      <c r="F148" s="14"/>
      <c r="G148" s="14"/>
      <c r="H148" s="15">
        <f t="shared" si="16"/>
        <v>38325.43124146929</v>
      </c>
      <c r="I148" s="14">
        <f t="shared" si="13"/>
        <v>3.1435987755982984</v>
      </c>
    </row>
    <row r="149" spans="1:9" x14ac:dyDescent="0.3">
      <c r="A149" s="3">
        <v>147</v>
      </c>
      <c r="B149" s="3">
        <f t="shared" si="17"/>
        <v>9.799999999999999E-2</v>
      </c>
      <c r="C149" s="3">
        <f t="shared" si="18"/>
        <v>7.2029999999999994</v>
      </c>
      <c r="D149" s="11">
        <f t="shared" si="14"/>
        <v>75042718.860258892</v>
      </c>
      <c r="E149" s="7">
        <f t="shared" si="15"/>
        <v>1815380.822290106</v>
      </c>
      <c r="H149" s="7">
        <f t="shared" si="16"/>
        <v>36307.616445802123</v>
      </c>
      <c r="I149" s="3">
        <f t="shared" si="13"/>
        <v>3.1635987755982988</v>
      </c>
    </row>
    <row r="150" spans="1:9" x14ac:dyDescent="0.3">
      <c r="A150" s="3">
        <v>148</v>
      </c>
      <c r="B150" s="3">
        <f t="shared" si="17"/>
        <v>9.8666666666666666E-2</v>
      </c>
      <c r="C150" s="3">
        <f t="shared" si="18"/>
        <v>7.301333333333333</v>
      </c>
      <c r="D150" s="11">
        <f t="shared" si="14"/>
        <v>76097657.772980988</v>
      </c>
      <c r="E150" s="7">
        <f t="shared" si="15"/>
        <v>1717614.4043112181</v>
      </c>
      <c r="H150" s="7">
        <f t="shared" si="16"/>
        <v>34352.288086224362</v>
      </c>
      <c r="I150" s="3">
        <f t="shared" si="13"/>
        <v>3.1835987755982984</v>
      </c>
    </row>
    <row r="151" spans="1:9" x14ac:dyDescent="0.3">
      <c r="A151" s="3">
        <v>149</v>
      </c>
      <c r="B151" s="3">
        <f t="shared" si="17"/>
        <v>9.9333333333333329E-2</v>
      </c>
      <c r="C151" s="3">
        <f t="shared" si="18"/>
        <v>7.4003333333333332</v>
      </c>
      <c r="D151" s="11">
        <f t="shared" si="14"/>
        <v>76837393.481301337</v>
      </c>
      <c r="E151" s="7">
        <f t="shared" si="15"/>
        <v>1623005.4992901289</v>
      </c>
      <c r="H151" s="7">
        <f t="shared" si="16"/>
        <v>32460.109985802581</v>
      </c>
      <c r="I151" s="3">
        <f t="shared" si="13"/>
        <v>3.2035987755982989</v>
      </c>
    </row>
    <row r="152" spans="1:9" x14ac:dyDescent="0.3">
      <c r="A152" s="3">
        <v>150</v>
      </c>
      <c r="B152" s="3">
        <f t="shared" si="17"/>
        <v>9.9999999999999992E-2</v>
      </c>
      <c r="C152" s="3">
        <f t="shared" si="18"/>
        <v>7.5</v>
      </c>
      <c r="D152" s="11">
        <f t="shared" si="14"/>
        <v>77251489.577800691</v>
      </c>
      <c r="E152" s="7">
        <f t="shared" si="15"/>
        <v>1531582.350568929</v>
      </c>
      <c r="H152" s="7">
        <f t="shared" si="16"/>
        <v>30631.647011378584</v>
      </c>
      <c r="I152" s="3">
        <f t="shared" si="13"/>
        <v>3.2235987755982984</v>
      </c>
    </row>
    <row r="153" spans="1:9" x14ac:dyDescent="0.3">
      <c r="A153" s="3">
        <v>151</v>
      </c>
      <c r="B153" s="3">
        <f t="shared" si="17"/>
        <v>0.10066666666666667</v>
      </c>
      <c r="C153" s="3">
        <f t="shared" si="18"/>
        <v>7.6003333333333334</v>
      </c>
      <c r="D153" s="11">
        <f t="shared" si="14"/>
        <v>77334959.502581477</v>
      </c>
      <c r="E153" s="7">
        <f t="shared" si="15"/>
        <v>1443368.2577377944</v>
      </c>
      <c r="H153" s="7">
        <f t="shared" si="16"/>
        <v>28867.365154755891</v>
      </c>
      <c r="I153" s="3">
        <f t="shared" si="13"/>
        <v>3.2435987755982989</v>
      </c>
    </row>
    <row r="154" spans="1:9" x14ac:dyDescent="0.3">
      <c r="A154" s="3">
        <v>152</v>
      </c>
      <c r="B154" s="3">
        <f t="shared" si="17"/>
        <v>0.10133333333333333</v>
      </c>
      <c r="C154" s="3">
        <f t="shared" si="18"/>
        <v>7.7013333333333334</v>
      </c>
      <c r="D154" s="11">
        <f t="shared" si="14"/>
        <v>77088546.153915673</v>
      </c>
      <c r="E154" s="7">
        <f t="shared" si="15"/>
        <v>1358381.588542152</v>
      </c>
      <c r="H154" s="7">
        <f t="shared" si="16"/>
        <v>27167.63177084304</v>
      </c>
      <c r="I154" s="3">
        <f t="shared" si="13"/>
        <v>3.2635987755982985</v>
      </c>
    </row>
    <row r="155" spans="1:9" x14ac:dyDescent="0.3">
      <c r="A155" s="3">
        <v>153</v>
      </c>
      <c r="B155" s="3">
        <f t="shared" si="17"/>
        <v>0.10199999999999999</v>
      </c>
      <c r="C155" s="3">
        <f t="shared" si="18"/>
        <v>7.8029999999999999</v>
      </c>
      <c r="D155" s="11">
        <f t="shared" si="14"/>
        <v>76518852.352275327</v>
      </c>
      <c r="E155" s="7">
        <f t="shared" si="15"/>
        <v>1276635.7985989628</v>
      </c>
      <c r="H155" s="7">
        <f t="shared" si="16"/>
        <v>25532.715971979258</v>
      </c>
      <c r="I155" s="3">
        <f t="shared" si="13"/>
        <v>3.2835987755982989</v>
      </c>
    </row>
    <row r="156" spans="1:9" x14ac:dyDescent="0.3">
      <c r="A156" s="3">
        <v>154</v>
      </c>
      <c r="B156" s="3">
        <f t="shared" si="17"/>
        <v>0.10266666666666667</v>
      </c>
      <c r="C156" s="3">
        <f t="shared" si="18"/>
        <v>7.9053333333333331</v>
      </c>
      <c r="D156" s="11">
        <f t="shared" si="14"/>
        <v>75638311.698018938</v>
      </c>
      <c r="E156" s="7">
        <f t="shared" si="15"/>
        <v>1198139.4588709415</v>
      </c>
      <c r="H156" s="7">
        <f t="shared" si="16"/>
        <v>23962.789177418832</v>
      </c>
      <c r="I156" s="3">
        <f t="shared" si="13"/>
        <v>3.3035987755982985</v>
      </c>
    </row>
    <row r="157" spans="1:9" x14ac:dyDescent="0.3">
      <c r="A157" s="3">
        <v>155</v>
      </c>
      <c r="B157" s="3">
        <f t="shared" si="17"/>
        <v>0.10333333333333333</v>
      </c>
      <c r="C157" s="3">
        <f t="shared" si="18"/>
        <v>8.0083333333333329</v>
      </c>
      <c r="D157" s="11">
        <f t="shared" si="14"/>
        <v>74464995.150945842</v>
      </c>
      <c r="E157" s="7">
        <f t="shared" si="15"/>
        <v>1122896.2908351601</v>
      </c>
      <c r="H157" s="7">
        <f t="shared" si="16"/>
        <v>22457.925816703202</v>
      </c>
      <c r="I157" s="3">
        <f t="shared" si="13"/>
        <v>3.323598775598299</v>
      </c>
    </row>
    <row r="158" spans="1:9" x14ac:dyDescent="0.3">
      <c r="A158" s="3">
        <v>156</v>
      </c>
      <c r="B158" s="3">
        <f t="shared" si="17"/>
        <v>0.104</v>
      </c>
      <c r="C158" s="3">
        <f t="shared" si="18"/>
        <v>8.1120000000000001</v>
      </c>
      <c r="D158" s="11">
        <f t="shared" si="14"/>
        <v>73022255.090872511</v>
      </c>
      <c r="E158" s="7">
        <f t="shared" si="15"/>
        <v>1050905.2092702219</v>
      </c>
      <c r="H158" s="7">
        <f t="shared" si="16"/>
        <v>21018.104185404438</v>
      </c>
      <c r="I158" s="3">
        <f t="shared" si="13"/>
        <v>3.3435987755982985</v>
      </c>
    </row>
    <row r="159" spans="1:9" x14ac:dyDescent="0.3">
      <c r="A159" s="3">
        <v>157</v>
      </c>
      <c r="B159" s="3">
        <f t="shared" si="17"/>
        <v>0.10466666666666666</v>
      </c>
      <c r="C159" s="3">
        <f t="shared" si="18"/>
        <v>8.216333333333333</v>
      </c>
      <c r="D159" s="11">
        <f t="shared" si="14"/>
        <v>71338215.438707888</v>
      </c>
      <c r="E159" s="7">
        <f t="shared" si="15"/>
        <v>982160.37257406162</v>
      </c>
      <c r="H159" s="7">
        <f t="shared" si="16"/>
        <v>19643.20745148123</v>
      </c>
      <c r="I159" s="3">
        <f t="shared" si="13"/>
        <v>3.363598775598299</v>
      </c>
    </row>
    <row r="160" spans="1:9" x14ac:dyDescent="0.3">
      <c r="A160" s="3">
        <v>158</v>
      </c>
      <c r="B160" s="3">
        <f t="shared" si="17"/>
        <v>0.10533333333333333</v>
      </c>
      <c r="C160" s="3">
        <f t="shared" si="18"/>
        <v>8.3213333333333335</v>
      </c>
      <c r="D160" s="11">
        <f t="shared" si="14"/>
        <v>69445123.325668231</v>
      </c>
      <c r="E160" s="7">
        <f t="shared" si="15"/>
        <v>916651.24051243812</v>
      </c>
      <c r="H160" s="7">
        <f t="shared" si="16"/>
        <v>18333.02481024876</v>
      </c>
      <c r="I160" s="3">
        <f t="shared" si="13"/>
        <v>3.3835987755982986</v>
      </c>
    </row>
    <row r="161" spans="1:9" x14ac:dyDescent="0.3">
      <c r="A161" s="3">
        <v>159</v>
      </c>
      <c r="B161" s="3">
        <f t="shared" si="17"/>
        <v>0.106</v>
      </c>
      <c r="C161" s="3">
        <f t="shared" si="18"/>
        <v>8.4269999999999996</v>
      </c>
      <c r="D161" s="11">
        <f t="shared" si="14"/>
        <v>67378584.455306709</v>
      </c>
      <c r="E161" s="7">
        <f t="shared" si="15"/>
        <v>854362.63928637747</v>
      </c>
      <c r="H161" s="7">
        <f t="shared" si="16"/>
        <v>17087.252785727549</v>
      </c>
      <c r="I161" s="3">
        <f t="shared" ref="I161:I224" si="19">$C$32+$L$2+$Q$2*(A161-$P$2)</f>
        <v>3.403598775598299</v>
      </c>
    </row>
    <row r="162" spans="1:9" x14ac:dyDescent="0.3">
      <c r="A162" s="3">
        <v>160</v>
      </c>
      <c r="B162" s="3">
        <f t="shared" si="17"/>
        <v>0.10666666666666666</v>
      </c>
      <c r="C162" s="3">
        <f t="shared" si="18"/>
        <v>8.5333333333333332</v>
      </c>
      <c r="D162" s="11">
        <f t="shared" si="14"/>
        <v>65176710.34659303</v>
      </c>
      <c r="E162" s="7">
        <f t="shared" si="15"/>
        <v>795274.83379518962</v>
      </c>
      <c r="H162" s="7">
        <f t="shared" si="16"/>
        <v>15905.496675903791</v>
      </c>
      <c r="I162" s="3">
        <f t="shared" si="19"/>
        <v>3.4235987755982986</v>
      </c>
    </row>
    <row r="163" spans="1:9" x14ac:dyDescent="0.3">
      <c r="A163" s="3">
        <v>161</v>
      </c>
      <c r="B163" s="3">
        <f t="shared" si="17"/>
        <v>0.10733333333333334</v>
      </c>
      <c r="C163" s="3">
        <f t="shared" si="18"/>
        <v>8.6403333333333325</v>
      </c>
      <c r="D163" s="11">
        <f t="shared" si="14"/>
        <v>62879210.707932241</v>
      </c>
      <c r="E163" s="7">
        <f t="shared" si="15"/>
        <v>739363.60696025705</v>
      </c>
      <c r="H163" s="7">
        <f t="shared" si="16"/>
        <v>14787.272139205141</v>
      </c>
      <c r="I163" s="3">
        <f t="shared" si="19"/>
        <v>3.4435987755982991</v>
      </c>
    </row>
    <row r="164" spans="1:9" x14ac:dyDescent="0.3">
      <c r="A164" s="3">
        <v>162</v>
      </c>
      <c r="B164" s="3">
        <f t="shared" si="17"/>
        <v>0.108</v>
      </c>
      <c r="C164" s="3">
        <f t="shared" si="18"/>
        <v>8.7479999999999993</v>
      </c>
      <c r="D164" s="11">
        <f t="shared" si="14"/>
        <v>60526467.917193994</v>
      </c>
      <c r="E164" s="7">
        <f t="shared" si="15"/>
        <v>686600.34596359672</v>
      </c>
      <c r="H164" s="7">
        <f t="shared" si="16"/>
        <v>13732.006919271933</v>
      </c>
      <c r="I164" s="3">
        <f t="shared" si="19"/>
        <v>3.4635987755982987</v>
      </c>
    </row>
    <row r="165" spans="1:9" x14ac:dyDescent="0.3">
      <c r="A165" s="3">
        <v>163</v>
      </c>
      <c r="B165" s="3">
        <f t="shared" si="17"/>
        <v>0.10866666666666666</v>
      </c>
      <c r="C165" s="3">
        <f t="shared" si="18"/>
        <v>8.8563333333333336</v>
      </c>
      <c r="D165" s="11">
        <f t="shared" si="14"/>
        <v>58158632.652685523</v>
      </c>
      <c r="E165" s="7">
        <f t="shared" si="15"/>
        <v>636952.13524423272</v>
      </c>
      <c r="H165" s="7">
        <f t="shared" si="16"/>
        <v>12739.042704884654</v>
      </c>
      <c r="I165" s="3">
        <f t="shared" si="19"/>
        <v>3.4835987755982991</v>
      </c>
    </row>
    <row r="166" spans="1:9" x14ac:dyDescent="0.3">
      <c r="A166" s="3">
        <v>164</v>
      </c>
      <c r="B166" s="3">
        <f t="shared" si="17"/>
        <v>0.10933333333333332</v>
      </c>
      <c r="C166" s="3">
        <f t="shared" si="18"/>
        <v>8.9653333333333336</v>
      </c>
      <c r="D166" s="11">
        <f t="shared" si="14"/>
        <v>55814779.874041989</v>
      </c>
      <c r="E166" s="7">
        <f t="shared" si="15"/>
        <v>590381.85608471639</v>
      </c>
      <c r="H166" s="7">
        <f t="shared" si="16"/>
        <v>11807.637121694328</v>
      </c>
      <c r="I166" s="3">
        <f t="shared" si="19"/>
        <v>3.5035987755982987</v>
      </c>
    </row>
    <row r="167" spans="1:9" x14ac:dyDescent="0.3">
      <c r="A167" s="3">
        <v>165</v>
      </c>
      <c r="B167" s="3">
        <f t="shared" si="17"/>
        <v>0.11</v>
      </c>
      <c r="C167" s="3">
        <f t="shared" si="18"/>
        <v>9.0749999999999993</v>
      </c>
      <c r="D167" s="11">
        <f t="shared" si="14"/>
        <v>53532162.410298951</v>
      </c>
      <c r="E167" s="7">
        <f t="shared" si="15"/>
        <v>546848.29260970885</v>
      </c>
      <c r="H167" s="7">
        <f t="shared" si="16"/>
        <v>10936.965852194178</v>
      </c>
      <c r="I167" s="3">
        <f t="shared" si="19"/>
        <v>3.5235987755982991</v>
      </c>
    </row>
    <row r="168" spans="1:9" x14ac:dyDescent="0.3">
      <c r="A168" s="3">
        <v>166</v>
      </c>
      <c r="B168" s="3">
        <f t="shared" si="17"/>
        <v>0.11066666666666666</v>
      </c>
      <c r="C168" s="3">
        <f t="shared" si="18"/>
        <v>9.1853333333333325</v>
      </c>
      <c r="D168" s="11">
        <f t="shared" si="14"/>
        <v>51345595.295892917</v>
      </c>
      <c r="E168" s="7">
        <f t="shared" si="15"/>
        <v>506306.24400839966</v>
      </c>
      <c r="H168" s="7">
        <f t="shared" si="16"/>
        <v>10126.124880167994</v>
      </c>
      <c r="I168" s="3">
        <f t="shared" si="19"/>
        <v>3.5435987755982987</v>
      </c>
    </row>
    <row r="169" spans="1:9" x14ac:dyDescent="0.3">
      <c r="A169" s="3">
        <v>167</v>
      </c>
      <c r="B169" s="3">
        <f t="shared" si="17"/>
        <v>0.11133333333333333</v>
      </c>
      <c r="C169" s="3">
        <f t="shared" si="18"/>
        <v>9.2963333333333331</v>
      </c>
      <c r="D169" s="11">
        <f t="shared" si="14"/>
        <v>49286997.74273207</v>
      </c>
      <c r="E169" s="7">
        <f t="shared" si="15"/>
        <v>468706.64278272184</v>
      </c>
      <c r="H169" s="7">
        <f t="shared" si="16"/>
        <v>9374.1328556544377</v>
      </c>
      <c r="I169" s="3">
        <f t="shared" si="19"/>
        <v>3.5635987755982992</v>
      </c>
    </row>
    <row r="170" spans="1:9" x14ac:dyDescent="0.3">
      <c r="A170" s="3">
        <v>168</v>
      </c>
      <c r="B170" s="3">
        <f t="shared" si="17"/>
        <v>0.112</v>
      </c>
      <c r="C170" s="3">
        <f t="shared" si="18"/>
        <v>9.4079999999999995</v>
      </c>
      <c r="D170" s="11">
        <f t="shared" si="14"/>
        <v>47385111.416225292</v>
      </c>
      <c r="E170" s="7">
        <f t="shared" si="15"/>
        <v>433996.6788138143</v>
      </c>
      <c r="H170" s="7">
        <f t="shared" si="16"/>
        <v>8679.9335762762857</v>
      </c>
      <c r="I170" s="3">
        <f t="shared" si="19"/>
        <v>3.5835987755982988</v>
      </c>
    </row>
    <row r="171" spans="1:9" x14ac:dyDescent="0.3">
      <c r="A171" s="3">
        <v>169</v>
      </c>
      <c r="B171" s="3">
        <f t="shared" si="17"/>
        <v>0.11266666666666666</v>
      </c>
      <c r="C171" s="3">
        <f t="shared" si="18"/>
        <v>9.5203333333333333</v>
      </c>
      <c r="D171" s="11">
        <f t="shared" si="14"/>
        <v>45665403.798908889</v>
      </c>
      <c r="E171" s="7">
        <f t="shared" si="15"/>
        <v>402119.92903002212</v>
      </c>
      <c r="H171" s="7">
        <f t="shared" si="16"/>
        <v>8042.3985806004421</v>
      </c>
      <c r="I171" s="3">
        <f t="shared" si="19"/>
        <v>3.6035987755982992</v>
      </c>
    </row>
    <row r="172" spans="1:9" x14ac:dyDescent="0.3">
      <c r="A172" s="3">
        <v>170</v>
      </c>
      <c r="B172" s="3">
        <f t="shared" si="17"/>
        <v>0.11333333333333333</v>
      </c>
      <c r="C172" s="3">
        <f t="shared" si="18"/>
        <v>9.6333333333333329</v>
      </c>
      <c r="D172" s="11">
        <f t="shared" si="14"/>
        <v>44150154.313737825</v>
      </c>
      <c r="E172" s="7">
        <f t="shared" si="15"/>
        <v>373016.49245092884</v>
      </c>
      <c r="H172" s="7">
        <f t="shared" si="16"/>
        <v>7460.3298490185771</v>
      </c>
      <c r="I172" s="3">
        <f t="shared" si="19"/>
        <v>3.6235987755982988</v>
      </c>
    </row>
    <row r="173" spans="1:9" x14ac:dyDescent="0.3">
      <c r="A173" s="3">
        <v>171</v>
      </c>
      <c r="B173" s="3">
        <f t="shared" si="17"/>
        <v>0.11399999999999999</v>
      </c>
      <c r="C173" s="3">
        <f t="shared" si="18"/>
        <v>9.7469999999999999</v>
      </c>
      <c r="D173" s="11">
        <f t="shared" si="14"/>
        <v>42858709.099056594</v>
      </c>
      <c r="E173" s="7">
        <f t="shared" si="15"/>
        <v>346623.13037345803</v>
      </c>
      <c r="H173" s="7">
        <f t="shared" si="16"/>
        <v>6932.4626074691605</v>
      </c>
      <c r="I173" s="3">
        <f t="shared" si="19"/>
        <v>3.6435987755982984</v>
      </c>
    </row>
    <row r="174" spans="1:9" x14ac:dyDescent="0.3">
      <c r="A174" s="8">
        <v>172</v>
      </c>
      <c r="B174" s="8">
        <f t="shared" si="17"/>
        <v>0.11466666666666667</v>
      </c>
      <c r="C174" s="8">
        <f t="shared" si="18"/>
        <v>9.8613333333333326</v>
      </c>
      <c r="D174" s="11">
        <f t="shared" si="14"/>
        <v>41807878.539732479</v>
      </c>
      <c r="E174" s="8">
        <f t="shared" si="15"/>
        <v>322873.41145804222</v>
      </c>
      <c r="F174" s="8"/>
      <c r="G174" s="8"/>
      <c r="H174" s="8">
        <f t="shared" si="16"/>
        <v>6457.4682291608451</v>
      </c>
      <c r="I174" s="8">
        <f t="shared" si="19"/>
        <v>3.6635987755982988</v>
      </c>
    </row>
    <row r="175" spans="1:9" x14ac:dyDescent="0.3">
      <c r="A175" s="3">
        <v>173</v>
      </c>
      <c r="B175" s="3">
        <f t="shared" si="17"/>
        <v>0.11533333333333333</v>
      </c>
      <c r="C175" s="3">
        <f t="shared" si="18"/>
        <v>9.9763333333333328</v>
      </c>
      <c r="D175" s="11">
        <f t="shared" si="14"/>
        <v>41012440.59786576</v>
      </c>
      <c r="E175" s="8">
        <f t="shared" si="15"/>
        <v>301697.86146518181</v>
      </c>
      <c r="H175" s="3">
        <f t="shared" si="16"/>
        <v>6033.9572293036363</v>
      </c>
      <c r="I175" s="3">
        <f t="shared" si="19"/>
        <v>3.6835987755982984</v>
      </c>
    </row>
    <row r="176" spans="1:9" x14ac:dyDescent="0.3">
      <c r="A176" s="3">
        <v>174</v>
      </c>
      <c r="B176" s="3">
        <f t="shared" si="17"/>
        <v>0.11599999999999999</v>
      </c>
      <c r="C176" s="3">
        <f t="shared" si="18"/>
        <v>10.092000000000001</v>
      </c>
      <c r="D176" s="11">
        <f t="shared" si="14"/>
        <v>40485703.421076067</v>
      </c>
      <c r="E176" s="8">
        <f t="shared" si="15"/>
        <v>283024.11738546437</v>
      </c>
      <c r="H176" s="3">
        <f t="shared" si="16"/>
        <v>5660.4823477092868</v>
      </c>
      <c r="I176" s="3">
        <f t="shared" si="19"/>
        <v>3.7035987755982989</v>
      </c>
    </row>
    <row r="177" spans="1:9" x14ac:dyDescent="0.3">
      <c r="A177" s="3">
        <v>175</v>
      </c>
      <c r="B177" s="3">
        <f t="shared" si="17"/>
        <v>0.11666666666666667</v>
      </c>
      <c r="C177" s="3">
        <f t="shared" si="18"/>
        <v>10.208333333333332</v>
      </c>
      <c r="D177" s="11">
        <f t="shared" si="14"/>
        <v>40240073.39604646</v>
      </c>
      <c r="E177" s="8">
        <f t="shared" si="15"/>
        <v>266777.08569927572</v>
      </c>
      <c r="H177" s="3">
        <f t="shared" si="16"/>
        <v>5335.5417139855144</v>
      </c>
      <c r="I177" s="3">
        <f t="shared" si="19"/>
        <v>3.7235987755982984</v>
      </c>
    </row>
    <row r="178" spans="1:9" x14ac:dyDescent="0.3">
      <c r="A178" s="3">
        <v>176</v>
      </c>
      <c r="B178" s="3">
        <f t="shared" si="17"/>
        <v>0.11733333333333333</v>
      </c>
      <c r="C178" s="3">
        <f t="shared" si="18"/>
        <v>10.325333333333333</v>
      </c>
      <c r="D178" s="11">
        <f t="shared" si="14"/>
        <v>40287570.459307566</v>
      </c>
      <c r="E178" s="8">
        <f t="shared" si="15"/>
        <v>252879.10449602193</v>
      </c>
      <c r="H178" s="3">
        <f t="shared" si="16"/>
        <v>5057.5820899204391</v>
      </c>
      <c r="I178" s="3">
        <f t="shared" si="19"/>
        <v>3.7435987755982989</v>
      </c>
    </row>
    <row r="179" spans="1:9" x14ac:dyDescent="0.3">
      <c r="A179" s="3">
        <v>177</v>
      </c>
      <c r="B179" s="3">
        <f t="shared" si="17"/>
        <v>0.11799999999999999</v>
      </c>
      <c r="C179" s="3">
        <f t="shared" si="18"/>
        <v>10.443</v>
      </c>
      <c r="D179" s="11">
        <f t="shared" si="14"/>
        <v>40640231.662948824</v>
      </c>
      <c r="E179" s="8">
        <f t="shared" si="15"/>
        <v>241250.10917671767</v>
      </c>
      <c r="H179" s="3">
        <f t="shared" si="16"/>
        <v>4825.0021835343532</v>
      </c>
      <c r="I179" s="3">
        <f t="shared" si="19"/>
        <v>3.7635987755982985</v>
      </c>
    </row>
    <row r="180" spans="1:9" x14ac:dyDescent="0.3">
      <c r="A180" s="3">
        <v>178</v>
      </c>
      <c r="B180" s="3">
        <f t="shared" si="17"/>
        <v>0.11866666666666666</v>
      </c>
      <c r="C180" s="3">
        <f t="shared" si="18"/>
        <v>10.561333333333334</v>
      </c>
      <c r="D180" s="11">
        <f t="shared" si="14"/>
        <v>41310347.141945496</v>
      </c>
      <c r="E180" s="8">
        <f t="shared" si="15"/>
        <v>231807.80145825993</v>
      </c>
      <c r="H180" s="3">
        <f t="shared" si="16"/>
        <v>4636.1560291651986</v>
      </c>
      <c r="I180" s="3">
        <f t="shared" si="19"/>
        <v>3.7835987755982989</v>
      </c>
    </row>
    <row r="181" spans="1:9" x14ac:dyDescent="0.3">
      <c r="A181" s="3">
        <v>179</v>
      </c>
      <c r="B181" s="3">
        <f t="shared" si="17"/>
        <v>0.11933333333333333</v>
      </c>
      <c r="C181" s="3">
        <f t="shared" si="18"/>
        <v>10.680333333333333</v>
      </c>
      <c r="D181" s="11">
        <f t="shared" si="14"/>
        <v>42310479.951224774</v>
      </c>
      <c r="E181" s="8">
        <f t="shared" si="15"/>
        <v>224467.82139266038</v>
      </c>
      <c r="H181" s="3">
        <f t="shared" si="16"/>
        <v>4489.3564278532076</v>
      </c>
      <c r="I181" s="3">
        <f t="shared" si="19"/>
        <v>3.8035987755982985</v>
      </c>
    </row>
    <row r="182" spans="1:9" x14ac:dyDescent="0.3">
      <c r="A182" s="3">
        <v>180</v>
      </c>
      <c r="B182" s="3">
        <f t="shared" si="17"/>
        <v>0.12</v>
      </c>
      <c r="C182" s="3">
        <f t="shared" si="18"/>
        <v>10.799999999999999</v>
      </c>
      <c r="D182" s="11">
        <f t="shared" si="14"/>
        <v>43653232.691135131</v>
      </c>
      <c r="E182" s="8">
        <f t="shared" si="15"/>
        <v>219143.92210988933</v>
      </c>
      <c r="H182" s="3">
        <f t="shared" si="16"/>
        <v>4382.8784421977862</v>
      </c>
      <c r="I182" s="3">
        <f t="shared" si="19"/>
        <v>3.823598775598299</v>
      </c>
    </row>
    <row r="183" spans="1:9" x14ac:dyDescent="0.3">
      <c r="A183" s="3">
        <v>181</v>
      </c>
      <c r="B183" s="3">
        <f t="shared" si="17"/>
        <v>0.12066666666666666</v>
      </c>
      <c r="C183" s="3">
        <f t="shared" si="18"/>
        <v>10.920333333333334</v>
      </c>
      <c r="D183" s="11">
        <f t="shared" si="14"/>
        <v>45350739.096244961</v>
      </c>
      <c r="E183" s="8">
        <f t="shared" si="15"/>
        <v>215748.1469888711</v>
      </c>
      <c r="H183" s="3">
        <f t="shared" si="16"/>
        <v>4314.9629397774215</v>
      </c>
      <c r="I183" s="3">
        <f t="shared" si="19"/>
        <v>3.8435987755982985</v>
      </c>
    </row>
    <row r="184" spans="1:9" x14ac:dyDescent="0.3">
      <c r="A184" s="3">
        <v>182</v>
      </c>
      <c r="B184" s="3">
        <f t="shared" si="17"/>
        <v>0.12133333333333333</v>
      </c>
      <c r="C184" s="3">
        <f t="shared" si="18"/>
        <v>11.041333333333332</v>
      </c>
      <c r="D184" s="11">
        <f t="shared" si="14"/>
        <v>47413877.208964489</v>
      </c>
      <c r="E184" s="8">
        <f t="shared" si="15"/>
        <v>214191.0089575192</v>
      </c>
      <c r="H184" s="3">
        <f t="shared" si="16"/>
        <v>4283.8201791503843</v>
      </c>
      <c r="I184" s="3">
        <f t="shared" si="19"/>
        <v>3.863598775598299</v>
      </c>
    </row>
    <row r="185" spans="1:9" x14ac:dyDescent="0.3">
      <c r="A185" s="3">
        <v>183</v>
      </c>
      <c r="B185" s="3">
        <f t="shared" si="17"/>
        <v>0.122</v>
      </c>
      <c r="C185" s="3">
        <f t="shared" si="18"/>
        <v>11.163</v>
      </c>
      <c r="D185" s="11">
        <f t="shared" si="14"/>
        <v>49851221.495634578</v>
      </c>
      <c r="E185" s="8">
        <f t="shared" si="15"/>
        <v>214381.67161953117</v>
      </c>
      <c r="H185" s="3">
        <f t="shared" si="16"/>
        <v>4287.633432390624</v>
      </c>
      <c r="I185" s="3">
        <f t="shared" si="19"/>
        <v>3.8835987755982986</v>
      </c>
    </row>
    <row r="186" spans="1:9" x14ac:dyDescent="0.3">
      <c r="A186" s="3">
        <v>184</v>
      </c>
      <c r="B186" s="3">
        <f t="shared" si="17"/>
        <v>0.12266666666666666</v>
      </c>
      <c r="C186" s="3">
        <f t="shared" si="18"/>
        <v>11.285333333333332</v>
      </c>
      <c r="D186" s="11">
        <f t="shared" si="14"/>
        <v>52667773.129837133</v>
      </c>
      <c r="E186" s="8">
        <f t="shared" si="15"/>
        <v>216228.13190299601</v>
      </c>
      <c r="H186" s="3">
        <f t="shared" si="16"/>
        <v>4324.5626380599206</v>
      </c>
      <c r="I186" s="3">
        <f t="shared" si="19"/>
        <v>3.903598775598299</v>
      </c>
    </row>
    <row r="187" spans="1:9" x14ac:dyDescent="0.3">
      <c r="A187" s="3">
        <v>185</v>
      </c>
      <c r="B187" s="3">
        <f t="shared" si="17"/>
        <v>0.12333333333333332</v>
      </c>
      <c r="C187" s="3">
        <f t="shared" si="18"/>
        <v>11.408333333333333</v>
      </c>
      <c r="D187" s="11">
        <f t="shared" si="14"/>
        <v>55863529.298274525</v>
      </c>
      <c r="E187" s="8">
        <f t="shared" si="15"/>
        <v>219637.40392367801</v>
      </c>
      <c r="H187" s="3">
        <f t="shared" si="16"/>
        <v>4392.7480784735599</v>
      </c>
      <c r="I187" s="3">
        <f t="shared" si="19"/>
        <v>3.9235987755982986</v>
      </c>
    </row>
    <row r="188" spans="1:9" x14ac:dyDescent="0.3">
      <c r="A188" s="3">
        <v>186</v>
      </c>
      <c r="B188" s="3">
        <f t="shared" si="17"/>
        <v>0.124</v>
      </c>
      <c r="C188" s="3">
        <f t="shared" si="18"/>
        <v>11.532</v>
      </c>
      <c r="D188" s="11">
        <f t="shared" si="14"/>
        <v>59431972.272273041</v>
      </c>
      <c r="E188" s="8">
        <f t="shared" si="15"/>
        <v>224515.70375417694</v>
      </c>
      <c r="H188" s="3">
        <f t="shared" si="16"/>
        <v>4490.3140750835382</v>
      </c>
      <c r="I188" s="3">
        <f t="shared" si="19"/>
        <v>3.9435987755982991</v>
      </c>
    </row>
    <row r="189" spans="1:9" x14ac:dyDescent="0.3">
      <c r="A189" s="3">
        <v>187</v>
      </c>
      <c r="B189" s="3">
        <f t="shared" si="17"/>
        <v>0.12466666666666666</v>
      </c>
      <c r="C189" s="3">
        <f t="shared" si="18"/>
        <v>11.656333333333333</v>
      </c>
      <c r="D189" s="11">
        <f t="shared" si="14"/>
        <v>63358575.576297514</v>
      </c>
      <c r="E189" s="8">
        <f t="shared" si="15"/>
        <v>230768.63478895079</v>
      </c>
      <c r="H189" s="3">
        <f t="shared" si="16"/>
        <v>4615.3726957790159</v>
      </c>
      <c r="I189" s="3">
        <f t="shared" si="19"/>
        <v>3.9635987755982987</v>
      </c>
    </row>
    <row r="190" spans="1:9" x14ac:dyDescent="0.3">
      <c r="A190" s="3">
        <v>188</v>
      </c>
      <c r="B190" s="3">
        <f t="shared" si="17"/>
        <v>0.12533333333333332</v>
      </c>
      <c r="C190" s="3">
        <f t="shared" si="18"/>
        <v>11.781333333333333</v>
      </c>
      <c r="D190" s="11">
        <f t="shared" si="14"/>
        <v>67619436.370666519</v>
      </c>
      <c r="E190" s="8">
        <f t="shared" si="15"/>
        <v>238301.37339454298</v>
      </c>
      <c r="H190" s="3">
        <f t="shared" si="16"/>
        <v>4766.02746789086</v>
      </c>
      <c r="I190" s="3">
        <f t="shared" si="19"/>
        <v>3.9835987755982991</v>
      </c>
    </row>
    <row r="191" spans="1:9" x14ac:dyDescent="0.3">
      <c r="A191" s="3">
        <v>189</v>
      </c>
      <c r="B191" s="3">
        <f t="shared" si="17"/>
        <v>0.126</v>
      </c>
      <c r="C191" s="3">
        <f t="shared" si="18"/>
        <v>11.907</v>
      </c>
      <c r="D191" s="11">
        <f t="shared" si="14"/>
        <v>72180148.811774924</v>
      </c>
      <c r="E191" s="8">
        <f t="shared" si="15"/>
        <v>247018.85453414728</v>
      </c>
      <c r="H191" s="3">
        <f t="shared" si="16"/>
        <v>4940.377090682945</v>
      </c>
      <c r="I191" s="3">
        <f t="shared" si="19"/>
        <v>4.0035987755982987</v>
      </c>
    </row>
    <row r="192" spans="1:9" x14ac:dyDescent="0.3">
      <c r="A192" s="3">
        <v>190</v>
      </c>
      <c r="B192" s="3">
        <f t="shared" si="17"/>
        <v>0.12666666666666665</v>
      </c>
      <c r="C192" s="3">
        <f t="shared" si="18"/>
        <v>12.033333333333333</v>
      </c>
      <c r="D192" s="11">
        <f t="shared" si="14"/>
        <v>76995031.602994382</v>
      </c>
      <c r="E192" s="8">
        <f t="shared" si="15"/>
        <v>256825.95705598439</v>
      </c>
      <c r="H192" s="3">
        <f t="shared" si="16"/>
        <v>5136.5191411196874</v>
      </c>
      <c r="I192" s="3">
        <f t="shared" si="19"/>
        <v>4.0235987755982991</v>
      </c>
    </row>
    <row r="193" spans="1:9" x14ac:dyDescent="0.3">
      <c r="A193" s="3">
        <v>191</v>
      </c>
      <c r="B193" s="3">
        <f t="shared" si="17"/>
        <v>0.12733333333333333</v>
      </c>
      <c r="C193" s="3">
        <f t="shared" si="18"/>
        <v>12.160333333333332</v>
      </c>
      <c r="D193" s="11">
        <f t="shared" si="14"/>
        <v>82006813.53538534</v>
      </c>
      <c r="E193" s="8">
        <f t="shared" si="15"/>
        <v>267627.68833578867</v>
      </c>
      <c r="H193" s="3">
        <f t="shared" si="16"/>
        <v>5352.5537667157732</v>
      </c>
      <c r="I193" s="3">
        <f t="shared" si="19"/>
        <v>4.0435987755982987</v>
      </c>
    </row>
    <row r="194" spans="1:9" x14ac:dyDescent="0.3">
      <c r="A194" s="3">
        <v>192</v>
      </c>
      <c r="B194" s="3">
        <f t="shared" si="17"/>
        <v>0.128</v>
      </c>
      <c r="C194" s="3">
        <f t="shared" si="18"/>
        <v>12.288</v>
      </c>
      <c r="D194" s="11">
        <f t="shared" si="14"/>
        <v>87146863.353730932</v>
      </c>
      <c r="E194" s="8">
        <f t="shared" si="15"/>
        <v>279329.36796502565</v>
      </c>
      <c r="H194" s="3">
        <f t="shared" si="16"/>
        <v>5586.5873593005135</v>
      </c>
      <c r="I194" s="3">
        <f t="shared" si="19"/>
        <v>4.0635987755982992</v>
      </c>
    </row>
    <row r="195" spans="1:9" x14ac:dyDescent="0.3">
      <c r="A195" s="3">
        <v>193</v>
      </c>
      <c r="B195" s="3">
        <f t="shared" si="17"/>
        <v>0.12866666666666665</v>
      </c>
      <c r="C195" s="3">
        <f t="shared" si="18"/>
        <v>12.416333333333332</v>
      </c>
      <c r="D195" s="11">
        <f t="shared" ref="D195:D217" si="20">$S$2*$O$2+$U$4*$M$2*$N$2^2*(0.5*($R$2*SIN(C195+$L$2))^2+2*($R$2*SIN(C195+$L$2))*(B195*($N$2/3))+B195^2*$N$2^2*0.25)</f>
        <v>92336025.135208592</v>
      </c>
      <c r="E195" s="8">
        <f t="shared" ref="E195:E217" si="21">$U$4*$M$2*$N$2^2*(0.5*$R$2*(SIN($Q$2*(A195-$P$2)+$C$32+$L$2))^2+(2/3)*$R$2*SIN($Q$2*(A195-$P$2)+$C$32+$L$2)*$Q$2*$N$2+$Q$2^2*0.25*$N$2^2)</f>
        <v>291836.81017829425</v>
      </c>
      <c r="H195" s="3">
        <f t="shared" ref="H195:H235" si="22">$U$4*$M$2*$Q$2*$N$2^2*(0.5*$R$2*(SIN($Q$2*(A195-$P$2)+$C$32+$L$2))^2+(2/3)*$R$2*SIN($Q$2*(A195-$P$2)+$C$32+$L$2)*$Q$2*$N$2+$Q$2^2*0.25*$N$2^2)</f>
        <v>5836.7362035658853</v>
      </c>
      <c r="I195" s="3">
        <f t="shared" si="19"/>
        <v>4.0835987755982988</v>
      </c>
    </row>
    <row r="196" spans="1:9" x14ac:dyDescent="0.3">
      <c r="A196" s="3">
        <v>194</v>
      </c>
      <c r="B196" s="3">
        <f t="shared" ref="B196:B259" si="23">$O$2*A196</f>
        <v>0.12933333333333333</v>
      </c>
      <c r="C196" s="3">
        <f t="shared" ref="C196:C259" si="24">0.5*$O$2*A196^2</f>
        <v>12.545333333333334</v>
      </c>
      <c r="D196" s="11">
        <f t="shared" si="20"/>
        <v>97486088.486945435</v>
      </c>
      <c r="E196" s="8">
        <f t="shared" si="21"/>
        <v>305056.50471568271</v>
      </c>
      <c r="H196" s="3">
        <f t="shared" si="22"/>
        <v>6101.1300943136548</v>
      </c>
      <c r="I196" s="3">
        <f t="shared" si="19"/>
        <v>4.1035987755982992</v>
      </c>
    </row>
    <row r="197" spans="1:9" x14ac:dyDescent="0.3">
      <c r="A197" s="3">
        <v>195</v>
      </c>
      <c r="B197" s="3">
        <f t="shared" si="23"/>
        <v>0.13</v>
      </c>
      <c r="C197" s="3">
        <f t="shared" si="24"/>
        <v>12.674999999999999</v>
      </c>
      <c r="D197" s="11">
        <f t="shared" si="20"/>
        <v>102501885.78940797</v>
      </c>
      <c r="E197" s="8">
        <f t="shared" si="21"/>
        <v>318895.79581866349</v>
      </c>
      <c r="H197" s="3">
        <f t="shared" si="22"/>
        <v>6377.9159163732702</v>
      </c>
      <c r="I197" s="3">
        <f t="shared" si="19"/>
        <v>4.1235987755982988</v>
      </c>
    </row>
    <row r="198" spans="1:9" x14ac:dyDescent="0.3">
      <c r="A198" s="3">
        <v>196</v>
      </c>
      <c r="B198" s="3">
        <f t="shared" si="23"/>
        <v>0.13066666666666665</v>
      </c>
      <c r="C198" s="3">
        <f t="shared" si="24"/>
        <v>12.805333333333333</v>
      </c>
      <c r="D198" s="11">
        <f t="shared" si="20"/>
        <v>107283968.50435686</v>
      </c>
      <c r="E198" s="8">
        <f t="shared" si="21"/>
        <v>333263.05906141998</v>
      </c>
      <c r="H198" s="3">
        <f t="shared" si="22"/>
        <v>6665.2611812283994</v>
      </c>
      <c r="I198" s="3">
        <f t="shared" si="19"/>
        <v>4.1435987755982993</v>
      </c>
    </row>
    <row r="199" spans="1:9" x14ac:dyDescent="0.3">
      <c r="A199" s="3">
        <v>197</v>
      </c>
      <c r="B199" s="3">
        <f t="shared" si="23"/>
        <v>0.13133333333333333</v>
      </c>
      <c r="C199" s="3">
        <f t="shared" si="24"/>
        <v>12.936333333333334</v>
      </c>
      <c r="D199" s="11">
        <f t="shared" si="20"/>
        <v>111731773.73802844</v>
      </c>
      <c r="E199" s="8">
        <f t="shared" si="21"/>
        <v>348067.87572325091</v>
      </c>
      <c r="H199" s="3">
        <f t="shared" si="22"/>
        <v>6961.3575144650176</v>
      </c>
      <c r="I199" s="3">
        <f t="shared" si="19"/>
        <v>4.1635987755982988</v>
      </c>
    </row>
    <row r="200" spans="1:9" x14ac:dyDescent="0.3">
      <c r="A200" s="3">
        <v>198</v>
      </c>
      <c r="B200" s="3">
        <f t="shared" si="23"/>
        <v>0.13200000000000001</v>
      </c>
      <c r="C200" s="3">
        <f t="shared" si="24"/>
        <v>13.068</v>
      </c>
      <c r="D200" s="11">
        <f t="shared" si="20"/>
        <v>115747153.61137766</v>
      </c>
      <c r="E200" s="8">
        <f t="shared" si="21"/>
        <v>363221.20441201312</v>
      </c>
      <c r="H200" s="3">
        <f t="shared" si="22"/>
        <v>7264.4240882402628</v>
      </c>
      <c r="I200" s="3">
        <f t="shared" si="19"/>
        <v>4.1835987755982984</v>
      </c>
    </row>
    <row r="201" spans="1:9" x14ac:dyDescent="0.3">
      <c r="A201" s="3">
        <v>199</v>
      </c>
      <c r="B201" s="3">
        <f t="shared" si="23"/>
        <v>0.13266666666666665</v>
      </c>
      <c r="C201" s="3">
        <f t="shared" si="24"/>
        <v>13.200333333333333</v>
      </c>
      <c r="D201" s="11">
        <f t="shared" si="20"/>
        <v>119238106.46920715</v>
      </c>
      <c r="E201" s="8">
        <f t="shared" si="21"/>
        <v>378635.54965321359</v>
      </c>
      <c r="H201" s="3">
        <f t="shared" si="22"/>
        <v>7572.7109930642719</v>
      </c>
      <c r="I201" s="3">
        <f t="shared" si="19"/>
        <v>4.2035987755982989</v>
      </c>
    </row>
    <row r="202" spans="1:9" x14ac:dyDescent="0.3">
      <c r="A202" s="3">
        <v>200</v>
      </c>
      <c r="B202" s="3">
        <f t="shared" si="23"/>
        <v>0.13333333333333333</v>
      </c>
      <c r="C202" s="3">
        <f t="shared" si="24"/>
        <v>13.333333333333332</v>
      </c>
      <c r="D202" s="11">
        <f t="shared" si="20"/>
        <v>122122523.39914258</v>
      </c>
      <c r="E202" s="8">
        <f t="shared" si="21"/>
        <v>394225.1271646134</v>
      </c>
      <c r="H202" s="3">
        <f t="shared" si="22"/>
        <v>7884.5025432922675</v>
      </c>
      <c r="I202" s="3">
        <f t="shared" si="19"/>
        <v>4.2235987755982984</v>
      </c>
    </row>
    <row r="203" spans="1:9" x14ac:dyDescent="0.3">
      <c r="A203" s="3">
        <v>201</v>
      </c>
      <c r="B203" s="3">
        <f t="shared" si="23"/>
        <v>0.13400000000000001</v>
      </c>
      <c r="C203" s="3">
        <f t="shared" si="24"/>
        <v>13.466999999999999</v>
      </c>
      <c r="D203" s="11">
        <f t="shared" si="20"/>
        <v>124331748.45373125</v>
      </c>
      <c r="E203" s="8">
        <f t="shared" si="21"/>
        <v>409906.02554181567</v>
      </c>
      <c r="H203" s="3">
        <f t="shared" si="22"/>
        <v>8198.1205108363138</v>
      </c>
      <c r="I203" s="3">
        <f t="shared" si="19"/>
        <v>4.2435987755982989</v>
      </c>
    </row>
    <row r="204" spans="1:9" x14ac:dyDescent="0.3">
      <c r="A204" s="3">
        <v>202</v>
      </c>
      <c r="B204" s="3">
        <f t="shared" si="23"/>
        <v>0.13466666666666666</v>
      </c>
      <c r="C204" s="3">
        <f t="shared" si="24"/>
        <v>13.601333333333333</v>
      </c>
      <c r="D204" s="11">
        <f t="shared" si="20"/>
        <v>125813748.3541218</v>
      </c>
      <c r="E204" s="8">
        <f t="shared" si="21"/>
        <v>425596.36408638384</v>
      </c>
      <c r="H204" s="3">
        <f t="shared" si="22"/>
        <v>8511.927281727676</v>
      </c>
      <c r="I204" s="3">
        <f t="shared" si="19"/>
        <v>4.2635987755982985</v>
      </c>
    </row>
    <row r="205" spans="1:9" x14ac:dyDescent="0.3">
      <c r="A205" s="3">
        <v>203</v>
      </c>
      <c r="B205" s="3">
        <f t="shared" si="23"/>
        <v>0.13533333333333333</v>
      </c>
      <c r="C205" s="3">
        <f t="shared" si="24"/>
        <v>13.736333333333333</v>
      </c>
      <c r="D205" s="11">
        <f t="shared" si="20"/>
        <v>126535698.52659</v>
      </c>
      <c r="E205" s="8">
        <f t="shared" si="21"/>
        <v>441216.4465145815</v>
      </c>
      <c r="H205" s="3">
        <f t="shared" si="22"/>
        <v>8824.328930291631</v>
      </c>
      <c r="I205" s="3">
        <f t="shared" si="19"/>
        <v>4.2835987755982989</v>
      </c>
    </row>
    <row r="206" spans="1:9" x14ac:dyDescent="0.3">
      <c r="A206" s="3">
        <v>204</v>
      </c>
      <c r="B206" s="3">
        <f t="shared" si="23"/>
        <v>0.13599999999999998</v>
      </c>
      <c r="C206" s="3">
        <f t="shared" si="24"/>
        <v>13.872</v>
      </c>
      <c r="D206" s="11">
        <f t="shared" si="20"/>
        <v>126485817.37978441</v>
      </c>
      <c r="E206" s="8">
        <f t="shared" si="21"/>
        <v>456688.91029172874</v>
      </c>
      <c r="H206" s="3">
        <f t="shared" si="22"/>
        <v>9133.7782058345747</v>
      </c>
      <c r="I206" s="3">
        <f t="shared" si="19"/>
        <v>4.3035987755982985</v>
      </c>
    </row>
    <row r="207" spans="1:9" x14ac:dyDescent="0.3">
      <c r="A207" s="3">
        <v>205</v>
      </c>
      <c r="B207" s="3">
        <f t="shared" si="23"/>
        <v>0.13666666666666666</v>
      </c>
      <c r="C207" s="3">
        <f t="shared" si="24"/>
        <v>14.008333333333333</v>
      </c>
      <c r="D207" s="11">
        <f t="shared" si="20"/>
        <v>125674319.02078161</v>
      </c>
      <c r="E207" s="8">
        <f t="shared" si="21"/>
        <v>471938.87134455709</v>
      </c>
      <c r="H207" s="3">
        <f t="shared" si="22"/>
        <v>9438.7774268911417</v>
      </c>
      <c r="I207" s="3">
        <f t="shared" si="19"/>
        <v>4.323598775598299</v>
      </c>
    </row>
    <row r="208" spans="1:9" x14ac:dyDescent="0.3">
      <c r="A208" s="3">
        <v>206</v>
      </c>
      <c r="B208" s="3">
        <f t="shared" si="23"/>
        <v>0.13733333333333334</v>
      </c>
      <c r="C208" s="3">
        <f t="shared" si="24"/>
        <v>14.145333333333333</v>
      </c>
      <c r="D208" s="11">
        <f t="shared" si="20"/>
        <v>124133404.28998473</v>
      </c>
      <c r="E208" s="8">
        <f t="shared" si="21"/>
        <v>486894.06391164783</v>
      </c>
      <c r="H208" s="3">
        <f t="shared" si="22"/>
        <v>9737.8812782329569</v>
      </c>
      <c r="I208" s="3">
        <f t="shared" si="19"/>
        <v>4.3435987755982985</v>
      </c>
    </row>
    <row r="209" spans="1:9" x14ac:dyDescent="0.3">
      <c r="A209" s="3">
        <v>207</v>
      </c>
      <c r="B209" s="3">
        <f t="shared" si="23"/>
        <v>0.13799999999999998</v>
      </c>
      <c r="C209" s="3">
        <f t="shared" si="24"/>
        <v>14.282999999999999</v>
      </c>
      <c r="D209" s="11">
        <f t="shared" si="20"/>
        <v>121916268.1748167</v>
      </c>
      <c r="E209" s="8">
        <f t="shared" si="21"/>
        <v>501484.97530023416</v>
      </c>
      <c r="H209" s="3">
        <f t="shared" si="22"/>
        <v>10029.699506004683</v>
      </c>
      <c r="I209" s="3">
        <f t="shared" si="19"/>
        <v>4.363598775598299</v>
      </c>
    </row>
    <row r="210" spans="1:9" x14ac:dyDescent="0.3">
      <c r="A210" s="3">
        <v>208</v>
      </c>
      <c r="B210" s="3">
        <f t="shared" si="23"/>
        <v>0.13866666666666666</v>
      </c>
      <c r="C210" s="3">
        <f t="shared" si="24"/>
        <v>14.421333333333333</v>
      </c>
      <c r="D210" s="11">
        <f t="shared" si="20"/>
        <v>119095164.52613737</v>
      </c>
      <c r="E210" s="8">
        <f t="shared" si="21"/>
        <v>515644.97532609798</v>
      </c>
      <c r="H210" s="3">
        <f t="shared" si="22"/>
        <v>10312.899506521961</v>
      </c>
      <c r="I210" s="3">
        <f t="shared" si="19"/>
        <v>4.3835987755982986</v>
      </c>
    </row>
    <row r="211" spans="1:9" x14ac:dyDescent="0.3">
      <c r="A211" s="3">
        <v>209</v>
      </c>
      <c r="B211" s="3">
        <f t="shared" si="23"/>
        <v>0.13933333333333334</v>
      </c>
      <c r="C211" s="3">
        <f t="shared" si="24"/>
        <v>14.560333333333332</v>
      </c>
      <c r="D211" s="11">
        <f t="shared" si="20"/>
        <v>115758632.03874372</v>
      </c>
      <c r="E211" s="8">
        <f t="shared" si="21"/>
        <v>529310.44022221502</v>
      </c>
      <c r="H211" s="3">
        <f t="shared" si="22"/>
        <v>10586.208804444301</v>
      </c>
      <c r="I211" s="3">
        <f t="shared" si="19"/>
        <v>4.403598775598299</v>
      </c>
    </row>
    <row r="212" spans="1:9" x14ac:dyDescent="0.3">
      <c r="A212" s="3">
        <v>210</v>
      </c>
      <c r="B212" s="3">
        <f t="shared" si="23"/>
        <v>0.13999999999999999</v>
      </c>
      <c r="C212" s="3">
        <f t="shared" si="24"/>
        <v>14.7</v>
      </c>
      <c r="D212" s="11">
        <f t="shared" si="20"/>
        <v>112008043.76761803</v>
      </c>
      <c r="E212" s="8">
        <f t="shared" si="21"/>
        <v>542420.87081097299</v>
      </c>
      <c r="H212" s="3">
        <f t="shared" si="22"/>
        <v>10848.417416219461</v>
      </c>
      <c r="I212" s="3">
        <f t="shared" si="19"/>
        <v>4.4235987755982986</v>
      </c>
    </row>
    <row r="213" spans="1:9" x14ac:dyDescent="0.3">
      <c r="A213" s="3">
        <v>211</v>
      </c>
      <c r="B213" s="3">
        <f t="shared" si="23"/>
        <v>0.14066666666666666</v>
      </c>
      <c r="C213" s="3">
        <f t="shared" si="24"/>
        <v>14.840333333333334</v>
      </c>
      <c r="D213" s="11">
        <f t="shared" si="20"/>
        <v>107953691.11751097</v>
      </c>
      <c r="E213" s="8">
        <f t="shared" si="21"/>
        <v>554919.00474437687</v>
      </c>
      <c r="H213" s="3">
        <f t="shared" si="22"/>
        <v>11098.380094887538</v>
      </c>
      <c r="I213" s="3">
        <f t="shared" si="19"/>
        <v>4.4435987755982991</v>
      </c>
    </row>
    <row r="214" spans="1:9" x14ac:dyDescent="0.3">
      <c r="A214" s="3">
        <v>212</v>
      </c>
      <c r="B214" s="3">
        <f t="shared" si="23"/>
        <v>0.14133333333333334</v>
      </c>
      <c r="C214" s="3">
        <f t="shared" si="24"/>
        <v>14.981333333333334</v>
      </c>
      <c r="D214" s="11">
        <f t="shared" si="20"/>
        <v>103710647.74587072</v>
      </c>
      <c r="E214" s="8">
        <f t="shared" si="21"/>
        <v>566750.92262648698</v>
      </c>
      <c r="H214" s="3">
        <f t="shared" si="22"/>
        <v>11335.018452529741</v>
      </c>
      <c r="I214" s="3">
        <f t="shared" si="19"/>
        <v>4.4635987755982987</v>
      </c>
    </row>
    <row r="215" spans="1:9" x14ac:dyDescent="0.3">
      <c r="A215" s="3">
        <v>213</v>
      </c>
      <c r="B215" s="3">
        <f t="shared" si="23"/>
        <v>0.14199999999999999</v>
      </c>
      <c r="C215" s="3">
        <f t="shared" si="24"/>
        <v>15.122999999999999</v>
      </c>
      <c r="D215" s="11">
        <f t="shared" si="20"/>
        <v>99394675.461670116</v>
      </c>
      <c r="E215" s="8">
        <f t="shared" si="21"/>
        <v>577866.14784252236</v>
      </c>
      <c r="H215" s="3">
        <f t="shared" si="22"/>
        <v>11557.322956850448</v>
      </c>
      <c r="I215" s="3">
        <f t="shared" si="19"/>
        <v>4.4835987755982991</v>
      </c>
    </row>
    <row r="216" spans="1:9" x14ac:dyDescent="0.3">
      <c r="A216" s="3">
        <v>214</v>
      </c>
      <c r="B216" s="3">
        <f t="shared" si="23"/>
        <v>0.14266666666666666</v>
      </c>
      <c r="C216" s="3">
        <f t="shared" si="24"/>
        <v>15.265333333333333</v>
      </c>
      <c r="D216" s="11">
        <f t="shared" si="20"/>
        <v>95118430.509232238</v>
      </c>
      <c r="E216" s="8">
        <f t="shared" si="21"/>
        <v>588217.73992947617</v>
      </c>
      <c r="H216" s="3">
        <f t="shared" si="22"/>
        <v>11764.354798589524</v>
      </c>
      <c r="I216" s="3">
        <f t="shared" si="19"/>
        <v>4.5035987755982987</v>
      </c>
    </row>
    <row r="217" spans="1:9" x14ac:dyDescent="0.3">
      <c r="A217" s="3">
        <v>215</v>
      </c>
      <c r="B217" s="3">
        <f t="shared" si="23"/>
        <v>0.14333333333333334</v>
      </c>
      <c r="C217" s="3">
        <f t="shared" si="24"/>
        <v>15.408333333333333</v>
      </c>
      <c r="D217" s="11">
        <f t="shared" si="20"/>
        <v>90988203.67241022</v>
      </c>
      <c r="E217" s="8">
        <f t="shared" si="21"/>
        <v>597762.38133385207</v>
      </c>
      <c r="H217" s="3">
        <f t="shared" si="22"/>
        <v>11955.247626677041</v>
      </c>
      <c r="I217" s="3">
        <f t="shared" si="19"/>
        <v>4.5235987755982991</v>
      </c>
    </row>
    <row r="218" spans="1:9" x14ac:dyDescent="0.3">
      <c r="A218" s="3">
        <v>216</v>
      </c>
      <c r="B218" s="3">
        <f t="shared" si="23"/>
        <v>0.14399999999999999</v>
      </c>
      <c r="C218" s="3">
        <f t="shared" si="24"/>
        <v>15.552</v>
      </c>
      <c r="H218" s="3">
        <f t="shared" si="22"/>
        <v>12129.209148260605</v>
      </c>
      <c r="I218" s="3">
        <f t="shared" si="19"/>
        <v>4.5435987755982987</v>
      </c>
    </row>
    <row r="219" spans="1:9" x14ac:dyDescent="0.3">
      <c r="A219" s="3">
        <v>217</v>
      </c>
      <c r="B219" s="3">
        <f t="shared" si="23"/>
        <v>0.14466666666666667</v>
      </c>
      <c r="C219" s="3">
        <f t="shared" si="24"/>
        <v>15.696333333333333</v>
      </c>
      <c r="H219" s="3">
        <f t="shared" si="22"/>
        <v>12285.522590960536</v>
      </c>
      <c r="I219" s="3">
        <f t="shared" si="19"/>
        <v>4.5635987755982992</v>
      </c>
    </row>
    <row r="220" spans="1:9" x14ac:dyDescent="0.3">
      <c r="A220" s="3">
        <v>218</v>
      </c>
      <c r="B220" s="3">
        <f t="shared" si="23"/>
        <v>0.14533333333333334</v>
      </c>
      <c r="C220" s="3">
        <f t="shared" si="24"/>
        <v>15.841333333333333</v>
      </c>
      <c r="H220" s="3">
        <f t="shared" si="22"/>
        <v>12423.548024935339</v>
      </c>
      <c r="I220" s="3">
        <f t="shared" si="19"/>
        <v>4.5835987755982988</v>
      </c>
    </row>
    <row r="221" spans="1:9" x14ac:dyDescent="0.3">
      <c r="A221" s="3">
        <v>219</v>
      </c>
      <c r="B221" s="3">
        <f t="shared" si="23"/>
        <v>0.14599999999999999</v>
      </c>
      <c r="C221" s="3">
        <f t="shared" si="24"/>
        <v>15.987</v>
      </c>
      <c r="H221" s="3">
        <f t="shared" si="22"/>
        <v>12542.723542572367</v>
      </c>
      <c r="I221" s="3">
        <f t="shared" si="19"/>
        <v>4.6035987755982992</v>
      </c>
    </row>
    <row r="222" spans="1:9" x14ac:dyDescent="0.3">
      <c r="A222" s="3">
        <v>220</v>
      </c>
      <c r="B222" s="3">
        <f t="shared" si="23"/>
        <v>0.14666666666666667</v>
      </c>
      <c r="C222" s="3">
        <f t="shared" si="24"/>
        <v>16.133333333333333</v>
      </c>
      <c r="H222" s="3">
        <f t="shared" si="22"/>
        <v>12642.566293854183</v>
      </c>
      <c r="I222" s="3">
        <f t="shared" si="19"/>
        <v>4.6235987755982988</v>
      </c>
    </row>
    <row r="223" spans="1:9" x14ac:dyDescent="0.3">
      <c r="A223" s="3">
        <v>221</v>
      </c>
      <c r="B223" s="3">
        <f t="shared" si="23"/>
        <v>0.14733333333333332</v>
      </c>
      <c r="C223" s="3">
        <f t="shared" si="24"/>
        <v>16.280333333333331</v>
      </c>
      <c r="H223" s="3">
        <f t="shared" si="22"/>
        <v>12722.673375689481</v>
      </c>
      <c r="I223" s="3">
        <f t="shared" si="19"/>
        <v>4.6435987755982993</v>
      </c>
    </row>
    <row r="224" spans="1:9" x14ac:dyDescent="0.3">
      <c r="A224" s="3">
        <v>222</v>
      </c>
      <c r="B224" s="3">
        <f t="shared" si="23"/>
        <v>0.14799999999999999</v>
      </c>
      <c r="C224" s="3">
        <f t="shared" si="24"/>
        <v>16.428000000000001</v>
      </c>
      <c r="H224" s="3">
        <f t="shared" si="22"/>
        <v>12782.722573739289</v>
      </c>
      <c r="I224" s="3">
        <f t="shared" si="19"/>
        <v>4.6635987755982988</v>
      </c>
    </row>
    <row r="225" spans="1:9" x14ac:dyDescent="0.3">
      <c r="A225" s="3">
        <v>223</v>
      </c>
      <c r="B225" s="3">
        <f t="shared" si="23"/>
        <v>0.14866666666666667</v>
      </c>
      <c r="C225" s="3">
        <f t="shared" si="24"/>
        <v>16.576333333333334</v>
      </c>
      <c r="H225" s="3">
        <f t="shared" si="22"/>
        <v>12822.47295551258</v>
      </c>
      <c r="I225" s="3">
        <f t="shared" ref="I225:I288" si="25">$C$32+$L$2+$Q$2*(A225-$P$2)</f>
        <v>4.6835987755982984</v>
      </c>
    </row>
    <row r="226" spans="1:9" x14ac:dyDescent="0.3">
      <c r="A226" s="3">
        <v>224</v>
      </c>
      <c r="B226" s="3">
        <f t="shared" si="23"/>
        <v>0.14933333333333332</v>
      </c>
      <c r="C226" s="3">
        <f t="shared" si="24"/>
        <v>16.725333333333332</v>
      </c>
      <c r="H226" s="3">
        <f t="shared" si="22"/>
        <v>12841.765313751623</v>
      </c>
      <c r="I226" s="3">
        <f t="shared" si="25"/>
        <v>4.7035987755982989</v>
      </c>
    </row>
    <row r="227" spans="1:9" x14ac:dyDescent="0.3">
      <c r="A227" s="3">
        <v>225</v>
      </c>
      <c r="B227" s="3">
        <f t="shared" si="23"/>
        <v>0.15</v>
      </c>
      <c r="C227" s="3">
        <f t="shared" si="24"/>
        <v>16.875</v>
      </c>
      <c r="H227" s="3">
        <f t="shared" si="22"/>
        <v>12840.522459374337</v>
      </c>
      <c r="I227" s="3">
        <f t="shared" si="25"/>
        <v>4.7235987755982984</v>
      </c>
    </row>
    <row r="228" spans="1:9" x14ac:dyDescent="0.3">
      <c r="A228" s="3">
        <v>226</v>
      </c>
      <c r="B228" s="3">
        <f t="shared" si="23"/>
        <v>0.15066666666666667</v>
      </c>
      <c r="C228" s="3">
        <f t="shared" si="24"/>
        <v>17.025333333333332</v>
      </c>
      <c r="H228" s="3">
        <f t="shared" si="22"/>
        <v>12818.749363489938</v>
      </c>
      <c r="I228" s="3">
        <f t="shared" si="25"/>
        <v>4.7435987755982989</v>
      </c>
    </row>
    <row r="229" spans="1:9" x14ac:dyDescent="0.3">
      <c r="A229" s="3">
        <v>227</v>
      </c>
      <c r="B229" s="3">
        <f t="shared" si="23"/>
        <v>0.15133333333333332</v>
      </c>
      <c r="C229" s="3">
        <f t="shared" si="24"/>
        <v>17.176333333333332</v>
      </c>
      <c r="H229" s="3">
        <f t="shared" si="22"/>
        <v>12776.533148253186</v>
      </c>
      <c r="I229" s="3">
        <f t="shared" si="25"/>
        <v>4.7635987755982985</v>
      </c>
    </row>
    <row r="230" spans="1:9" x14ac:dyDescent="0.3">
      <c r="A230" s="3">
        <v>228</v>
      </c>
      <c r="B230" s="3">
        <f t="shared" si="23"/>
        <v>0.152</v>
      </c>
      <c r="C230" s="3">
        <f t="shared" si="24"/>
        <v>17.327999999999999</v>
      </c>
      <c r="H230" s="3">
        <f t="shared" si="22"/>
        <v>12714.0429265722</v>
      </c>
      <c r="I230" s="3">
        <f t="shared" si="25"/>
        <v>4.7835987755982989</v>
      </c>
    </row>
    <row r="231" spans="1:9" x14ac:dyDescent="0.3">
      <c r="A231" s="3">
        <v>229</v>
      </c>
      <c r="B231" s="3">
        <f t="shared" si="23"/>
        <v>0.15266666666666667</v>
      </c>
      <c r="C231" s="3">
        <f t="shared" si="24"/>
        <v>17.480333333333334</v>
      </c>
      <c r="H231" s="3">
        <f t="shared" si="22"/>
        <v>12631.529490934923</v>
      </c>
      <c r="I231" s="3">
        <f t="shared" si="25"/>
        <v>4.8035987755982985</v>
      </c>
    </row>
    <row r="232" spans="1:9" x14ac:dyDescent="0.3">
      <c r="A232" s="3">
        <v>230</v>
      </c>
      <c r="B232" s="3">
        <f t="shared" si="23"/>
        <v>0.15333333333333332</v>
      </c>
      <c r="C232" s="3">
        <f t="shared" si="24"/>
        <v>17.633333333333333</v>
      </c>
      <c r="H232" s="3">
        <f t="shared" si="22"/>
        <v>12529.324851868032</v>
      </c>
      <c r="I232" s="3">
        <f t="shared" si="25"/>
        <v>4.823598775598299</v>
      </c>
    </row>
    <row r="233" spans="1:9" x14ac:dyDescent="0.3">
      <c r="A233" s="3">
        <v>231</v>
      </c>
      <c r="B233" s="3">
        <f t="shared" si="23"/>
        <v>0.154</v>
      </c>
      <c r="C233" s="3">
        <f t="shared" si="24"/>
        <v>17.786999999999999</v>
      </c>
      <c r="H233" s="3">
        <f t="shared" si="22"/>
        <v>12407.841626790892</v>
      </c>
      <c r="I233" s="3">
        <f t="shared" si="25"/>
        <v>4.8435987755982994</v>
      </c>
    </row>
    <row r="234" spans="1:9" x14ac:dyDescent="0.3">
      <c r="A234" s="3">
        <v>232</v>
      </c>
      <c r="B234" s="3">
        <f t="shared" si="23"/>
        <v>0.15466666666666667</v>
      </c>
      <c r="C234" s="3">
        <f t="shared" si="24"/>
        <v>17.941333333333333</v>
      </c>
      <c r="H234" s="3">
        <f t="shared" si="22"/>
        <v>12267.572280274389</v>
      </c>
      <c r="I234" s="3">
        <f t="shared" si="25"/>
        <v>4.863598775598299</v>
      </c>
    </row>
    <row r="235" spans="1:9" x14ac:dyDescent="0.3">
      <c r="A235" s="3">
        <v>233</v>
      </c>
      <c r="B235" s="3">
        <f t="shared" si="23"/>
        <v>0.15533333333333332</v>
      </c>
      <c r="C235" s="3">
        <f t="shared" si="24"/>
        <v>18.096333333333334</v>
      </c>
      <c r="H235" s="3">
        <f t="shared" si="22"/>
        <v>12109.088216959677</v>
      </c>
      <c r="I235" s="3">
        <f t="shared" si="25"/>
        <v>4.8835987755982995</v>
      </c>
    </row>
    <row r="236" spans="1:9" x14ac:dyDescent="0.3">
      <c r="A236" s="3">
        <v>234</v>
      </c>
      <c r="B236" s="3">
        <f t="shared" si="23"/>
        <v>0.156</v>
      </c>
      <c r="C236" s="3">
        <f t="shared" si="24"/>
        <v>18.251999999999999</v>
      </c>
      <c r="I236" s="3">
        <f t="shared" si="25"/>
        <v>4.903598775598299</v>
      </c>
    </row>
    <row r="237" spans="1:9" x14ac:dyDescent="0.3">
      <c r="A237" s="3">
        <v>235</v>
      </c>
      <c r="B237" s="3">
        <f t="shared" si="23"/>
        <v>0.15666666666666665</v>
      </c>
      <c r="C237" s="3">
        <f t="shared" si="24"/>
        <v>18.408333333333331</v>
      </c>
      <c r="I237" s="3">
        <f t="shared" si="25"/>
        <v>4.9235987755982986</v>
      </c>
    </row>
    <row r="238" spans="1:9" x14ac:dyDescent="0.3">
      <c r="A238" s="3">
        <v>236</v>
      </c>
      <c r="B238" s="3">
        <f t="shared" si="23"/>
        <v>0.15733333333333333</v>
      </c>
      <c r="C238" s="3">
        <f t="shared" si="24"/>
        <v>18.565333333333331</v>
      </c>
      <c r="I238" s="3">
        <f t="shared" si="25"/>
        <v>4.9435987755982991</v>
      </c>
    </row>
    <row r="239" spans="1:9" x14ac:dyDescent="0.3">
      <c r="A239" s="3">
        <v>237</v>
      </c>
      <c r="B239" s="3">
        <f t="shared" si="23"/>
        <v>0.158</v>
      </c>
      <c r="C239" s="3">
        <f t="shared" si="24"/>
        <v>18.722999999999999</v>
      </c>
      <c r="I239" s="3">
        <f t="shared" si="25"/>
        <v>4.9635987755982987</v>
      </c>
    </row>
    <row r="240" spans="1:9" x14ac:dyDescent="0.3">
      <c r="A240" s="3">
        <v>238</v>
      </c>
      <c r="B240" s="3">
        <f t="shared" si="23"/>
        <v>0.15866666666666665</v>
      </c>
      <c r="C240" s="3">
        <f t="shared" si="24"/>
        <v>18.881333333333334</v>
      </c>
      <c r="I240" s="3">
        <f t="shared" si="25"/>
        <v>4.9835987755982991</v>
      </c>
    </row>
    <row r="241" spans="1:9" x14ac:dyDescent="0.3">
      <c r="A241" s="3">
        <v>239</v>
      </c>
      <c r="B241" s="3">
        <f t="shared" si="23"/>
        <v>0.15933333333333333</v>
      </c>
      <c r="C241" s="3">
        <f t="shared" si="24"/>
        <v>19.040333333333333</v>
      </c>
      <c r="I241" s="3">
        <f t="shared" si="25"/>
        <v>5.0035987755982987</v>
      </c>
    </row>
    <row r="242" spans="1:9" x14ac:dyDescent="0.3">
      <c r="A242" s="3">
        <v>240</v>
      </c>
      <c r="B242" s="3">
        <f t="shared" si="23"/>
        <v>0.16</v>
      </c>
      <c r="C242" s="3">
        <f t="shared" si="24"/>
        <v>19.2</v>
      </c>
      <c r="I242" s="3">
        <f t="shared" si="25"/>
        <v>5.0235987755982991</v>
      </c>
    </row>
    <row r="243" spans="1:9" x14ac:dyDescent="0.3">
      <c r="A243" s="3">
        <v>241</v>
      </c>
      <c r="B243" s="3">
        <f t="shared" si="23"/>
        <v>0.16066666666666665</v>
      </c>
      <c r="C243" s="3">
        <f t="shared" si="24"/>
        <v>19.360333333333333</v>
      </c>
      <c r="I243" s="3">
        <f t="shared" si="25"/>
        <v>5.0435987755982987</v>
      </c>
    </row>
    <row r="244" spans="1:9" x14ac:dyDescent="0.3">
      <c r="A244" s="3">
        <v>242</v>
      </c>
      <c r="B244" s="3">
        <f t="shared" si="23"/>
        <v>0.16133333333333333</v>
      </c>
      <c r="C244" s="3">
        <f t="shared" si="24"/>
        <v>19.521333333333331</v>
      </c>
      <c r="I244" s="3">
        <f t="shared" si="25"/>
        <v>5.0635987755982992</v>
      </c>
    </row>
    <row r="245" spans="1:9" x14ac:dyDescent="0.3">
      <c r="A245" s="3">
        <v>243</v>
      </c>
      <c r="B245" s="3">
        <f t="shared" si="23"/>
        <v>0.16200000000000001</v>
      </c>
      <c r="C245" s="3">
        <f t="shared" si="24"/>
        <v>19.683</v>
      </c>
      <c r="I245" s="3">
        <f t="shared" si="25"/>
        <v>5.0835987755982988</v>
      </c>
    </row>
    <row r="246" spans="1:9" x14ac:dyDescent="0.3">
      <c r="A246" s="3">
        <v>244</v>
      </c>
      <c r="B246" s="3">
        <f t="shared" si="23"/>
        <v>0.16266666666666665</v>
      </c>
      <c r="C246" s="3">
        <f t="shared" si="24"/>
        <v>19.845333333333333</v>
      </c>
      <c r="I246" s="3">
        <f t="shared" si="25"/>
        <v>5.1035987755982992</v>
      </c>
    </row>
    <row r="247" spans="1:9" x14ac:dyDescent="0.3">
      <c r="A247" s="3">
        <v>245</v>
      </c>
      <c r="B247" s="3">
        <f t="shared" si="23"/>
        <v>0.16333333333333333</v>
      </c>
      <c r="C247" s="3">
        <f t="shared" si="24"/>
        <v>20.008333333333333</v>
      </c>
      <c r="I247" s="3">
        <f t="shared" si="25"/>
        <v>5.1235987755982988</v>
      </c>
    </row>
    <row r="248" spans="1:9" x14ac:dyDescent="0.3">
      <c r="A248" s="3">
        <v>246</v>
      </c>
      <c r="B248" s="3">
        <f t="shared" si="23"/>
        <v>0.16400000000000001</v>
      </c>
      <c r="C248" s="3">
        <f t="shared" si="24"/>
        <v>20.172000000000001</v>
      </c>
      <c r="I248" s="3">
        <f t="shared" si="25"/>
        <v>5.1435987755982993</v>
      </c>
    </row>
    <row r="249" spans="1:9" x14ac:dyDescent="0.3">
      <c r="A249" s="3">
        <v>247</v>
      </c>
      <c r="B249" s="3">
        <f t="shared" si="23"/>
        <v>0.16466666666666666</v>
      </c>
      <c r="C249" s="3">
        <f t="shared" si="24"/>
        <v>20.336333333333332</v>
      </c>
      <c r="I249" s="3">
        <f t="shared" si="25"/>
        <v>5.1635987755982988</v>
      </c>
    </row>
    <row r="250" spans="1:9" x14ac:dyDescent="0.3">
      <c r="A250" s="3">
        <v>248</v>
      </c>
      <c r="B250" s="3">
        <f t="shared" si="23"/>
        <v>0.16533333333333333</v>
      </c>
      <c r="C250" s="3">
        <f t="shared" si="24"/>
        <v>20.501333333333331</v>
      </c>
      <c r="I250" s="3">
        <f t="shared" si="25"/>
        <v>5.1835987755982993</v>
      </c>
    </row>
    <row r="251" spans="1:9" x14ac:dyDescent="0.3">
      <c r="A251" s="3">
        <v>249</v>
      </c>
      <c r="B251" s="3">
        <f t="shared" si="23"/>
        <v>0.16599999999999998</v>
      </c>
      <c r="C251" s="3">
        <f t="shared" si="24"/>
        <v>20.666999999999998</v>
      </c>
      <c r="I251" s="3">
        <f t="shared" si="25"/>
        <v>5.2035987755982989</v>
      </c>
    </row>
    <row r="252" spans="1:9" x14ac:dyDescent="0.3">
      <c r="A252" s="3">
        <v>250</v>
      </c>
      <c r="B252" s="3">
        <f t="shared" si="23"/>
        <v>0.16666666666666666</v>
      </c>
      <c r="C252" s="3">
        <f t="shared" si="24"/>
        <v>20.833333333333332</v>
      </c>
      <c r="I252" s="3">
        <f t="shared" si="25"/>
        <v>5.2235987755982993</v>
      </c>
    </row>
    <row r="253" spans="1:9" x14ac:dyDescent="0.3">
      <c r="A253" s="3">
        <v>251</v>
      </c>
      <c r="B253" s="3">
        <f t="shared" si="23"/>
        <v>0.16733333333333333</v>
      </c>
      <c r="C253" s="3">
        <f t="shared" si="24"/>
        <v>21.000333333333334</v>
      </c>
      <c r="I253" s="3">
        <f t="shared" si="25"/>
        <v>5.2435987755982989</v>
      </c>
    </row>
    <row r="254" spans="1:9" x14ac:dyDescent="0.3">
      <c r="A254" s="3">
        <v>252</v>
      </c>
      <c r="B254" s="3">
        <f t="shared" si="23"/>
        <v>0.16799999999999998</v>
      </c>
      <c r="C254" s="3">
        <f t="shared" si="24"/>
        <v>21.167999999999999</v>
      </c>
      <c r="I254" s="3">
        <f t="shared" si="25"/>
        <v>5.2635987755982994</v>
      </c>
    </row>
    <row r="255" spans="1:9" x14ac:dyDescent="0.3">
      <c r="A255" s="3">
        <v>253</v>
      </c>
      <c r="B255" s="3">
        <f t="shared" si="23"/>
        <v>0.16866666666666666</v>
      </c>
      <c r="C255" s="3">
        <f t="shared" si="24"/>
        <v>21.336333333333332</v>
      </c>
      <c r="I255" s="3">
        <f t="shared" si="25"/>
        <v>5.2835987755982989</v>
      </c>
    </row>
    <row r="256" spans="1:9" x14ac:dyDescent="0.3">
      <c r="A256" s="3">
        <v>254</v>
      </c>
      <c r="B256" s="3">
        <f t="shared" si="23"/>
        <v>0.16933333333333334</v>
      </c>
      <c r="C256" s="3">
        <f t="shared" si="24"/>
        <v>21.505333333333333</v>
      </c>
      <c r="I256" s="3">
        <f t="shared" si="25"/>
        <v>5.3035987755982994</v>
      </c>
    </row>
    <row r="257" spans="1:9" x14ac:dyDescent="0.3">
      <c r="A257" s="3">
        <v>255</v>
      </c>
      <c r="B257" s="3">
        <f t="shared" si="23"/>
        <v>0.16999999999999998</v>
      </c>
      <c r="C257" s="3">
        <f t="shared" si="24"/>
        <v>21.675000000000001</v>
      </c>
      <c r="I257" s="3">
        <f t="shared" si="25"/>
        <v>5.323598775598299</v>
      </c>
    </row>
    <row r="258" spans="1:9" x14ac:dyDescent="0.3">
      <c r="A258" s="3">
        <v>256</v>
      </c>
      <c r="B258" s="3">
        <f t="shared" si="23"/>
        <v>0.17066666666666666</v>
      </c>
      <c r="C258" s="3">
        <f t="shared" si="24"/>
        <v>21.845333333333333</v>
      </c>
      <c r="I258" s="3">
        <f t="shared" si="25"/>
        <v>5.3435987755982994</v>
      </c>
    </row>
    <row r="259" spans="1:9" x14ac:dyDescent="0.3">
      <c r="A259" s="3">
        <v>257</v>
      </c>
      <c r="B259" s="3">
        <f t="shared" si="23"/>
        <v>0.17133333333333334</v>
      </c>
      <c r="C259" s="3">
        <f t="shared" si="24"/>
        <v>22.016333333333332</v>
      </c>
      <c r="I259" s="3">
        <f t="shared" si="25"/>
        <v>5.363598775598299</v>
      </c>
    </row>
    <row r="260" spans="1:9" x14ac:dyDescent="0.3">
      <c r="A260" s="3">
        <v>258</v>
      </c>
      <c r="B260" s="3">
        <f t="shared" ref="B260:B323" si="26">$O$2*A260</f>
        <v>0.17199999999999999</v>
      </c>
      <c r="C260" s="3">
        <f t="shared" ref="C260:C323" si="27">0.5*$O$2*A260^2</f>
        <v>22.187999999999999</v>
      </c>
      <c r="I260" s="3">
        <f t="shared" si="25"/>
        <v>5.3835987755982995</v>
      </c>
    </row>
    <row r="261" spans="1:9" x14ac:dyDescent="0.3">
      <c r="A261" s="3">
        <v>259</v>
      </c>
      <c r="B261" s="3">
        <f t="shared" si="26"/>
        <v>0.17266666666666666</v>
      </c>
      <c r="C261" s="3">
        <f t="shared" si="27"/>
        <v>22.360333333333333</v>
      </c>
      <c r="I261" s="3">
        <f t="shared" si="25"/>
        <v>5.403598775598299</v>
      </c>
    </row>
    <row r="262" spans="1:9" x14ac:dyDescent="0.3">
      <c r="A262" s="3">
        <v>260</v>
      </c>
      <c r="B262" s="3">
        <f t="shared" si="26"/>
        <v>0.17333333333333334</v>
      </c>
      <c r="C262" s="3">
        <f t="shared" si="27"/>
        <v>22.533333333333331</v>
      </c>
      <c r="I262" s="3">
        <f t="shared" si="25"/>
        <v>5.4235987755982995</v>
      </c>
    </row>
    <row r="263" spans="1:9" x14ac:dyDescent="0.3">
      <c r="A263" s="3">
        <v>261</v>
      </c>
      <c r="B263" s="3">
        <f t="shared" si="26"/>
        <v>0.17399999999999999</v>
      </c>
      <c r="C263" s="3">
        <f t="shared" si="27"/>
        <v>22.707000000000001</v>
      </c>
      <c r="I263" s="3">
        <f t="shared" si="25"/>
        <v>5.4435987755982991</v>
      </c>
    </row>
    <row r="264" spans="1:9" x14ac:dyDescent="0.3">
      <c r="A264" s="3">
        <v>262</v>
      </c>
      <c r="B264" s="3">
        <f t="shared" si="26"/>
        <v>0.17466666666666666</v>
      </c>
      <c r="C264" s="3">
        <f t="shared" si="27"/>
        <v>22.881333333333334</v>
      </c>
      <c r="I264" s="3">
        <f t="shared" si="25"/>
        <v>5.4635987755982987</v>
      </c>
    </row>
    <row r="265" spans="1:9" x14ac:dyDescent="0.3">
      <c r="A265" s="3">
        <v>263</v>
      </c>
      <c r="B265" s="3">
        <f t="shared" si="26"/>
        <v>0.17533333333333334</v>
      </c>
      <c r="C265" s="3">
        <f t="shared" si="27"/>
        <v>23.056333333333331</v>
      </c>
      <c r="I265" s="3">
        <f t="shared" si="25"/>
        <v>5.4835987755982991</v>
      </c>
    </row>
    <row r="266" spans="1:9" x14ac:dyDescent="0.3">
      <c r="A266" s="3">
        <v>264</v>
      </c>
      <c r="B266" s="3">
        <f t="shared" si="26"/>
        <v>0.17599999999999999</v>
      </c>
      <c r="C266" s="3">
        <f t="shared" si="27"/>
        <v>23.231999999999999</v>
      </c>
      <c r="I266" s="3">
        <f t="shared" si="25"/>
        <v>5.5035987755982987</v>
      </c>
    </row>
    <row r="267" spans="1:9" x14ac:dyDescent="0.3">
      <c r="A267" s="3">
        <v>265</v>
      </c>
      <c r="B267" s="3">
        <f t="shared" si="26"/>
        <v>0.17666666666666667</v>
      </c>
      <c r="C267" s="3">
        <f t="shared" si="27"/>
        <v>23.408333333333331</v>
      </c>
      <c r="I267" s="3">
        <f t="shared" si="25"/>
        <v>5.5235987755982991</v>
      </c>
    </row>
    <row r="268" spans="1:9" x14ac:dyDescent="0.3">
      <c r="A268" s="3">
        <v>266</v>
      </c>
      <c r="B268" s="3">
        <f t="shared" si="26"/>
        <v>0.17733333333333332</v>
      </c>
      <c r="C268" s="3">
        <f t="shared" si="27"/>
        <v>23.585333333333331</v>
      </c>
      <c r="I268" s="3">
        <f t="shared" si="25"/>
        <v>5.5435987755982987</v>
      </c>
    </row>
    <row r="269" spans="1:9" x14ac:dyDescent="0.3">
      <c r="A269" s="3">
        <v>267</v>
      </c>
      <c r="B269" s="3">
        <f t="shared" si="26"/>
        <v>0.17799999999999999</v>
      </c>
      <c r="C269" s="3">
        <f t="shared" si="27"/>
        <v>23.762999999999998</v>
      </c>
      <c r="I269" s="3">
        <f t="shared" si="25"/>
        <v>5.5635987755982992</v>
      </c>
    </row>
    <row r="270" spans="1:9" x14ac:dyDescent="0.3">
      <c r="A270" s="3">
        <v>268</v>
      </c>
      <c r="B270" s="3">
        <f t="shared" si="26"/>
        <v>0.17866666666666667</v>
      </c>
      <c r="C270" s="3">
        <f t="shared" si="27"/>
        <v>23.941333333333333</v>
      </c>
      <c r="I270" s="3">
        <f t="shared" si="25"/>
        <v>5.5835987755982988</v>
      </c>
    </row>
    <row r="271" spans="1:9" x14ac:dyDescent="0.3">
      <c r="A271" s="3">
        <v>269</v>
      </c>
      <c r="B271" s="3">
        <f t="shared" si="26"/>
        <v>0.17933333333333332</v>
      </c>
      <c r="C271" s="3">
        <f t="shared" si="27"/>
        <v>24.120333333333331</v>
      </c>
      <c r="I271" s="3">
        <f t="shared" si="25"/>
        <v>5.6035987755982992</v>
      </c>
    </row>
    <row r="272" spans="1:9" x14ac:dyDescent="0.3">
      <c r="A272" s="3">
        <v>270</v>
      </c>
      <c r="B272" s="3">
        <f t="shared" si="26"/>
        <v>0.18</v>
      </c>
      <c r="C272" s="3">
        <f t="shared" si="27"/>
        <v>24.3</v>
      </c>
      <c r="I272" s="3">
        <f t="shared" si="25"/>
        <v>5.6235987755982988</v>
      </c>
    </row>
    <row r="273" spans="1:9" x14ac:dyDescent="0.3">
      <c r="A273" s="3">
        <v>271</v>
      </c>
      <c r="B273" s="3">
        <f t="shared" si="26"/>
        <v>0.18066666666666667</v>
      </c>
      <c r="C273" s="3">
        <f t="shared" si="27"/>
        <v>24.480333333333334</v>
      </c>
      <c r="I273" s="3">
        <f t="shared" si="25"/>
        <v>5.6435987755982993</v>
      </c>
    </row>
    <row r="274" spans="1:9" x14ac:dyDescent="0.3">
      <c r="A274" s="3">
        <v>272</v>
      </c>
      <c r="B274" s="3">
        <f t="shared" si="26"/>
        <v>0.18133333333333332</v>
      </c>
      <c r="C274" s="3">
        <f t="shared" si="27"/>
        <v>24.661333333333332</v>
      </c>
      <c r="I274" s="3">
        <f t="shared" si="25"/>
        <v>5.6635987755982988</v>
      </c>
    </row>
    <row r="275" spans="1:9" x14ac:dyDescent="0.3">
      <c r="A275" s="3">
        <v>273</v>
      </c>
      <c r="B275" s="3">
        <f t="shared" si="26"/>
        <v>0.182</v>
      </c>
      <c r="C275" s="3">
        <f t="shared" si="27"/>
        <v>24.843</v>
      </c>
      <c r="I275" s="3">
        <f t="shared" si="25"/>
        <v>5.6835987755982993</v>
      </c>
    </row>
    <row r="276" spans="1:9" x14ac:dyDescent="0.3">
      <c r="A276" s="3">
        <v>274</v>
      </c>
      <c r="B276" s="3">
        <f t="shared" si="26"/>
        <v>0.18266666666666667</v>
      </c>
      <c r="C276" s="3">
        <f t="shared" si="27"/>
        <v>25.025333333333332</v>
      </c>
      <c r="I276" s="3">
        <f t="shared" si="25"/>
        <v>5.7035987755982989</v>
      </c>
    </row>
    <row r="277" spans="1:9" x14ac:dyDescent="0.3">
      <c r="A277" s="3">
        <v>275</v>
      </c>
      <c r="B277" s="3">
        <f t="shared" si="26"/>
        <v>0.18333333333333332</v>
      </c>
      <c r="C277" s="3">
        <f t="shared" si="27"/>
        <v>25.208333333333332</v>
      </c>
      <c r="I277" s="3">
        <f t="shared" si="25"/>
        <v>5.7235987755982993</v>
      </c>
    </row>
    <row r="278" spans="1:9" x14ac:dyDescent="0.3">
      <c r="A278" s="3">
        <v>276</v>
      </c>
      <c r="B278" s="3">
        <f t="shared" si="26"/>
        <v>0.184</v>
      </c>
      <c r="C278" s="3">
        <f t="shared" si="27"/>
        <v>25.391999999999999</v>
      </c>
      <c r="I278" s="3">
        <f t="shared" si="25"/>
        <v>5.7435987755982989</v>
      </c>
    </row>
    <row r="279" spans="1:9" x14ac:dyDescent="0.3">
      <c r="A279" s="3">
        <v>277</v>
      </c>
      <c r="B279" s="3">
        <f t="shared" si="26"/>
        <v>0.18466666666666667</v>
      </c>
      <c r="C279" s="3">
        <f t="shared" si="27"/>
        <v>25.576333333333334</v>
      </c>
      <c r="I279" s="3">
        <f t="shared" si="25"/>
        <v>5.7635987755982994</v>
      </c>
    </row>
    <row r="280" spans="1:9" x14ac:dyDescent="0.3">
      <c r="A280" s="3">
        <v>278</v>
      </c>
      <c r="B280" s="3">
        <f t="shared" si="26"/>
        <v>0.18533333333333332</v>
      </c>
      <c r="C280" s="3">
        <f t="shared" si="27"/>
        <v>25.761333333333333</v>
      </c>
      <c r="I280" s="3">
        <f t="shared" si="25"/>
        <v>5.7835987755982989</v>
      </c>
    </row>
    <row r="281" spans="1:9" x14ac:dyDescent="0.3">
      <c r="A281" s="3">
        <v>279</v>
      </c>
      <c r="B281" s="3">
        <f t="shared" si="26"/>
        <v>0.186</v>
      </c>
      <c r="C281" s="3">
        <f t="shared" si="27"/>
        <v>25.946999999999999</v>
      </c>
      <c r="I281" s="3">
        <f t="shared" si="25"/>
        <v>5.8035987755982994</v>
      </c>
    </row>
    <row r="282" spans="1:9" x14ac:dyDescent="0.3">
      <c r="A282" s="3">
        <v>280</v>
      </c>
      <c r="B282" s="3">
        <f t="shared" si="26"/>
        <v>0.18666666666666665</v>
      </c>
      <c r="C282" s="3">
        <f t="shared" si="27"/>
        <v>26.133333333333333</v>
      </c>
      <c r="I282" s="3">
        <f t="shared" si="25"/>
        <v>5.823598775598299</v>
      </c>
    </row>
    <row r="283" spans="1:9" x14ac:dyDescent="0.3">
      <c r="A283" s="3">
        <v>281</v>
      </c>
      <c r="B283" s="3">
        <f t="shared" si="26"/>
        <v>0.18733333333333332</v>
      </c>
      <c r="C283" s="3">
        <f t="shared" si="27"/>
        <v>26.320333333333334</v>
      </c>
      <c r="I283" s="3">
        <f t="shared" si="25"/>
        <v>5.8435987755982994</v>
      </c>
    </row>
    <row r="284" spans="1:9" x14ac:dyDescent="0.3">
      <c r="A284" s="3">
        <v>282</v>
      </c>
      <c r="B284" s="3">
        <f t="shared" si="26"/>
        <v>0.188</v>
      </c>
      <c r="C284" s="3">
        <f t="shared" si="27"/>
        <v>26.507999999999999</v>
      </c>
      <c r="I284" s="3">
        <f t="shared" si="25"/>
        <v>5.863598775598299</v>
      </c>
    </row>
    <row r="285" spans="1:9" x14ac:dyDescent="0.3">
      <c r="A285" s="3">
        <v>283</v>
      </c>
      <c r="B285" s="3">
        <f t="shared" si="26"/>
        <v>0.18866666666666665</v>
      </c>
      <c r="C285" s="3">
        <f t="shared" si="27"/>
        <v>26.696333333333332</v>
      </c>
      <c r="I285" s="3">
        <f t="shared" si="25"/>
        <v>5.8835987755982995</v>
      </c>
    </row>
    <row r="286" spans="1:9" x14ac:dyDescent="0.3">
      <c r="A286" s="3">
        <v>284</v>
      </c>
      <c r="B286" s="3">
        <f t="shared" si="26"/>
        <v>0.18933333333333333</v>
      </c>
      <c r="C286" s="3">
        <f t="shared" si="27"/>
        <v>26.885333333333332</v>
      </c>
      <c r="I286" s="3">
        <f t="shared" si="25"/>
        <v>5.903598775598299</v>
      </c>
    </row>
    <row r="287" spans="1:9" x14ac:dyDescent="0.3">
      <c r="A287" s="3">
        <v>285</v>
      </c>
      <c r="B287" s="3">
        <f t="shared" si="26"/>
        <v>0.19</v>
      </c>
      <c r="C287" s="3">
        <f t="shared" si="27"/>
        <v>27.074999999999999</v>
      </c>
      <c r="I287" s="3">
        <f t="shared" si="25"/>
        <v>5.9235987755982995</v>
      </c>
    </row>
    <row r="288" spans="1:9" x14ac:dyDescent="0.3">
      <c r="A288" s="3">
        <v>286</v>
      </c>
      <c r="B288" s="3">
        <f t="shared" si="26"/>
        <v>0.19066666666666665</v>
      </c>
      <c r="C288" s="3">
        <f t="shared" si="27"/>
        <v>27.265333333333331</v>
      </c>
      <c r="I288" s="3">
        <f t="shared" si="25"/>
        <v>5.9435987755982991</v>
      </c>
    </row>
    <row r="289" spans="1:9" x14ac:dyDescent="0.3">
      <c r="A289" s="3">
        <v>287</v>
      </c>
      <c r="B289" s="3">
        <f t="shared" si="26"/>
        <v>0.19133333333333333</v>
      </c>
      <c r="C289" s="3">
        <f t="shared" si="27"/>
        <v>27.456333333333333</v>
      </c>
      <c r="I289" s="3">
        <f t="shared" ref="I289:I290" si="28">$C$32+$L$2+$Q$2*(A289-$P$2)</f>
        <v>5.9635987755982987</v>
      </c>
    </row>
    <row r="290" spans="1:9" x14ac:dyDescent="0.3">
      <c r="A290" s="3">
        <v>288</v>
      </c>
      <c r="B290" s="3">
        <f t="shared" si="26"/>
        <v>0.192</v>
      </c>
      <c r="C290" s="3">
        <f t="shared" si="27"/>
        <v>27.648</v>
      </c>
      <c r="I290" s="3">
        <f t="shared" si="28"/>
        <v>5.9835987755982991</v>
      </c>
    </row>
    <row r="291" spans="1:9" x14ac:dyDescent="0.3">
      <c r="A291" s="3">
        <v>289</v>
      </c>
      <c r="B291" s="3">
        <f t="shared" si="26"/>
        <v>0.19266666666666665</v>
      </c>
      <c r="C291" s="3">
        <f t="shared" si="27"/>
        <v>27.840333333333334</v>
      </c>
    </row>
    <row r="292" spans="1:9" x14ac:dyDescent="0.3">
      <c r="A292" s="3">
        <v>290</v>
      </c>
      <c r="B292" s="3">
        <f t="shared" si="26"/>
        <v>0.19333333333333333</v>
      </c>
      <c r="C292" s="3">
        <f t="shared" si="27"/>
        <v>28.033333333333331</v>
      </c>
    </row>
    <row r="293" spans="1:9" x14ac:dyDescent="0.3">
      <c r="A293" s="3">
        <v>291</v>
      </c>
      <c r="B293" s="3">
        <f t="shared" si="26"/>
        <v>0.19400000000000001</v>
      </c>
      <c r="C293" s="3">
        <f t="shared" si="27"/>
        <v>28.227</v>
      </c>
    </row>
    <row r="294" spans="1:9" x14ac:dyDescent="0.3">
      <c r="A294" s="3">
        <v>292</v>
      </c>
      <c r="B294" s="3">
        <f t="shared" si="26"/>
        <v>0.19466666666666665</v>
      </c>
      <c r="C294" s="3">
        <f t="shared" si="27"/>
        <v>28.421333333333333</v>
      </c>
    </row>
    <row r="295" spans="1:9" x14ac:dyDescent="0.3">
      <c r="A295" s="3">
        <v>293</v>
      </c>
      <c r="B295" s="3">
        <f t="shared" si="26"/>
        <v>0.19533333333333333</v>
      </c>
      <c r="C295" s="3">
        <f t="shared" si="27"/>
        <v>28.616333333333333</v>
      </c>
    </row>
    <row r="296" spans="1:9" x14ac:dyDescent="0.3">
      <c r="A296" s="3">
        <v>294</v>
      </c>
      <c r="B296" s="3">
        <f t="shared" si="26"/>
        <v>0.19599999999999998</v>
      </c>
      <c r="C296" s="3">
        <f t="shared" si="27"/>
        <v>28.811999999999998</v>
      </c>
    </row>
    <row r="297" spans="1:9" x14ac:dyDescent="0.3">
      <c r="A297" s="3">
        <v>295</v>
      </c>
      <c r="B297" s="3">
        <f t="shared" si="26"/>
        <v>0.19666666666666666</v>
      </c>
      <c r="C297" s="3">
        <f t="shared" si="27"/>
        <v>29.008333333333333</v>
      </c>
    </row>
    <row r="298" spans="1:9" x14ac:dyDescent="0.3">
      <c r="A298" s="3">
        <v>296</v>
      </c>
      <c r="B298" s="3">
        <f t="shared" si="26"/>
        <v>0.19733333333333333</v>
      </c>
      <c r="C298" s="3">
        <f t="shared" si="27"/>
        <v>29.205333333333332</v>
      </c>
    </row>
    <row r="299" spans="1:9" x14ac:dyDescent="0.3">
      <c r="A299" s="3">
        <v>297</v>
      </c>
      <c r="B299" s="3">
        <f t="shared" si="26"/>
        <v>0.19799999999999998</v>
      </c>
      <c r="C299" s="3">
        <f t="shared" si="27"/>
        <v>29.402999999999999</v>
      </c>
    </row>
    <row r="300" spans="1:9" x14ac:dyDescent="0.3">
      <c r="A300" s="3">
        <v>298</v>
      </c>
      <c r="B300" s="3">
        <f t="shared" si="26"/>
        <v>0.19866666666666666</v>
      </c>
      <c r="C300" s="3">
        <f t="shared" si="27"/>
        <v>29.601333333333333</v>
      </c>
    </row>
    <row r="301" spans="1:9" x14ac:dyDescent="0.3">
      <c r="A301" s="3">
        <v>299</v>
      </c>
      <c r="B301" s="3">
        <f t="shared" si="26"/>
        <v>0.19933333333333333</v>
      </c>
      <c r="C301" s="3">
        <f t="shared" si="27"/>
        <v>29.800333333333331</v>
      </c>
    </row>
    <row r="302" spans="1:9" x14ac:dyDescent="0.3">
      <c r="A302" s="3">
        <v>300</v>
      </c>
      <c r="B302" s="3">
        <f t="shared" si="26"/>
        <v>0.19999999999999998</v>
      </c>
      <c r="C302" s="3">
        <f t="shared" si="27"/>
        <v>30</v>
      </c>
    </row>
    <row r="303" spans="1:9" x14ac:dyDescent="0.3">
      <c r="A303" s="3">
        <v>301</v>
      </c>
      <c r="B303" s="3">
        <f t="shared" si="26"/>
        <v>0.20066666666666666</v>
      </c>
      <c r="C303" s="3">
        <f t="shared" si="27"/>
        <v>30.200333333333333</v>
      </c>
    </row>
    <row r="304" spans="1:9" x14ac:dyDescent="0.3">
      <c r="A304" s="3">
        <v>302</v>
      </c>
      <c r="B304" s="3">
        <f t="shared" si="26"/>
        <v>0.20133333333333334</v>
      </c>
      <c r="C304" s="3">
        <f t="shared" si="27"/>
        <v>30.401333333333334</v>
      </c>
    </row>
    <row r="305" spans="1:3" x14ac:dyDescent="0.3">
      <c r="A305" s="3">
        <v>303</v>
      </c>
      <c r="B305" s="3">
        <f t="shared" si="26"/>
        <v>0.20199999999999999</v>
      </c>
      <c r="C305" s="3">
        <f t="shared" si="27"/>
        <v>30.602999999999998</v>
      </c>
    </row>
    <row r="306" spans="1:3" x14ac:dyDescent="0.3">
      <c r="A306" s="3">
        <v>304</v>
      </c>
      <c r="B306" s="3">
        <f t="shared" si="26"/>
        <v>0.20266666666666666</v>
      </c>
      <c r="C306" s="3">
        <f t="shared" si="27"/>
        <v>30.805333333333333</v>
      </c>
    </row>
    <row r="307" spans="1:3" x14ac:dyDescent="0.3">
      <c r="A307" s="3">
        <v>305</v>
      </c>
      <c r="B307" s="3">
        <f t="shared" si="26"/>
        <v>0.20333333333333334</v>
      </c>
      <c r="C307" s="3">
        <f t="shared" si="27"/>
        <v>31.008333333333333</v>
      </c>
    </row>
    <row r="308" spans="1:3" x14ac:dyDescent="0.3">
      <c r="A308" s="3">
        <v>306</v>
      </c>
      <c r="B308" s="3">
        <f t="shared" si="26"/>
        <v>0.20399999999999999</v>
      </c>
      <c r="C308" s="3">
        <f t="shared" si="27"/>
        <v>31.212</v>
      </c>
    </row>
    <row r="309" spans="1:3" x14ac:dyDescent="0.3">
      <c r="A309" s="3">
        <v>307</v>
      </c>
      <c r="B309" s="3">
        <f t="shared" si="26"/>
        <v>0.20466666666666666</v>
      </c>
      <c r="C309" s="3">
        <f t="shared" si="27"/>
        <v>31.416333333333331</v>
      </c>
    </row>
    <row r="310" spans="1:3" x14ac:dyDescent="0.3">
      <c r="A310" s="3">
        <v>308</v>
      </c>
      <c r="B310" s="3">
        <f t="shared" si="26"/>
        <v>0.20533333333333334</v>
      </c>
      <c r="C310" s="3">
        <f t="shared" si="27"/>
        <v>31.621333333333332</v>
      </c>
    </row>
    <row r="311" spans="1:3" x14ac:dyDescent="0.3">
      <c r="A311" s="3">
        <v>309</v>
      </c>
      <c r="B311" s="3">
        <f t="shared" si="26"/>
        <v>0.20599999999999999</v>
      </c>
      <c r="C311" s="3">
        <f t="shared" si="27"/>
        <v>31.826999999999998</v>
      </c>
    </row>
    <row r="312" spans="1:3" x14ac:dyDescent="0.3">
      <c r="A312" s="3">
        <v>310</v>
      </c>
      <c r="B312" s="3">
        <f t="shared" si="26"/>
        <v>0.20666666666666667</v>
      </c>
      <c r="C312" s="3">
        <f t="shared" si="27"/>
        <v>32.033333333333331</v>
      </c>
    </row>
    <row r="313" spans="1:3" x14ac:dyDescent="0.3">
      <c r="A313" s="3">
        <v>311</v>
      </c>
      <c r="B313" s="3">
        <f t="shared" si="26"/>
        <v>0.20733333333333331</v>
      </c>
      <c r="C313" s="3">
        <f t="shared" si="27"/>
        <v>32.240333333333332</v>
      </c>
    </row>
    <row r="314" spans="1:3" x14ac:dyDescent="0.3">
      <c r="A314" s="3">
        <v>312</v>
      </c>
      <c r="B314" s="3">
        <f t="shared" si="26"/>
        <v>0.20799999999999999</v>
      </c>
      <c r="C314" s="3">
        <f t="shared" si="27"/>
        <v>32.448</v>
      </c>
    </row>
    <row r="315" spans="1:3" x14ac:dyDescent="0.3">
      <c r="A315" s="3">
        <v>313</v>
      </c>
      <c r="B315" s="3">
        <f t="shared" si="26"/>
        <v>0.20866666666666667</v>
      </c>
      <c r="C315" s="3">
        <f t="shared" si="27"/>
        <v>32.656333333333329</v>
      </c>
    </row>
    <row r="316" spans="1:3" x14ac:dyDescent="0.3">
      <c r="A316" s="3">
        <v>314</v>
      </c>
      <c r="B316" s="3">
        <f t="shared" si="26"/>
        <v>0.20933333333333332</v>
      </c>
      <c r="C316" s="3">
        <f t="shared" si="27"/>
        <v>32.865333333333332</v>
      </c>
    </row>
    <row r="317" spans="1:3" x14ac:dyDescent="0.3">
      <c r="A317" s="3">
        <v>315</v>
      </c>
      <c r="B317" s="3">
        <f t="shared" si="26"/>
        <v>0.21</v>
      </c>
      <c r="C317" s="3">
        <f t="shared" si="27"/>
        <v>33.074999999999996</v>
      </c>
    </row>
    <row r="318" spans="1:3" x14ac:dyDescent="0.3">
      <c r="A318" s="3">
        <v>316</v>
      </c>
      <c r="B318" s="3">
        <f t="shared" si="26"/>
        <v>0.21066666666666667</v>
      </c>
      <c r="C318" s="3">
        <f t="shared" si="27"/>
        <v>33.285333333333334</v>
      </c>
    </row>
    <row r="319" spans="1:3" x14ac:dyDescent="0.3">
      <c r="A319" s="3">
        <v>317</v>
      </c>
      <c r="B319" s="3">
        <f t="shared" si="26"/>
        <v>0.21133333333333332</v>
      </c>
      <c r="C319" s="3">
        <f t="shared" si="27"/>
        <v>33.496333333333332</v>
      </c>
    </row>
    <row r="320" spans="1:3" x14ac:dyDescent="0.3">
      <c r="A320" s="3">
        <v>318</v>
      </c>
      <c r="B320" s="3">
        <f t="shared" si="26"/>
        <v>0.21199999999999999</v>
      </c>
      <c r="C320" s="3">
        <f t="shared" si="27"/>
        <v>33.707999999999998</v>
      </c>
    </row>
    <row r="321" spans="1:3" x14ac:dyDescent="0.3">
      <c r="A321" s="3">
        <v>319</v>
      </c>
      <c r="B321" s="3">
        <f t="shared" si="26"/>
        <v>0.21266666666666667</v>
      </c>
      <c r="C321" s="3">
        <f t="shared" si="27"/>
        <v>33.920333333333332</v>
      </c>
    </row>
    <row r="322" spans="1:3" x14ac:dyDescent="0.3">
      <c r="A322" s="3">
        <v>320</v>
      </c>
      <c r="B322" s="3">
        <f t="shared" si="26"/>
        <v>0.21333333333333332</v>
      </c>
      <c r="C322" s="3">
        <f t="shared" si="27"/>
        <v>34.133333333333333</v>
      </c>
    </row>
    <row r="323" spans="1:3" x14ac:dyDescent="0.3">
      <c r="A323" s="3">
        <v>321</v>
      </c>
      <c r="B323" s="3">
        <f t="shared" si="26"/>
        <v>0.214</v>
      </c>
      <c r="C323" s="3">
        <f t="shared" si="27"/>
        <v>34.347000000000001</v>
      </c>
    </row>
    <row r="324" spans="1:3" x14ac:dyDescent="0.3">
      <c r="A324" s="3">
        <v>322</v>
      </c>
      <c r="B324" s="3">
        <f t="shared" ref="B324:B387" si="29">$O$2*A324</f>
        <v>0.21466666666666667</v>
      </c>
      <c r="C324" s="3">
        <f t="shared" ref="C324:C387" si="30">0.5*$O$2*A324^2</f>
        <v>34.56133333333333</v>
      </c>
    </row>
    <row r="325" spans="1:3" x14ac:dyDescent="0.3">
      <c r="A325" s="3">
        <v>323</v>
      </c>
      <c r="B325" s="3">
        <f t="shared" si="29"/>
        <v>0.21533333333333332</v>
      </c>
      <c r="C325" s="3">
        <f t="shared" si="30"/>
        <v>34.776333333333334</v>
      </c>
    </row>
    <row r="326" spans="1:3" x14ac:dyDescent="0.3">
      <c r="A326" s="3">
        <v>324</v>
      </c>
      <c r="B326" s="3">
        <f t="shared" si="29"/>
        <v>0.216</v>
      </c>
      <c r="C326" s="3">
        <f t="shared" si="30"/>
        <v>34.991999999999997</v>
      </c>
    </row>
    <row r="327" spans="1:3" x14ac:dyDescent="0.3">
      <c r="A327" s="3">
        <v>325</v>
      </c>
      <c r="B327" s="3">
        <f t="shared" si="29"/>
        <v>0.21666666666666665</v>
      </c>
      <c r="C327" s="3">
        <f t="shared" si="30"/>
        <v>35.208333333333336</v>
      </c>
    </row>
    <row r="328" spans="1:3" x14ac:dyDescent="0.3">
      <c r="A328" s="3">
        <v>326</v>
      </c>
      <c r="B328" s="3">
        <f t="shared" si="29"/>
        <v>0.21733333333333332</v>
      </c>
      <c r="C328" s="3">
        <f t="shared" si="30"/>
        <v>35.425333333333334</v>
      </c>
    </row>
    <row r="329" spans="1:3" x14ac:dyDescent="0.3">
      <c r="A329" s="3">
        <v>327</v>
      </c>
      <c r="B329" s="3">
        <f t="shared" si="29"/>
        <v>0.218</v>
      </c>
      <c r="C329" s="3">
        <f t="shared" si="30"/>
        <v>35.643000000000001</v>
      </c>
    </row>
    <row r="330" spans="1:3" x14ac:dyDescent="0.3">
      <c r="A330" s="3">
        <v>328</v>
      </c>
      <c r="B330" s="3">
        <f t="shared" si="29"/>
        <v>0.21866666666666665</v>
      </c>
      <c r="C330" s="3">
        <f t="shared" si="30"/>
        <v>35.861333333333334</v>
      </c>
    </row>
    <row r="331" spans="1:3" x14ac:dyDescent="0.3">
      <c r="A331" s="3">
        <v>329</v>
      </c>
      <c r="B331" s="3">
        <f t="shared" si="29"/>
        <v>0.21933333333333332</v>
      </c>
      <c r="C331" s="3">
        <f t="shared" si="30"/>
        <v>36.080333333333336</v>
      </c>
    </row>
    <row r="332" spans="1:3" x14ac:dyDescent="0.3">
      <c r="A332" s="3">
        <v>330</v>
      </c>
      <c r="B332" s="3">
        <f t="shared" si="29"/>
        <v>0.22</v>
      </c>
      <c r="C332" s="3">
        <f t="shared" si="30"/>
        <v>36.299999999999997</v>
      </c>
    </row>
    <row r="333" spans="1:3" x14ac:dyDescent="0.3">
      <c r="A333" s="3">
        <v>331</v>
      </c>
      <c r="B333" s="3">
        <f t="shared" si="29"/>
        <v>0.22066666666666665</v>
      </c>
      <c r="C333" s="3">
        <f t="shared" si="30"/>
        <v>36.520333333333333</v>
      </c>
    </row>
    <row r="334" spans="1:3" x14ac:dyDescent="0.3">
      <c r="A334" s="3">
        <v>332</v>
      </c>
      <c r="B334" s="3">
        <f t="shared" si="29"/>
        <v>0.22133333333333333</v>
      </c>
      <c r="C334" s="3">
        <f t="shared" si="30"/>
        <v>36.74133333333333</v>
      </c>
    </row>
    <row r="335" spans="1:3" x14ac:dyDescent="0.3">
      <c r="A335" s="3">
        <v>333</v>
      </c>
      <c r="B335" s="3">
        <f t="shared" si="29"/>
        <v>0.222</v>
      </c>
      <c r="C335" s="3">
        <f t="shared" si="30"/>
        <v>36.963000000000001</v>
      </c>
    </row>
    <row r="336" spans="1:3" x14ac:dyDescent="0.3">
      <c r="A336" s="3">
        <v>334</v>
      </c>
      <c r="B336" s="3">
        <f t="shared" si="29"/>
        <v>0.22266666666666665</v>
      </c>
      <c r="C336" s="3">
        <f t="shared" si="30"/>
        <v>37.185333333333332</v>
      </c>
    </row>
    <row r="337" spans="1:3" x14ac:dyDescent="0.3">
      <c r="A337" s="3">
        <v>335</v>
      </c>
      <c r="B337" s="3">
        <f t="shared" si="29"/>
        <v>0.22333333333333333</v>
      </c>
      <c r="C337" s="3">
        <f t="shared" si="30"/>
        <v>37.408333333333331</v>
      </c>
    </row>
    <row r="338" spans="1:3" x14ac:dyDescent="0.3">
      <c r="A338" s="3">
        <v>336</v>
      </c>
      <c r="B338" s="3">
        <f t="shared" si="29"/>
        <v>0.224</v>
      </c>
      <c r="C338" s="3">
        <f t="shared" si="30"/>
        <v>37.631999999999998</v>
      </c>
    </row>
    <row r="339" spans="1:3" x14ac:dyDescent="0.3">
      <c r="A339" s="3">
        <v>337</v>
      </c>
      <c r="B339" s="3">
        <f t="shared" si="29"/>
        <v>0.22466666666666665</v>
      </c>
      <c r="C339" s="3">
        <f t="shared" si="30"/>
        <v>37.856333333333332</v>
      </c>
    </row>
    <row r="340" spans="1:3" x14ac:dyDescent="0.3">
      <c r="A340" s="3">
        <v>338</v>
      </c>
      <c r="B340" s="3">
        <f t="shared" si="29"/>
        <v>0.22533333333333333</v>
      </c>
      <c r="C340" s="3">
        <f t="shared" si="30"/>
        <v>38.081333333333333</v>
      </c>
    </row>
    <row r="341" spans="1:3" x14ac:dyDescent="0.3">
      <c r="A341" s="3">
        <v>339</v>
      </c>
      <c r="B341" s="3">
        <f t="shared" si="29"/>
        <v>0.22599999999999998</v>
      </c>
      <c r="C341" s="3">
        <f t="shared" si="30"/>
        <v>38.307000000000002</v>
      </c>
    </row>
    <row r="342" spans="1:3" x14ac:dyDescent="0.3">
      <c r="A342" s="3">
        <v>340</v>
      </c>
      <c r="B342" s="3">
        <f t="shared" si="29"/>
        <v>0.22666666666666666</v>
      </c>
      <c r="C342" s="3">
        <f t="shared" si="30"/>
        <v>38.533333333333331</v>
      </c>
    </row>
    <row r="343" spans="1:3" x14ac:dyDescent="0.3">
      <c r="A343" s="3">
        <v>341</v>
      </c>
      <c r="B343" s="3">
        <f t="shared" si="29"/>
        <v>0.22733333333333333</v>
      </c>
      <c r="C343" s="3">
        <f t="shared" si="30"/>
        <v>38.760333333333335</v>
      </c>
    </row>
    <row r="344" spans="1:3" x14ac:dyDescent="0.3">
      <c r="A344" s="3">
        <v>342</v>
      </c>
      <c r="B344" s="3">
        <f t="shared" si="29"/>
        <v>0.22799999999999998</v>
      </c>
      <c r="C344" s="3">
        <f t="shared" si="30"/>
        <v>38.988</v>
      </c>
    </row>
    <row r="345" spans="1:3" x14ac:dyDescent="0.3">
      <c r="A345" s="3">
        <v>343</v>
      </c>
      <c r="B345" s="3">
        <f t="shared" si="29"/>
        <v>0.22866666666666666</v>
      </c>
      <c r="C345" s="3">
        <f t="shared" si="30"/>
        <v>39.216333333333331</v>
      </c>
    </row>
    <row r="346" spans="1:3" x14ac:dyDescent="0.3">
      <c r="A346" s="3">
        <v>344</v>
      </c>
      <c r="B346" s="3">
        <f t="shared" si="29"/>
        <v>0.22933333333333333</v>
      </c>
      <c r="C346" s="3">
        <f t="shared" si="30"/>
        <v>39.44533333333333</v>
      </c>
    </row>
    <row r="347" spans="1:3" x14ac:dyDescent="0.3">
      <c r="A347" s="3">
        <v>345</v>
      </c>
      <c r="B347" s="3">
        <f t="shared" si="29"/>
        <v>0.22999999999999998</v>
      </c>
      <c r="C347" s="3">
        <f t="shared" si="30"/>
        <v>39.674999999999997</v>
      </c>
    </row>
    <row r="348" spans="1:3" x14ac:dyDescent="0.3">
      <c r="A348" s="3">
        <v>346</v>
      </c>
      <c r="B348" s="3">
        <f t="shared" si="29"/>
        <v>0.23066666666666666</v>
      </c>
      <c r="C348" s="3">
        <f t="shared" si="30"/>
        <v>39.905333333333331</v>
      </c>
    </row>
    <row r="349" spans="1:3" x14ac:dyDescent="0.3">
      <c r="A349" s="3">
        <v>347</v>
      </c>
      <c r="B349" s="3">
        <f t="shared" si="29"/>
        <v>0.23133333333333334</v>
      </c>
      <c r="C349" s="3">
        <f t="shared" si="30"/>
        <v>40.136333333333333</v>
      </c>
    </row>
    <row r="350" spans="1:3" x14ac:dyDescent="0.3">
      <c r="A350" s="3">
        <v>348</v>
      </c>
      <c r="B350" s="3">
        <f t="shared" si="29"/>
        <v>0.23199999999999998</v>
      </c>
      <c r="C350" s="3">
        <f t="shared" si="30"/>
        <v>40.368000000000002</v>
      </c>
    </row>
    <row r="351" spans="1:3" x14ac:dyDescent="0.3">
      <c r="A351" s="3">
        <v>349</v>
      </c>
      <c r="B351" s="3">
        <f t="shared" si="29"/>
        <v>0.23266666666666666</v>
      </c>
      <c r="C351" s="3">
        <f t="shared" si="30"/>
        <v>40.600333333333332</v>
      </c>
    </row>
    <row r="352" spans="1:3" x14ac:dyDescent="0.3">
      <c r="A352" s="3">
        <v>350</v>
      </c>
      <c r="B352" s="3">
        <f t="shared" si="29"/>
        <v>0.23333333333333334</v>
      </c>
      <c r="C352" s="3">
        <f t="shared" si="30"/>
        <v>40.833333333333329</v>
      </c>
    </row>
    <row r="353" spans="1:3" x14ac:dyDescent="0.3">
      <c r="A353" s="3">
        <v>351</v>
      </c>
      <c r="B353" s="3">
        <f t="shared" si="29"/>
        <v>0.23399999999999999</v>
      </c>
      <c r="C353" s="3">
        <f t="shared" si="30"/>
        <v>41.067</v>
      </c>
    </row>
    <row r="354" spans="1:3" x14ac:dyDescent="0.3">
      <c r="A354" s="3">
        <v>352</v>
      </c>
      <c r="B354" s="3">
        <f t="shared" si="29"/>
        <v>0.23466666666666666</v>
      </c>
      <c r="C354" s="3">
        <f t="shared" si="30"/>
        <v>41.301333333333332</v>
      </c>
    </row>
    <row r="355" spans="1:3" x14ac:dyDescent="0.3">
      <c r="A355" s="3">
        <v>353</v>
      </c>
      <c r="B355" s="3">
        <f t="shared" si="29"/>
        <v>0.23533333333333334</v>
      </c>
      <c r="C355" s="3">
        <f t="shared" si="30"/>
        <v>41.536333333333332</v>
      </c>
    </row>
    <row r="356" spans="1:3" x14ac:dyDescent="0.3">
      <c r="A356" s="3">
        <v>354</v>
      </c>
      <c r="B356" s="3">
        <f t="shared" si="29"/>
        <v>0.23599999999999999</v>
      </c>
      <c r="C356" s="3">
        <f t="shared" si="30"/>
        <v>41.771999999999998</v>
      </c>
    </row>
    <row r="357" spans="1:3" x14ac:dyDescent="0.3">
      <c r="A357" s="3">
        <v>355</v>
      </c>
      <c r="B357" s="3">
        <f t="shared" si="29"/>
        <v>0.23666666666666666</v>
      </c>
      <c r="C357" s="3">
        <f t="shared" si="30"/>
        <v>42.008333333333333</v>
      </c>
    </row>
    <row r="358" spans="1:3" x14ac:dyDescent="0.3">
      <c r="A358" s="3">
        <v>356</v>
      </c>
      <c r="B358" s="3">
        <f t="shared" si="29"/>
        <v>0.23733333333333331</v>
      </c>
      <c r="C358" s="3">
        <f t="shared" si="30"/>
        <v>42.245333333333335</v>
      </c>
    </row>
    <row r="359" spans="1:3" x14ac:dyDescent="0.3">
      <c r="A359" s="3">
        <v>357</v>
      </c>
      <c r="B359" s="3">
        <f t="shared" si="29"/>
        <v>0.23799999999999999</v>
      </c>
      <c r="C359" s="3">
        <f t="shared" si="30"/>
        <v>42.482999999999997</v>
      </c>
    </row>
    <row r="360" spans="1:3" x14ac:dyDescent="0.3">
      <c r="A360" s="3">
        <v>358</v>
      </c>
      <c r="B360" s="3">
        <f t="shared" si="29"/>
        <v>0.23866666666666667</v>
      </c>
      <c r="C360" s="3">
        <f t="shared" si="30"/>
        <v>42.721333333333334</v>
      </c>
    </row>
    <row r="361" spans="1:3" x14ac:dyDescent="0.3">
      <c r="A361" s="3">
        <v>359</v>
      </c>
      <c r="B361" s="3">
        <f t="shared" si="29"/>
        <v>0.23933333333333331</v>
      </c>
      <c r="C361" s="3">
        <f t="shared" si="30"/>
        <v>42.960333333333331</v>
      </c>
    </row>
    <row r="362" spans="1:3" x14ac:dyDescent="0.3">
      <c r="A362" s="3">
        <v>360</v>
      </c>
      <c r="B362" s="3">
        <f t="shared" si="29"/>
        <v>0.24</v>
      </c>
      <c r="C362" s="3">
        <f t="shared" si="30"/>
        <v>43.199999999999996</v>
      </c>
    </row>
    <row r="363" spans="1:3" x14ac:dyDescent="0.3">
      <c r="A363" s="3">
        <v>361</v>
      </c>
      <c r="B363" s="3">
        <f t="shared" si="29"/>
        <v>0.24066666666666667</v>
      </c>
      <c r="C363" s="3">
        <f t="shared" si="30"/>
        <v>43.440333333333335</v>
      </c>
    </row>
    <row r="364" spans="1:3" x14ac:dyDescent="0.3">
      <c r="A364" s="3">
        <v>362</v>
      </c>
      <c r="B364" s="3">
        <f t="shared" si="29"/>
        <v>0.24133333333333332</v>
      </c>
      <c r="C364" s="3">
        <f t="shared" si="30"/>
        <v>43.681333333333335</v>
      </c>
    </row>
    <row r="365" spans="1:3" x14ac:dyDescent="0.3">
      <c r="A365" s="3">
        <v>363</v>
      </c>
      <c r="B365" s="3">
        <f t="shared" si="29"/>
        <v>0.24199999999999999</v>
      </c>
      <c r="C365" s="3">
        <f t="shared" si="30"/>
        <v>43.923000000000002</v>
      </c>
    </row>
    <row r="366" spans="1:3" x14ac:dyDescent="0.3">
      <c r="A366" s="3">
        <v>364</v>
      </c>
      <c r="B366" s="3">
        <f t="shared" si="29"/>
        <v>0.24266666666666667</v>
      </c>
      <c r="C366" s="3">
        <f t="shared" si="30"/>
        <v>44.165333333333329</v>
      </c>
    </row>
    <row r="367" spans="1:3" x14ac:dyDescent="0.3">
      <c r="A367" s="3">
        <v>365</v>
      </c>
      <c r="B367" s="3">
        <f t="shared" si="29"/>
        <v>0.24333333333333332</v>
      </c>
      <c r="C367" s="3">
        <f t="shared" si="30"/>
        <v>44.408333333333331</v>
      </c>
    </row>
    <row r="368" spans="1:3" x14ac:dyDescent="0.3">
      <c r="A368" s="3">
        <v>366</v>
      </c>
      <c r="B368" s="3">
        <f t="shared" si="29"/>
        <v>0.24399999999999999</v>
      </c>
      <c r="C368" s="3">
        <f t="shared" si="30"/>
        <v>44.652000000000001</v>
      </c>
    </row>
    <row r="369" spans="1:3" x14ac:dyDescent="0.3">
      <c r="A369" s="3">
        <v>367</v>
      </c>
      <c r="B369" s="3">
        <f t="shared" si="29"/>
        <v>0.24466666666666667</v>
      </c>
      <c r="C369" s="3">
        <f t="shared" si="30"/>
        <v>44.896333333333331</v>
      </c>
    </row>
    <row r="370" spans="1:3" x14ac:dyDescent="0.3">
      <c r="A370" s="3">
        <v>368</v>
      </c>
      <c r="B370" s="3">
        <f t="shared" si="29"/>
        <v>0.24533333333333332</v>
      </c>
      <c r="C370" s="3">
        <f t="shared" si="30"/>
        <v>45.141333333333328</v>
      </c>
    </row>
    <row r="371" spans="1:3" x14ac:dyDescent="0.3">
      <c r="A371" s="3">
        <v>369</v>
      </c>
      <c r="B371" s="3">
        <f t="shared" si="29"/>
        <v>0.246</v>
      </c>
      <c r="C371" s="3">
        <f t="shared" si="30"/>
        <v>45.387</v>
      </c>
    </row>
    <row r="372" spans="1:3" x14ac:dyDescent="0.3">
      <c r="A372" s="3">
        <v>370</v>
      </c>
      <c r="B372" s="3">
        <f t="shared" si="29"/>
        <v>0.24666666666666665</v>
      </c>
      <c r="C372" s="3">
        <f t="shared" si="30"/>
        <v>45.633333333333333</v>
      </c>
    </row>
    <row r="373" spans="1:3" x14ac:dyDescent="0.3">
      <c r="A373" s="3">
        <v>371</v>
      </c>
      <c r="B373" s="3">
        <f t="shared" si="29"/>
        <v>0.24733333333333332</v>
      </c>
      <c r="C373" s="3">
        <f t="shared" si="30"/>
        <v>45.880333333333333</v>
      </c>
    </row>
    <row r="374" spans="1:3" x14ac:dyDescent="0.3">
      <c r="A374" s="3">
        <v>372</v>
      </c>
      <c r="B374" s="3">
        <f t="shared" si="29"/>
        <v>0.248</v>
      </c>
      <c r="C374" s="3">
        <f t="shared" si="30"/>
        <v>46.128</v>
      </c>
    </row>
    <row r="375" spans="1:3" x14ac:dyDescent="0.3">
      <c r="A375" s="3">
        <v>373</v>
      </c>
      <c r="B375" s="3">
        <f t="shared" si="29"/>
        <v>0.24866666666666665</v>
      </c>
      <c r="C375" s="3">
        <f t="shared" si="30"/>
        <v>46.376333333333335</v>
      </c>
    </row>
    <row r="376" spans="1:3" x14ac:dyDescent="0.3">
      <c r="A376" s="3">
        <v>374</v>
      </c>
      <c r="B376" s="3">
        <f t="shared" si="29"/>
        <v>0.24933333333333332</v>
      </c>
      <c r="C376" s="3">
        <f t="shared" si="30"/>
        <v>46.62533333333333</v>
      </c>
    </row>
    <row r="377" spans="1:3" x14ac:dyDescent="0.3">
      <c r="A377" s="3">
        <v>375</v>
      </c>
      <c r="B377" s="3">
        <f t="shared" si="29"/>
        <v>0.25</v>
      </c>
      <c r="C377" s="3">
        <f t="shared" si="30"/>
        <v>46.875</v>
      </c>
    </row>
    <row r="378" spans="1:3" x14ac:dyDescent="0.3">
      <c r="A378" s="3">
        <v>376</v>
      </c>
      <c r="B378" s="3">
        <f t="shared" si="29"/>
        <v>0.25066666666666665</v>
      </c>
      <c r="C378" s="3">
        <f t="shared" si="30"/>
        <v>47.12533333333333</v>
      </c>
    </row>
    <row r="379" spans="1:3" x14ac:dyDescent="0.3">
      <c r="A379" s="3">
        <v>377</v>
      </c>
      <c r="B379" s="3">
        <f t="shared" si="29"/>
        <v>0.2513333333333333</v>
      </c>
      <c r="C379" s="3">
        <f t="shared" si="30"/>
        <v>47.376333333333335</v>
      </c>
    </row>
    <row r="380" spans="1:3" x14ac:dyDescent="0.3">
      <c r="A380" s="3">
        <v>378</v>
      </c>
      <c r="B380" s="3">
        <f t="shared" si="29"/>
        <v>0.252</v>
      </c>
      <c r="C380" s="3">
        <f t="shared" si="30"/>
        <v>47.628</v>
      </c>
    </row>
    <row r="381" spans="1:3" x14ac:dyDescent="0.3">
      <c r="A381" s="3">
        <v>379</v>
      </c>
      <c r="B381" s="3">
        <f t="shared" si="29"/>
        <v>0.25266666666666665</v>
      </c>
      <c r="C381" s="3">
        <f t="shared" si="30"/>
        <v>47.880333333333333</v>
      </c>
    </row>
    <row r="382" spans="1:3" x14ac:dyDescent="0.3">
      <c r="A382" s="3">
        <v>380</v>
      </c>
      <c r="B382" s="3">
        <f t="shared" si="29"/>
        <v>0.2533333333333333</v>
      </c>
      <c r="C382" s="3">
        <f t="shared" si="30"/>
        <v>48.133333333333333</v>
      </c>
    </row>
    <row r="383" spans="1:3" x14ac:dyDescent="0.3">
      <c r="A383" s="3">
        <v>381</v>
      </c>
      <c r="B383" s="3">
        <f t="shared" si="29"/>
        <v>0.254</v>
      </c>
      <c r="C383" s="3">
        <f t="shared" si="30"/>
        <v>48.387</v>
      </c>
    </row>
    <row r="384" spans="1:3" x14ac:dyDescent="0.3">
      <c r="A384" s="3">
        <v>382</v>
      </c>
      <c r="B384" s="3">
        <f t="shared" si="29"/>
        <v>0.25466666666666665</v>
      </c>
      <c r="C384" s="3">
        <f t="shared" si="30"/>
        <v>48.641333333333328</v>
      </c>
    </row>
    <row r="385" spans="1:3" x14ac:dyDescent="0.3">
      <c r="A385" s="3">
        <v>383</v>
      </c>
      <c r="B385" s="3">
        <f t="shared" si="29"/>
        <v>0.2553333333333333</v>
      </c>
      <c r="C385" s="3">
        <f t="shared" si="30"/>
        <v>48.896333333333331</v>
      </c>
    </row>
    <row r="386" spans="1:3" x14ac:dyDescent="0.3">
      <c r="A386" s="3">
        <v>384</v>
      </c>
      <c r="B386" s="3">
        <f t="shared" si="29"/>
        <v>0.25600000000000001</v>
      </c>
      <c r="C386" s="3">
        <f t="shared" si="30"/>
        <v>49.152000000000001</v>
      </c>
    </row>
    <row r="387" spans="1:3" x14ac:dyDescent="0.3">
      <c r="A387" s="3">
        <v>385</v>
      </c>
      <c r="B387" s="3">
        <f t="shared" si="29"/>
        <v>0.25666666666666665</v>
      </c>
      <c r="C387" s="3">
        <f t="shared" si="30"/>
        <v>49.408333333333331</v>
      </c>
    </row>
    <row r="388" spans="1:3" x14ac:dyDescent="0.3">
      <c r="A388" s="3">
        <v>386</v>
      </c>
      <c r="B388" s="3">
        <f t="shared" ref="B388:B400" si="31">$O$2*A388</f>
        <v>0.2573333333333333</v>
      </c>
      <c r="C388" s="3">
        <f t="shared" ref="C388:C400" si="32">0.5*$O$2*A388^2</f>
        <v>49.665333333333329</v>
      </c>
    </row>
    <row r="389" spans="1:3" x14ac:dyDescent="0.3">
      <c r="A389" s="3">
        <v>387</v>
      </c>
      <c r="B389" s="3">
        <f t="shared" si="31"/>
        <v>0.25800000000000001</v>
      </c>
      <c r="C389" s="3">
        <f t="shared" si="32"/>
        <v>49.923000000000002</v>
      </c>
    </row>
    <row r="390" spans="1:3" x14ac:dyDescent="0.3">
      <c r="A390" s="3">
        <v>388</v>
      </c>
      <c r="B390" s="3">
        <f t="shared" si="31"/>
        <v>0.25866666666666666</v>
      </c>
      <c r="C390" s="3">
        <f t="shared" si="32"/>
        <v>50.181333333333335</v>
      </c>
    </row>
    <row r="391" spans="1:3" x14ac:dyDescent="0.3">
      <c r="A391" s="3">
        <v>389</v>
      </c>
      <c r="B391" s="3">
        <f t="shared" si="31"/>
        <v>0.2593333333333333</v>
      </c>
      <c r="C391" s="3">
        <f t="shared" si="32"/>
        <v>50.440333333333335</v>
      </c>
    </row>
    <row r="392" spans="1:3" x14ac:dyDescent="0.3">
      <c r="A392" s="3">
        <v>390</v>
      </c>
      <c r="B392" s="3">
        <f t="shared" si="31"/>
        <v>0.26</v>
      </c>
      <c r="C392" s="3">
        <f t="shared" si="32"/>
        <v>50.699999999999996</v>
      </c>
    </row>
    <row r="393" spans="1:3" x14ac:dyDescent="0.3">
      <c r="A393" s="3">
        <v>391</v>
      </c>
      <c r="B393" s="3">
        <f t="shared" si="31"/>
        <v>0.26066666666666666</v>
      </c>
      <c r="C393" s="3">
        <f t="shared" si="32"/>
        <v>50.960333333333331</v>
      </c>
    </row>
    <row r="394" spans="1:3" x14ac:dyDescent="0.3">
      <c r="A394" s="3">
        <v>392</v>
      </c>
      <c r="B394" s="3">
        <f t="shared" si="31"/>
        <v>0.26133333333333331</v>
      </c>
      <c r="C394" s="3">
        <f t="shared" si="32"/>
        <v>51.221333333333334</v>
      </c>
    </row>
    <row r="395" spans="1:3" x14ac:dyDescent="0.3">
      <c r="A395" s="3">
        <v>393</v>
      </c>
      <c r="B395" s="3">
        <f t="shared" si="31"/>
        <v>0.26200000000000001</v>
      </c>
      <c r="C395" s="3">
        <f t="shared" si="32"/>
        <v>51.482999999999997</v>
      </c>
    </row>
    <row r="396" spans="1:3" x14ac:dyDescent="0.3">
      <c r="A396" s="3">
        <v>394</v>
      </c>
      <c r="B396" s="3">
        <f t="shared" si="31"/>
        <v>0.26266666666666666</v>
      </c>
      <c r="C396" s="3">
        <f t="shared" si="32"/>
        <v>51.745333333333335</v>
      </c>
    </row>
    <row r="397" spans="1:3" x14ac:dyDescent="0.3">
      <c r="A397" s="3">
        <v>395</v>
      </c>
      <c r="B397" s="3">
        <f t="shared" si="31"/>
        <v>0.26333333333333331</v>
      </c>
      <c r="C397" s="3">
        <f t="shared" si="32"/>
        <v>52.008333333333333</v>
      </c>
    </row>
    <row r="398" spans="1:3" x14ac:dyDescent="0.3">
      <c r="A398" s="3">
        <v>396</v>
      </c>
      <c r="B398" s="3">
        <f t="shared" si="31"/>
        <v>0.26400000000000001</v>
      </c>
      <c r="C398" s="3">
        <f t="shared" si="32"/>
        <v>52.271999999999998</v>
      </c>
    </row>
    <row r="399" spans="1:3" x14ac:dyDescent="0.3">
      <c r="A399" s="3">
        <v>397</v>
      </c>
      <c r="B399" s="3">
        <f t="shared" si="31"/>
        <v>0.26466666666666666</v>
      </c>
      <c r="C399" s="3">
        <f t="shared" si="32"/>
        <v>52.536333333333332</v>
      </c>
    </row>
    <row r="400" spans="1:3" x14ac:dyDescent="0.3">
      <c r="A400" s="3">
        <v>398</v>
      </c>
      <c r="B400" s="3">
        <f t="shared" si="31"/>
        <v>0.26533333333333331</v>
      </c>
      <c r="C400" s="3">
        <f t="shared" si="32"/>
        <v>52.801333333333332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8B2E-20E4-4678-8724-193671E171A0}">
  <dimension ref="A1:V400"/>
  <sheetViews>
    <sheetView zoomScale="32" workbookViewId="0">
      <selection activeCell="I10" sqref="I10"/>
    </sheetView>
  </sheetViews>
  <sheetFormatPr defaultRowHeight="15.6" x14ac:dyDescent="0.3"/>
  <cols>
    <col min="1" max="1" width="15.6640625" style="3" customWidth="1"/>
    <col min="2" max="2" width="12.44140625" style="3" customWidth="1"/>
    <col min="3" max="3" width="14" style="3" customWidth="1"/>
    <col min="4" max="4" width="30.21875" style="3" customWidth="1"/>
    <col min="5" max="5" width="27.109375" style="3" customWidth="1"/>
    <col min="6" max="6" width="11.21875" style="3" customWidth="1"/>
    <col min="7" max="7" width="28.88671875" style="3" customWidth="1"/>
    <col min="8" max="8" width="29.6640625" style="3" customWidth="1"/>
    <col min="9" max="9" width="12.5546875" style="3" customWidth="1"/>
    <col min="10" max="11" width="8.88671875" style="3"/>
    <col min="12" max="12" width="12.44140625" style="3" bestFit="1" customWidth="1"/>
    <col min="13" max="18" width="8.88671875" style="3"/>
    <col min="19" max="19" width="14.21875" style="3" customWidth="1"/>
    <col min="20" max="16384" width="8.88671875" style="3"/>
  </cols>
  <sheetData>
    <row r="1" spans="1:22" x14ac:dyDescent="0.3">
      <c r="A1" s="4" t="s">
        <v>9</v>
      </c>
      <c r="B1" s="4" t="s">
        <v>12</v>
      </c>
      <c r="C1" s="4" t="s">
        <v>6</v>
      </c>
      <c r="D1" s="4" t="s">
        <v>14</v>
      </c>
      <c r="E1" s="4" t="s">
        <v>11</v>
      </c>
      <c r="F1" s="4"/>
      <c r="G1" s="4" t="s">
        <v>15</v>
      </c>
      <c r="H1" s="4" t="s">
        <v>16</v>
      </c>
      <c r="I1" s="4" t="s">
        <v>18</v>
      </c>
      <c r="L1" s="4" t="s">
        <v>17</v>
      </c>
      <c r="M1" s="4" t="s">
        <v>10</v>
      </c>
      <c r="N1" s="4" t="s">
        <v>8</v>
      </c>
      <c r="O1" s="4" t="s">
        <v>5</v>
      </c>
      <c r="P1" s="4" t="s">
        <v>4</v>
      </c>
      <c r="Q1" s="4" t="s">
        <v>3</v>
      </c>
      <c r="R1" s="4" t="s">
        <v>7</v>
      </c>
      <c r="S1" s="4" t="s">
        <v>13</v>
      </c>
      <c r="U1" s="4" t="s">
        <v>0</v>
      </c>
      <c r="V1" s="4" t="s">
        <v>1</v>
      </c>
    </row>
    <row r="2" spans="1:22" x14ac:dyDescent="0.3">
      <c r="A2" s="3">
        <v>0</v>
      </c>
      <c r="B2" s="3">
        <f>$O$2*A2</f>
        <v>0</v>
      </c>
      <c r="C2" s="3">
        <f>0.5*$O$2*A2^2</f>
        <v>0</v>
      </c>
      <c r="D2" s="9">
        <f>$S$2*$O$2+$U$4*$M$2*$N$2^2*(0.5*($R$2*SIN(C2+$L$2))^2+2*($R$2*SIN(C2+$L$2))*(B2*($N$2/3))+B2^2*$N$2^2*0.25)</f>
        <v>1001121.2499999998</v>
      </c>
      <c r="E2" s="8">
        <f>$U$4*$M$2*$N$2^2*(0.5*$R$2*(SIN($Q$2*(A2-$P$2)+$C$32+$L$2))^2+(2/3)*$R$2*SIN($Q$2*(A2-$P$2)+$C$32+$L$2)*$Q$2*$N$2+$Q$2^2*0.25*$N$2^2)</f>
        <v>4922258.1597075267</v>
      </c>
      <c r="G2" s="9">
        <f>$S$2*$O$2*B2+$U$4*$M$2*B2*$N$2^2*(0.5*($R$2*SIN(C2+$L$2))^2+2*($R$2*SIN(C2+$L$2))*(B2*($N$2/3))+B2^2*$N$2^2*0.25)</f>
        <v>0</v>
      </c>
      <c r="H2" s="3">
        <f>$U$4*$M$2*$Q$2*$N$2^2*(0.5*$R$2*(SIN($Q$2*(A2-$P$2)+$C$32+$L$2))^2+(2/3)*$R$2*SIN($Q$2*(A2-$P$2)+$C$32+$L$2)*$Q$2*$N$2+$Q$2^2*0.25*$N$2^2)</f>
        <v>147667.74479122579</v>
      </c>
      <c r="L2" s="3">
        <f>30*(2*PI()/360)</f>
        <v>0.52359877559829882</v>
      </c>
      <c r="M2" s="3">
        <v>2.5</v>
      </c>
      <c r="N2" s="3">
        <v>50</v>
      </c>
      <c r="O2" s="10">
        <f>Q2/$P$2</f>
        <v>1E-3</v>
      </c>
      <c r="P2" s="10">
        <v>30</v>
      </c>
      <c r="Q2" s="10">
        <v>0.03</v>
      </c>
      <c r="R2" s="3">
        <v>1</v>
      </c>
      <c r="S2" s="6">
        <v>37840000</v>
      </c>
      <c r="U2" s="3">
        <v>2.4660000000000002</v>
      </c>
      <c r="V2" s="3">
        <v>1000</v>
      </c>
    </row>
    <row r="3" spans="1:22" x14ac:dyDescent="0.3">
      <c r="A3" s="3">
        <v>1</v>
      </c>
      <c r="B3" s="3">
        <f>$O$2*A3</f>
        <v>1E-3</v>
      </c>
      <c r="C3" s="3">
        <f>0.5*$O$2*A3^2</f>
        <v>5.0000000000000001E-4</v>
      </c>
      <c r="D3" s="9">
        <f t="shared" ref="D3:D66" si="0">$S$2*$O$2+$U$4*$M$2*$N$2^2*(0.5*($R$2*SIN(C3+$L$2))^2+2*($R$2*SIN(C3+$L$2))*(B3*($N$2/3))+B3^2*$N$2^2*0.25)</f>
        <v>1136155.3037579646</v>
      </c>
      <c r="E3" s="8">
        <f>$U$4*$M$2*$N$2^2*(0.5*$R$2*(SIN($Q$2*(A3-$P$2)+$C$32+$L$2))^2+(2/3)*$R$2*SIN($Q$2*(A3-$P$2)+$C$32+$L$2)*$Q$2*$N$2+$Q$2^2*0.25*$N$2^2)</f>
        <v>5172903.0873019984</v>
      </c>
      <c r="G3" s="9">
        <f t="shared" ref="G3:G66" si="1">$S$2*$O$2*B3+$U$4*$M$2*B3*$N$2^2*(0.5*($R$2*SIN(C3+$L$2))^2+2*($R$2*SIN(C3+$L$2))*(B3*($N$2/3))+B3^2*$N$2^2*0.25)</f>
        <v>1136.1553037579645</v>
      </c>
      <c r="H3" s="3">
        <f t="shared" ref="H3:H66" si="2">$U$4*$M$2*$Q$2*$N$2^2*(0.5*$R$2*(SIN($Q$2*(A3-$P$2)+$C$32+$L$2))^2+(2/3)*$R$2*SIN($Q$2*(A3-$P$2)+$C$32+$L$2)*$Q$2*$N$2+$Q$2^2*0.25*$N$2^2)</f>
        <v>155187.09261905996</v>
      </c>
      <c r="U3" s="4" t="s">
        <v>2</v>
      </c>
    </row>
    <row r="4" spans="1:22" x14ac:dyDescent="0.3">
      <c r="A4" s="3">
        <v>2</v>
      </c>
      <c r="B4" s="3">
        <f t="shared" ref="B4:B67" si="3">$O$2*A4</f>
        <v>2E-3</v>
      </c>
      <c r="C4" s="3">
        <f t="shared" ref="C4:C67" si="4">0.5*$O$2*A4^2</f>
        <v>2E-3</v>
      </c>
      <c r="D4" s="9">
        <f t="shared" si="0"/>
        <v>1284832.6984701632</v>
      </c>
      <c r="E4" s="8">
        <f t="shared" ref="E3:E66" si="5">$U$4*$M$2*$N$2^2*(0.5*$R$2*(SIN($Q$2*(A4-$P$2)+$C$32+$L$2))^2+(2/3)*$R$2*SIN($Q$2*(A4-$P$2)+$C$32+$L$2)*$Q$2*$N$2+$Q$2^2*0.25*$N$2^2)</f>
        <v>5429616.0758819766</v>
      </c>
      <c r="G4" s="9">
        <f t="shared" si="1"/>
        <v>2569.665396940326</v>
      </c>
      <c r="H4" s="3">
        <f t="shared" si="2"/>
        <v>162888.48227645928</v>
      </c>
      <c r="U4" s="3">
        <f>0.5*$U$2*$V$2</f>
        <v>1233</v>
      </c>
    </row>
    <row r="5" spans="1:22" x14ac:dyDescent="0.3">
      <c r="A5" s="3">
        <v>3</v>
      </c>
      <c r="B5" s="3">
        <f t="shared" si="3"/>
        <v>3.0000000000000001E-3</v>
      </c>
      <c r="C5" s="3">
        <f t="shared" si="4"/>
        <v>4.5000000000000005E-3</v>
      </c>
      <c r="D5" s="9">
        <f t="shared" si="0"/>
        <v>1447835.5870662355</v>
      </c>
      <c r="E5" s="8">
        <f t="shared" si="5"/>
        <v>5692092.8017210225</v>
      </c>
      <c r="G5" s="9">
        <f t="shared" si="1"/>
        <v>4343.506761198707</v>
      </c>
      <c r="H5" s="3">
        <f t="shared" si="2"/>
        <v>170762.78405163068</v>
      </c>
    </row>
    <row r="6" spans="1:22" x14ac:dyDescent="0.3">
      <c r="A6" s="3">
        <v>4</v>
      </c>
      <c r="B6" s="3">
        <f t="shared" si="3"/>
        <v>4.0000000000000001E-3</v>
      </c>
      <c r="C6" s="3">
        <f t="shared" si="4"/>
        <v>8.0000000000000002E-3</v>
      </c>
      <c r="D6" s="9">
        <f t="shared" si="0"/>
        <v>1625853.3544331694</v>
      </c>
      <c r="E6" s="8">
        <f t="shared" si="5"/>
        <v>5960005.7046248345</v>
      </c>
      <c r="G6" s="9">
        <f t="shared" si="1"/>
        <v>6503.4134177326769</v>
      </c>
      <c r="H6" s="3">
        <f t="shared" si="2"/>
        <v>178800.17113874503</v>
      </c>
    </row>
    <row r="7" spans="1:22" x14ac:dyDescent="0.3">
      <c r="A7" s="3">
        <v>5</v>
      </c>
      <c r="B7" s="3">
        <f t="shared" si="3"/>
        <v>5.0000000000000001E-3</v>
      </c>
      <c r="C7" s="3">
        <f t="shared" si="4"/>
        <v>1.2500000000000001E-2</v>
      </c>
      <c r="D7" s="9">
        <f t="shared" si="0"/>
        <v>1819580.1077507297</v>
      </c>
      <c r="E7" s="8">
        <f t="shared" si="5"/>
        <v>6233004.6114705596</v>
      </c>
      <c r="G7" s="9">
        <f t="shared" si="1"/>
        <v>9097.900538753649</v>
      </c>
      <c r="H7" s="3">
        <f t="shared" si="2"/>
        <v>186990.13834411677</v>
      </c>
    </row>
    <row r="8" spans="1:22" x14ac:dyDescent="0.3">
      <c r="A8" s="3">
        <v>6</v>
      </c>
      <c r="B8" s="3">
        <f t="shared" si="3"/>
        <v>6.0000000000000001E-3</v>
      </c>
      <c r="C8" s="3">
        <f t="shared" si="4"/>
        <v>1.8000000000000002E-2</v>
      </c>
      <c r="D8" s="9">
        <f t="shared" si="0"/>
        <v>2029711.8897251277</v>
      </c>
      <c r="E8" s="8">
        <f t="shared" si="5"/>
        <v>6510717.4438717151</v>
      </c>
      <c r="G8" s="9">
        <f t="shared" si="1"/>
        <v>12178.271338350767</v>
      </c>
      <c r="H8" s="3">
        <f t="shared" si="2"/>
        <v>195321.52331615146</v>
      </c>
    </row>
    <row r="9" spans="1:22" x14ac:dyDescent="0.3">
      <c r="A9" s="3">
        <v>7</v>
      </c>
      <c r="B9" s="3">
        <f t="shared" si="3"/>
        <v>7.0000000000000001E-3</v>
      </c>
      <c r="C9" s="3">
        <f t="shared" si="4"/>
        <v>2.4500000000000001E-2</v>
      </c>
      <c r="D9" s="9">
        <f t="shared" si="0"/>
        <v>2256943.5869120932</v>
      </c>
      <c r="E9" s="8">
        <f t="shared" si="5"/>
        <v>6792751.0079192054</v>
      </c>
      <c r="G9" s="9">
        <f t="shared" si="1"/>
        <v>15798.605108384652</v>
      </c>
      <c r="H9" s="3">
        <f t="shared" si="2"/>
        <v>203782.53023757614</v>
      </c>
    </row>
    <row r="10" spans="1:22" x14ac:dyDescent="0.3">
      <c r="A10" s="3">
        <v>8</v>
      </c>
      <c r="B10" s="3">
        <f t="shared" si="3"/>
        <v>8.0000000000000002E-3</v>
      </c>
      <c r="C10" s="3">
        <f t="shared" si="4"/>
        <v>3.2000000000000001E-2</v>
      </c>
      <c r="D10" s="9">
        <f t="shared" si="0"/>
        <v>2501965.5046440144</v>
      </c>
      <c r="E10" s="8">
        <f t="shared" si="5"/>
        <v>7078691.8636505678</v>
      </c>
      <c r="G10" s="9">
        <f t="shared" si="1"/>
        <v>20015.724037152115</v>
      </c>
      <c r="H10" s="3">
        <f t="shared" si="2"/>
        <v>212360.75590951703</v>
      </c>
    </row>
    <row r="11" spans="1:22" x14ac:dyDescent="0.3">
      <c r="A11" s="3">
        <v>9</v>
      </c>
      <c r="B11" s="3">
        <f t="shared" si="3"/>
        <v>9.0000000000000011E-3</v>
      </c>
      <c r="C11" s="3">
        <f t="shared" si="4"/>
        <v>4.0500000000000001E-2</v>
      </c>
      <c r="D11" s="9">
        <f t="shared" si="0"/>
        <v>2765459.5797817488</v>
      </c>
      <c r="E11" s="8">
        <f t="shared" si="5"/>
        <v>7368107.2716092924</v>
      </c>
      <c r="G11" s="9">
        <f t="shared" si="1"/>
        <v>24889.136218035746</v>
      </c>
      <c r="H11" s="3">
        <f t="shared" si="2"/>
        <v>221043.21814827877</v>
      </c>
    </row>
    <row r="12" spans="1:22" x14ac:dyDescent="0.3">
      <c r="A12" s="3">
        <v>10</v>
      </c>
      <c r="B12" s="3">
        <f t="shared" si="3"/>
        <v>0.01</v>
      </c>
      <c r="C12" s="3">
        <f t="shared" si="4"/>
        <v>0.05</v>
      </c>
      <c r="D12" s="9">
        <f t="shared" si="0"/>
        <v>3048095.2026691893</v>
      </c>
      <c r="E12" s="8">
        <f t="shared" si="5"/>
        <v>7660546.2135748658</v>
      </c>
      <c r="G12" s="9">
        <f t="shared" si="1"/>
        <v>30480.952026691895</v>
      </c>
      <c r="H12" s="3">
        <f t="shared" si="2"/>
        <v>229816.386407246</v>
      </c>
    </row>
    <row r="13" spans="1:22" x14ac:dyDescent="0.3">
      <c r="A13" s="3">
        <v>11</v>
      </c>
      <c r="B13" s="3">
        <f t="shared" si="3"/>
        <v>1.0999999999999999E-2</v>
      </c>
      <c r="C13" s="3">
        <f t="shared" si="4"/>
        <v>6.0499999999999998E-2</v>
      </c>
      <c r="D13" s="9">
        <f t="shared" si="0"/>
        <v>3350524.6203511879</v>
      </c>
      <c r="E13" s="8">
        <f t="shared" si="5"/>
        <v>7955540.4842729308</v>
      </c>
      <c r="G13" s="9">
        <f t="shared" si="1"/>
        <v>36855.770823863066</v>
      </c>
      <c r="H13" s="3">
        <f t="shared" si="2"/>
        <v>238666.21452818793</v>
      </c>
    </row>
    <row r="14" spans="1:22" x14ac:dyDescent="0.3">
      <c r="A14" s="3">
        <v>12</v>
      </c>
      <c r="B14" s="3">
        <f t="shared" si="3"/>
        <v>1.2E-2</v>
      </c>
      <c r="C14" s="3">
        <f t="shared" si="4"/>
        <v>7.2000000000000008E-2</v>
      </c>
      <c r="D14" s="9">
        <f t="shared" si="0"/>
        <v>3673377.8944012909</v>
      </c>
      <c r="E14" s="8">
        <f t="shared" si="5"/>
        <v>8252605.8506149072</v>
      </c>
      <c r="G14" s="9">
        <f t="shared" si="1"/>
        <v>44080.534732815489</v>
      </c>
      <c r="H14" s="3">
        <f t="shared" si="2"/>
        <v>247578.17551844724</v>
      </c>
    </row>
    <row r="15" spans="1:22" x14ac:dyDescent="0.3">
      <c r="A15" s="3">
        <v>13</v>
      </c>
      <c r="B15" s="3">
        <f t="shared" si="3"/>
        <v>1.3000000000000001E-2</v>
      </c>
      <c r="C15" s="3">
        <f t="shared" si="4"/>
        <v>8.4500000000000006E-2</v>
      </c>
      <c r="D15" s="9">
        <f t="shared" si="0"/>
        <v>4017257.3886773987</v>
      </c>
      <c r="E15" s="8">
        <f t="shared" si="5"/>
        <v>8551243.2747682203</v>
      </c>
      <c r="G15" s="9">
        <f t="shared" si="1"/>
        <v>52224.346052806191</v>
      </c>
      <c r="H15" s="3">
        <f t="shared" si="2"/>
        <v>256537.29824304659</v>
      </c>
    </row>
    <row r="16" spans="1:22" x14ac:dyDescent="0.3">
      <c r="A16" s="3">
        <v>14</v>
      </c>
      <c r="B16" s="3">
        <f t="shared" si="3"/>
        <v>1.4E-2</v>
      </c>
      <c r="C16" s="3">
        <f t="shared" si="4"/>
        <v>9.8000000000000004E-2</v>
      </c>
      <c r="D16" s="9">
        <f t="shared" si="0"/>
        <v>4382731.7650672514</v>
      </c>
      <c r="E16" s="8">
        <f t="shared" si="5"/>
        <v>8850940.1971230432</v>
      </c>
      <c r="G16" s="9">
        <f t="shared" si="1"/>
        <v>61358.244710941515</v>
      </c>
      <c r="H16" s="3">
        <f t="shared" si="2"/>
        <v>265528.20591369132</v>
      </c>
    </row>
    <row r="17" spans="1:9" x14ac:dyDescent="0.3">
      <c r="A17" s="3">
        <v>15</v>
      </c>
      <c r="B17" s="3">
        <f t="shared" si="3"/>
        <v>1.4999999999999999E-2</v>
      </c>
      <c r="C17" s="3">
        <f t="shared" si="4"/>
        <v>0.1125</v>
      </c>
      <c r="D17" s="9">
        <f t="shared" si="0"/>
        <v>4770329.4688908653</v>
      </c>
      <c r="E17" s="8">
        <f t="shared" si="5"/>
        <v>9151171.875</v>
      </c>
      <c r="G17" s="9">
        <f t="shared" si="1"/>
        <v>71554.942033362982</v>
      </c>
      <c r="H17" s="3">
        <f t="shared" si="2"/>
        <v>274535.15625</v>
      </c>
    </row>
    <row r="18" spans="1:9" x14ac:dyDescent="0.3">
      <c r="A18" s="3">
        <v>16</v>
      </c>
      <c r="B18" s="3">
        <f t="shared" si="3"/>
        <v>1.6E-2</v>
      </c>
      <c r="C18" s="3">
        <f t="shared" si="4"/>
        <v>0.128</v>
      </c>
      <c r="D18" s="9">
        <f t="shared" si="0"/>
        <v>5180531.6901843613</v>
      </c>
      <c r="E18" s="8">
        <f t="shared" si="5"/>
        <v>9451402.772736175</v>
      </c>
      <c r="G18" s="9">
        <f t="shared" si="1"/>
        <v>82888.507042949786</v>
      </c>
      <c r="H18" s="3">
        <f t="shared" si="2"/>
        <v>283542.08318208525</v>
      </c>
    </row>
    <row r="19" spans="1:9" x14ac:dyDescent="0.3">
      <c r="A19" s="3">
        <v>17</v>
      </c>
      <c r="B19" s="3">
        <f t="shared" si="3"/>
        <v>1.7000000000000001E-2</v>
      </c>
      <c r="C19" s="3">
        <f t="shared" si="4"/>
        <v>0.14449999999999999</v>
      </c>
      <c r="D19" s="9">
        <f t="shared" si="0"/>
        <v>5613764.7926901784</v>
      </c>
      <c r="E19" s="8">
        <f t="shared" si="5"/>
        <v>9751087.9985952321</v>
      </c>
      <c r="G19" s="9">
        <f t="shared" si="1"/>
        <v>95434.00147573305</v>
      </c>
      <c r="H19" s="3">
        <f t="shared" si="2"/>
        <v>292532.63995785697</v>
      </c>
    </row>
    <row r="20" spans="1:9" x14ac:dyDescent="0.3">
      <c r="A20" s="3">
        <v>18</v>
      </c>
      <c r="B20" s="3">
        <f t="shared" si="3"/>
        <v>1.8000000000000002E-2</v>
      </c>
      <c r="C20" s="3">
        <f t="shared" si="4"/>
        <v>0.16200000000000001</v>
      </c>
      <c r="D20" s="9">
        <f t="shared" si="0"/>
        <v>6070392.2091111178</v>
      </c>
      <c r="E20" s="8">
        <f t="shared" si="5"/>
        <v>10049674.783771656</v>
      </c>
      <c r="G20" s="9">
        <f t="shared" si="1"/>
        <v>109267.05976400014</v>
      </c>
      <c r="H20" s="3">
        <f t="shared" si="2"/>
        <v>301490.24351314973</v>
      </c>
    </row>
    <row r="21" spans="1:9" x14ac:dyDescent="0.3">
      <c r="A21" s="3">
        <v>19</v>
      </c>
      <c r="B21" s="3">
        <f t="shared" si="3"/>
        <v>1.9E-2</v>
      </c>
      <c r="C21" s="3">
        <f t="shared" si="4"/>
        <v>0.18049999999999999</v>
      </c>
      <c r="D21" s="9">
        <f t="shared" si="0"/>
        <v>6550705.8091342412</v>
      </c>
      <c r="E21" s="8">
        <f t="shared" si="5"/>
        <v>10346603.99860006</v>
      </c>
      <c r="G21" s="9">
        <f t="shared" si="1"/>
        <v>124463.41037355059</v>
      </c>
      <c r="H21" s="3">
        <f t="shared" si="2"/>
        <v>310398.11995800183</v>
      </c>
    </row>
    <row r="22" spans="1:9" x14ac:dyDescent="0.3">
      <c r="A22" s="3">
        <v>20</v>
      </c>
      <c r="B22" s="3">
        <f t="shared" si="3"/>
        <v>0.02</v>
      </c>
      <c r="C22" s="3">
        <f t="shared" si="4"/>
        <v>0.2</v>
      </c>
      <c r="D22" s="9">
        <f t="shared" si="0"/>
        <v>7054916.7559718657</v>
      </c>
      <c r="E22" s="8">
        <f t="shared" si="5"/>
        <v>10641311.700938711</v>
      </c>
      <c r="G22" s="9">
        <f t="shared" si="1"/>
        <v>141098.33511943731</v>
      </c>
      <c r="H22" s="3">
        <f t="shared" si="2"/>
        <v>319239.3510281613</v>
      </c>
    </row>
    <row r="23" spans="1:9" x14ac:dyDescent="0.3">
      <c r="A23" s="3">
        <v>21</v>
      </c>
      <c r="B23" s="3">
        <f t="shared" si="3"/>
        <v>2.1000000000000001E-2</v>
      </c>
      <c r="C23" s="3">
        <f t="shared" si="4"/>
        <v>0.2205</v>
      </c>
      <c r="D23" s="9">
        <f t="shared" si="0"/>
        <v>7583145.8777656015</v>
      </c>
      <c r="E23" s="8">
        <f t="shared" si="5"/>
        <v>10933230.711572144</v>
      </c>
      <c r="G23" s="9">
        <f t="shared" si="1"/>
        <v>159246.06343307765</v>
      </c>
      <c r="H23" s="3">
        <f t="shared" si="2"/>
        <v>327996.92134716432</v>
      </c>
    </row>
    <row r="24" spans="1:9" x14ac:dyDescent="0.3">
      <c r="A24" s="3">
        <v>22</v>
      </c>
      <c r="B24" s="3">
        <f t="shared" si="3"/>
        <v>2.1999999999999999E-2</v>
      </c>
      <c r="C24" s="3">
        <f t="shared" si="4"/>
        <v>0.24199999999999999</v>
      </c>
      <c r="D24" s="9">
        <f t="shared" si="0"/>
        <v>8135413.5922053987</v>
      </c>
      <c r="E24" s="8">
        <f t="shared" si="5"/>
        <v>11221792.211371968</v>
      </c>
      <c r="G24" s="9">
        <f t="shared" si="1"/>
        <v>178979.0990285188</v>
      </c>
      <c r="H24" s="3">
        <f t="shared" si="2"/>
        <v>336653.766341159</v>
      </c>
    </row>
    <row r="25" spans="1:9" x14ac:dyDescent="0.3">
      <c r="A25" s="3">
        <v>23</v>
      </c>
      <c r="B25" s="3">
        <f t="shared" si="3"/>
        <v>2.3E-2</v>
      </c>
      <c r="C25" s="3">
        <f t="shared" si="4"/>
        <v>0.26450000000000001</v>
      </c>
      <c r="D25" s="9">
        <f t="shared" si="0"/>
        <v>8711629.436157342</v>
      </c>
      <c r="E25" s="8">
        <f t="shared" si="5"/>
        <v>11506427.354867283</v>
      </c>
      <c r="G25" s="9">
        <f t="shared" si="1"/>
        <v>200367.47703161885</v>
      </c>
      <c r="H25" s="3">
        <f t="shared" si="2"/>
        <v>345192.82064601849</v>
      </c>
    </row>
    <row r="26" spans="1:9" x14ac:dyDescent="0.3">
      <c r="A26" s="3">
        <v>24</v>
      </c>
      <c r="B26" s="3">
        <f t="shared" si="3"/>
        <v>2.4E-2</v>
      </c>
      <c r="C26" s="3">
        <f t="shared" si="4"/>
        <v>0.28800000000000003</v>
      </c>
      <c r="D26" s="9">
        <f t="shared" si="0"/>
        <v>9311581.2669753395</v>
      </c>
      <c r="E26" s="8">
        <f t="shared" si="5"/>
        <v>11786568.894807937</v>
      </c>
      <c r="G26" s="9">
        <f t="shared" si="1"/>
        <v>223477.95040740815</v>
      </c>
      <c r="H26" s="3">
        <f t="shared" si="2"/>
        <v>353597.06684423808</v>
      </c>
    </row>
    <row r="27" spans="1:9" x14ac:dyDescent="0.3">
      <c r="A27" s="3">
        <v>25</v>
      </c>
      <c r="B27" s="3">
        <f t="shared" si="3"/>
        <v>2.5000000000000001E-2</v>
      </c>
      <c r="C27" s="3">
        <f t="shared" si="4"/>
        <v>0.3125</v>
      </c>
      <c r="D27" s="9">
        <f t="shared" si="0"/>
        <v>9934924.2184640914</v>
      </c>
      <c r="E27" s="8">
        <f t="shared" si="5"/>
        <v>12061652.812254215</v>
      </c>
      <c r="G27" s="9">
        <f t="shared" si="1"/>
        <v>248373.10546160227</v>
      </c>
      <c r="H27" s="3">
        <f t="shared" si="2"/>
        <v>361849.5843676264</v>
      </c>
    </row>
    <row r="28" spans="1:9" x14ac:dyDescent="0.3">
      <c r="A28" s="3">
        <v>26</v>
      </c>
      <c r="B28" s="3">
        <f t="shared" si="3"/>
        <v>2.6000000000000002E-2</v>
      </c>
      <c r="C28" s="3">
        <f t="shared" si="4"/>
        <v>0.33800000000000002</v>
      </c>
      <c r="D28" s="9">
        <f t="shared" si="0"/>
        <v>10581169.512097668</v>
      </c>
      <c r="E28" s="8">
        <f t="shared" si="5"/>
        <v>12331119.946696654</v>
      </c>
      <c r="G28" s="9">
        <f t="shared" si="1"/>
        <v>275110.40731453942</v>
      </c>
      <c r="H28" s="3">
        <f t="shared" si="2"/>
        <v>369933.59840089962</v>
      </c>
    </row>
    <row r="29" spans="1:9" x14ac:dyDescent="0.3">
      <c r="A29" s="3">
        <v>27</v>
      </c>
      <c r="B29" s="3">
        <f t="shared" si="3"/>
        <v>2.7E-2</v>
      </c>
      <c r="C29" s="3">
        <f t="shared" si="4"/>
        <v>0.36449999999999999</v>
      </c>
      <c r="D29" s="9">
        <f t="shared" si="0"/>
        <v>11249673.242968706</v>
      </c>
      <c r="E29" s="8">
        <f t="shared" si="5"/>
        <v>12594417.620699055</v>
      </c>
      <c r="G29" s="9">
        <f t="shared" si="1"/>
        <v>303741.17756015505</v>
      </c>
      <c r="H29" s="3">
        <f t="shared" si="2"/>
        <v>377832.52862097172</v>
      </c>
    </row>
    <row r="30" spans="1:9" x14ac:dyDescent="0.3">
      <c r="A30" s="3">
        <v>28</v>
      </c>
      <c r="B30" s="3">
        <f t="shared" si="3"/>
        <v>2.8000000000000001E-2</v>
      </c>
      <c r="C30" s="3">
        <f t="shared" si="4"/>
        <v>0.39200000000000002</v>
      </c>
      <c r="D30" s="9">
        <f t="shared" si="0"/>
        <v>11939625.279885124</v>
      </c>
      <c r="E30" s="8">
        <f t="shared" si="5"/>
        <v>12851001.253566662</v>
      </c>
      <c r="G30" s="9">
        <f t="shared" si="1"/>
        <v>334309.50783678348</v>
      </c>
      <c r="H30" s="3">
        <f t="shared" si="2"/>
        <v>385530.03760699986</v>
      </c>
    </row>
    <row r="31" spans="1:9" x14ac:dyDescent="0.3">
      <c r="A31" s="3">
        <v>29</v>
      </c>
      <c r="B31" s="3">
        <f t="shared" si="3"/>
        <v>2.9000000000000001E-2</v>
      </c>
      <c r="C31" s="3">
        <f t="shared" si="4"/>
        <v>0.42049999999999998</v>
      </c>
      <c r="D31" s="9">
        <f t="shared" si="0"/>
        <v>12650038.439823134</v>
      </c>
      <c r="E31" s="8">
        <f t="shared" si="5"/>
        <v>13100335.95856983</v>
      </c>
      <c r="G31" s="9">
        <f t="shared" si="1"/>
        <v>366851.11475487088</v>
      </c>
      <c r="H31" s="3">
        <f t="shared" si="2"/>
        <v>393010.07875709492</v>
      </c>
    </row>
    <row r="32" spans="1:9" x14ac:dyDescent="0.3">
      <c r="A32" s="5">
        <v>30</v>
      </c>
      <c r="B32" s="5">
        <f t="shared" si="3"/>
        <v>0.03</v>
      </c>
      <c r="C32" s="5">
        <f t="shared" si="4"/>
        <v>0.45</v>
      </c>
      <c r="D32" s="9">
        <f t="shared" si="0"/>
        <v>13379738.118301338</v>
      </c>
      <c r="E32" s="7">
        <f t="shared" si="5"/>
        <v>13341898.118301338</v>
      </c>
      <c r="G32" s="9">
        <f t="shared" si="1"/>
        <v>401392.14354904013</v>
      </c>
      <c r="H32" s="7">
        <f t="shared" si="2"/>
        <v>400256.94354904012</v>
      </c>
      <c r="I32" s="3">
        <f>$C$32+$L$2+$Q$2*(A32-$P$2)</f>
        <v>0.97359877559829888</v>
      </c>
    </row>
    <row r="33" spans="1:9" x14ac:dyDescent="0.3">
      <c r="A33" s="3">
        <v>31</v>
      </c>
      <c r="B33" s="3">
        <f t="shared" si="3"/>
        <v>3.1E-2</v>
      </c>
      <c r="C33" s="3">
        <f t="shared" si="4"/>
        <v>0.48049999999999998</v>
      </c>
      <c r="D33" s="11">
        <f t="shared" si="0"/>
        <v>14127352.578801876</v>
      </c>
      <c r="E33" s="7">
        <f t="shared" si="5"/>
        <v>13575176.932812374</v>
      </c>
      <c r="G33" s="11">
        <f t="shared" si="1"/>
        <v>437947.92994285817</v>
      </c>
      <c r="H33" s="7">
        <f t="shared" si="2"/>
        <v>407255.3079843712</v>
      </c>
      <c r="I33" s="3">
        <f t="shared" ref="I33:I96" si="6">$C$32+$L$2+$Q$2*(A33-$P$2)</f>
        <v>1.0035987755982989</v>
      </c>
    </row>
    <row r="34" spans="1:9" x14ac:dyDescent="0.3">
      <c r="A34" s="3">
        <v>32</v>
      </c>
      <c r="B34" s="3">
        <f t="shared" si="3"/>
        <v>3.2000000000000001E-2</v>
      </c>
      <c r="C34" s="3">
        <f t="shared" si="4"/>
        <v>0.51200000000000001</v>
      </c>
      <c r="D34" s="11">
        <f t="shared" si="0"/>
        <v>14891304.125696642</v>
      </c>
      <c r="E34" s="7">
        <f t="shared" si="5"/>
        <v>13799675.935258305</v>
      </c>
      <c r="G34" s="11">
        <f t="shared" si="1"/>
        <v>476521.73202229256</v>
      </c>
      <c r="H34" s="7">
        <f t="shared" si="2"/>
        <v>413990.27805774915</v>
      </c>
      <c r="I34" s="3">
        <f t="shared" si="6"/>
        <v>1.0335987755982989</v>
      </c>
    </row>
    <row r="35" spans="1:9" x14ac:dyDescent="0.3">
      <c r="A35" s="3">
        <v>33</v>
      </c>
      <c r="B35" s="3">
        <f t="shared" si="3"/>
        <v>3.3000000000000002E-2</v>
      </c>
      <c r="C35" s="3">
        <f t="shared" si="4"/>
        <v>0.54449999999999998</v>
      </c>
      <c r="D35" s="11">
        <f t="shared" si="0"/>
        <v>15669801.405721469</v>
      </c>
      <c r="E35" s="7">
        <f t="shared" si="5"/>
        <v>14014914.469889848</v>
      </c>
      <c r="G35" s="11">
        <f t="shared" si="1"/>
        <v>517103.44638880849</v>
      </c>
      <c r="H35" s="7">
        <f t="shared" si="2"/>
        <v>420447.43409669545</v>
      </c>
      <c r="I35" s="3">
        <f t="shared" si="6"/>
        <v>1.063598775598299</v>
      </c>
    </row>
    <row r="36" spans="1:9" x14ac:dyDescent="0.3">
      <c r="A36" s="3">
        <v>34</v>
      </c>
      <c r="B36" s="3">
        <f t="shared" si="3"/>
        <v>3.4000000000000002E-2</v>
      </c>
      <c r="C36" s="3">
        <f t="shared" si="4"/>
        <v>0.57799999999999996</v>
      </c>
      <c r="D36" s="11">
        <f t="shared" si="0"/>
        <v>16460833.102277981</v>
      </c>
      <c r="E36" s="7">
        <f t="shared" si="5"/>
        <v>14220429.12734843</v>
      </c>
      <c r="G36" s="11">
        <f t="shared" si="1"/>
        <v>559668.32547745155</v>
      </c>
      <c r="H36" s="7">
        <f t="shared" si="2"/>
        <v>426612.87382045295</v>
      </c>
      <c r="I36" s="3">
        <f t="shared" si="6"/>
        <v>1.093598775598299</v>
      </c>
    </row>
    <row r="37" spans="1:9" x14ac:dyDescent="0.3">
      <c r="A37" s="3">
        <v>35</v>
      </c>
      <c r="B37" s="3">
        <f t="shared" si="3"/>
        <v>3.5000000000000003E-2</v>
      </c>
      <c r="C37" s="3">
        <f t="shared" si="4"/>
        <v>0.61250000000000004</v>
      </c>
      <c r="D37" s="11">
        <f t="shared" si="0"/>
        <v>17262163.304044139</v>
      </c>
      <c r="E37" s="7">
        <f t="shared" si="5"/>
        <v>14415775.132365203</v>
      </c>
      <c r="G37" s="11">
        <f t="shared" si="1"/>
        <v>604175.7156415449</v>
      </c>
      <c r="H37" s="7">
        <f t="shared" si="2"/>
        <v>432473.25397095608</v>
      </c>
      <c r="I37" s="3">
        <f t="shared" si="6"/>
        <v>1.1235987755982988</v>
      </c>
    </row>
    <row r="38" spans="1:9" x14ac:dyDescent="0.3">
      <c r="A38" s="3">
        <v>36</v>
      </c>
      <c r="B38" s="3">
        <f t="shared" si="3"/>
        <v>3.6000000000000004E-2</v>
      </c>
      <c r="C38" s="3">
        <f t="shared" si="4"/>
        <v>0.64800000000000002</v>
      </c>
      <c r="D38" s="11">
        <f t="shared" si="0"/>
        <v>18071328.843769811</v>
      </c>
      <c r="E38" s="7">
        <f t="shared" si="5"/>
        <v>14600527.679121615</v>
      </c>
      <c r="G38" s="11">
        <f t="shared" si="1"/>
        <v>650567.83837571333</v>
      </c>
      <c r="H38" s="7">
        <f t="shared" si="2"/>
        <v>438015.8303736485</v>
      </c>
      <c r="I38" s="3">
        <f t="shared" si="6"/>
        <v>1.1535987755982988</v>
      </c>
    </row>
    <row r="39" spans="1:9" x14ac:dyDescent="0.3">
      <c r="A39" s="3">
        <v>37</v>
      </c>
      <c r="B39" s="3">
        <f t="shared" si="3"/>
        <v>3.6999999999999998E-2</v>
      </c>
      <c r="C39" s="3">
        <f t="shared" si="4"/>
        <v>0.6845</v>
      </c>
      <c r="D39" s="11">
        <f t="shared" si="0"/>
        <v>18885638.913874928</v>
      </c>
      <c r="E39" s="7">
        <f t="shared" si="5"/>
        <v>14774283.209704436</v>
      </c>
      <c r="G39" s="11">
        <f t="shared" si="1"/>
        <v>698768.63981337228</v>
      </c>
      <c r="H39" s="7">
        <f t="shared" si="2"/>
        <v>443228.49629113311</v>
      </c>
      <c r="I39" s="3">
        <f t="shared" si="6"/>
        <v>1.1835987755982988</v>
      </c>
    </row>
    <row r="40" spans="1:9" x14ac:dyDescent="0.3">
      <c r="A40" s="3">
        <v>38</v>
      </c>
      <c r="B40" s="3">
        <f t="shared" si="3"/>
        <v>3.7999999999999999E-2</v>
      </c>
      <c r="C40" s="3">
        <f t="shared" si="4"/>
        <v>0.72199999999999998</v>
      </c>
      <c r="D40" s="11">
        <f t="shared" si="0"/>
        <v>19702177.271634899</v>
      </c>
      <c r="E40" s="7">
        <f t="shared" si="5"/>
        <v>14936660.63127951</v>
      </c>
      <c r="G40" s="11">
        <f t="shared" si="1"/>
        <v>748682.73632212623</v>
      </c>
      <c r="H40" s="7">
        <f t="shared" si="2"/>
        <v>448099.81893838529</v>
      </c>
      <c r="I40" s="3">
        <f t="shared" si="6"/>
        <v>1.2135987755982989</v>
      </c>
    </row>
    <row r="41" spans="1:9" x14ac:dyDescent="0.3">
      <c r="A41" s="3">
        <v>39</v>
      </c>
      <c r="B41" s="3">
        <f t="shared" si="3"/>
        <v>3.9E-2</v>
      </c>
      <c r="C41" s="3">
        <f t="shared" si="4"/>
        <v>0.76050000000000006</v>
      </c>
      <c r="D41" s="11">
        <f t="shared" si="0"/>
        <v>20517807.347357795</v>
      </c>
      <c r="E41" s="7">
        <f t="shared" si="5"/>
        <v>15087302.467815425</v>
      </c>
      <c r="G41" s="11">
        <f t="shared" si="1"/>
        <v>800194.48654695402</v>
      </c>
      <c r="H41" s="7">
        <f t="shared" si="2"/>
        <v>452619.0740344628</v>
      </c>
      <c r="I41" s="3">
        <f t="shared" si="6"/>
        <v>1.2435987755982989</v>
      </c>
    </row>
    <row r="42" spans="1:9" x14ac:dyDescent="0.3">
      <c r="A42" s="3">
        <v>40</v>
      </c>
      <c r="B42" s="3">
        <f t="shared" si="3"/>
        <v>0.04</v>
      </c>
      <c r="C42" s="3">
        <f t="shared" si="4"/>
        <v>0.8</v>
      </c>
      <c r="D42" s="11">
        <f t="shared" si="0"/>
        <v>21329180.563015994</v>
      </c>
      <c r="E42" s="7">
        <f t="shared" si="5"/>
        <v>15225875.942409916</v>
      </c>
      <c r="G42" s="11">
        <f t="shared" si="1"/>
        <v>853167.22252063977</v>
      </c>
      <c r="H42" s="7">
        <f t="shared" si="2"/>
        <v>456776.27827229747</v>
      </c>
      <c r="I42" s="3">
        <f t="shared" si="6"/>
        <v>1.2735987755982989</v>
      </c>
    </row>
    <row r="43" spans="1:9" x14ac:dyDescent="0.3">
      <c r="A43" s="3">
        <v>41</v>
      </c>
      <c r="B43" s="3">
        <f t="shared" si="3"/>
        <v>4.1000000000000002E-2</v>
      </c>
      <c r="C43" s="3">
        <f t="shared" si="4"/>
        <v>0.84050000000000002</v>
      </c>
      <c r="D43" s="11">
        <f t="shared" si="0"/>
        <v>22132748.155264605</v>
      </c>
      <c r="E43" s="7">
        <f t="shared" si="5"/>
        <v>15352073.986507539</v>
      </c>
      <c r="G43" s="11">
        <f t="shared" si="1"/>
        <v>907442.67436584877</v>
      </c>
      <c r="H43" s="7">
        <f t="shared" si="2"/>
        <v>460562.21959522611</v>
      </c>
      <c r="I43" s="3">
        <f t="shared" si="6"/>
        <v>1.303598775598299</v>
      </c>
    </row>
    <row r="44" spans="1:9" x14ac:dyDescent="0.3">
      <c r="A44" s="3">
        <v>42</v>
      </c>
      <c r="B44" s="3">
        <f t="shared" si="3"/>
        <v>4.2000000000000003E-2</v>
      </c>
      <c r="C44" s="3">
        <f t="shared" si="4"/>
        <v>0.88200000000000001</v>
      </c>
      <c r="D44" s="11">
        <f t="shared" si="0"/>
        <v>22924776.774647091</v>
      </c>
      <c r="E44" s="7">
        <f t="shared" si="5"/>
        <v>15465616.172546139</v>
      </c>
      <c r="G44" s="11">
        <f t="shared" si="1"/>
        <v>962840.62453517783</v>
      </c>
      <c r="H44" s="7">
        <f t="shared" si="2"/>
        <v>463968.48517638416</v>
      </c>
      <c r="I44" s="3">
        <f t="shared" si="6"/>
        <v>1.3335987755982988</v>
      </c>
    </row>
    <row r="45" spans="1:9" x14ac:dyDescent="0.3">
      <c r="A45" s="3">
        <v>43</v>
      </c>
      <c r="B45" s="3">
        <f t="shared" si="3"/>
        <v>4.3000000000000003E-2</v>
      </c>
      <c r="C45" s="3">
        <f t="shared" si="4"/>
        <v>0.92449999999999999</v>
      </c>
      <c r="D45" s="11">
        <f t="shared" si="0"/>
        <v>23701368.101094022</v>
      </c>
      <c r="E45" s="7">
        <f t="shared" si="5"/>
        <v>15566249.566830792</v>
      </c>
      <c r="G45" s="11">
        <f t="shared" si="1"/>
        <v>1019158.8283470431</v>
      </c>
      <c r="H45" s="7">
        <f t="shared" si="2"/>
        <v>466987.48700492369</v>
      </c>
      <c r="I45" s="3">
        <f t="shared" si="6"/>
        <v>1.363598775598299</v>
      </c>
    </row>
    <row r="46" spans="1:9" x14ac:dyDescent="0.3">
      <c r="A46" s="3">
        <v>44</v>
      </c>
      <c r="B46" s="3">
        <f t="shared" si="3"/>
        <v>4.3999999999999997E-2</v>
      </c>
      <c r="C46" s="3">
        <f t="shared" si="4"/>
        <v>0.96799999999999997</v>
      </c>
      <c r="D46" s="11">
        <f t="shared" si="0"/>
        <v>24458482.673694324</v>
      </c>
      <c r="E46" s="7">
        <f t="shared" si="5"/>
        <v>15653749.499706415</v>
      </c>
      <c r="G46" s="11">
        <f t="shared" si="1"/>
        <v>1076173.2376425501</v>
      </c>
      <c r="H46" s="7">
        <f t="shared" si="2"/>
        <v>469612.48499119247</v>
      </c>
      <c r="I46" s="3">
        <f t="shared" si="6"/>
        <v>1.3935987755982988</v>
      </c>
    </row>
    <row r="47" spans="1:9" x14ac:dyDescent="0.3">
      <c r="A47" s="3">
        <v>45</v>
      </c>
      <c r="B47" s="3">
        <f t="shared" si="3"/>
        <v>4.4999999999999998E-2</v>
      </c>
      <c r="C47" s="3">
        <f t="shared" si="4"/>
        <v>1.0125</v>
      </c>
      <c r="D47" s="11">
        <f t="shared" si="0"/>
        <v>25191968.079434022</v>
      </c>
      <c r="E47" s="7">
        <f t="shared" si="5"/>
        <v>15727920.250383565</v>
      </c>
      <c r="G47" s="11">
        <f t="shared" si="1"/>
        <v>1133638.5635745311</v>
      </c>
      <c r="H47" s="7">
        <f t="shared" si="2"/>
        <v>471837.60751150694</v>
      </c>
      <c r="I47" s="3">
        <f t="shared" si="6"/>
        <v>1.4235987755982988</v>
      </c>
    </row>
    <row r="48" spans="1:9" x14ac:dyDescent="0.3">
      <c r="A48" s="3">
        <v>46</v>
      </c>
      <c r="B48" s="3">
        <f t="shared" si="3"/>
        <v>4.5999999999999999E-2</v>
      </c>
      <c r="C48" s="3">
        <f t="shared" si="4"/>
        <v>1.0580000000000001</v>
      </c>
      <c r="D48" s="11">
        <f t="shared" si="0"/>
        <v>25897591.580622103</v>
      </c>
      <c r="E48" s="7">
        <f t="shared" si="5"/>
        <v>15788595.644063871</v>
      </c>
      <c r="G48" s="11">
        <f t="shared" si="1"/>
        <v>1191289.2127086164</v>
      </c>
      <c r="H48" s="7">
        <f t="shared" si="2"/>
        <v>473657.86932191614</v>
      </c>
      <c r="I48" s="3">
        <f t="shared" si="6"/>
        <v>1.4535987755982989</v>
      </c>
    </row>
    <row r="49" spans="1:9" x14ac:dyDescent="0.3">
      <c r="A49" s="3">
        <v>47</v>
      </c>
      <c r="B49" s="3">
        <f t="shared" si="3"/>
        <v>4.7E-2</v>
      </c>
      <c r="C49" s="3">
        <f t="shared" si="4"/>
        <v>1.1045</v>
      </c>
      <c r="D49" s="11">
        <f t="shared" si="0"/>
        <v>26571077.183782265</v>
      </c>
      <c r="E49" s="7">
        <f t="shared" si="5"/>
        <v>15835639.559312867</v>
      </c>
      <c r="G49" s="11">
        <f t="shared" si="1"/>
        <v>1248840.6276377665</v>
      </c>
      <c r="H49" s="7">
        <f t="shared" si="2"/>
        <v>475069.18677938601</v>
      </c>
      <c r="I49" s="3">
        <f t="shared" si="6"/>
        <v>1.4835987755982989</v>
      </c>
    </row>
    <row r="50" spans="1:9" x14ac:dyDescent="0.3">
      <c r="A50" s="3">
        <v>48</v>
      </c>
      <c r="B50" s="3">
        <f t="shared" si="3"/>
        <v>4.8000000000000001E-2</v>
      </c>
      <c r="C50" s="3">
        <f t="shared" si="4"/>
        <v>1.1520000000000001</v>
      </c>
      <c r="D50" s="11">
        <f t="shared" si="0"/>
        <v>27208147.063922707</v>
      </c>
      <c r="E50" s="7">
        <f t="shared" si="5"/>
        <v>15868946.3439357</v>
      </c>
      <c r="G50" s="11">
        <f t="shared" si="1"/>
        <v>1305991.0590682901</v>
      </c>
      <c r="H50" s="7">
        <f t="shared" si="2"/>
        <v>476068.390318071</v>
      </c>
      <c r="I50" s="3">
        <f t="shared" si="6"/>
        <v>1.5135987755982989</v>
      </c>
    </row>
    <row r="51" spans="1:9" x14ac:dyDescent="0.3">
      <c r="A51" s="3">
        <v>49</v>
      </c>
      <c r="B51" s="3">
        <f t="shared" si="3"/>
        <v>4.9000000000000002E-2</v>
      </c>
      <c r="C51" s="3">
        <f t="shared" si="4"/>
        <v>1.2005000000000001</v>
      </c>
      <c r="D51" s="11">
        <f t="shared" si="0"/>
        <v>27804567.157730378</v>
      </c>
      <c r="E51" s="7">
        <f t="shared" si="5"/>
        <v>15888441.137925642</v>
      </c>
      <c r="G51" s="11">
        <f t="shared" si="1"/>
        <v>1362423.7907287886</v>
      </c>
      <c r="H51" s="7">
        <f t="shared" si="2"/>
        <v>476653.23413776921</v>
      </c>
      <c r="I51" s="3">
        <f t="shared" si="6"/>
        <v>1.5435987755982987</v>
      </c>
    </row>
    <row r="52" spans="1:9" x14ac:dyDescent="0.3">
      <c r="A52" s="3">
        <v>50</v>
      </c>
      <c r="B52" s="3">
        <f t="shared" si="3"/>
        <v>0.05</v>
      </c>
      <c r="C52" s="3">
        <f t="shared" si="4"/>
        <v>1.25</v>
      </c>
      <c r="D52" s="11">
        <f t="shared" si="0"/>
        <v>28356196.628243919</v>
      </c>
      <c r="E52" s="7">
        <f t="shared" si="5"/>
        <v>15894080.102374703</v>
      </c>
      <c r="G52" s="11">
        <f t="shared" si="1"/>
        <v>1417809.8314121959</v>
      </c>
      <c r="H52" s="7">
        <f t="shared" si="2"/>
        <v>476822.4030712411</v>
      </c>
      <c r="I52" s="3">
        <f t="shared" si="6"/>
        <v>1.573598775598299</v>
      </c>
    </row>
    <row r="53" spans="1:9" x14ac:dyDescent="0.3">
      <c r="A53" s="3">
        <v>51</v>
      </c>
      <c r="B53" s="3">
        <f t="shared" si="3"/>
        <v>5.1000000000000004E-2</v>
      </c>
      <c r="C53" s="3">
        <f t="shared" si="4"/>
        <v>1.3005</v>
      </c>
      <c r="D53" s="11">
        <f t="shared" si="0"/>
        <v>28859040.78332708</v>
      </c>
      <c r="E53" s="7">
        <f t="shared" si="5"/>
        <v>15885850.553558975</v>
      </c>
      <c r="G53" s="11">
        <f t="shared" si="1"/>
        <v>1471811.0799496812</v>
      </c>
      <c r="H53" s="7">
        <f t="shared" si="2"/>
        <v>476575.51660676923</v>
      </c>
      <c r="I53" s="3">
        <f t="shared" si="6"/>
        <v>1.6035987755982988</v>
      </c>
    </row>
    <row r="54" spans="1:9" x14ac:dyDescent="0.3">
      <c r="A54" s="3">
        <v>52</v>
      </c>
      <c r="B54" s="3">
        <f t="shared" si="3"/>
        <v>5.2000000000000005E-2</v>
      </c>
      <c r="C54" s="3">
        <f t="shared" si="4"/>
        <v>1.3520000000000001</v>
      </c>
      <c r="D54" s="11">
        <f t="shared" si="0"/>
        <v>29309306.902745124</v>
      </c>
      <c r="E54" s="7">
        <f t="shared" si="5"/>
        <v>15863771.001737433</v>
      </c>
      <c r="G54" s="11">
        <f t="shared" si="1"/>
        <v>1524083.9589427467</v>
      </c>
      <c r="H54" s="7">
        <f t="shared" si="2"/>
        <v>475913.13005212299</v>
      </c>
      <c r="I54" s="3">
        <f t="shared" si="6"/>
        <v>1.6335987755982988</v>
      </c>
    </row>
    <row r="55" spans="1:9" x14ac:dyDescent="0.3">
      <c r="A55" s="3">
        <v>53</v>
      </c>
      <c r="B55" s="3">
        <f t="shared" si="3"/>
        <v>5.2999999999999999E-2</v>
      </c>
      <c r="C55" s="3">
        <f t="shared" si="4"/>
        <v>1.4045000000000001</v>
      </c>
      <c r="D55" s="11">
        <f t="shared" si="0"/>
        <v>29703462.296409506</v>
      </c>
      <c r="E55" s="7">
        <f t="shared" si="5"/>
        <v>15827891.094530765</v>
      </c>
      <c r="G55" s="11">
        <f t="shared" si="1"/>
        <v>1574283.5017097038</v>
      </c>
      <c r="H55" s="7">
        <f t="shared" si="2"/>
        <v>474836.73283592297</v>
      </c>
      <c r="I55" s="3">
        <f t="shared" si="6"/>
        <v>1.6635987755982988</v>
      </c>
    </row>
    <row r="56" spans="1:9" x14ac:dyDescent="0.3">
      <c r="A56" s="3">
        <v>54</v>
      </c>
      <c r="B56" s="3">
        <f t="shared" si="3"/>
        <v>5.3999999999999999E-2</v>
      </c>
      <c r="C56" s="3">
        <f t="shared" si="4"/>
        <v>1.458</v>
      </c>
      <c r="D56" s="11">
        <f t="shared" si="0"/>
        <v>30038293.78261821</v>
      </c>
      <c r="E56" s="7">
        <f t="shared" si="5"/>
        <v>15778291.465074945</v>
      </c>
      <c r="G56" s="11">
        <f t="shared" si="1"/>
        <v>1622067.8642613832</v>
      </c>
      <c r="H56" s="7">
        <f t="shared" si="2"/>
        <v>473348.74395224836</v>
      </c>
      <c r="I56" s="3">
        <f t="shared" si="6"/>
        <v>1.6935987755982989</v>
      </c>
    </row>
    <row r="57" spans="1:9" x14ac:dyDescent="0.3">
      <c r="A57" s="3">
        <v>55</v>
      </c>
      <c r="B57" s="3">
        <f t="shared" si="3"/>
        <v>5.5E-2</v>
      </c>
      <c r="C57" s="3">
        <f t="shared" si="4"/>
        <v>1.5125</v>
      </c>
      <c r="D57" s="11">
        <f t="shared" si="0"/>
        <v>30310967.643758755</v>
      </c>
      <c r="E57" s="7">
        <f t="shared" si="5"/>
        <v>15715083.485471983</v>
      </c>
      <c r="G57" s="11">
        <f t="shared" si="1"/>
        <v>1667103.2204067314</v>
      </c>
      <c r="H57" s="7">
        <f t="shared" si="2"/>
        <v>471452.50456415943</v>
      </c>
      <c r="I57" s="3">
        <f t="shared" si="6"/>
        <v>1.7235987755982989</v>
      </c>
    </row>
    <row r="58" spans="1:9" x14ac:dyDescent="0.3">
      <c r="A58" s="3">
        <v>56</v>
      </c>
      <c r="B58" s="3">
        <f t="shared" si="3"/>
        <v>5.6000000000000001E-2</v>
      </c>
      <c r="C58" s="3">
        <f t="shared" si="4"/>
        <v>1.5680000000000001</v>
      </c>
      <c r="D58" s="11">
        <f t="shared" si="0"/>
        <v>30519088.992487706</v>
      </c>
      <c r="E58" s="7">
        <f t="shared" si="5"/>
        <v>15638408.926385751</v>
      </c>
      <c r="G58" s="11">
        <f t="shared" si="1"/>
        <v>1709068.9835793115</v>
      </c>
      <c r="H58" s="7">
        <f t="shared" si="2"/>
        <v>469152.26779157255</v>
      </c>
      <c r="I58" s="3">
        <f t="shared" si="6"/>
        <v>1.7535987755982989</v>
      </c>
    </row>
    <row r="59" spans="1:9" x14ac:dyDescent="0.3">
      <c r="A59" s="3">
        <v>57</v>
      </c>
      <c r="B59" s="3">
        <f t="shared" si="3"/>
        <v>5.7000000000000002E-2</v>
      </c>
      <c r="C59" s="3">
        <f t="shared" si="4"/>
        <v>1.6245000000000001</v>
      </c>
      <c r="D59" s="11">
        <f t="shared" si="0"/>
        <v>30660759.368995771</v>
      </c>
      <c r="E59" s="7">
        <f t="shared" si="5"/>
        <v>15548439.523953769</v>
      </c>
      <c r="G59" s="11">
        <f t="shared" si="1"/>
        <v>1747663.284032759</v>
      </c>
      <c r="H59" s="7">
        <f t="shared" si="2"/>
        <v>466453.18571861309</v>
      </c>
      <c r="I59" s="3">
        <f t="shared" si="6"/>
        <v>1.7835987755982989</v>
      </c>
    </row>
    <row r="60" spans="1:9" x14ac:dyDescent="0.3">
      <c r="A60" s="3">
        <v>58</v>
      </c>
      <c r="B60" s="3">
        <f t="shared" si="3"/>
        <v>5.8000000000000003E-2</v>
      </c>
      <c r="C60" s="3">
        <f t="shared" si="4"/>
        <v>1.6819999999999999</v>
      </c>
      <c r="D60" s="11">
        <f t="shared" si="0"/>
        <v>30734631.295287333</v>
      </c>
      <c r="E60" s="7">
        <f t="shared" si="5"/>
        <v>15445376.455504047</v>
      </c>
      <c r="G60" s="11">
        <f t="shared" si="1"/>
        <v>1782608.6151266652</v>
      </c>
      <c r="H60" s="7">
        <f t="shared" si="2"/>
        <v>463361.29366512143</v>
      </c>
      <c r="I60" s="3">
        <f t="shared" si="6"/>
        <v>1.8135987755982987</v>
      </c>
    </row>
    <row r="61" spans="1:9" x14ac:dyDescent="0.3">
      <c r="A61" s="3">
        <v>59</v>
      </c>
      <c r="B61" s="3">
        <f t="shared" si="3"/>
        <v>5.9000000000000004E-2</v>
      </c>
      <c r="C61" s="3">
        <f t="shared" si="4"/>
        <v>1.7404999999999999</v>
      </c>
      <c r="D61" s="11">
        <f t="shared" si="0"/>
        <v>30739958.441547144</v>
      </c>
      <c r="E61" s="7">
        <f t="shared" si="5"/>
        <v>15329449.725879466</v>
      </c>
      <c r="G61" s="11">
        <f t="shared" si="1"/>
        <v>1813657.5480512816</v>
      </c>
      <c r="H61" s="7">
        <f t="shared" si="2"/>
        <v>459883.49177638395</v>
      </c>
      <c r="I61" s="3">
        <f t="shared" si="6"/>
        <v>1.843598775598299</v>
      </c>
    </row>
    <row r="62" spans="1:9" x14ac:dyDescent="0.3">
      <c r="A62" s="3">
        <v>60</v>
      </c>
      <c r="B62" s="3">
        <f t="shared" si="3"/>
        <v>0.06</v>
      </c>
      <c r="C62" s="3">
        <f t="shared" si="4"/>
        <v>1.8</v>
      </c>
      <c r="D62" s="11">
        <f t="shared" si="0"/>
        <v>30676640.018996648</v>
      </c>
      <c r="E62" s="7">
        <f t="shared" si="5"/>
        <v>15200917.466479087</v>
      </c>
      <c r="G62" s="11">
        <f t="shared" si="1"/>
        <v>1840598.4011397988</v>
      </c>
      <c r="H62" s="7">
        <f t="shared" si="2"/>
        <v>456027.52399437263</v>
      </c>
      <c r="I62" s="3">
        <f t="shared" si="6"/>
        <v>1.8735987755982988</v>
      </c>
    </row>
    <row r="63" spans="1:9" x14ac:dyDescent="0.3">
      <c r="A63" s="3">
        <v>61</v>
      </c>
      <c r="B63" s="3">
        <f t="shared" si="3"/>
        <v>6.0999999999999999E-2</v>
      </c>
      <c r="C63" s="3">
        <f t="shared" si="4"/>
        <v>1.8605</v>
      </c>
      <c r="D63" s="11">
        <f t="shared" si="0"/>
        <v>30545258.009578455</v>
      </c>
      <c r="E63" s="7">
        <f t="shared" si="5"/>
        <v>15060065.149424765</v>
      </c>
      <c r="G63" s="11">
        <f t="shared" si="1"/>
        <v>1863260.7385842858</v>
      </c>
      <c r="H63" s="7">
        <f t="shared" si="2"/>
        <v>451801.95448274299</v>
      </c>
      <c r="I63" s="3">
        <f t="shared" si="6"/>
        <v>1.9035987755982988</v>
      </c>
    </row>
    <row r="64" spans="1:9" x14ac:dyDescent="0.3">
      <c r="A64" s="3">
        <v>62</v>
      </c>
      <c r="B64" s="3">
        <f t="shared" si="3"/>
        <v>6.2E-2</v>
      </c>
      <c r="C64" s="3">
        <f t="shared" si="4"/>
        <v>1.9219999999999999</v>
      </c>
      <c r="D64" s="11">
        <f t="shared" si="0"/>
        <v>30347105.881574538</v>
      </c>
      <c r="E64" s="7">
        <f t="shared" si="5"/>
        <v>14907204.719552519</v>
      </c>
      <c r="G64" s="11">
        <f t="shared" si="1"/>
        <v>1881520.5646576216</v>
      </c>
      <c r="H64" s="7">
        <f t="shared" si="2"/>
        <v>447216.14158657554</v>
      </c>
      <c r="I64" s="3">
        <f t="shared" si="6"/>
        <v>1.9335987755982988</v>
      </c>
    </row>
    <row r="65" spans="1:9" x14ac:dyDescent="0.3">
      <c r="A65" s="3">
        <v>63</v>
      </c>
      <c r="B65" s="3">
        <f t="shared" si="3"/>
        <v>6.3E-2</v>
      </c>
      <c r="C65" s="3">
        <f t="shared" si="4"/>
        <v>1.9844999999999999</v>
      </c>
      <c r="D65" s="11">
        <f t="shared" si="0"/>
        <v>30084207.52759001</v>
      </c>
      <c r="E65" s="7">
        <f t="shared" si="5"/>
        <v>14742673.647209099</v>
      </c>
      <c r="G65" s="11">
        <f t="shared" si="1"/>
        <v>1895305.0742381704</v>
      </c>
      <c r="H65" s="7">
        <f t="shared" si="2"/>
        <v>442280.20941627293</v>
      </c>
      <c r="I65" s="3">
        <f t="shared" si="6"/>
        <v>1.9635987755982989</v>
      </c>
    </row>
    <row r="66" spans="1:9" x14ac:dyDescent="0.3">
      <c r="A66" s="3">
        <v>64</v>
      </c>
      <c r="B66" s="3">
        <f t="shared" si="3"/>
        <v>6.4000000000000001E-2</v>
      </c>
      <c r="C66" s="3">
        <f t="shared" si="4"/>
        <v>2.048</v>
      </c>
      <c r="D66" s="11">
        <f t="shared" si="0"/>
        <v>29759325.302102391</v>
      </c>
      <c r="E66" s="7">
        <f t="shared" si="5"/>
        <v>14566833.905104727</v>
      </c>
      <c r="G66" s="11">
        <f t="shared" si="1"/>
        <v>1904596.8193345531</v>
      </c>
      <c r="H66" s="7">
        <f t="shared" si="2"/>
        <v>437005.01715314179</v>
      </c>
      <c r="I66" s="3">
        <f t="shared" si="6"/>
        <v>1.9935987755982989</v>
      </c>
    </row>
    <row r="67" spans="1:9" x14ac:dyDescent="0.3">
      <c r="A67" s="3">
        <v>65</v>
      </c>
      <c r="B67" s="3">
        <f t="shared" si="3"/>
        <v>6.5000000000000002E-2</v>
      </c>
      <c r="C67" s="3">
        <f t="shared" si="4"/>
        <v>2.1124999999999998</v>
      </c>
      <c r="D67" s="11">
        <f t="shared" ref="D67:D130" si="7">$S$2*$O$2+$U$4*$M$2*$N$2^2*(0.5*($R$2*SIN(C67+$L$2))^2+2*($R$2*SIN(C67+$L$2))*(B67*($N$2/3))+B67^2*$N$2^2*0.25)</f>
        <v>29375956.233641602</v>
      </c>
      <c r="E67" s="7">
        <f t="shared" ref="E67:E130" si="8">$U$4*$M$2*$N$2^2*(0.5*$R$2*(SIN($Q$2*(A67-$P$2)+$C$32+$L$2))^2+(2/3)*$R$2*SIN($Q$2*(A67-$P$2)+$C$32+$L$2)*$Q$2*$N$2+$Q$2^2*0.25*$N$2^2)</f>
        <v>14380070.872732002</v>
      </c>
      <c r="G67" s="11">
        <f t="shared" ref="G67:G108" si="9">$S$2*$O$2*B67+$U$4*$M$2*B67*$N$2^2*(0.5*($R$2*SIN(C67+$L$2))^2+2*($R$2*SIN(C67+$L$2))*(B67*($N$2/3))+B67^2*$N$2^2*0.25)</f>
        <v>1909437.1551867041</v>
      </c>
      <c r="H67" s="7">
        <f t="shared" ref="H67:H130" si="10">$U$4*$M$2*$Q$2*$N$2^2*(0.5*$R$2*(SIN($Q$2*(A67-$P$2)+$C$32+$L$2))^2+(2/3)*$R$2*SIN($Q$2*(A67-$P$2)+$C$32+$L$2)*$Q$2*$N$2+$Q$2^2*0.25*$N$2^2)</f>
        <v>431402.12618196011</v>
      </c>
      <c r="I67" s="3">
        <f t="shared" si="6"/>
        <v>2.0235987755982991</v>
      </c>
    </row>
    <row r="68" spans="1:9" x14ac:dyDescent="0.3">
      <c r="A68" s="3">
        <v>66</v>
      </c>
      <c r="B68" s="3">
        <f t="shared" ref="B68:B131" si="11">$O$2*A68</f>
        <v>6.6000000000000003E-2</v>
      </c>
      <c r="C68" s="3">
        <f t="shared" ref="C68:C131" si="12">0.5*$O$2*A68^2</f>
        <v>2.1779999999999999</v>
      </c>
      <c r="D68" s="11">
        <f t="shared" si="7"/>
        <v>28938315.743638281</v>
      </c>
      <c r="E68" s="7">
        <f t="shared" si="8"/>
        <v>14182792.172107527</v>
      </c>
      <c r="G68" s="11">
        <f t="shared" si="9"/>
        <v>1909928.8390801267</v>
      </c>
      <c r="H68" s="7">
        <f t="shared" si="10"/>
        <v>425483.76516322582</v>
      </c>
      <c r="I68" s="3">
        <f t="shared" si="6"/>
        <v>2.053598775598299</v>
      </c>
    </row>
    <row r="69" spans="1:9" x14ac:dyDescent="0.3">
      <c r="A69" s="3">
        <v>67</v>
      </c>
      <c r="B69" s="3">
        <f t="shared" si="11"/>
        <v>6.7000000000000004E-2</v>
      </c>
      <c r="C69" s="3">
        <f t="shared" si="12"/>
        <v>2.2444999999999999</v>
      </c>
      <c r="D69" s="11">
        <f t="shared" si="7"/>
        <v>28451308.519994993</v>
      </c>
      <c r="E69" s="7">
        <f t="shared" si="8"/>
        <v>13975426.43882587</v>
      </c>
      <c r="G69" s="11">
        <f t="shared" si="9"/>
        <v>1906237.6708396645</v>
      </c>
      <c r="H69" s="7">
        <f t="shared" si="10"/>
        <v>419262.79316477611</v>
      </c>
      <c r="I69" s="3">
        <f t="shared" si="6"/>
        <v>2.0835987755982988</v>
      </c>
    </row>
    <row r="70" spans="1:9" x14ac:dyDescent="0.3">
      <c r="A70" s="3">
        <v>68</v>
      </c>
      <c r="B70" s="3">
        <f t="shared" si="11"/>
        <v>6.8000000000000005E-2</v>
      </c>
      <c r="C70" s="3">
        <f t="shared" si="12"/>
        <v>2.3119999999999998</v>
      </c>
      <c r="D70" s="11">
        <f t="shared" si="7"/>
        <v>27920486.565930281</v>
      </c>
      <c r="E70" s="7">
        <f t="shared" si="8"/>
        <v>13758422.03263451</v>
      </c>
      <c r="G70" s="11">
        <f t="shared" si="9"/>
        <v>1898593.0864832592</v>
      </c>
      <c r="H70" s="7">
        <f t="shared" si="10"/>
        <v>412752.66097903531</v>
      </c>
      <c r="I70" s="3">
        <f t="shared" si="6"/>
        <v>2.113598775598299</v>
      </c>
    </row>
    <row r="71" spans="1:9" x14ac:dyDescent="0.3">
      <c r="A71" s="3">
        <v>69</v>
      </c>
      <c r="B71" s="3">
        <f t="shared" si="11"/>
        <v>6.9000000000000006E-2</v>
      </c>
      <c r="C71" s="3">
        <f t="shared" si="12"/>
        <v>2.3805000000000001</v>
      </c>
      <c r="D71" s="11">
        <f t="shared" si="7"/>
        <v>27351994.86815054</v>
      </c>
      <c r="E71" s="7">
        <f t="shared" si="8"/>
        <v>13532245.691942485</v>
      </c>
      <c r="G71" s="11">
        <f t="shared" si="9"/>
        <v>1887287.6459023876</v>
      </c>
      <c r="H71" s="7">
        <f>$U$4*$M$2*$Q$2*$N$2^2*(0.5*$R$2*(SIN($Q$2*(A71-$P$2)+$C$32+$L$2))^2+(2/3)*$R$2*SIN($Q$2*(A71-$P$2)+$C$32+$L$2)*$Q$2*$N$2+$Q$2^2*0.25*$N$2^2)</f>
        <v>405967.37075827451</v>
      </c>
      <c r="I71" s="3">
        <f t="shared" si="6"/>
        <v>2.1435987755982988</v>
      </c>
    </row>
    <row r="72" spans="1:9" x14ac:dyDescent="0.3">
      <c r="A72" s="3">
        <v>70</v>
      </c>
      <c r="B72" s="3">
        <f t="shared" si="11"/>
        <v>7.0000000000000007E-2</v>
      </c>
      <c r="C72" s="3">
        <f t="shared" si="12"/>
        <v>2.4500000000000002</v>
      </c>
      <c r="D72" s="11">
        <f t="shared" si="7"/>
        <v>26752505.594188962</v>
      </c>
      <c r="E72" s="7">
        <f t="shared" si="8"/>
        <v>13297381.136863742</v>
      </c>
      <c r="G72" s="11">
        <f t="shared" si="9"/>
        <v>1872675.3915932276</v>
      </c>
      <c r="H72" s="7">
        <f t="shared" si="10"/>
        <v>398921.43410591228</v>
      </c>
      <c r="I72" s="3">
        <f t="shared" si="6"/>
        <v>2.1735987755982986</v>
      </c>
    </row>
    <row r="73" spans="1:9" x14ac:dyDescent="0.3">
      <c r="A73" s="3">
        <v>71</v>
      </c>
      <c r="B73" s="3">
        <f t="shared" si="11"/>
        <v>7.1000000000000008E-2</v>
      </c>
      <c r="C73" s="3">
        <f t="shared" si="12"/>
        <v>2.5205000000000002</v>
      </c>
      <c r="D73" s="11">
        <f t="shared" si="7"/>
        <v>26129142.224556189</v>
      </c>
      <c r="E73" s="7">
        <f t="shared" si="8"/>
        <v>13054327.625568194</v>
      </c>
      <c r="G73" s="11">
        <f t="shared" si="9"/>
        <v>1855169.0979434892</v>
      </c>
      <c r="H73" s="7">
        <f t="shared" si="10"/>
        <v>391629.82876704587</v>
      </c>
      <c r="I73" s="3">
        <f t="shared" si="6"/>
        <v>2.2035987755982989</v>
      </c>
    </row>
    <row r="74" spans="1:9" x14ac:dyDescent="0.3">
      <c r="A74" s="3">
        <v>72</v>
      </c>
      <c r="B74" s="3">
        <f t="shared" si="11"/>
        <v>7.2000000000000008E-2</v>
      </c>
      <c r="C74" s="3">
        <f t="shared" si="12"/>
        <v>2.5920000000000001</v>
      </c>
      <c r="D74" s="11">
        <f t="shared" si="7"/>
        <v>25489395.535223652</v>
      </c>
      <c r="E74" s="7">
        <f t="shared" si="8"/>
        <v>12803598.468868652</v>
      </c>
      <c r="G74" s="11">
        <f t="shared" si="9"/>
        <v>1835236.4785361032</v>
      </c>
      <c r="H74" s="7">
        <f t="shared" si="10"/>
        <v>384107.95406605955</v>
      </c>
      <c r="I74" s="3">
        <f t="shared" si="6"/>
        <v>2.2335987755982991</v>
      </c>
    </row>
    <row r="75" spans="1:9" x14ac:dyDescent="0.3">
      <c r="A75" s="3">
        <v>73</v>
      </c>
      <c r="B75" s="3">
        <f t="shared" si="11"/>
        <v>7.2999999999999995E-2</v>
      </c>
      <c r="C75" s="3">
        <f t="shared" si="12"/>
        <v>2.6644999999999999</v>
      </c>
      <c r="D75" s="11">
        <f t="shared" si="7"/>
        <v>24841033.850259218</v>
      </c>
      <c r="E75" s="7">
        <f t="shared" si="8"/>
        <v>12545719.508109208</v>
      </c>
      <c r="G75" s="11">
        <f t="shared" si="9"/>
        <v>1813395.4710689229</v>
      </c>
      <c r="H75" s="7">
        <f t="shared" si="10"/>
        <v>376371.58524327626</v>
      </c>
      <c r="I75" s="3">
        <f t="shared" si="6"/>
        <v>2.2635987755982989</v>
      </c>
    </row>
    <row r="76" spans="1:9" x14ac:dyDescent="0.3">
      <c r="A76" s="3">
        <v>74</v>
      </c>
      <c r="B76" s="3">
        <f t="shared" si="11"/>
        <v>7.3999999999999996E-2</v>
      </c>
      <c r="C76" s="3">
        <f t="shared" si="12"/>
        <v>2.738</v>
      </c>
      <c r="D76" s="11">
        <f t="shared" si="7"/>
        <v>24192010.459981035</v>
      </c>
      <c r="E76" s="7">
        <f t="shared" si="8"/>
        <v>12281227.561540445</v>
      </c>
      <c r="G76" s="11">
        <f t="shared" si="9"/>
        <v>1790208.7740385965</v>
      </c>
      <c r="H76" s="7">
        <f t="shared" si="10"/>
        <v>368436.82684621337</v>
      </c>
      <c r="I76" s="3">
        <f t="shared" si="6"/>
        <v>2.2935987755982987</v>
      </c>
    </row>
    <row r="77" spans="1:9" x14ac:dyDescent="0.3">
      <c r="A77" s="3">
        <v>75</v>
      </c>
      <c r="B77" s="3">
        <f t="shared" si="11"/>
        <v>7.4999999999999997E-2</v>
      </c>
      <c r="C77" s="3">
        <f t="shared" si="12"/>
        <v>2.8125</v>
      </c>
      <c r="D77" s="11">
        <f t="shared" si="7"/>
        <v>23550371.520480461</v>
      </c>
      <c r="E77" s="7">
        <f t="shared" si="8"/>
        <v>12010668.844467755</v>
      </c>
      <c r="G77" s="11">
        <f t="shared" si="9"/>
        <v>1766277.8640360348</v>
      </c>
      <c r="H77" s="7">
        <f t="shared" si="10"/>
        <v>360320.06533403264</v>
      </c>
      <c r="I77" s="3">
        <f t="shared" si="6"/>
        <v>2.323598775598299</v>
      </c>
    </row>
    <row r="78" spans="1:9" x14ac:dyDescent="0.3">
      <c r="A78" s="3">
        <v>76</v>
      </c>
      <c r="B78" s="3">
        <f t="shared" si="11"/>
        <v>7.5999999999999998E-2</v>
      </c>
      <c r="C78" s="3">
        <f t="shared" si="12"/>
        <v>2.8879999999999999</v>
      </c>
      <c r="D78" s="11">
        <f t="shared" si="7"/>
        <v>22924168.086987253</v>
      </c>
      <c r="E78" s="7">
        <f t="shared" si="8"/>
        <v>11734597.368541801</v>
      </c>
      <c r="G78" s="11">
        <f t="shared" si="9"/>
        <v>1742236.7746110314</v>
      </c>
      <c r="H78" s="7">
        <f t="shared" si="10"/>
        <v>352037.92105625401</v>
      </c>
      <c r="I78" s="3">
        <f t="shared" si="6"/>
        <v>2.3535987755982988</v>
      </c>
    </row>
    <row r="79" spans="1:9" x14ac:dyDescent="0.3">
      <c r="A79" s="3">
        <v>77</v>
      </c>
      <c r="B79" s="3">
        <f t="shared" si="11"/>
        <v>7.6999999999999999E-2</v>
      </c>
      <c r="C79" s="3">
        <f t="shared" si="12"/>
        <v>2.9645000000000001</v>
      </c>
      <c r="D79" s="11">
        <f t="shared" si="7"/>
        <v>22321376.155924689</v>
      </c>
      <c r="E79" s="7">
        <f t="shared" si="8"/>
        <v>11453573.325623319</v>
      </c>
      <c r="G79" s="11">
        <f t="shared" si="9"/>
        <v>1718745.9640062009</v>
      </c>
      <c r="H79" s="7">
        <f t="shared" si="10"/>
        <v>343607.19976869953</v>
      </c>
      <c r="I79" s="3">
        <f t="shared" si="6"/>
        <v>2.3835987755982986</v>
      </c>
    </row>
    <row r="80" spans="1:9" x14ac:dyDescent="0.3">
      <c r="A80" s="3">
        <v>78</v>
      </c>
      <c r="B80" s="3">
        <f t="shared" si="11"/>
        <v>7.8E-2</v>
      </c>
      <c r="C80" s="3">
        <f t="shared" si="12"/>
        <v>3.0420000000000003</v>
      </c>
      <c r="D80" s="11">
        <f t="shared" si="7"/>
        <v>21749828.667857841</v>
      </c>
      <c r="E80" s="7">
        <f t="shared" si="8"/>
        <v>11168161.461698664</v>
      </c>
      <c r="G80" s="11">
        <f t="shared" si="9"/>
        <v>1696486.6360929117</v>
      </c>
      <c r="H80" s="7">
        <f t="shared" si="10"/>
        <v>335044.84385095997</v>
      </c>
      <c r="I80" s="3">
        <f t="shared" si="6"/>
        <v>2.4135987755982988</v>
      </c>
    </row>
    <row r="81" spans="1:9" x14ac:dyDescent="0.3">
      <c r="A81" s="3">
        <v>79</v>
      </c>
      <c r="B81" s="3">
        <f t="shared" si="11"/>
        <v>7.9000000000000001E-2</v>
      </c>
      <c r="C81" s="3">
        <f t="shared" si="12"/>
        <v>3.1205000000000003</v>
      </c>
      <c r="D81" s="11">
        <f t="shared" si="7"/>
        <v>21217163.326197702</v>
      </c>
      <c r="E81" s="7">
        <f t="shared" si="8"/>
        <v>10878929.446347412</v>
      </c>
      <c r="G81" s="11">
        <f t="shared" si="9"/>
        <v>1676155.9027696187</v>
      </c>
      <c r="H81" s="7">
        <f t="shared" si="10"/>
        <v>326367.88339042233</v>
      </c>
      <c r="I81" s="3">
        <f t="shared" si="6"/>
        <v>2.4435987755982991</v>
      </c>
    </row>
    <row r="82" spans="1:9" x14ac:dyDescent="0.3">
      <c r="A82" s="3">
        <v>80</v>
      </c>
      <c r="B82" s="3">
        <f t="shared" si="11"/>
        <v>0.08</v>
      </c>
      <c r="C82" s="3">
        <f t="shared" si="12"/>
        <v>3.2</v>
      </c>
      <c r="D82" s="11">
        <f t="shared" si="7"/>
        <v>20730789.787652217</v>
      </c>
      <c r="E82" s="7">
        <f t="shared" si="8"/>
        <v>10586446.243268225</v>
      </c>
      <c r="G82" s="11">
        <f t="shared" si="9"/>
        <v>1658463.1830121772</v>
      </c>
      <c r="H82" s="7">
        <f t="shared" si="10"/>
        <v>317593.38729804679</v>
      </c>
      <c r="I82" s="3">
        <f t="shared" si="6"/>
        <v>2.4735987755982989</v>
      </c>
    </row>
    <row r="83" spans="1:9" x14ac:dyDescent="0.3">
      <c r="A83" s="3">
        <v>81</v>
      </c>
      <c r="B83" s="3">
        <f t="shared" si="11"/>
        <v>8.1000000000000003E-2</v>
      </c>
      <c r="C83" s="3">
        <f t="shared" si="12"/>
        <v>3.2805</v>
      </c>
      <c r="D83" s="11">
        <f t="shared" si="7"/>
        <v>20297879.258000828</v>
      </c>
      <c r="E83" s="7">
        <f t="shared" si="8"/>
        <v>10291280.487355459</v>
      </c>
      <c r="G83" s="11">
        <f t="shared" si="9"/>
        <v>1644128.2198980669</v>
      </c>
      <c r="H83" s="7">
        <f t="shared" si="10"/>
        <v>308738.4146206638</v>
      </c>
      <c r="I83" s="3">
        <f t="shared" si="6"/>
        <v>2.5035987755982987</v>
      </c>
    </row>
    <row r="84" spans="1:9" x14ac:dyDescent="0.3">
      <c r="A84" s="3">
        <v>82</v>
      </c>
      <c r="B84" s="3">
        <f t="shared" si="11"/>
        <v>8.2000000000000003E-2</v>
      </c>
      <c r="C84" s="3">
        <f t="shared" si="12"/>
        <v>3.3620000000000001</v>
      </c>
      <c r="D84" s="11">
        <f t="shared" si="7"/>
        <v>19925378.765779644</v>
      </c>
      <c r="E84" s="7">
        <f t="shared" si="8"/>
        <v>9993998.8737847861</v>
      </c>
      <c r="G84" s="11">
        <f t="shared" si="9"/>
        <v>1633881.0587939308</v>
      </c>
      <c r="H84" s="7">
        <f t="shared" si="10"/>
        <v>299819.96621354361</v>
      </c>
      <c r="I84" s="3">
        <f t="shared" si="6"/>
        <v>2.5335987755982989</v>
      </c>
    </row>
    <row r="85" spans="1:9" x14ac:dyDescent="0.3">
      <c r="A85" s="3">
        <v>83</v>
      </c>
      <c r="B85" s="3">
        <f t="shared" si="11"/>
        <v>8.3000000000000004E-2</v>
      </c>
      <c r="C85" s="3">
        <f t="shared" si="12"/>
        <v>3.4445000000000001</v>
      </c>
      <c r="D85" s="11">
        <f t="shared" si="7"/>
        <v>19620051.381089207</v>
      </c>
      <c r="E85" s="7">
        <f t="shared" si="8"/>
        <v>9695164.5645136312</v>
      </c>
      <c r="G85" s="11">
        <f t="shared" si="9"/>
        <v>1628464.2646304045</v>
      </c>
      <c r="H85" s="7">
        <f t="shared" si="10"/>
        <v>290854.93693540891</v>
      </c>
      <c r="I85" s="3">
        <f t="shared" si="6"/>
        <v>2.5635987755982987</v>
      </c>
    </row>
    <row r="86" spans="1:9" x14ac:dyDescent="0.3">
      <c r="A86" s="3">
        <v>84</v>
      </c>
      <c r="B86" s="3">
        <f t="shared" si="11"/>
        <v>8.4000000000000005E-2</v>
      </c>
      <c r="C86" s="3">
        <f t="shared" si="12"/>
        <v>3.528</v>
      </c>
      <c r="D86" s="11">
        <f t="shared" si="7"/>
        <v>19388542.40261735</v>
      </c>
      <c r="E86" s="7">
        <f t="shared" si="8"/>
        <v>9395335.6175297815</v>
      </c>
      <c r="G86" s="11">
        <f t="shared" si="9"/>
        <v>1628637.5618198575</v>
      </c>
      <c r="H86" s="7">
        <f t="shared" si="10"/>
        <v>281860.06852589344</v>
      </c>
      <c r="I86" s="3">
        <f t="shared" si="6"/>
        <v>2.5935987755982985</v>
      </c>
    </row>
    <row r="87" spans="1:9" x14ac:dyDescent="0.3">
      <c r="A87" s="3">
        <v>85</v>
      </c>
      <c r="B87" s="3">
        <f t="shared" si="11"/>
        <v>8.5000000000000006E-2</v>
      </c>
      <c r="C87" s="3">
        <f t="shared" si="12"/>
        <v>3.6125000000000003</v>
      </c>
      <c r="D87" s="11">
        <f t="shared" si="7"/>
        <v>19237470.072271943</v>
      </c>
      <c r="E87" s="7">
        <f t="shared" si="8"/>
        <v>9095063.4440908879</v>
      </c>
      <c r="G87" s="11">
        <f t="shared" si="9"/>
        <v>1635184.9561431154</v>
      </c>
      <c r="H87" s="7">
        <f t="shared" si="10"/>
        <v>272851.9033227266</v>
      </c>
      <c r="I87" s="3">
        <f t="shared" si="6"/>
        <v>2.6235987755982988</v>
      </c>
    </row>
    <row r="88" spans="1:9" x14ac:dyDescent="0.3">
      <c r="A88" s="3">
        <v>86</v>
      </c>
      <c r="B88" s="3">
        <f t="shared" si="11"/>
        <v>8.6000000000000007E-2</v>
      </c>
      <c r="C88" s="3">
        <f t="shared" si="12"/>
        <v>3.698</v>
      </c>
      <c r="D88" s="11">
        <f t="shared" si="7"/>
        <v>19173537.728000324</v>
      </c>
      <c r="E88" s="7">
        <f t="shared" si="8"/>
        <v>8794891.2990880441</v>
      </c>
      <c r="G88" s="11">
        <f t="shared" si="9"/>
        <v>1648924.2446080281</v>
      </c>
      <c r="H88" s="7">
        <f t="shared" si="10"/>
        <v>263846.73897264129</v>
      </c>
      <c r="I88" s="3">
        <f t="shared" si="6"/>
        <v>2.653598775598299</v>
      </c>
    </row>
    <row r="89" spans="1:9" x14ac:dyDescent="0.3">
      <c r="A89" s="3">
        <v>87</v>
      </c>
      <c r="B89" s="3">
        <f t="shared" si="11"/>
        <v>8.7000000000000008E-2</v>
      </c>
      <c r="C89" s="3">
        <f t="shared" si="12"/>
        <v>3.7845</v>
      </c>
      <c r="D89" s="11">
        <f t="shared" si="7"/>
        <v>19203662.522469342</v>
      </c>
      <c r="E89" s="7">
        <f t="shared" si="8"/>
        <v>8495352.8095391225</v>
      </c>
      <c r="G89" s="11">
        <f t="shared" si="9"/>
        <v>1670718.6394548328</v>
      </c>
      <c r="H89" s="7">
        <f t="shared" si="10"/>
        <v>254860.58428617369</v>
      </c>
      <c r="I89" s="3">
        <f t="shared" si="6"/>
        <v>2.6835987755982988</v>
      </c>
    </row>
    <row r="90" spans="1:9" x14ac:dyDescent="0.3">
      <c r="A90" s="3">
        <v>88</v>
      </c>
      <c r="B90" s="3">
        <f t="shared" si="11"/>
        <v>8.7999999999999995E-2</v>
      </c>
      <c r="C90" s="3">
        <f t="shared" si="12"/>
        <v>3.8719999999999999</v>
      </c>
      <c r="D90" s="11">
        <f t="shared" si="7"/>
        <v>19335113.986516282</v>
      </c>
      <c r="E90" s="7">
        <f t="shared" si="8"/>
        <v>8196970.54607262</v>
      </c>
      <c r="G90" s="11">
        <f t="shared" si="9"/>
        <v>1701490.0308134328</v>
      </c>
      <c r="H90" s="7">
        <f t="shared" si="10"/>
        <v>245909.11638217859</v>
      </c>
      <c r="I90" s="3">
        <f t="shared" si="6"/>
        <v>2.7135987755982987</v>
      </c>
    </row>
    <row r="91" spans="1:9" x14ac:dyDescent="0.3">
      <c r="A91" s="3">
        <v>89</v>
      </c>
      <c r="B91" s="3">
        <f t="shared" si="11"/>
        <v>8.8999999999999996E-2</v>
      </c>
      <c r="C91" s="3">
        <f t="shared" si="12"/>
        <v>3.9605000000000001</v>
      </c>
      <c r="D91" s="11">
        <f t="shared" si="7"/>
        <v>19575653.88682726</v>
      </c>
      <c r="E91" s="7">
        <f t="shared" si="8"/>
        <v>7900254.6421001665</v>
      </c>
      <c r="G91" s="11">
        <f t="shared" si="9"/>
        <v>1742233.195927626</v>
      </c>
      <c r="H91" s="7">
        <f t="shared" si="10"/>
        <v>237007.639263005</v>
      </c>
      <c r="I91" s="3">
        <f t="shared" si="6"/>
        <v>2.7435987755982989</v>
      </c>
    </row>
    <row r="92" spans="1:9" x14ac:dyDescent="0.3">
      <c r="A92" s="3">
        <v>90</v>
      </c>
      <c r="B92" s="3">
        <f t="shared" si="11"/>
        <v>0.09</v>
      </c>
      <c r="C92" s="3">
        <f t="shared" si="12"/>
        <v>4.05</v>
      </c>
      <c r="D92" s="11">
        <f t="shared" si="7"/>
        <v>19933667.117991131</v>
      </c>
      <c r="E92" s="7">
        <f t="shared" si="8"/>
        <v>7605701.4651976069</v>
      </c>
      <c r="G92" s="11">
        <f t="shared" si="9"/>
        <v>1794030.040619202</v>
      </c>
      <c r="H92" s="7">
        <f t="shared" si="10"/>
        <v>228171.04395592821</v>
      </c>
      <c r="I92" s="3">
        <f t="shared" si="6"/>
        <v>2.7735987755982987</v>
      </c>
    </row>
    <row r="93" spans="1:9" x14ac:dyDescent="0.3">
      <c r="A93" s="3">
        <v>91</v>
      </c>
      <c r="B93" s="3">
        <f t="shared" si="11"/>
        <v>9.0999999999999998E-2</v>
      </c>
      <c r="C93" s="3">
        <f t="shared" si="12"/>
        <v>4.1405000000000003</v>
      </c>
      <c r="D93" s="11">
        <f t="shared" si="7"/>
        <v>20418271.893937033</v>
      </c>
      <c r="E93" s="7">
        <f t="shared" si="8"/>
        <v>7313792.3450194541</v>
      </c>
      <c r="G93" s="11">
        <f t="shared" si="9"/>
        <v>1858062.74234827</v>
      </c>
      <c r="H93" s="7">
        <f t="shared" si="10"/>
        <v>219413.77035058363</v>
      </c>
      <c r="I93" s="3">
        <f t="shared" si="6"/>
        <v>2.8035987755982985</v>
      </c>
    </row>
    <row r="94" spans="1:9" x14ac:dyDescent="0.3">
      <c r="A94" s="3">
        <v>92</v>
      </c>
      <c r="B94" s="3">
        <f t="shared" si="11"/>
        <v>9.1999999999999998E-2</v>
      </c>
      <c r="C94" s="3">
        <f t="shared" si="12"/>
        <v>4.2320000000000002</v>
      </c>
      <c r="D94" s="11">
        <f t="shared" si="7"/>
        <v>21039396.386221394</v>
      </c>
      <c r="E94" s="7">
        <f t="shared" si="8"/>
        <v>7024992.3618622012</v>
      </c>
      <c r="G94" s="11">
        <f t="shared" si="9"/>
        <v>1935624.4675323679</v>
      </c>
      <c r="H94" s="7">
        <f t="shared" si="10"/>
        <v>210749.77085586602</v>
      </c>
      <c r="I94" s="3">
        <f t="shared" si="6"/>
        <v>2.8335987755982988</v>
      </c>
    </row>
    <row r="95" spans="1:9" x14ac:dyDescent="0.3">
      <c r="A95" s="3">
        <v>93</v>
      </c>
      <c r="B95" s="3">
        <f t="shared" si="11"/>
        <v>9.2999999999999999E-2</v>
      </c>
      <c r="C95" s="3">
        <f t="shared" si="12"/>
        <v>4.3245000000000005</v>
      </c>
      <c r="D95" s="11">
        <f t="shared" si="7"/>
        <v>21807808.32437085</v>
      </c>
      <c r="E95" s="7">
        <f t="shared" si="8"/>
        <v>6739749.1997675449</v>
      </c>
      <c r="G95" s="11">
        <f t="shared" si="9"/>
        <v>2028126.1741664894</v>
      </c>
      <c r="H95" s="7">
        <f t="shared" si="10"/>
        <v>202192.47599302634</v>
      </c>
      <c r="I95" s="3">
        <f t="shared" si="6"/>
        <v>2.863598775598299</v>
      </c>
    </row>
    <row r="96" spans="1:9" x14ac:dyDescent="0.3">
      <c r="A96" s="3">
        <v>94</v>
      </c>
      <c r="B96" s="3">
        <f t="shared" si="11"/>
        <v>9.4E-2</v>
      </c>
      <c r="C96" s="3">
        <f t="shared" si="12"/>
        <v>4.4180000000000001</v>
      </c>
      <c r="D96" s="11">
        <f t="shared" si="7"/>
        <v>22735084.051952448</v>
      </c>
      <c r="E96" s="7">
        <f t="shared" si="8"/>
        <v>6458492.0678189406</v>
      </c>
      <c r="G96" s="11">
        <f t="shared" si="9"/>
        <v>2137097.9008835303</v>
      </c>
      <c r="H96" s="7">
        <f t="shared" si="10"/>
        <v>193754.76203456821</v>
      </c>
      <c r="I96" s="3">
        <f t="shared" si="6"/>
        <v>2.8935987755982988</v>
      </c>
    </row>
    <row r="97" spans="1:9" x14ac:dyDescent="0.3">
      <c r="A97" s="3">
        <v>95</v>
      </c>
      <c r="B97" s="3">
        <f t="shared" si="11"/>
        <v>9.5000000000000001E-2</v>
      </c>
      <c r="C97" s="3">
        <f t="shared" si="12"/>
        <v>4.5125000000000002</v>
      </c>
      <c r="D97" s="11">
        <f t="shared" si="7"/>
        <v>23833504.236695465</v>
      </c>
      <c r="E97" s="7">
        <f t="shared" si="8"/>
        <v>6181630.6930345595</v>
      </c>
      <c r="G97" s="11">
        <f t="shared" si="9"/>
        <v>2264182.9024860691</v>
      </c>
      <c r="H97" s="7">
        <f t="shared" si="10"/>
        <v>185448.92079103677</v>
      </c>
      <c r="I97" s="3">
        <f t="shared" ref="I97:I160" si="13">$C$32+$L$2+$Q$2*(A97-$P$2)</f>
        <v>2.9235987755982986</v>
      </c>
    </row>
    <row r="98" spans="1:9" x14ac:dyDescent="0.3">
      <c r="A98" s="3">
        <v>96</v>
      </c>
      <c r="B98" s="3">
        <f t="shared" si="11"/>
        <v>9.6000000000000002E-2</v>
      </c>
      <c r="C98" s="3">
        <f t="shared" si="12"/>
        <v>4.6080000000000005</v>
      </c>
      <c r="D98" s="11">
        <f t="shared" si="7"/>
        <v>25115864.960557226</v>
      </c>
      <c r="E98" s="7">
        <f t="shared" si="8"/>
        <v>5909554.3879972054</v>
      </c>
      <c r="G98" s="11">
        <f t="shared" si="9"/>
        <v>2411123.0362134939</v>
      </c>
      <c r="H98" s="7">
        <f t="shared" si="10"/>
        <v>177286.63163991616</v>
      </c>
      <c r="I98" s="3">
        <f t="shared" si="13"/>
        <v>2.9535987755982989</v>
      </c>
    </row>
    <row r="99" spans="1:9" x14ac:dyDescent="0.3">
      <c r="A99" s="3">
        <v>97</v>
      </c>
      <c r="B99" s="3">
        <f t="shared" si="11"/>
        <v>9.7000000000000003E-2</v>
      </c>
      <c r="C99" s="3">
        <f t="shared" si="12"/>
        <v>4.7045000000000003</v>
      </c>
      <c r="D99" s="11">
        <f t="shared" si="7"/>
        <v>26595195.334666852</v>
      </c>
      <c r="E99" s="7">
        <f t="shared" si="8"/>
        <v>5642631.196088939</v>
      </c>
      <c r="G99" s="11">
        <f t="shared" si="9"/>
        <v>2579733.9474626845</v>
      </c>
      <c r="H99" s="7">
        <f t="shared" si="10"/>
        <v>169278.93588266816</v>
      </c>
      <c r="I99" s="3">
        <f t="shared" si="13"/>
        <v>2.9835987755982987</v>
      </c>
    </row>
    <row r="100" spans="1:9" x14ac:dyDescent="0.3">
      <c r="A100" s="3">
        <v>98</v>
      </c>
      <c r="B100" s="3">
        <f t="shared" si="11"/>
        <v>9.8000000000000004E-2</v>
      </c>
      <c r="C100" s="3">
        <f t="shared" si="12"/>
        <v>4.8020000000000005</v>
      </c>
      <c r="D100" s="11">
        <f t="shared" si="7"/>
        <v>28284376.125318315</v>
      </c>
      <c r="E100" s="7">
        <f t="shared" si="8"/>
        <v>5381207.1169148143</v>
      </c>
      <c r="G100" s="11">
        <f t="shared" si="9"/>
        <v>2771868.860281195</v>
      </c>
      <c r="H100" s="7">
        <f t="shared" si="10"/>
        <v>161436.21350744442</v>
      </c>
      <c r="I100" s="3">
        <f t="shared" si="13"/>
        <v>3.0135987755982989</v>
      </c>
    </row>
    <row r="101" spans="1:9" x14ac:dyDescent="0.3">
      <c r="A101" s="3">
        <v>99</v>
      </c>
      <c r="B101" s="3">
        <f t="shared" si="11"/>
        <v>9.9000000000000005E-2</v>
      </c>
      <c r="C101" s="3">
        <f t="shared" si="12"/>
        <v>4.9005000000000001</v>
      </c>
      <c r="D101" s="11">
        <f t="shared" si="7"/>
        <v>30195658.124208968</v>
      </c>
      <c r="E101" s="7">
        <f t="shared" si="8"/>
        <v>5125605.4142085621</v>
      </c>
      <c r="G101" s="11">
        <f t="shared" si="9"/>
        <v>2989370.1542966883</v>
      </c>
      <c r="H101" s="7">
        <f t="shared" si="10"/>
        <v>153768.16242625687</v>
      </c>
      <c r="I101" s="3">
        <f t="shared" si="13"/>
        <v>3.0435987755982987</v>
      </c>
    </row>
    <row r="102" spans="1:9" x14ac:dyDescent="0.3">
      <c r="A102" s="3">
        <v>100</v>
      </c>
      <c r="B102" s="3">
        <f t="shared" si="11"/>
        <v>0.1</v>
      </c>
      <c r="C102" s="3">
        <f t="shared" si="12"/>
        <v>5</v>
      </c>
      <c r="D102" s="11">
        <f t="shared" si="7"/>
        <v>32340084.077134453</v>
      </c>
      <c r="E102" s="7">
        <f t="shared" si="8"/>
        <v>4876126.0082130935</v>
      </c>
      <c r="G102" s="11">
        <f t="shared" si="9"/>
        <v>3234008.4077134454</v>
      </c>
      <c r="H102" s="7">
        <f t="shared" si="10"/>
        <v>146283.78024639282</v>
      </c>
      <c r="I102" s="3">
        <f t="shared" si="13"/>
        <v>3.073598775598299</v>
      </c>
    </row>
    <row r="103" spans="1:9" x14ac:dyDescent="0.3">
      <c r="A103" s="3">
        <v>101</v>
      </c>
      <c r="B103" s="3">
        <f t="shared" si="11"/>
        <v>0.10100000000000001</v>
      </c>
      <c r="C103" s="3">
        <f t="shared" si="12"/>
        <v>5.1005000000000003</v>
      </c>
      <c r="D103" s="11">
        <f t="shared" si="7"/>
        <v>34726823.766732812</v>
      </c>
      <c r="E103" s="7">
        <f t="shared" si="8"/>
        <v>4633044.954222572</v>
      </c>
      <c r="G103" s="11">
        <f t="shared" si="9"/>
        <v>3507409.2004400142</v>
      </c>
      <c r="H103" s="7">
        <f t="shared" si="10"/>
        <v>138991.34862667715</v>
      </c>
      <c r="I103" s="3">
        <f t="shared" si="13"/>
        <v>3.1035987755982988</v>
      </c>
    </row>
    <row r="104" spans="1:9" x14ac:dyDescent="0.3">
      <c r="A104" s="3">
        <v>102</v>
      </c>
      <c r="B104" s="3">
        <f t="shared" si="11"/>
        <v>0.10200000000000001</v>
      </c>
      <c r="C104" s="3">
        <f t="shared" si="12"/>
        <v>5.202</v>
      </c>
      <c r="D104" s="11">
        <f t="shared" si="7"/>
        <v>37362438.127378203</v>
      </c>
      <c r="E104" s="7">
        <f t="shared" si="8"/>
        <v>4396614.0086604971</v>
      </c>
      <c r="G104" s="11">
        <f t="shared" si="9"/>
        <v>3810968.6889925767</v>
      </c>
      <c r="H104" s="7">
        <f t="shared" si="10"/>
        <v>131898.42025981491</v>
      </c>
      <c r="I104" s="3">
        <f t="shared" si="13"/>
        <v>3.133598775598299</v>
      </c>
    </row>
    <row r="105" spans="1:9" x14ac:dyDescent="0.3">
      <c r="A105" s="3">
        <v>103</v>
      </c>
      <c r="B105" s="3">
        <f t="shared" si="11"/>
        <v>0.10300000000000001</v>
      </c>
      <c r="C105" s="3">
        <f t="shared" si="12"/>
        <v>5.3045</v>
      </c>
      <c r="D105" s="11">
        <f t="shared" si="7"/>
        <v>40250094.788750902</v>
      </c>
      <c r="E105" s="7">
        <f t="shared" si="8"/>
        <v>4167060.2837520125</v>
      </c>
      <c r="G105" s="11">
        <f t="shared" si="9"/>
        <v>4145759.7632413427</v>
      </c>
      <c r="H105" s="7">
        <f t="shared" si="10"/>
        <v>125011.80851256037</v>
      </c>
      <c r="I105" s="3">
        <f t="shared" si="13"/>
        <v>3.1635987755982988</v>
      </c>
    </row>
    <row r="106" spans="1:9" x14ac:dyDescent="0.3">
      <c r="A106" s="3">
        <v>104</v>
      </c>
      <c r="B106" s="3">
        <f t="shared" si="11"/>
        <v>0.10400000000000001</v>
      </c>
      <c r="C106" s="3">
        <f t="shared" si="12"/>
        <v>5.4080000000000004</v>
      </c>
      <c r="D106" s="11">
        <f t="shared" si="7"/>
        <v>43388763.871661112</v>
      </c>
      <c r="E106" s="7">
        <f t="shared" si="8"/>
        <v>3944585.9915284882</v>
      </c>
      <c r="G106" s="11">
        <f t="shared" si="9"/>
        <v>4512431.4426527573</v>
      </c>
      <c r="H106" s="7">
        <f t="shared" si="10"/>
        <v>118337.57974585464</v>
      </c>
      <c r="I106" s="3">
        <f t="shared" si="13"/>
        <v>3.1935987755982986</v>
      </c>
    </row>
    <row r="107" spans="1:9" x14ac:dyDescent="0.3">
      <c r="A107" s="3">
        <v>105</v>
      </c>
      <c r="B107" s="3">
        <f t="shared" si="11"/>
        <v>0.105</v>
      </c>
      <c r="C107" s="3">
        <f t="shared" si="12"/>
        <v>5.5125000000000002</v>
      </c>
      <c r="D107" s="11">
        <f t="shared" si="7"/>
        <v>46772428.814708002</v>
      </c>
      <c r="E107" s="7">
        <f t="shared" si="8"/>
        <v>3729368.2775806165</v>
      </c>
      <c r="G107" s="11">
        <f t="shared" si="9"/>
        <v>4911105.0255443389</v>
      </c>
      <c r="H107" s="7">
        <f t="shared" si="10"/>
        <v>111881.0483274185</v>
      </c>
      <c r="I107" s="3">
        <f t="shared" si="13"/>
        <v>3.2235987755982989</v>
      </c>
    </row>
    <row r="108" spans="1:9" x14ac:dyDescent="0.3">
      <c r="A108" s="3">
        <v>106</v>
      </c>
      <c r="B108" s="3">
        <f t="shared" si="11"/>
        <v>0.106</v>
      </c>
      <c r="C108" s="3">
        <f t="shared" si="12"/>
        <v>5.6180000000000003</v>
      </c>
      <c r="D108" s="11">
        <f t="shared" si="7"/>
        <v>50389352.073223464</v>
      </c>
      <c r="E108" s="7">
        <f t="shared" si="8"/>
        <v>3521559.1446529501</v>
      </c>
      <c r="G108" s="11">
        <f t="shared" si="9"/>
        <v>5341271.319761687</v>
      </c>
      <c r="H108" s="7">
        <f t="shared" si="10"/>
        <v>105646.7743395885</v>
      </c>
      <c r="I108" s="3">
        <f t="shared" si="13"/>
        <v>3.2535987755982987</v>
      </c>
    </row>
    <row r="109" spans="1:9" x14ac:dyDescent="0.3">
      <c r="A109" s="3">
        <v>107</v>
      </c>
      <c r="B109" s="3">
        <f t="shared" si="11"/>
        <v>0.107</v>
      </c>
      <c r="C109" s="3">
        <f t="shared" si="12"/>
        <v>5.7244999999999999</v>
      </c>
      <c r="D109" s="11">
        <f t="shared" si="7"/>
        <v>54221439.262520455</v>
      </c>
      <c r="E109" s="7">
        <f t="shared" si="8"/>
        <v>3321285.4658498843</v>
      </c>
      <c r="G109" s="8"/>
      <c r="H109" s="7">
        <f t="shared" si="10"/>
        <v>99638.563975496523</v>
      </c>
      <c r="I109" s="3">
        <f t="shared" si="13"/>
        <v>3.2835987755982989</v>
      </c>
    </row>
    <row r="110" spans="1:9" x14ac:dyDescent="0.3">
      <c r="A110" s="3">
        <v>108</v>
      </c>
      <c r="B110" s="3">
        <f t="shared" si="11"/>
        <v>0.108</v>
      </c>
      <c r="C110" s="3">
        <f t="shared" si="12"/>
        <v>5.8319999999999999</v>
      </c>
      <c r="D110" s="11">
        <f t="shared" si="7"/>
        <v>58243747.27997952</v>
      </c>
      <c r="E110" s="7">
        <f t="shared" si="8"/>
        <v>3128649.0869014231</v>
      </c>
      <c r="G110" s="8"/>
      <c r="H110" s="7">
        <f t="shared" si="10"/>
        <v>93859.472607042684</v>
      </c>
      <c r="I110" s="3">
        <f t="shared" si="13"/>
        <v>3.3135987755982987</v>
      </c>
    </row>
    <row r="111" spans="1:9" x14ac:dyDescent="0.3">
      <c r="A111" s="3">
        <v>109</v>
      </c>
      <c r="B111" s="3">
        <f t="shared" si="11"/>
        <v>0.109</v>
      </c>
      <c r="C111" s="3">
        <f t="shared" si="12"/>
        <v>5.9405000000000001</v>
      </c>
      <c r="D111" s="11">
        <f t="shared" si="7"/>
        <v>62424181.732535556</v>
      </c>
      <c r="E111" s="7">
        <f t="shared" si="8"/>
        <v>2943727.0166176525</v>
      </c>
      <c r="G111" s="8"/>
      <c r="H111" s="7">
        <f t="shared" si="10"/>
        <v>88311.810498529579</v>
      </c>
      <c r="I111" s="3">
        <f t="shared" si="13"/>
        <v>3.343598775598299</v>
      </c>
    </row>
    <row r="112" spans="1:9" x14ac:dyDescent="0.3">
      <c r="A112" s="3">
        <v>110</v>
      </c>
      <c r="B112" s="3">
        <f t="shared" si="11"/>
        <v>0.11</v>
      </c>
      <c r="C112" s="3">
        <f t="shared" si="12"/>
        <v>6.05</v>
      </c>
      <c r="D112" s="11">
        <f t="shared" si="7"/>
        <v>66723426.280831307</v>
      </c>
      <c r="E112" s="7">
        <f t="shared" si="8"/>
        <v>2766571.7043453283</v>
      </c>
      <c r="G112" s="8"/>
      <c r="H112" s="7">
        <f t="shared" si="10"/>
        <v>82997.151130359853</v>
      </c>
      <c r="I112" s="3">
        <f t="shared" si="13"/>
        <v>3.3735987755982988</v>
      </c>
    </row>
    <row r="113" spans="1:9" x14ac:dyDescent="0.3">
      <c r="A113" s="3">
        <v>111</v>
      </c>
      <c r="B113" s="3">
        <f t="shared" si="11"/>
        <v>0.111</v>
      </c>
      <c r="C113" s="3">
        <f t="shared" si="12"/>
        <v>6.1604999999999999</v>
      </c>
      <c r="D113" s="11">
        <f t="shared" si="7"/>
        <v>71095141.051323593</v>
      </c>
      <c r="E113" s="7">
        <f t="shared" si="8"/>
        <v>2597211.4029288352</v>
      </c>
      <c r="G113" s="8"/>
      <c r="H113" s="7">
        <f t="shared" si="10"/>
        <v>77916.342087865065</v>
      </c>
      <c r="I113" s="3">
        <f t="shared" si="13"/>
        <v>3.4035987755982986</v>
      </c>
    </row>
    <row r="114" spans="1:9" x14ac:dyDescent="0.3">
      <c r="A114" s="3">
        <v>112</v>
      </c>
      <c r="B114" s="3">
        <f t="shared" si="11"/>
        <v>0.112</v>
      </c>
      <c r="C114" s="3">
        <f t="shared" si="12"/>
        <v>6.2720000000000002</v>
      </c>
      <c r="D114" s="11">
        <f t="shared" si="7"/>
        <v>75486458.958522841</v>
      </c>
      <c r="E114" s="7">
        <f t="shared" si="8"/>
        <v>2435650.6153728212</v>
      </c>
      <c r="G114" s="8"/>
      <c r="H114" s="7">
        <f t="shared" si="10"/>
        <v>73069.518461184634</v>
      </c>
      <c r="I114" s="3">
        <f t="shared" si="13"/>
        <v>3.4335987755982988</v>
      </c>
    </row>
    <row r="115" spans="1:9" x14ac:dyDescent="0.3">
      <c r="A115" s="3">
        <v>113</v>
      </c>
      <c r="B115" s="3">
        <f t="shared" si="11"/>
        <v>0.113</v>
      </c>
      <c r="C115" s="3">
        <f t="shared" si="12"/>
        <v>6.3845000000000001</v>
      </c>
      <c r="D115" s="11">
        <f t="shared" si="7"/>
        <v>79838797.680209145</v>
      </c>
      <c r="E115" s="7">
        <f t="shared" si="8"/>
        <v>2281870.6231054813</v>
      </c>
      <c r="H115" s="7">
        <f t="shared" si="10"/>
        <v>68456.118693164433</v>
      </c>
      <c r="I115" s="3">
        <f t="shared" si="13"/>
        <v>3.4635987755982987</v>
      </c>
    </row>
    <row r="116" spans="1:9" x14ac:dyDescent="0.3">
      <c r="A116" s="3">
        <v>114</v>
      </c>
      <c r="B116" s="3">
        <f t="shared" si="11"/>
        <v>0.114</v>
      </c>
      <c r="C116" s="3">
        <f t="shared" si="12"/>
        <v>6.4980000000000002</v>
      </c>
      <c r="D116" s="11">
        <f t="shared" si="7"/>
        <v>84088991.385652676</v>
      </c>
      <c r="E116" s="7">
        <f t="shared" si="8"/>
        <v>2135830.0934513258</v>
      </c>
      <c r="H116" s="7">
        <f t="shared" si="10"/>
        <v>64074.902803539764</v>
      </c>
      <c r="I116" s="3">
        <f t="shared" si="13"/>
        <v>3.4935987755982989</v>
      </c>
    </row>
    <row r="117" spans="1:9" x14ac:dyDescent="0.3">
      <c r="A117" s="3">
        <v>115</v>
      </c>
      <c r="B117" s="3">
        <f t="shared" si="11"/>
        <v>0.115</v>
      </c>
      <c r="C117" s="3">
        <f t="shared" si="12"/>
        <v>6.6124999999999998</v>
      </c>
      <c r="D117" s="11">
        <f t="shared" si="7"/>
        <v>88170730.580855921</v>
      </c>
      <c r="E117" s="7">
        <f t="shared" si="8"/>
        <v>1997465.7636411819</v>
      </c>
      <c r="H117" s="7">
        <f t="shared" si="10"/>
        <v>59923.972909235454</v>
      </c>
      <c r="I117" s="3">
        <f t="shared" si="13"/>
        <v>3.5235987755982987</v>
      </c>
    </row>
    <row r="118" spans="1:9" x14ac:dyDescent="0.3">
      <c r="A118" s="3">
        <v>116</v>
      </c>
      <c r="B118" s="3">
        <f t="shared" si="11"/>
        <v>0.11600000000000001</v>
      </c>
      <c r="C118" s="3">
        <f t="shared" si="12"/>
        <v>6.7279999999999998</v>
      </c>
      <c r="D118" s="11">
        <f t="shared" si="7"/>
        <v>92016281.263271376</v>
      </c>
      <c r="E118" s="7">
        <f t="shared" si="8"/>
        <v>1866693.198415949</v>
      </c>
      <c r="H118" s="7">
        <f t="shared" si="10"/>
        <v>56000.795952478467</v>
      </c>
      <c r="I118" s="3">
        <f t="shared" si="13"/>
        <v>3.553598775598299</v>
      </c>
    </row>
    <row r="119" spans="1:9" x14ac:dyDescent="0.3">
      <c r="A119" s="3">
        <v>117</v>
      </c>
      <c r="B119" s="3">
        <f t="shared" si="11"/>
        <v>0.11700000000000001</v>
      </c>
      <c r="C119" s="3">
        <f t="shared" si="12"/>
        <v>6.8445</v>
      </c>
      <c r="D119" s="11">
        <f t="shared" si="7"/>
        <v>95558436.825736299</v>
      </c>
      <c r="E119" s="7">
        <f t="shared" si="8"/>
        <v>1743407.618020752</v>
      </c>
      <c r="H119" s="7">
        <f t="shared" si="10"/>
        <v>52302.228540622556</v>
      </c>
      <c r="I119" s="3">
        <f t="shared" si="13"/>
        <v>3.5835987755982988</v>
      </c>
    </row>
    <row r="120" spans="1:9" x14ac:dyDescent="0.3">
      <c r="A120" s="3">
        <v>118</v>
      </c>
      <c r="B120" s="3">
        <f t="shared" si="11"/>
        <v>0.11800000000000001</v>
      </c>
      <c r="C120" s="3">
        <f t="shared" si="12"/>
        <v>6.9619999999999997</v>
      </c>
      <c r="D120" s="11">
        <f t="shared" si="7"/>
        <v>98732638.839659035</v>
      </c>
      <c r="E120" s="7">
        <f t="shared" si="8"/>
        <v>1627484.7931378493</v>
      </c>
      <c r="H120" s="7">
        <f t="shared" si="10"/>
        <v>48824.543794135483</v>
      </c>
      <c r="I120" s="3">
        <f t="shared" si="13"/>
        <v>3.6135987755982986</v>
      </c>
    </row>
    <row r="121" spans="1:9" x14ac:dyDescent="0.3">
      <c r="A121" s="3">
        <v>119</v>
      </c>
      <c r="B121" s="3">
        <f t="shared" si="11"/>
        <v>0.11900000000000001</v>
      </c>
      <c r="C121" s="3">
        <f t="shared" si="12"/>
        <v>7.0804999999999998</v>
      </c>
      <c r="D121" s="11">
        <f t="shared" si="7"/>
        <v>101479187.13012199</v>
      </c>
      <c r="E121" s="7">
        <f t="shared" si="8"/>
        <v>1518782.0030715477</v>
      </c>
      <c r="H121" s="7">
        <f t="shared" si="10"/>
        <v>45563.460092146437</v>
      </c>
      <c r="I121" s="3">
        <f t="shared" si="13"/>
        <v>3.6435987755982988</v>
      </c>
    </row>
    <row r="122" spans="1:9" x14ac:dyDescent="0.3">
      <c r="A122" s="3">
        <v>120</v>
      </c>
      <c r="B122" s="3">
        <f t="shared" si="11"/>
        <v>0.12</v>
      </c>
      <c r="C122" s="3">
        <f t="shared" si="12"/>
        <v>7.2</v>
      </c>
      <c r="D122" s="11">
        <f t="shared" si="7"/>
        <v>103745446.64310707</v>
      </c>
      <c r="E122" s="7">
        <f t="shared" si="8"/>
        <v>1417139.0532767104</v>
      </c>
      <c r="H122" s="7">
        <f t="shared" si="10"/>
        <v>42514.171598301313</v>
      </c>
      <c r="I122" s="3">
        <f t="shared" si="13"/>
        <v>3.6735987755982986</v>
      </c>
    </row>
    <row r="123" spans="1:9" x14ac:dyDescent="0.3">
      <c r="A123" s="3">
        <v>121</v>
      </c>
      <c r="B123" s="3">
        <f t="shared" si="11"/>
        <v>0.121</v>
      </c>
      <c r="C123" s="3">
        <f t="shared" si="12"/>
        <v>7.3205</v>
      </c>
      <c r="D123" s="11">
        <f t="shared" si="7"/>
        <v>105487949.69551779</v>
      </c>
      <c r="E123" s="7">
        <f t="shared" si="8"/>
        <v>1322379.3481153823</v>
      </c>
      <c r="H123" s="7">
        <f t="shared" si="10"/>
        <v>39671.380443461472</v>
      </c>
      <c r="I123" s="3">
        <f t="shared" si="13"/>
        <v>3.7035987755982989</v>
      </c>
    </row>
    <row r="124" spans="1:9" x14ac:dyDescent="0.3">
      <c r="A124" s="3">
        <v>122</v>
      </c>
      <c r="B124" s="3">
        <f t="shared" si="11"/>
        <v>0.122</v>
      </c>
      <c r="C124" s="3">
        <f t="shared" si="12"/>
        <v>7.4420000000000002</v>
      </c>
      <c r="D124" s="11">
        <f t="shared" si="7"/>
        <v>106674288.38512932</v>
      </c>
      <c r="E124" s="7">
        <f t="shared" si="8"/>
        <v>1234311.0145342427</v>
      </c>
      <c r="H124" s="7">
        <f t="shared" si="10"/>
        <v>37029.330436027281</v>
      </c>
      <c r="I124" s="3">
        <f t="shared" si="13"/>
        <v>3.7335987755982987</v>
      </c>
    </row>
    <row r="125" spans="1:9" x14ac:dyDescent="0.3">
      <c r="A125" s="3">
        <v>123</v>
      </c>
      <c r="B125" s="3">
        <f t="shared" si="11"/>
        <v>0.123</v>
      </c>
      <c r="C125" s="3">
        <f t="shared" si="12"/>
        <v>7.5644999999999998</v>
      </c>
      <c r="D125" s="11">
        <f t="shared" si="7"/>
        <v>107284694.11006021</v>
      </c>
      <c r="E125" s="7">
        <f t="shared" si="8"/>
        <v>1152728.0721795019</v>
      </c>
      <c r="H125" s="7">
        <f t="shared" si="10"/>
        <v>34581.842165385053</v>
      </c>
      <c r="I125" s="3">
        <f t="shared" si="13"/>
        <v>3.7635987755982989</v>
      </c>
    </row>
    <row r="126" spans="1:9" x14ac:dyDescent="0.3">
      <c r="A126" s="3">
        <v>124</v>
      </c>
      <c r="B126" s="3">
        <f t="shared" si="11"/>
        <v>0.124</v>
      </c>
      <c r="C126" s="3">
        <f t="shared" si="12"/>
        <v>7.6879999999999997</v>
      </c>
      <c r="D126" s="11">
        <f t="shared" si="7"/>
        <v>107313209.89358898</v>
      </c>
      <c r="E126" s="7">
        <f t="shared" si="8"/>
        <v>1077411.6453065975</v>
      </c>
      <c r="H126" s="7">
        <f t="shared" si="10"/>
        <v>32322.349359197924</v>
      </c>
      <c r="I126" s="3">
        <f t="shared" si="13"/>
        <v>3.7935987755982987</v>
      </c>
    </row>
    <row r="127" spans="1:9" x14ac:dyDescent="0.3">
      <c r="A127" s="3">
        <v>125</v>
      </c>
      <c r="B127" s="3">
        <f t="shared" si="11"/>
        <v>0.125</v>
      </c>
      <c r="C127" s="3">
        <f t="shared" si="12"/>
        <v>7.8125</v>
      </c>
      <c r="D127" s="11">
        <f t="shared" si="7"/>
        <v>106768376.72330995</v>
      </c>
      <c r="E127" s="7">
        <f t="shared" si="8"/>
        <v>1008131.211699519</v>
      </c>
      <c r="H127" s="7">
        <f t="shared" si="10"/>
        <v>30243.936350985568</v>
      </c>
      <c r="I127" s="3">
        <f t="shared" si="13"/>
        <v>3.823598775598299</v>
      </c>
    </row>
    <row r="128" spans="1:9" x14ac:dyDescent="0.3">
      <c r="A128" s="3">
        <v>126</v>
      </c>
      <c r="B128" s="3">
        <f t="shared" si="11"/>
        <v>0.126</v>
      </c>
      <c r="C128" s="3">
        <f t="shared" si="12"/>
        <v>7.9379999999999997</v>
      </c>
      <c r="D128" s="11">
        <f t="shared" si="7"/>
        <v>105673377.11587222</v>
      </c>
      <c r="E128" s="7">
        <f t="shared" si="8"/>
        <v>944645.88369002787</v>
      </c>
      <c r="H128" s="7">
        <f t="shared" si="10"/>
        <v>28339.376510700837</v>
      </c>
      <c r="I128" s="3">
        <f t="shared" si="13"/>
        <v>3.8535987755982988</v>
      </c>
    </row>
    <row r="129" spans="1:9" x14ac:dyDescent="0.3">
      <c r="A129" s="3">
        <v>127</v>
      </c>
      <c r="B129" s="3">
        <f t="shared" si="11"/>
        <v>0.127</v>
      </c>
      <c r="C129" s="3">
        <f t="shared" si="12"/>
        <v>8.0645000000000007</v>
      </c>
      <c r="D129" s="11">
        <f t="shared" si="7"/>
        <v>104065606.80978468</v>
      </c>
      <c r="E129" s="7">
        <f t="shared" si="8"/>
        <v>886705.7162602176</v>
      </c>
      <c r="H129" s="7">
        <f t="shared" si="10"/>
        <v>26601.171487806529</v>
      </c>
      <c r="I129" s="3">
        <f t="shared" si="13"/>
        <v>3.8835987755982986</v>
      </c>
    </row>
    <row r="130" spans="1:9" x14ac:dyDescent="0.3">
      <c r="A130" s="3">
        <v>128</v>
      </c>
      <c r="B130" s="3">
        <f t="shared" si="11"/>
        <v>0.128</v>
      </c>
      <c r="C130" s="3">
        <f t="shared" si="12"/>
        <v>8.1920000000000002</v>
      </c>
      <c r="D130" s="11">
        <f t="shared" si="7"/>
        <v>101995677.52982548</v>
      </c>
      <c r="E130" s="7">
        <f t="shared" si="8"/>
        <v>834053.03712364892</v>
      </c>
      <c r="H130" s="7">
        <f t="shared" si="10"/>
        <v>25021.591113709466</v>
      </c>
      <c r="I130" s="3">
        <f t="shared" si="13"/>
        <v>3.9135987755982988</v>
      </c>
    </row>
    <row r="131" spans="1:9" x14ac:dyDescent="0.3">
      <c r="A131" s="3">
        <v>129</v>
      </c>
      <c r="B131" s="3">
        <f t="shared" si="11"/>
        <v>0.129</v>
      </c>
      <c r="C131" s="3">
        <f t="shared" si="12"/>
        <v>8.3205000000000009</v>
      </c>
      <c r="D131" s="11">
        <f t="shared" ref="D131:D194" si="14">$S$2*$O$2+$U$4*$M$2*$N$2^2*(0.5*($R$2*SIN(C131+$L$2))^2+2*($R$2*SIN(C131+$L$2))*(B131*($N$2/3))+B131^2*$N$2^2*0.25)</f>
        <v>99525888.30443655</v>
      </c>
      <c r="E131" s="7">
        <f t="shared" ref="E131:E194" si="15">$U$4*$M$2*$N$2^2*(0.5*$R$2*(SIN($Q$2*(A131-$P$2)+$C$32+$L$2))^2+(2/3)*$R$2*SIN($Q$2*(A131-$P$2)+$C$32+$L$2)*$Q$2*$N$2+$Q$2^2*0.25*$N$2^2)</f>
        <v>786423.79361076257</v>
      </c>
      <c r="H131" s="7">
        <f t="shared" ref="H131:H194" si="16">$U$4*$M$2*$Q$2*$N$2^2*(0.5*$R$2*(SIN($Q$2*(A131-$P$2)+$C$32+$L$2))^2+(2/3)*$R$2*SIN($Q$2*(A131-$P$2)+$C$32+$L$2)*$Q$2*$N$2+$Q$2^2*0.25*$N$2^2)</f>
        <v>23592.713808322878</v>
      </c>
      <c r="I131" s="3">
        <f t="shared" si="13"/>
        <v>3.9435987755982986</v>
      </c>
    </row>
    <row r="132" spans="1:9" x14ac:dyDescent="0.3">
      <c r="A132" s="3">
        <v>130</v>
      </c>
      <c r="B132" s="3">
        <f t="shared" ref="B132:B195" si="17">$O$2*A132</f>
        <v>0.13</v>
      </c>
      <c r="C132" s="3">
        <f t="shared" ref="C132:C195" si="18">0.5*$O$2*A132^2</f>
        <v>8.4499999999999993</v>
      </c>
      <c r="D132" s="11">
        <f t="shared" si="14"/>
        <v>96728237.558035746</v>
      </c>
      <c r="E132" s="7">
        <f t="shared" si="15"/>
        <v>743548.91113363008</v>
      </c>
      <c r="H132" s="7">
        <f t="shared" si="16"/>
        <v>22306.467334008903</v>
      </c>
      <c r="I132" s="3">
        <f t="shared" si="13"/>
        <v>3.9735987755982989</v>
      </c>
    </row>
    <row r="133" spans="1:9" x14ac:dyDescent="0.3">
      <c r="A133" s="3">
        <v>131</v>
      </c>
      <c r="B133" s="3">
        <f t="shared" si="17"/>
        <v>0.13100000000000001</v>
      </c>
      <c r="C133" s="3">
        <f t="shared" si="18"/>
        <v>8.5805000000000007</v>
      </c>
      <c r="D133" s="11">
        <f t="shared" si="14"/>
        <v>93682080.530997664</v>
      </c>
      <c r="E133" s="7">
        <f t="shared" si="15"/>
        <v>705155.65797377296</v>
      </c>
      <c r="H133" s="7">
        <f t="shared" si="16"/>
        <v>21154.669739213186</v>
      </c>
      <c r="I133" s="3">
        <f t="shared" si="13"/>
        <v>4.0035987755982987</v>
      </c>
    </row>
    <row r="134" spans="1:9" x14ac:dyDescent="0.3">
      <c r="A134" s="3">
        <v>132</v>
      </c>
      <c r="B134" s="3">
        <f t="shared" si="17"/>
        <v>0.13200000000000001</v>
      </c>
      <c r="C134" s="3">
        <f t="shared" si="18"/>
        <v>8.7119999999999997</v>
      </c>
      <c r="D134" s="11">
        <f t="shared" si="14"/>
        <v>90471563.740998834</v>
      </c>
      <c r="E134" s="7">
        <f t="shared" si="15"/>
        <v>670969.01112450345</v>
      </c>
      <c r="H134" s="7">
        <f t="shared" si="16"/>
        <v>20129.070333735104</v>
      </c>
      <c r="I134" s="3">
        <f t="shared" si="13"/>
        <v>4.0335987755982989</v>
      </c>
    </row>
    <row r="135" spans="1:9" x14ac:dyDescent="0.3">
      <c r="A135" s="3">
        <v>133</v>
      </c>
      <c r="B135" s="3">
        <f t="shared" si="17"/>
        <v>0.13300000000000001</v>
      </c>
      <c r="C135" s="3">
        <f t="shared" si="18"/>
        <v>8.8445</v>
      </c>
      <c r="D135" s="11">
        <f t="shared" si="14"/>
        <v>87182987.494598925</v>
      </c>
      <c r="E135" s="7">
        <f t="shared" si="15"/>
        <v>640713.01792639494</v>
      </c>
      <c r="H135" s="7">
        <f t="shared" si="16"/>
        <v>19221.390537791849</v>
      </c>
      <c r="I135" s="3">
        <f t="shared" si="13"/>
        <v>4.0635987755982992</v>
      </c>
    </row>
    <row r="136" spans="1:9" x14ac:dyDescent="0.3">
      <c r="A136" s="3">
        <v>134</v>
      </c>
      <c r="B136" s="3">
        <f t="shared" si="17"/>
        <v>0.13400000000000001</v>
      </c>
      <c r="C136" s="3">
        <f t="shared" si="18"/>
        <v>8.9779999999999998</v>
      </c>
      <c r="D136" s="11">
        <f t="shared" si="14"/>
        <v>83902256.497155622</v>
      </c>
      <c r="E136" s="7">
        <f t="shared" si="15"/>
        <v>614112.14826084545</v>
      </c>
      <c r="H136" s="7">
        <f t="shared" si="16"/>
        <v>18423.364447825366</v>
      </c>
      <c r="I136" s="3">
        <f t="shared" si="13"/>
        <v>4.0935987755982985</v>
      </c>
    </row>
    <row r="137" spans="1:9" x14ac:dyDescent="0.3">
      <c r="A137" s="3">
        <v>135</v>
      </c>
      <c r="B137" s="3">
        <f t="shared" si="17"/>
        <v>0.13500000000000001</v>
      </c>
      <c r="C137" s="3">
        <f t="shared" si="18"/>
        <v>9.1125000000000007</v>
      </c>
      <c r="D137" s="11">
        <f t="shared" si="14"/>
        <v>80712575.561894149</v>
      </c>
      <c r="E137" s="7">
        <f t="shared" si="15"/>
        <v>590892.6321121339</v>
      </c>
      <c r="H137" s="7">
        <f t="shared" si="16"/>
        <v>17726.77896336402</v>
      </c>
      <c r="I137" s="3">
        <f t="shared" si="13"/>
        <v>4.1235987755982988</v>
      </c>
    </row>
    <row r="138" spans="1:9" x14ac:dyDescent="0.3">
      <c r="A138" s="3">
        <v>136</v>
      </c>
      <c r="B138" s="3">
        <f t="shared" si="17"/>
        <v>0.13600000000000001</v>
      </c>
      <c r="C138" s="3">
        <f t="shared" si="18"/>
        <v>9.2479999999999993</v>
      </c>
      <c r="D138" s="11">
        <f t="shared" si="14"/>
        <v>77692531.259467438</v>
      </c>
      <c r="E138" s="7">
        <f t="shared" si="15"/>
        <v>570783.77737287991</v>
      </c>
      <c r="H138" s="7">
        <f t="shared" si="16"/>
        <v>17123.513321186398</v>
      </c>
      <c r="I138" s="3">
        <f t="shared" si="13"/>
        <v>4.153598775598299</v>
      </c>
    </row>
    <row r="139" spans="1:9" x14ac:dyDescent="0.3">
      <c r="A139" s="3">
        <v>137</v>
      </c>
      <c r="B139" s="3">
        <f t="shared" si="17"/>
        <v>0.13700000000000001</v>
      </c>
      <c r="C139" s="3">
        <f t="shared" si="18"/>
        <v>9.384500000000001</v>
      </c>
      <c r="D139" s="11">
        <f t="shared" si="14"/>
        <v>74914671.068485603</v>
      </c>
      <c r="E139" s="7">
        <f t="shared" si="15"/>
        <v>553519.26285096956</v>
      </c>
      <c r="H139" s="7">
        <f t="shared" si="16"/>
        <v>16605.577885529088</v>
      </c>
      <c r="I139" s="3">
        <f t="shared" si="13"/>
        <v>4.1835987755982984</v>
      </c>
    </row>
    <row r="140" spans="1:9" x14ac:dyDescent="0.3">
      <c r="A140" s="3">
        <v>138</v>
      </c>
      <c r="B140" s="3">
        <f t="shared" si="17"/>
        <v>0.13800000000000001</v>
      </c>
      <c r="C140" s="3">
        <f t="shared" si="18"/>
        <v>9.5220000000000002</v>
      </c>
      <c r="D140" s="11">
        <f t="shared" si="14"/>
        <v>72444650.344955891</v>
      </c>
      <c r="E140" s="7">
        <f t="shared" si="15"/>
        <v>538838.40153761359</v>
      </c>
      <c r="H140" s="7">
        <f t="shared" si="16"/>
        <v>16165.152046128407</v>
      </c>
      <c r="I140" s="3">
        <f t="shared" si="13"/>
        <v>4.2135987755982987</v>
      </c>
    </row>
    <row r="141" spans="1:9" x14ac:dyDescent="0.3">
      <c r="A141" s="3">
        <v>139</v>
      </c>
      <c r="B141" s="3">
        <f t="shared" si="17"/>
        <v>0.13900000000000001</v>
      </c>
      <c r="C141" s="3">
        <f t="shared" si="18"/>
        <v>9.6605000000000008</v>
      </c>
      <c r="D141" s="11">
        <f t="shared" si="14"/>
        <v>70340966.620571375</v>
      </c>
      <c r="E141" s="7">
        <f t="shared" si="15"/>
        <v>526487.36931582994</v>
      </c>
      <c r="H141" s="7">
        <f t="shared" si="16"/>
        <v>15794.621079474899</v>
      </c>
      <c r="I141" s="3">
        <f t="shared" si="13"/>
        <v>4.2435987755982989</v>
      </c>
    </row>
    <row r="142" spans="1:9" x14ac:dyDescent="0.3">
      <c r="A142" s="3">
        <v>140</v>
      </c>
      <c r="B142" s="3">
        <f t="shared" si="17"/>
        <v>0.14000000000000001</v>
      </c>
      <c r="C142" s="3">
        <f t="shared" si="18"/>
        <v>9.8000000000000007</v>
      </c>
      <c r="D142" s="11">
        <f t="shared" si="14"/>
        <v>68655243.96062009</v>
      </c>
      <c r="E142" s="7">
        <f t="shared" si="15"/>
        <v>516220.39442590653</v>
      </c>
      <c r="H142" s="7">
        <f t="shared" si="16"/>
        <v>15486.611832777196</v>
      </c>
      <c r="I142" s="3">
        <f t="shared" si="13"/>
        <v>4.2735987755982983</v>
      </c>
    </row>
    <row r="143" spans="1:9" x14ac:dyDescent="0.3">
      <c r="A143" s="3">
        <v>141</v>
      </c>
      <c r="B143" s="3">
        <f t="shared" si="17"/>
        <v>0.14100000000000001</v>
      </c>
      <c r="C143" s="3">
        <f t="shared" si="18"/>
        <v>9.9405000000000001</v>
      </c>
      <c r="D143" s="11">
        <f t="shared" si="14"/>
        <v>67432971.994813636</v>
      </c>
      <c r="E143" s="7">
        <f t="shared" si="15"/>
        <v>507800.90315866505</v>
      </c>
      <c r="H143" s="7">
        <f t="shared" si="16"/>
        <v>15234.027094759951</v>
      </c>
      <c r="I143" s="3">
        <f t="shared" si="13"/>
        <v>4.3035987755982994</v>
      </c>
    </row>
    <row r="144" spans="1:9" x14ac:dyDescent="0.3">
      <c r="A144" s="3">
        <v>142</v>
      </c>
      <c r="B144" s="3">
        <f t="shared" si="17"/>
        <v>0.14200000000000002</v>
      </c>
      <c r="C144" s="3">
        <f t="shared" si="18"/>
        <v>10.082000000000001</v>
      </c>
      <c r="D144" s="11">
        <f t="shared" si="14"/>
        <v>66714550.163853973</v>
      </c>
      <c r="E144" s="7">
        <f t="shared" si="15"/>
        <v>501002.61741823895</v>
      </c>
      <c r="H144" s="7">
        <f t="shared" si="16"/>
        <v>15030.07852254717</v>
      </c>
      <c r="I144" s="3">
        <f t="shared" si="13"/>
        <v>4.3335987755982988</v>
      </c>
    </row>
    <row r="145" spans="1:9" x14ac:dyDescent="0.3">
      <c r="A145" s="3">
        <v>143</v>
      </c>
      <c r="B145" s="3">
        <f t="shared" si="17"/>
        <v>0.14300000000000002</v>
      </c>
      <c r="C145" s="3">
        <f t="shared" si="18"/>
        <v>10.224500000000001</v>
      </c>
      <c r="D145" s="11">
        <f t="shared" si="14"/>
        <v>66536443.43244496</v>
      </c>
      <c r="E145" s="7">
        <f t="shared" si="15"/>
        <v>495610.59998280799</v>
      </c>
      <c r="H145" s="7">
        <f t="shared" si="16"/>
        <v>14868.317999484239</v>
      </c>
      <c r="I145" s="3">
        <f t="shared" si="13"/>
        <v>4.3635987755982981</v>
      </c>
    </row>
    <row r="146" spans="1:9" x14ac:dyDescent="0.3">
      <c r="A146" s="3">
        <v>144</v>
      </c>
      <c r="B146" s="3">
        <f t="shared" si="17"/>
        <v>0.14400000000000002</v>
      </c>
      <c r="C146" s="3">
        <f t="shared" si="18"/>
        <v>10.368</v>
      </c>
      <c r="D146" s="11">
        <f t="shared" si="14"/>
        <v>66932226.776467711</v>
      </c>
      <c r="E146" s="7">
        <f t="shared" si="15"/>
        <v>491422.24349366635</v>
      </c>
      <c r="H146" s="7">
        <f t="shared" si="16"/>
        <v>14742.667304809991</v>
      </c>
      <c r="I146" s="3">
        <f t="shared" si="13"/>
        <v>4.3935987755982993</v>
      </c>
    </row>
    <row r="147" spans="1:9" x14ac:dyDescent="0.3">
      <c r="A147" s="3">
        <v>145</v>
      </c>
      <c r="B147" s="3">
        <f t="shared" si="17"/>
        <v>0.14499999999999999</v>
      </c>
      <c r="C147" s="3">
        <f t="shared" si="18"/>
        <v>10.512500000000001</v>
      </c>
      <c r="D147" s="11">
        <f t="shared" si="14"/>
        <v>67933286.995384932</v>
      </c>
      <c r="E147" s="7">
        <f t="shared" si="15"/>
        <v>488248.19941947068</v>
      </c>
      <c r="H147" s="7">
        <f t="shared" si="16"/>
        <v>14647.44598258412</v>
      </c>
      <c r="I147" s="3">
        <f t="shared" si="13"/>
        <v>4.4235987755982986</v>
      </c>
    </row>
    <row r="148" spans="1:9" x14ac:dyDescent="0.3">
      <c r="A148" s="12">
        <v>146</v>
      </c>
      <c r="B148" s="12">
        <f t="shared" si="17"/>
        <v>0.14599999999999999</v>
      </c>
      <c r="C148" s="12">
        <f t="shared" si="18"/>
        <v>10.657999999999999</v>
      </c>
      <c r="D148" s="13">
        <f t="shared" si="14"/>
        <v>69568965.342346594</v>
      </c>
      <c r="E148" s="15">
        <f t="shared" si="15"/>
        <v>485913.24347254599</v>
      </c>
      <c r="F148" s="14"/>
      <c r="G148" s="14"/>
      <c r="H148" s="15">
        <f t="shared" si="16"/>
        <v>14577.39730417638</v>
      </c>
      <c r="I148" s="14">
        <f t="shared" si="13"/>
        <v>4.4535987755982989</v>
      </c>
    </row>
    <row r="149" spans="1:9" x14ac:dyDescent="0.3">
      <c r="A149" s="3">
        <v>147</v>
      </c>
      <c r="B149" s="3">
        <f t="shared" si="17"/>
        <v>0.14699999999999999</v>
      </c>
      <c r="C149" s="3">
        <f t="shared" si="18"/>
        <v>10.804500000000001</v>
      </c>
      <c r="D149" s="11">
        <f t="shared" si="14"/>
        <v>71865964.737376541</v>
      </c>
      <c r="E149" s="7">
        <f t="shared" si="15"/>
        <v>484257.07419719727</v>
      </c>
      <c r="H149" s="7">
        <f t="shared" si="16"/>
        <v>14527.712225915919</v>
      </c>
      <c r="I149" s="3">
        <f t="shared" si="13"/>
        <v>4.4835987755982991</v>
      </c>
    </row>
    <row r="150" spans="1:9" x14ac:dyDescent="0.3">
      <c r="A150" s="3">
        <v>148</v>
      </c>
      <c r="B150" s="3">
        <f t="shared" si="17"/>
        <v>0.14799999999999999</v>
      </c>
      <c r="C150" s="3">
        <f t="shared" si="18"/>
        <v>10.952</v>
      </c>
      <c r="D150" s="11">
        <f t="shared" si="14"/>
        <v>74846910.239327013</v>
      </c>
      <c r="E150" s="7">
        <f t="shared" si="15"/>
        <v>483135.04170474497</v>
      </c>
      <c r="H150" s="7">
        <f t="shared" si="16"/>
        <v>14494.051251142349</v>
      </c>
      <c r="I150" s="3">
        <f t="shared" si="13"/>
        <v>4.5135987755982985</v>
      </c>
    </row>
    <row r="151" spans="1:9" x14ac:dyDescent="0.3">
      <c r="A151" s="3">
        <v>149</v>
      </c>
      <c r="B151" s="3">
        <f t="shared" si="17"/>
        <v>0.14899999999999999</v>
      </c>
      <c r="C151" s="3">
        <f t="shared" si="18"/>
        <v>11.1005</v>
      </c>
      <c r="D151" s="11">
        <f t="shared" si="14"/>
        <v>78528037.697910756</v>
      </c>
      <c r="E151" s="7">
        <f t="shared" si="15"/>
        <v>482418.80379604263</v>
      </c>
      <c r="H151" s="7">
        <f t="shared" si="16"/>
        <v>14472.564113881279</v>
      </c>
      <c r="I151" s="3">
        <f t="shared" si="13"/>
        <v>4.5435987755982987</v>
      </c>
    </row>
    <row r="152" spans="1:9" x14ac:dyDescent="0.3">
      <c r="A152" s="3">
        <v>150</v>
      </c>
      <c r="B152" s="3">
        <f t="shared" si="17"/>
        <v>0.15</v>
      </c>
      <c r="C152" s="3">
        <f t="shared" si="18"/>
        <v>11.25</v>
      </c>
      <c r="D152" s="11">
        <f t="shared" si="14"/>
        <v>82916087.124990836</v>
      </c>
      <c r="E152" s="7">
        <f t="shared" si="15"/>
        <v>481996.90698813542</v>
      </c>
      <c r="H152" s="7">
        <f t="shared" si="16"/>
        <v>14459.907209644063</v>
      </c>
      <c r="I152" s="3">
        <f t="shared" si="13"/>
        <v>4.573598775598299</v>
      </c>
    </row>
    <row r="153" spans="1:9" x14ac:dyDescent="0.3">
      <c r="A153" s="3">
        <v>151</v>
      </c>
      <c r="B153" s="3">
        <f t="shared" si="17"/>
        <v>0.151</v>
      </c>
      <c r="C153" s="3">
        <f t="shared" si="18"/>
        <v>11.400500000000001</v>
      </c>
      <c r="D153" s="11">
        <f t="shared" si="14"/>
        <v>88004585.909281626</v>
      </c>
      <c r="E153" s="7">
        <f t="shared" si="15"/>
        <v>481775.29024679033</v>
      </c>
      <c r="H153" s="7">
        <f t="shared" si="16"/>
        <v>14453.258707403709</v>
      </c>
      <c r="I153" s="3">
        <f t="shared" si="13"/>
        <v>4.6035987755982983</v>
      </c>
    </row>
    <row r="154" spans="1:9" x14ac:dyDescent="0.3">
      <c r="A154" s="3">
        <v>152</v>
      </c>
      <c r="B154" s="3">
        <f t="shared" si="17"/>
        <v>0.152</v>
      </c>
      <c r="C154" s="3">
        <f t="shared" si="18"/>
        <v>11.552</v>
      </c>
      <c r="D154" s="11">
        <f t="shared" si="14"/>
        <v>93769812.216606006</v>
      </c>
      <c r="E154" s="7">
        <f t="shared" si="15"/>
        <v>481677.70951967023</v>
      </c>
      <c r="H154" s="7">
        <f t="shared" si="16"/>
        <v>14450.331285590108</v>
      </c>
      <c r="I154" s="3">
        <f t="shared" si="13"/>
        <v>4.6335987755982986</v>
      </c>
    </row>
    <row r="155" spans="1:9" x14ac:dyDescent="0.3">
      <c r="A155" s="3">
        <v>153</v>
      </c>
      <c r="B155" s="3">
        <f t="shared" si="17"/>
        <v>0.153</v>
      </c>
      <c r="C155" s="3">
        <f t="shared" si="18"/>
        <v>11.704499999999999</v>
      </c>
      <c r="D155" s="11">
        <f t="shared" si="14"/>
        <v>100166819.30686729</v>
      </c>
      <c r="E155" s="7">
        <f t="shared" si="15"/>
        <v>481646.08146485541</v>
      </c>
      <c r="H155" s="7">
        <f t="shared" si="16"/>
        <v>14449.382443945662</v>
      </c>
      <c r="I155" s="3">
        <f t="shared" si="13"/>
        <v>4.6635987755982988</v>
      </c>
    </row>
    <row r="156" spans="1:9" x14ac:dyDescent="0.3">
      <c r="A156" s="3">
        <v>154</v>
      </c>
      <c r="B156" s="3">
        <f t="shared" si="17"/>
        <v>0.154</v>
      </c>
      <c r="C156" s="3">
        <f t="shared" si="18"/>
        <v>11.858000000000001</v>
      </c>
      <c r="D156" s="11">
        <f t="shared" si="14"/>
        <v>107125965.51791933</v>
      </c>
      <c r="E156" s="7">
        <f t="shared" si="15"/>
        <v>481640.74507527903</v>
      </c>
      <c r="H156" s="7">
        <f t="shared" si="16"/>
        <v>14449.22235225837</v>
      </c>
      <c r="I156" s="3">
        <f t="shared" si="13"/>
        <v>4.6935987755982982</v>
      </c>
    </row>
    <row r="157" spans="1:9" x14ac:dyDescent="0.3">
      <c r="A157" s="3">
        <v>155</v>
      </c>
      <c r="B157" s="3">
        <f t="shared" si="17"/>
        <v>0.155</v>
      </c>
      <c r="C157" s="3">
        <f t="shared" si="18"/>
        <v>12.012500000000001</v>
      </c>
      <c r="D157" s="11">
        <f t="shared" si="14"/>
        <v>114550421.91729516</v>
      </c>
      <c r="E157" s="7">
        <f t="shared" si="15"/>
        <v>481640.64021019381</v>
      </c>
      <c r="H157" s="7">
        <f t="shared" si="16"/>
        <v>14449.219206305814</v>
      </c>
      <c r="I157" s="3">
        <f t="shared" si="13"/>
        <v>4.7235987755982993</v>
      </c>
    </row>
    <row r="158" spans="1:9" x14ac:dyDescent="0.3">
      <c r="A158" s="3">
        <v>156</v>
      </c>
      <c r="B158" s="3">
        <f t="shared" si="17"/>
        <v>0.156</v>
      </c>
      <c r="C158" s="3">
        <f t="shared" si="18"/>
        <v>12.168000000000001</v>
      </c>
      <c r="D158" s="11">
        <f t="shared" si="14"/>
        <v>122315112.13612057</v>
      </c>
      <c r="E158" s="7">
        <f t="shared" si="15"/>
        <v>481643.40235891909</v>
      </c>
      <c r="H158" s="7">
        <f t="shared" si="16"/>
        <v>14449.302070767573</v>
      </c>
      <c r="I158" s="3">
        <f t="shared" si="13"/>
        <v>4.7535987755982987</v>
      </c>
    </row>
    <row r="159" spans="1:9" x14ac:dyDescent="0.3">
      <c r="A159" s="3">
        <v>157</v>
      </c>
      <c r="B159" s="3">
        <f t="shared" si="17"/>
        <v>0.157</v>
      </c>
      <c r="C159" s="3">
        <f t="shared" si="18"/>
        <v>12.3245</v>
      </c>
      <c r="D159" s="11">
        <f t="shared" si="14"/>
        <v>130267472.35188137</v>
      </c>
      <c r="E159" s="7">
        <f t="shared" si="15"/>
        <v>481665.37327877473</v>
      </c>
      <c r="H159" s="7">
        <f t="shared" si="16"/>
        <v>14449.96119836324</v>
      </c>
      <c r="I159" s="3">
        <f t="shared" si="13"/>
        <v>4.7835987755982989</v>
      </c>
    </row>
    <row r="160" spans="1:9" x14ac:dyDescent="0.3">
      <c r="A160" s="3">
        <v>158</v>
      </c>
      <c r="B160" s="3">
        <f t="shared" si="17"/>
        <v>0.158</v>
      </c>
      <c r="C160" s="3">
        <f t="shared" si="18"/>
        <v>12.482000000000001</v>
      </c>
      <c r="D160" s="11">
        <f t="shared" si="14"/>
        <v>138230304.09645933</v>
      </c>
      <c r="E160" s="7">
        <f t="shared" si="15"/>
        <v>481741.52746696881</v>
      </c>
      <c r="H160" s="7">
        <f t="shared" si="16"/>
        <v>14452.245824009065</v>
      </c>
      <c r="I160" s="3">
        <f t="shared" si="13"/>
        <v>4.8135987755982992</v>
      </c>
    </row>
    <row r="161" spans="1:9" x14ac:dyDescent="0.3">
      <c r="A161" s="3">
        <v>159</v>
      </c>
      <c r="B161" s="3">
        <f t="shared" si="17"/>
        <v>0.159</v>
      </c>
      <c r="C161" s="3">
        <f t="shared" si="18"/>
        <v>12.640499999999999</v>
      </c>
      <c r="D161" s="11">
        <f t="shared" si="14"/>
        <v>146006834.11990491</v>
      </c>
      <c r="E161" s="7">
        <f t="shared" si="15"/>
        <v>481925.31474433118</v>
      </c>
      <c r="H161" s="7">
        <f t="shared" si="16"/>
        <v>14457.759442329936</v>
      </c>
      <c r="I161" s="3">
        <f t="shared" ref="I161:I224" si="19">$C$32+$L$2+$Q$2*(A161-$P$2)</f>
        <v>4.8435987755982985</v>
      </c>
    </row>
    <row r="162" spans="1:9" x14ac:dyDescent="0.3">
      <c r="A162" s="3">
        <v>160</v>
      </c>
      <c r="B162" s="3">
        <f t="shared" si="17"/>
        <v>0.16</v>
      </c>
      <c r="C162" s="3">
        <f t="shared" si="18"/>
        <v>12.8</v>
      </c>
      <c r="D162" s="11">
        <f t="shared" si="14"/>
        <v>153387904.91823888</v>
      </c>
      <c r="E162" s="7">
        <f t="shared" si="15"/>
        <v>482288.41954580683</v>
      </c>
      <c r="H162" s="7">
        <f t="shared" si="16"/>
        <v>14468.652586374206</v>
      </c>
      <c r="I162" s="3">
        <f t="shared" si="19"/>
        <v>4.8735987755982988</v>
      </c>
    </row>
    <row r="163" spans="1:9" x14ac:dyDescent="0.3">
      <c r="A163" s="3">
        <v>161</v>
      </c>
      <c r="B163" s="3">
        <f t="shared" si="17"/>
        <v>0.161</v>
      </c>
      <c r="C163" s="3">
        <f t="shared" si="18"/>
        <v>12.9605</v>
      </c>
      <c r="D163" s="11">
        <f t="shared" si="14"/>
        <v>160161012.63400501</v>
      </c>
      <c r="E163" s="7">
        <f t="shared" si="15"/>
        <v>482920.43782748666</v>
      </c>
      <c r="H163" s="7">
        <f t="shared" si="16"/>
        <v>14487.6131348246</v>
      </c>
      <c r="I163" s="3">
        <f t="shared" si="19"/>
        <v>4.903598775598299</v>
      </c>
    </row>
    <row r="164" spans="1:9" x14ac:dyDescent="0.3">
      <c r="A164" s="3">
        <v>162</v>
      </c>
      <c r="B164" s="3">
        <f t="shared" si="17"/>
        <v>0.16200000000000001</v>
      </c>
      <c r="C164" s="3">
        <f t="shared" si="18"/>
        <v>13.122</v>
      </c>
      <c r="D164" s="11">
        <f t="shared" si="14"/>
        <v>166120705.56996438</v>
      </c>
      <c r="E164" s="7">
        <f t="shared" si="15"/>
        <v>483928.47281159938</v>
      </c>
      <c r="H164" s="7">
        <f t="shared" si="16"/>
        <v>14517.85418434798</v>
      </c>
      <c r="I164" s="3">
        <f t="shared" si="19"/>
        <v>4.9335987755982984</v>
      </c>
    </row>
    <row r="165" spans="1:9" x14ac:dyDescent="0.3">
      <c r="A165" s="3">
        <v>163</v>
      </c>
      <c r="B165" s="3">
        <f t="shared" si="17"/>
        <v>0.16300000000000001</v>
      </c>
      <c r="C165" s="3">
        <f t="shared" si="18"/>
        <v>13.2845</v>
      </c>
      <c r="D165" s="11">
        <f t="shared" si="14"/>
        <v>171079678.32319647</v>
      </c>
      <c r="E165" s="7">
        <f t="shared" si="15"/>
        <v>485436.65109791822</v>
      </c>
      <c r="H165" s="7">
        <f t="shared" si="16"/>
        <v>14563.099532937546</v>
      </c>
      <c r="I165" s="3">
        <f t="shared" si="19"/>
        <v>4.9635987755982987</v>
      </c>
    </row>
    <row r="166" spans="1:9" x14ac:dyDescent="0.3">
      <c r="A166" s="3">
        <v>164</v>
      </c>
      <c r="B166" s="3">
        <f t="shared" si="17"/>
        <v>0.16400000000000001</v>
      </c>
      <c r="C166" s="3">
        <f t="shared" si="18"/>
        <v>13.448</v>
      </c>
      <c r="D166" s="11">
        <f t="shared" si="14"/>
        <v>174879765.24015573</v>
      </c>
      <c r="E166" s="7">
        <f t="shared" si="15"/>
        <v>487585.56097167433</v>
      </c>
      <c r="H166" s="7">
        <f t="shared" si="16"/>
        <v>14627.56682915023</v>
      </c>
      <c r="I166" s="3">
        <f t="shared" si="19"/>
        <v>4.9935987755982989</v>
      </c>
    </row>
    <row r="167" spans="1:9" x14ac:dyDescent="0.3">
      <c r="A167" s="3">
        <v>165</v>
      </c>
      <c r="B167" s="3">
        <f t="shared" si="17"/>
        <v>0.16500000000000001</v>
      </c>
      <c r="C167" s="3">
        <f t="shared" si="18"/>
        <v>13.612500000000001</v>
      </c>
      <c r="D167" s="11">
        <f t="shared" si="14"/>
        <v>177401971.58011204</v>
      </c>
      <c r="E167" s="7">
        <f t="shared" si="15"/>
        <v>490531.61503291229</v>
      </c>
      <c r="H167" s="7">
        <f t="shared" si="16"/>
        <v>14715.948450987369</v>
      </c>
      <c r="I167" s="3">
        <f t="shared" si="19"/>
        <v>5.0235987755982983</v>
      </c>
    </row>
    <row r="168" spans="1:9" x14ac:dyDescent="0.3">
      <c r="A168" s="3">
        <v>166</v>
      </c>
      <c r="B168" s="3">
        <f t="shared" si="17"/>
        <v>0.16600000000000001</v>
      </c>
      <c r="C168" s="3">
        <f t="shared" si="18"/>
        <v>13.778</v>
      </c>
      <c r="D168" s="11">
        <f t="shared" si="14"/>
        <v>178574695.34415472</v>
      </c>
      <c r="E168" s="7">
        <f t="shared" si="15"/>
        <v>494446.33955940307</v>
      </c>
      <c r="H168" s="7">
        <f t="shared" si="16"/>
        <v>14833.390186782091</v>
      </c>
      <c r="I168" s="3">
        <f t="shared" si="19"/>
        <v>5.0535987755982994</v>
      </c>
    </row>
    <row r="169" spans="1:9" x14ac:dyDescent="0.3">
      <c r="A169" s="3">
        <v>167</v>
      </c>
      <c r="B169" s="3">
        <f t="shared" si="17"/>
        <v>0.16700000000000001</v>
      </c>
      <c r="C169" s="3">
        <f t="shared" si="18"/>
        <v>13.9445</v>
      </c>
      <c r="D169" s="11">
        <f t="shared" si="14"/>
        <v>178379393.60270897</v>
      </c>
      <c r="E169" s="7">
        <f t="shared" si="15"/>
        <v>499515.5932935538</v>
      </c>
      <c r="H169" s="7">
        <f t="shared" si="16"/>
        <v>14985.467798806614</v>
      </c>
      <c r="I169" s="3">
        <f t="shared" si="19"/>
        <v>5.0835987755982988</v>
      </c>
    </row>
    <row r="170" spans="1:9" x14ac:dyDescent="0.3">
      <c r="A170" s="3">
        <v>168</v>
      </c>
      <c r="B170" s="3">
        <f t="shared" si="17"/>
        <v>0.16800000000000001</v>
      </c>
      <c r="C170" s="3">
        <f t="shared" si="18"/>
        <v>14.112</v>
      </c>
      <c r="D170" s="11">
        <f t="shared" si="14"/>
        <v>176853131.59631813</v>
      </c>
      <c r="E170" s="7">
        <f t="shared" si="15"/>
        <v>505938.71861236554</v>
      </c>
      <c r="H170" s="7">
        <f t="shared" si="16"/>
        <v>15178.161558370966</v>
      </c>
      <c r="I170" s="3">
        <f t="shared" si="19"/>
        <v>5.1135987755982981</v>
      </c>
    </row>
    <row r="171" spans="1:9" x14ac:dyDescent="0.3">
      <c r="A171" s="3">
        <v>169</v>
      </c>
      <c r="B171" s="3">
        <f t="shared" si="17"/>
        <v>0.16900000000000001</v>
      </c>
      <c r="C171" s="3">
        <f t="shared" si="18"/>
        <v>14.2805</v>
      </c>
      <c r="D171" s="11">
        <f t="shared" si="14"/>
        <v>174087708.18564585</v>
      </c>
      <c r="E171" s="7">
        <f t="shared" si="15"/>
        <v>513927.62829723128</v>
      </c>
      <c r="H171" s="7">
        <f t="shared" si="16"/>
        <v>15417.828848916939</v>
      </c>
      <c r="I171" s="3">
        <f t="shared" si="19"/>
        <v>5.1435987755982993</v>
      </c>
    </row>
    <row r="172" spans="1:9" x14ac:dyDescent="0.3">
      <c r="A172" s="3">
        <v>170</v>
      </c>
      <c r="B172" s="3">
        <f t="shared" si="17"/>
        <v>0.17</v>
      </c>
      <c r="C172" s="3">
        <f t="shared" si="18"/>
        <v>14.450000000000001</v>
      </c>
      <c r="D172" s="11">
        <f t="shared" si="14"/>
        <v>170225355.03979966</v>
      </c>
      <c r="E172" s="7">
        <f t="shared" si="15"/>
        <v>523705.83136643958</v>
      </c>
      <c r="H172" s="7">
        <f t="shared" si="16"/>
        <v>15711.174940993187</v>
      </c>
      <c r="I172" s="3">
        <f t="shared" si="19"/>
        <v>5.1735987755982986</v>
      </c>
    </row>
    <row r="173" spans="1:9" x14ac:dyDescent="0.3">
      <c r="A173" s="3">
        <v>171</v>
      </c>
      <c r="B173" s="3">
        <f t="shared" si="17"/>
        <v>0.17100000000000001</v>
      </c>
      <c r="C173" s="3">
        <f t="shared" si="18"/>
        <v>14.6205</v>
      </c>
      <c r="D173" s="11">
        <f t="shared" si="14"/>
        <v>165451328.86965173</v>
      </c>
      <c r="E173" s="7">
        <f t="shared" si="15"/>
        <v>535507.40166667826</v>
      </c>
      <c r="H173" s="7">
        <f t="shared" si="16"/>
        <v>16065.222050000348</v>
      </c>
      <c r="I173" s="3">
        <f t="shared" si="19"/>
        <v>5.203598775598298</v>
      </c>
    </row>
    <row r="174" spans="1:9" x14ac:dyDescent="0.3">
      <c r="A174" s="8">
        <v>172</v>
      </c>
      <c r="B174" s="8">
        <f t="shared" si="17"/>
        <v>0.17200000000000001</v>
      </c>
      <c r="C174" s="8">
        <f t="shared" si="18"/>
        <v>14.792</v>
      </c>
      <c r="D174" s="11">
        <f t="shared" si="14"/>
        <v>159984020.38341966</v>
      </c>
      <c r="E174" s="8">
        <f t="shared" si="15"/>
        <v>549575.89313979563</v>
      </c>
      <c r="F174" s="8"/>
      <c r="G174" s="8"/>
      <c r="H174" s="8">
        <f t="shared" si="16"/>
        <v>16487.276794193869</v>
      </c>
      <c r="I174" s="8">
        <f t="shared" si="19"/>
        <v>5.2335987755982991</v>
      </c>
    </row>
    <row r="175" spans="1:9" x14ac:dyDescent="0.3">
      <c r="A175" s="3">
        <v>173</v>
      </c>
      <c r="B175" s="3">
        <f t="shared" si="17"/>
        <v>0.17300000000000001</v>
      </c>
      <c r="C175" s="3">
        <f t="shared" si="18"/>
        <v>14.964500000000001</v>
      </c>
      <c r="D175" s="11">
        <f t="shared" si="14"/>
        <v>154063453.43369827</v>
      </c>
      <c r="E175" s="8">
        <f t="shared" si="15"/>
        <v>566163.20588674722</v>
      </c>
      <c r="H175" s="3">
        <f t="shared" si="16"/>
        <v>16984.896176602415</v>
      </c>
      <c r="I175" s="3">
        <f t="shared" si="19"/>
        <v>5.2635987755982985</v>
      </c>
    </row>
    <row r="176" spans="1:9" x14ac:dyDescent="0.3">
      <c r="A176" s="3">
        <v>174</v>
      </c>
      <c r="B176" s="3">
        <f t="shared" si="17"/>
        <v>0.17400000000000002</v>
      </c>
      <c r="C176" s="3">
        <f t="shared" si="18"/>
        <v>15.138</v>
      </c>
      <c r="D176" s="11">
        <f t="shared" si="14"/>
        <v>147939209.1792891</v>
      </c>
      <c r="E176" s="8">
        <f t="shared" si="15"/>
        <v>585528.40734135301</v>
      </c>
      <c r="H176" s="3">
        <f t="shared" si="16"/>
        <v>17565.852220240591</v>
      </c>
      <c r="I176" s="3">
        <f t="shared" si="19"/>
        <v>5.2935987755982996</v>
      </c>
    </row>
    <row r="177" spans="1:9" x14ac:dyDescent="0.3">
      <c r="A177" s="3">
        <v>175</v>
      </c>
      <c r="B177" s="3">
        <f t="shared" si="17"/>
        <v>0.17500000000000002</v>
      </c>
      <c r="C177" s="3">
        <f t="shared" si="18"/>
        <v>15.3125</v>
      </c>
      <c r="D177" s="11">
        <f t="shared" si="14"/>
        <v>141858857.04809093</v>
      </c>
      <c r="E177" s="8">
        <f t="shared" si="15"/>
        <v>607936.51304134238</v>
      </c>
      <c r="H177" s="3">
        <f t="shared" si="16"/>
        <v>18238.095391240269</v>
      </c>
      <c r="I177" s="3">
        <f t="shared" si="19"/>
        <v>5.323598775598299</v>
      </c>
    </row>
    <row r="178" spans="1:9" x14ac:dyDescent="0.3">
      <c r="A178" s="3">
        <v>176</v>
      </c>
      <c r="B178" s="3">
        <f t="shared" si="17"/>
        <v>0.17599999999999999</v>
      </c>
      <c r="C178" s="3">
        <f t="shared" si="18"/>
        <v>15.488</v>
      </c>
      <c r="D178" s="11">
        <f t="shared" si="14"/>
        <v>136057893.11126491</v>
      </c>
      <c r="E178" s="8">
        <f t="shared" si="15"/>
        <v>633657.23164277966</v>
      </c>
      <c r="H178" s="3">
        <f t="shared" si="16"/>
        <v>19009.716949283393</v>
      </c>
      <c r="I178" s="3">
        <f t="shared" si="19"/>
        <v>5.3535987755982983</v>
      </c>
    </row>
    <row r="179" spans="1:9" x14ac:dyDescent="0.3">
      <c r="A179" s="3">
        <v>177</v>
      </c>
      <c r="B179" s="3">
        <f t="shared" si="17"/>
        <v>0.17699999999999999</v>
      </c>
      <c r="C179" s="3">
        <f t="shared" si="18"/>
        <v>15.6645</v>
      </c>
      <c r="D179" s="11">
        <f t="shared" si="14"/>
        <v>130751978.83955556</v>
      </c>
      <c r="E179" s="8">
        <f t="shared" si="15"/>
        <v>662963.67896552221</v>
      </c>
      <c r="H179" s="3">
        <f t="shared" si="16"/>
        <v>19888.910368965666</v>
      </c>
      <c r="I179" s="3">
        <f t="shared" si="19"/>
        <v>5.3835987755982995</v>
      </c>
    </row>
    <row r="180" spans="1:9" x14ac:dyDescent="0.3">
      <c r="A180" s="3">
        <v>178</v>
      </c>
      <c r="B180" s="3">
        <f t="shared" si="17"/>
        <v>0.17799999999999999</v>
      </c>
      <c r="C180" s="3">
        <f t="shared" si="18"/>
        <v>15.842000000000001</v>
      </c>
      <c r="D180" s="11">
        <f t="shared" si="14"/>
        <v>126131957.74559778</v>
      </c>
      <c r="E180" s="8">
        <f t="shared" si="15"/>
        <v>696131.06598151801</v>
      </c>
      <c r="H180" s="3">
        <f t="shared" si="16"/>
        <v>20883.93197944554</v>
      </c>
      <c r="I180" s="3">
        <f t="shared" si="19"/>
        <v>5.4135987755982988</v>
      </c>
    </row>
    <row r="181" spans="1:9" x14ac:dyDescent="0.3">
      <c r="A181" s="3">
        <v>179</v>
      </c>
      <c r="B181" s="3">
        <f t="shared" si="17"/>
        <v>0.17899999999999999</v>
      </c>
      <c r="C181" s="3">
        <f t="shared" si="18"/>
        <v>16.020500000000002</v>
      </c>
      <c r="D181" s="11">
        <f t="shared" si="14"/>
        <v>122361739.11738178</v>
      </c>
      <c r="E181" s="8">
        <f t="shared" si="15"/>
        <v>733435.36576390732</v>
      </c>
      <c r="H181" s="3">
        <f t="shared" si="16"/>
        <v>22003.060972917217</v>
      </c>
      <c r="I181" s="3">
        <f t="shared" si="19"/>
        <v>5.4435987755982982</v>
      </c>
    </row>
    <row r="182" spans="1:9" x14ac:dyDescent="0.3">
      <c r="A182" s="3">
        <v>180</v>
      </c>
      <c r="B182" s="3">
        <f t="shared" si="17"/>
        <v>0.18</v>
      </c>
      <c r="C182" s="3">
        <f t="shared" si="18"/>
        <v>16.2</v>
      </c>
      <c r="D182" s="11">
        <f t="shared" si="14"/>
        <v>119578725.3195547</v>
      </c>
      <c r="E182" s="8">
        <f t="shared" si="15"/>
        <v>775151.96450279781</v>
      </c>
      <c r="H182" s="3">
        <f t="shared" si="16"/>
        <v>23254.558935083936</v>
      </c>
      <c r="I182" s="3">
        <f t="shared" si="19"/>
        <v>5.4735987755982993</v>
      </c>
    </row>
    <row r="183" spans="1:9" x14ac:dyDescent="0.3">
      <c r="A183" s="3">
        <v>181</v>
      </c>
      <c r="B183" s="3">
        <f t="shared" si="17"/>
        <v>0.18099999999999999</v>
      </c>
      <c r="C183" s="3">
        <f t="shared" si="18"/>
        <v>16.380500000000001</v>
      </c>
      <c r="D183" s="11">
        <f t="shared" si="14"/>
        <v>117896078.56291419</v>
      </c>
      <c r="E183" s="8">
        <f t="shared" si="15"/>
        <v>821554.30176276155</v>
      </c>
      <c r="H183" s="3">
        <f t="shared" si="16"/>
        <v>24646.629052882847</v>
      </c>
      <c r="I183" s="3">
        <f t="shared" si="19"/>
        <v>5.5035987755982987</v>
      </c>
    </row>
    <row r="184" spans="1:9" x14ac:dyDescent="0.3">
      <c r="A184" s="3">
        <v>182</v>
      </c>
      <c r="B184" s="3">
        <f t="shared" si="17"/>
        <v>0.182</v>
      </c>
      <c r="C184" s="3">
        <f t="shared" si="18"/>
        <v>16.562000000000001</v>
      </c>
      <c r="D184" s="11">
        <f t="shared" si="14"/>
        <v>117405832.31292447</v>
      </c>
      <c r="E184" s="8">
        <f t="shared" si="15"/>
        <v>872912.50520743243</v>
      </c>
      <c r="H184" s="3">
        <f t="shared" si="16"/>
        <v>26187.375156222974</v>
      </c>
      <c r="I184" s="3">
        <f t="shared" si="19"/>
        <v>5.533598775598298</v>
      </c>
    </row>
    <row r="185" spans="1:9" x14ac:dyDescent="0.3">
      <c r="A185" s="3">
        <v>183</v>
      </c>
      <c r="B185" s="3">
        <f t="shared" si="17"/>
        <v>0.183</v>
      </c>
      <c r="C185" s="3">
        <f t="shared" si="18"/>
        <v>16.744499999999999</v>
      </c>
      <c r="D185" s="11">
        <f t="shared" si="14"/>
        <v>118181702.28681406</v>
      </c>
      <c r="E185" s="8">
        <f t="shared" si="15"/>
        <v>929492.02504775056</v>
      </c>
      <c r="H185" s="3">
        <f t="shared" si="16"/>
        <v>27884.760751432517</v>
      </c>
      <c r="I185" s="3">
        <f t="shared" si="19"/>
        <v>5.5635987755982992</v>
      </c>
    </row>
    <row r="186" spans="1:9" x14ac:dyDescent="0.3">
      <c r="A186" s="3">
        <v>184</v>
      </c>
      <c r="B186" s="3">
        <f t="shared" si="17"/>
        <v>0.184</v>
      </c>
      <c r="C186" s="3">
        <f t="shared" si="18"/>
        <v>16.928000000000001</v>
      </c>
      <c r="D186" s="11">
        <f t="shared" si="14"/>
        <v>120280477.72020158</v>
      </c>
      <c r="E186" s="8">
        <f t="shared" si="15"/>
        <v>991552.2734823901</v>
      </c>
      <c r="H186" s="3">
        <f t="shared" si="16"/>
        <v>29746.568204471703</v>
      </c>
      <c r="I186" s="3">
        <f t="shared" si="19"/>
        <v>5.5935987755982985</v>
      </c>
    </row>
    <row r="187" spans="1:9" x14ac:dyDescent="0.3">
      <c r="A187" s="3">
        <v>185</v>
      </c>
      <c r="B187" s="3">
        <f t="shared" si="17"/>
        <v>0.185</v>
      </c>
      <c r="C187" s="3">
        <f t="shared" si="18"/>
        <v>17.112500000000001</v>
      </c>
      <c r="D187" s="11">
        <f t="shared" si="14"/>
        <v>123741088.47788411</v>
      </c>
      <c r="E187" s="8">
        <f t="shared" si="15"/>
        <v>1059345.2743915943</v>
      </c>
      <c r="H187" s="3">
        <f t="shared" si="16"/>
        <v>31780.358231747829</v>
      </c>
      <c r="I187" s="3">
        <f t="shared" si="19"/>
        <v>5.6235987755982979</v>
      </c>
    </row>
    <row r="188" spans="1:9" x14ac:dyDescent="0.3">
      <c r="A188" s="3">
        <v>186</v>
      </c>
      <c r="B188" s="3">
        <f t="shared" si="17"/>
        <v>0.186</v>
      </c>
      <c r="C188" s="3">
        <f t="shared" si="18"/>
        <v>17.298000000000002</v>
      </c>
      <c r="D188" s="11">
        <f t="shared" si="14"/>
        <v>128580833.97397791</v>
      </c>
      <c r="E188" s="8">
        <f t="shared" si="15"/>
        <v>1133114.3285190787</v>
      </c>
      <c r="H188" s="3">
        <f t="shared" si="16"/>
        <v>33993.429855572365</v>
      </c>
      <c r="I188" s="3">
        <f t="shared" si="19"/>
        <v>5.653598775598299</v>
      </c>
    </row>
    <row r="189" spans="1:9" x14ac:dyDescent="0.3">
      <c r="A189" s="3">
        <v>187</v>
      </c>
      <c r="B189" s="3">
        <f t="shared" si="17"/>
        <v>0.187</v>
      </c>
      <c r="C189" s="3">
        <f t="shared" si="18"/>
        <v>17.484500000000001</v>
      </c>
      <c r="D189" s="11">
        <f t="shared" si="14"/>
        <v>134788783.98367822</v>
      </c>
      <c r="E189" s="8">
        <f t="shared" si="15"/>
        <v>1213092.6993308547</v>
      </c>
      <c r="H189" s="3">
        <f t="shared" si="16"/>
        <v>36392.780979925643</v>
      </c>
      <c r="I189" s="3">
        <f t="shared" si="19"/>
        <v>5.6835987755982984</v>
      </c>
    </row>
    <row r="190" spans="1:9" x14ac:dyDescent="0.3">
      <c r="A190" s="3">
        <v>188</v>
      </c>
      <c r="B190" s="3">
        <f t="shared" si="17"/>
        <v>0.188</v>
      </c>
      <c r="C190" s="3">
        <f t="shared" si="18"/>
        <v>17.672000000000001</v>
      </c>
      <c r="D190" s="11">
        <f t="shared" si="14"/>
        <v>142316952.24434534</v>
      </c>
      <c r="E190" s="8">
        <f t="shared" si="15"/>
        <v>1299502.3246751553</v>
      </c>
      <c r="H190" s="3">
        <f t="shared" si="16"/>
        <v>38985.069740254658</v>
      </c>
      <c r="I190" s="3">
        <f t="shared" si="19"/>
        <v>5.7135987755982995</v>
      </c>
    </row>
    <row r="191" spans="1:9" x14ac:dyDescent="0.3">
      <c r="A191" s="3">
        <v>189</v>
      </c>
      <c r="B191" s="3">
        <f t="shared" si="17"/>
        <v>0.189</v>
      </c>
      <c r="C191" s="3">
        <f t="shared" si="18"/>
        <v>17.860500000000002</v>
      </c>
      <c r="D191" s="11">
        <f t="shared" si="14"/>
        <v>151070416.0317122</v>
      </c>
      <c r="E191" s="8">
        <f t="shared" si="15"/>
        <v>1392552.5592840058</v>
      </c>
      <c r="H191" s="3">
        <f t="shared" si="16"/>
        <v>41776.576778520175</v>
      </c>
      <c r="I191" s="3">
        <f t="shared" si="19"/>
        <v>5.7435987755982989</v>
      </c>
    </row>
    <row r="192" spans="1:9" x14ac:dyDescent="0.3">
      <c r="A192" s="3">
        <v>190</v>
      </c>
      <c r="B192" s="3">
        <f t="shared" si="17"/>
        <v>0.19</v>
      </c>
      <c r="C192" s="3">
        <f t="shared" si="18"/>
        <v>18.05</v>
      </c>
      <c r="D192" s="11">
        <f t="shared" si="14"/>
        <v>160898016.00828633</v>
      </c>
      <c r="E192" s="8">
        <f t="shared" si="15"/>
        <v>1492438.9530549231</v>
      </c>
      <c r="H192" s="3">
        <f t="shared" si="16"/>
        <v>44773.168591647693</v>
      </c>
      <c r="I192" s="3">
        <f t="shared" si="19"/>
        <v>5.7735987755982983</v>
      </c>
    </row>
    <row r="193" spans="1:9" x14ac:dyDescent="0.3">
      <c r="A193" s="3">
        <v>191</v>
      </c>
      <c r="B193" s="3">
        <f t="shared" si="17"/>
        <v>0.191</v>
      </c>
      <c r="C193" s="3">
        <f t="shared" si="18"/>
        <v>18.240500000000001</v>
      </c>
      <c r="D193" s="11">
        <f t="shared" si="14"/>
        <v>171585533.83204633</v>
      </c>
      <c r="E193" s="8">
        <f t="shared" si="15"/>
        <v>1599342.0699310056</v>
      </c>
      <c r="H193" s="3">
        <f t="shared" si="16"/>
        <v>47980.262097930172</v>
      </c>
      <c r="I193" s="3">
        <f t="shared" si="19"/>
        <v>5.8035987755982994</v>
      </c>
    </row>
    <row r="194" spans="1:9" x14ac:dyDescent="0.3">
      <c r="A194" s="3">
        <v>192</v>
      </c>
      <c r="B194" s="3">
        <f t="shared" si="17"/>
        <v>0.192</v>
      </c>
      <c r="C194" s="3">
        <f t="shared" si="18"/>
        <v>18.432000000000002</v>
      </c>
      <c r="D194" s="11">
        <f t="shared" si="14"/>
        <v>182853243.59866688</v>
      </c>
      <c r="E194" s="8">
        <f t="shared" si="15"/>
        <v>1713426.3520598046</v>
      </c>
      <c r="H194" s="3">
        <f t="shared" si="16"/>
        <v>51402.790561794136</v>
      </c>
      <c r="I194" s="3">
        <f t="shared" si="19"/>
        <v>5.8335987755982988</v>
      </c>
    </row>
    <row r="195" spans="1:9" x14ac:dyDescent="0.3">
      <c r="A195" s="3">
        <v>193</v>
      </c>
      <c r="B195" s="3">
        <f t="shared" si="17"/>
        <v>0.193</v>
      </c>
      <c r="C195" s="3">
        <f t="shared" si="18"/>
        <v>18.624500000000001</v>
      </c>
      <c r="D195" s="11">
        <f t="shared" ref="D195:D217" si="20">$S$2*$O$2+$U$4*$M$2*$N$2^2*(0.5*($R$2*SIN(C195+$L$2))^2+2*($R$2*SIN(C195+$L$2))*(B195*($N$2/3))+B195^2*$N$2^2*0.25)</f>
        <v>194359433.39434147</v>
      </c>
      <c r="E195" s="8">
        <f t="shared" ref="E195:E217" si="21">$U$4*$M$2*$N$2^2*(0.5*$R$2*(SIN($Q$2*(A195-$P$2)+$C$32+$L$2))^2+(2/3)*$R$2*SIN($Q$2*(A195-$P$2)+$C$32+$L$2)*$Q$2*$N$2+$Q$2^2*0.25*$N$2^2)</f>
        <v>1834839.0337561034</v>
      </c>
      <c r="H195" s="3">
        <f t="shared" ref="H195:H235" si="22">$U$4*$M$2*$Q$2*$N$2^2*(0.5*$R$2*(SIN($Q$2*(A195-$P$2)+$C$32+$L$2))^2+(2/3)*$R$2*SIN($Q$2*(A195-$P$2)+$C$32+$L$2)*$Q$2*$N$2+$Q$2^2*0.25*$N$2^2)</f>
        <v>55045.171012683102</v>
      </c>
      <c r="I195" s="3">
        <f t="shared" si="19"/>
        <v>5.8635987755982981</v>
      </c>
    </row>
    <row r="196" spans="1:9" x14ac:dyDescent="0.3">
      <c r="A196" s="3">
        <v>194</v>
      </c>
      <c r="B196" s="3">
        <f t="shared" ref="B196:B259" si="23">$O$2*A196</f>
        <v>0.19400000000000001</v>
      </c>
      <c r="C196" s="3">
        <f t="shared" ref="C196:C259" si="24">0.5*$O$2*A196^2</f>
        <v>18.818000000000001</v>
      </c>
      <c r="D196" s="11">
        <f t="shared" si="20"/>
        <v>205710903.52298319</v>
      </c>
      <c r="E196" s="8">
        <f t="shared" si="21"/>
        <v>1963709.1096219399</v>
      </c>
      <c r="H196" s="3">
        <f t="shared" si="22"/>
        <v>58911.273288658202</v>
      </c>
      <c r="I196" s="3">
        <f t="shared" si="19"/>
        <v>5.8935987755982993</v>
      </c>
    </row>
    <row r="197" spans="1:9" x14ac:dyDescent="0.3">
      <c r="A197" s="3">
        <v>195</v>
      </c>
      <c r="B197" s="3">
        <f t="shared" si="23"/>
        <v>0.19500000000000001</v>
      </c>
      <c r="C197" s="3">
        <f t="shared" si="24"/>
        <v>19.012499999999999</v>
      </c>
      <c r="D197" s="11">
        <f t="shared" si="20"/>
        <v>216480622.87389314</v>
      </c>
      <c r="E197" s="8">
        <f t="shared" si="21"/>
        <v>2100146.3609893085</v>
      </c>
      <c r="H197" s="3">
        <f t="shared" si="22"/>
        <v>63004.390829679251</v>
      </c>
      <c r="I197" s="3">
        <f t="shared" si="19"/>
        <v>5.9235987755982986</v>
      </c>
    </row>
    <row r="198" spans="1:9" x14ac:dyDescent="0.3">
      <c r="A198" s="3">
        <v>196</v>
      </c>
      <c r="B198" s="3">
        <f t="shared" si="23"/>
        <v>0.19600000000000001</v>
      </c>
      <c r="C198" s="3">
        <f t="shared" si="24"/>
        <v>19.208000000000002</v>
      </c>
      <c r="D198" s="11">
        <f t="shared" si="20"/>
        <v>226231761.97835892</v>
      </c>
      <c r="E198" s="8">
        <f t="shared" si="21"/>
        <v>2244240.4446476316</v>
      </c>
      <c r="H198" s="3">
        <f t="shared" si="22"/>
        <v>67327.213339428956</v>
      </c>
      <c r="I198" s="3">
        <f t="shared" si="19"/>
        <v>5.953598775598298</v>
      </c>
    </row>
    <row r="199" spans="1:9" x14ac:dyDescent="0.3">
      <c r="A199" s="3">
        <v>197</v>
      </c>
      <c r="B199" s="3">
        <f t="shared" si="23"/>
        <v>0.19700000000000001</v>
      </c>
      <c r="C199" s="3">
        <f t="shared" si="24"/>
        <v>19.404499999999999</v>
      </c>
      <c r="D199" s="11">
        <f t="shared" si="20"/>
        <v>234546350.82851249</v>
      </c>
      <c r="E199" s="8">
        <f t="shared" si="21"/>
        <v>2396060.0476001403</v>
      </c>
      <c r="H199" s="3">
        <f t="shared" si="22"/>
        <v>71881.801428004212</v>
      </c>
      <c r="I199" s="3">
        <f t="shared" si="19"/>
        <v>5.9835987755982991</v>
      </c>
    </row>
    <row r="200" spans="1:9" x14ac:dyDescent="0.3">
      <c r="A200" s="3">
        <v>198</v>
      </c>
      <c r="B200" s="3">
        <f t="shared" si="23"/>
        <v>0.19800000000000001</v>
      </c>
      <c r="C200" s="3">
        <f t="shared" si="24"/>
        <v>19.602</v>
      </c>
      <c r="D200" s="11">
        <f t="shared" si="20"/>
        <v>241055977.54765022</v>
      </c>
      <c r="E200" s="8">
        <f t="shared" si="21"/>
        <v>2555652.1113613592</v>
      </c>
      <c r="H200" s="3">
        <f t="shared" si="22"/>
        <v>76669.563340840788</v>
      </c>
      <c r="I200" s="3">
        <f t="shared" si="19"/>
        <v>6.0135987755982985</v>
      </c>
    </row>
    <row r="201" spans="1:9" x14ac:dyDescent="0.3">
      <c r="A201" s="3">
        <v>199</v>
      </c>
      <c r="B201" s="3">
        <f t="shared" si="23"/>
        <v>0.19900000000000001</v>
      </c>
      <c r="C201" s="3">
        <f t="shared" si="24"/>
        <v>19.8005</v>
      </c>
      <c r="D201" s="11">
        <f t="shared" si="20"/>
        <v>245471390.77498925</v>
      </c>
      <c r="E201" s="8">
        <f t="shared" si="21"/>
        <v>2723041.1290630782</v>
      </c>
      <c r="H201" s="3">
        <f t="shared" si="22"/>
        <v>81691.233871892342</v>
      </c>
      <c r="I201" s="3">
        <f t="shared" si="19"/>
        <v>6.0435987755982978</v>
      </c>
    </row>
    <row r="202" spans="1:9" x14ac:dyDescent="0.3">
      <c r="A202" s="3">
        <v>200</v>
      </c>
      <c r="B202" s="3">
        <f t="shared" si="23"/>
        <v>0.2</v>
      </c>
      <c r="C202" s="3">
        <f t="shared" si="24"/>
        <v>20</v>
      </c>
      <c r="D202" s="11">
        <f t="shared" si="20"/>
        <v>247607705.40165854</v>
      </c>
      <c r="E202" s="8">
        <f t="shared" si="21"/>
        <v>2898228.5183789674</v>
      </c>
      <c r="H202" s="3">
        <f t="shared" si="22"/>
        <v>86946.855551369023</v>
      </c>
      <c r="I202" s="3">
        <f t="shared" si="19"/>
        <v>6.073598775598299</v>
      </c>
    </row>
    <row r="203" spans="1:9" x14ac:dyDescent="0.3">
      <c r="A203" s="3">
        <v>201</v>
      </c>
      <c r="B203" s="3">
        <f t="shared" si="23"/>
        <v>0.20100000000000001</v>
      </c>
      <c r="C203" s="3">
        <f t="shared" si="24"/>
        <v>20.200500000000002</v>
      </c>
      <c r="D203" s="11">
        <f t="shared" si="20"/>
        <v>247402199.05102724</v>
      </c>
      <c r="E203" s="8">
        <f t="shared" si="21"/>
        <v>3081192.0730095678</v>
      </c>
      <c r="H203" s="3">
        <f t="shared" si="22"/>
        <v>92435.762190287031</v>
      </c>
      <c r="I203" s="3">
        <f t="shared" si="19"/>
        <v>6.1035987755982983</v>
      </c>
    </row>
    <row r="204" spans="1:9" x14ac:dyDescent="0.3">
      <c r="A204" s="3">
        <v>202</v>
      </c>
      <c r="B204" s="3">
        <f t="shared" si="23"/>
        <v>0.20200000000000001</v>
      </c>
      <c r="C204" s="3">
        <f t="shared" si="24"/>
        <v>20.402000000000001</v>
      </c>
      <c r="D204" s="11">
        <f t="shared" si="20"/>
        <v>244922420.7848936</v>
      </c>
      <c r="E204" s="8">
        <f t="shared" si="21"/>
        <v>3271885.4951908551</v>
      </c>
      <c r="H204" s="3">
        <f t="shared" si="22"/>
        <v>98156.56485572565</v>
      </c>
      <c r="I204" s="3">
        <f t="shared" si="19"/>
        <v>6.1335987755982995</v>
      </c>
    </row>
    <row r="205" spans="1:9" x14ac:dyDescent="0.3">
      <c r="A205" s="3">
        <v>203</v>
      </c>
      <c r="B205" s="3">
        <f t="shared" si="23"/>
        <v>0.20300000000000001</v>
      </c>
      <c r="C205" s="3">
        <f t="shared" si="24"/>
        <v>20.604500000000002</v>
      </c>
      <c r="D205" s="11">
        <f t="shared" si="20"/>
        <v>240363437.51566014</v>
      </c>
      <c r="E205" s="8">
        <f t="shared" si="21"/>
        <v>3470238.0114013958</v>
      </c>
      <c r="H205" s="3">
        <f t="shared" si="22"/>
        <v>104107.14034204186</v>
      </c>
      <c r="I205" s="3">
        <f t="shared" si="19"/>
        <v>6.1635987755982988</v>
      </c>
    </row>
    <row r="206" spans="1:9" x14ac:dyDescent="0.3">
      <c r="A206" s="3">
        <v>204</v>
      </c>
      <c r="B206" s="3">
        <f t="shared" si="23"/>
        <v>0.20400000000000001</v>
      </c>
      <c r="C206" s="3">
        <f t="shared" si="24"/>
        <v>20.808</v>
      </c>
      <c r="D206" s="11">
        <f t="shared" si="20"/>
        <v>234034374.64173239</v>
      </c>
      <c r="E206" s="8">
        <f t="shared" si="21"/>
        <v>3676154.0731469821</v>
      </c>
      <c r="H206" s="3">
        <f t="shared" si="22"/>
        <v>110284.62219440946</v>
      </c>
      <c r="I206" s="3">
        <f t="shared" si="19"/>
        <v>6.1935987755982982</v>
      </c>
    </row>
    <row r="207" spans="1:9" x14ac:dyDescent="0.3">
      <c r="A207" s="3">
        <v>205</v>
      </c>
      <c r="B207" s="3">
        <f t="shared" si="23"/>
        <v>0.20500000000000002</v>
      </c>
      <c r="C207" s="3">
        <f t="shared" si="24"/>
        <v>21.012499999999999</v>
      </c>
      <c r="D207" s="11">
        <f t="shared" si="20"/>
        <v>226335773.4726018</v>
      </c>
      <c r="E207" s="8">
        <f t="shared" si="21"/>
        <v>3889513.1443979968</v>
      </c>
      <c r="H207" s="3">
        <f t="shared" si="22"/>
        <v>116685.3943319399</v>
      </c>
      <c r="I207" s="3">
        <f t="shared" si="19"/>
        <v>6.2235987755982993</v>
      </c>
    </row>
    <row r="208" spans="1:9" x14ac:dyDescent="0.3">
      <c r="A208" s="3">
        <v>206</v>
      </c>
      <c r="B208" s="3">
        <f t="shared" si="23"/>
        <v>0.20600000000000002</v>
      </c>
      <c r="C208" s="3">
        <f t="shared" si="24"/>
        <v>21.218</v>
      </c>
      <c r="D208" s="11">
        <f t="shared" si="20"/>
        <v>217730475.61607775</v>
      </c>
      <c r="E208" s="8">
        <f t="shared" si="21"/>
        <v>4110169.5769453701</v>
      </c>
      <c r="H208" s="3">
        <f t="shared" si="22"/>
        <v>123305.08730836109</v>
      </c>
      <c r="I208" s="3">
        <f t="shared" si="19"/>
        <v>6.2535987755982987</v>
      </c>
    </row>
    <row r="209" spans="1:9" x14ac:dyDescent="0.3">
      <c r="A209" s="3">
        <v>207</v>
      </c>
      <c r="B209" s="3">
        <f t="shared" si="23"/>
        <v>0.20700000000000002</v>
      </c>
      <c r="C209" s="3">
        <f t="shared" si="24"/>
        <v>21.424500000000002</v>
      </c>
      <c r="D209" s="11">
        <f t="shared" si="20"/>
        <v>208711553.31594175</v>
      </c>
      <c r="E209" s="8">
        <f t="shared" si="21"/>
        <v>4337952.5746262306</v>
      </c>
      <c r="H209" s="3">
        <f t="shared" si="22"/>
        <v>130138.57723878692</v>
      </c>
      <c r="I209" s="3">
        <f t="shared" si="19"/>
        <v>6.283598775598298</v>
      </c>
    </row>
    <row r="210" spans="1:9" x14ac:dyDescent="0.3">
      <c r="A210" s="3">
        <v>208</v>
      </c>
      <c r="B210" s="3">
        <f t="shared" si="23"/>
        <v>0.20800000000000002</v>
      </c>
      <c r="C210" s="3">
        <f t="shared" si="24"/>
        <v>21.632000000000001</v>
      </c>
      <c r="D210" s="11">
        <f t="shared" si="20"/>
        <v>199771083.52929688</v>
      </c>
      <c r="E210" s="8">
        <f t="shared" si="21"/>
        <v>4572666.2470518416</v>
      </c>
      <c r="H210" s="3">
        <f t="shared" si="22"/>
        <v>137179.98741155525</v>
      </c>
      <c r="I210" s="3">
        <f t="shared" si="19"/>
        <v>6.3135987755982992</v>
      </c>
    </row>
    <row r="211" spans="1:9" x14ac:dyDescent="0.3">
      <c r="A211" s="3">
        <v>209</v>
      </c>
      <c r="B211" s="3">
        <f t="shared" si="23"/>
        <v>0.20899999999999999</v>
      </c>
      <c r="C211" s="3">
        <f t="shared" si="24"/>
        <v>21.840499999999999</v>
      </c>
      <c r="D211" s="11">
        <f t="shared" si="20"/>
        <v>191373241.39114645</v>
      </c>
      <c r="E211" s="8">
        <f t="shared" si="21"/>
        <v>4814089.7531494219</v>
      </c>
      <c r="H211" s="3">
        <f t="shared" si="22"/>
        <v>144422.69259448265</v>
      </c>
      <c r="I211" s="3">
        <f t="shared" si="19"/>
        <v>6.3435987755982985</v>
      </c>
    </row>
    <row r="212" spans="1:9" x14ac:dyDescent="0.3">
      <c r="A212" s="3">
        <v>210</v>
      </c>
      <c r="B212" s="3">
        <f t="shared" si="23"/>
        <v>0.21</v>
      </c>
      <c r="C212" s="3">
        <f t="shared" si="24"/>
        <v>22.05</v>
      </c>
      <c r="D212" s="11">
        <f t="shared" si="20"/>
        <v>183934295.06855071</v>
      </c>
      <c r="E212" s="8">
        <f t="shared" si="21"/>
        <v>5061977.5345063983</v>
      </c>
      <c r="H212" s="3">
        <f t="shared" si="22"/>
        <v>151859.32603519195</v>
      </c>
      <c r="I212" s="3">
        <f t="shared" si="19"/>
        <v>6.3735987755982979</v>
      </c>
    </row>
    <row r="213" spans="1:9" x14ac:dyDescent="0.3">
      <c r="A213" s="3">
        <v>211</v>
      </c>
      <c r="B213" s="3">
        <f t="shared" si="23"/>
        <v>0.21099999999999999</v>
      </c>
      <c r="C213" s="3">
        <f t="shared" si="24"/>
        <v>22.2605</v>
      </c>
      <c r="D213" s="11">
        <f t="shared" si="20"/>
        <v>177810752.59990585</v>
      </c>
      <c r="E213" s="8">
        <f t="shared" si="21"/>
        <v>5316059.6381826773</v>
      </c>
      <c r="H213" s="3">
        <f t="shared" si="22"/>
        <v>159481.78914548032</v>
      </c>
      <c r="I213" s="3">
        <f t="shared" si="19"/>
        <v>6.403598775598299</v>
      </c>
    </row>
    <row r="214" spans="1:9" x14ac:dyDescent="0.3">
      <c r="A214" s="3">
        <v>212</v>
      </c>
      <c r="B214" s="3">
        <f t="shared" si="23"/>
        <v>0.21199999999999999</v>
      </c>
      <c r="C214" s="3">
        <f t="shared" si="24"/>
        <v>22.472000000000001</v>
      </c>
      <c r="D214" s="11">
        <f t="shared" si="20"/>
        <v>173295365.31957448</v>
      </c>
      <c r="E214" s="8">
        <f t="shared" si="21"/>
        <v>5576042.1283338107</v>
      </c>
      <c r="H214" s="3">
        <f t="shared" si="22"/>
        <v>167281.26385001434</v>
      </c>
      <c r="I214" s="3">
        <f t="shared" si="19"/>
        <v>6.4335987755982984</v>
      </c>
    </row>
    <row r="215" spans="1:9" x14ac:dyDescent="0.3">
      <c r="A215" s="3">
        <v>213</v>
      </c>
      <c r="B215" s="3">
        <f t="shared" si="23"/>
        <v>0.21299999999999999</v>
      </c>
      <c r="C215" s="3">
        <f t="shared" si="24"/>
        <v>22.6845</v>
      </c>
      <c r="D215" s="11">
        <f t="shared" si="20"/>
        <v>170619211.34326696</v>
      </c>
      <c r="E215" s="8">
        <f t="shared" si="21"/>
        <v>5841607.5856677229</v>
      </c>
      <c r="H215" s="3">
        <f t="shared" si="22"/>
        <v>175248.22757003168</v>
      </c>
      <c r="I215" s="3">
        <f t="shared" si="19"/>
        <v>6.4635987755982995</v>
      </c>
    </row>
    <row r="216" spans="1:9" x14ac:dyDescent="0.3">
      <c r="A216" s="3">
        <v>214</v>
      </c>
      <c r="B216" s="3">
        <f t="shared" si="23"/>
        <v>0.214</v>
      </c>
      <c r="C216" s="3">
        <f t="shared" si="24"/>
        <v>22.898</v>
      </c>
      <c r="D216" s="11">
        <f t="shared" si="20"/>
        <v>169956954.74776256</v>
      </c>
      <c r="E216" s="8">
        <f t="shared" si="21"/>
        <v>6112415.6934398664</v>
      </c>
      <c r="H216" s="3">
        <f t="shared" si="22"/>
        <v>183372.47080319599</v>
      </c>
      <c r="I216" s="3">
        <f t="shared" si="19"/>
        <v>6.4935987755982989</v>
      </c>
    </row>
    <row r="217" spans="1:9" x14ac:dyDescent="0.3">
      <c r="A217" s="3">
        <v>215</v>
      </c>
      <c r="B217" s="3">
        <f t="shared" si="23"/>
        <v>0.215</v>
      </c>
      <c r="C217" s="3">
        <f t="shared" si="24"/>
        <v>23.112500000000001</v>
      </c>
      <c r="D217" s="11">
        <f t="shared" si="20"/>
        <v>171431844.71727934</v>
      </c>
      <c r="E217" s="8">
        <f t="shared" si="21"/>
        <v>6388103.9083786681</v>
      </c>
      <c r="H217" s="3">
        <f t="shared" si="22"/>
        <v>191643.11725136006</v>
      </c>
      <c r="I217" s="3">
        <f t="shared" si="19"/>
        <v>6.5235987755982983</v>
      </c>
    </row>
    <row r="218" spans="1:9" x14ac:dyDescent="0.3">
      <c r="A218" s="3">
        <v>216</v>
      </c>
      <c r="B218" s="3">
        <f t="shared" si="23"/>
        <v>0.216</v>
      </c>
      <c r="C218" s="3">
        <f t="shared" si="24"/>
        <v>23.327999999999999</v>
      </c>
      <c r="H218" s="3">
        <f t="shared" si="22"/>
        <v>200048.64643874826</v>
      </c>
      <c r="I218" s="3">
        <f t="shared" si="19"/>
        <v>6.5535987755982994</v>
      </c>
    </row>
    <row r="219" spans="1:9" x14ac:dyDescent="0.3">
      <c r="A219" s="3">
        <v>217</v>
      </c>
      <c r="B219" s="3">
        <f t="shared" si="23"/>
        <v>0.217</v>
      </c>
      <c r="C219" s="3">
        <f t="shared" si="24"/>
        <v>23.544499999999999</v>
      </c>
      <c r="H219" s="3">
        <f t="shared" si="22"/>
        <v>208576.91875403273</v>
      </c>
      <c r="I219" s="3">
        <f t="shared" si="19"/>
        <v>6.5835987755982988</v>
      </c>
    </row>
    <row r="220" spans="1:9" x14ac:dyDescent="0.3">
      <c r="A220" s="3">
        <v>218</v>
      </c>
      <c r="B220" s="3">
        <f t="shared" si="23"/>
        <v>0.218</v>
      </c>
      <c r="C220" s="3">
        <f t="shared" si="24"/>
        <v>23.762</v>
      </c>
      <c r="H220" s="3">
        <f t="shared" si="22"/>
        <v>217215.20284095296</v>
      </c>
      <c r="I220" s="3">
        <f t="shared" si="19"/>
        <v>6.6135987755982981</v>
      </c>
    </row>
    <row r="221" spans="1:9" x14ac:dyDescent="0.3">
      <c r="A221" s="3">
        <v>219</v>
      </c>
      <c r="B221" s="3">
        <f t="shared" si="23"/>
        <v>0.219</v>
      </c>
      <c r="C221" s="3">
        <f t="shared" si="24"/>
        <v>23.980499999999999</v>
      </c>
      <c r="H221" s="3">
        <f t="shared" si="22"/>
        <v>225950.20525356787</v>
      </c>
      <c r="I221" s="3">
        <f t="shared" si="19"/>
        <v>6.6435987755982993</v>
      </c>
    </row>
    <row r="222" spans="1:9" x14ac:dyDescent="0.3">
      <c r="A222" s="3">
        <v>220</v>
      </c>
      <c r="B222" s="3">
        <f t="shared" si="23"/>
        <v>0.22</v>
      </c>
      <c r="C222" s="3">
        <f t="shared" si="24"/>
        <v>24.2</v>
      </c>
      <c r="H222" s="3">
        <f t="shared" si="22"/>
        <v>234768.10228396428</v>
      </c>
      <c r="I222" s="3">
        <f t="shared" si="19"/>
        <v>6.6735987755982986</v>
      </c>
    </row>
    <row r="223" spans="1:9" x14ac:dyDescent="0.3">
      <c r="A223" s="3">
        <v>221</v>
      </c>
      <c r="B223" s="3">
        <f t="shared" si="23"/>
        <v>0.221</v>
      </c>
      <c r="C223" s="3">
        <f t="shared" si="24"/>
        <v>24.420500000000001</v>
      </c>
      <c r="H223" s="3">
        <f t="shared" si="22"/>
        <v>243654.57386228477</v>
      </c>
      <c r="I223" s="3">
        <f t="shared" si="19"/>
        <v>6.703598775598298</v>
      </c>
    </row>
    <row r="224" spans="1:9" x14ac:dyDescent="0.3">
      <c r="A224" s="3">
        <v>222</v>
      </c>
      <c r="B224" s="3">
        <f t="shared" si="23"/>
        <v>0.222</v>
      </c>
      <c r="C224" s="3">
        <f t="shared" si="24"/>
        <v>24.641999999999999</v>
      </c>
      <c r="H224" s="3">
        <f t="shared" si="22"/>
        <v>252594.83942133831</v>
      </c>
      <c r="I224" s="3">
        <f t="shared" si="19"/>
        <v>6.7335987755982991</v>
      </c>
    </row>
    <row r="225" spans="1:9" x14ac:dyDescent="0.3">
      <c r="A225" s="3">
        <v>223</v>
      </c>
      <c r="B225" s="3">
        <f t="shared" si="23"/>
        <v>0.223</v>
      </c>
      <c r="C225" s="3">
        <f t="shared" si="24"/>
        <v>24.8645</v>
      </c>
      <c r="H225" s="3">
        <f t="shared" si="22"/>
        <v>261573.69561081965</v>
      </c>
      <c r="I225" s="3">
        <f t="shared" ref="I225:I288" si="25">$C$32+$L$2+$Q$2*(A225-$P$2)</f>
        <v>6.7635987755982985</v>
      </c>
    </row>
    <row r="226" spans="1:9" x14ac:dyDescent="0.3">
      <c r="A226" s="3">
        <v>224</v>
      </c>
      <c r="B226" s="3">
        <f t="shared" si="23"/>
        <v>0.224</v>
      </c>
      <c r="C226" s="3">
        <f t="shared" si="24"/>
        <v>25.088000000000001</v>
      </c>
      <c r="H226" s="3">
        <f t="shared" si="22"/>
        <v>270575.55573934276</v>
      </c>
      <c r="I226" s="3">
        <f t="shared" si="25"/>
        <v>6.7935987755982978</v>
      </c>
    </row>
    <row r="227" spans="1:9" x14ac:dyDescent="0.3">
      <c r="A227" s="3">
        <v>225</v>
      </c>
      <c r="B227" s="3">
        <f t="shared" si="23"/>
        <v>0.22500000000000001</v>
      </c>
      <c r="C227" s="3">
        <f t="shared" si="24"/>
        <v>25.3125</v>
      </c>
      <c r="H227" s="3">
        <f t="shared" si="22"/>
        <v>279584.49081608286</v>
      </c>
      <c r="I227" s="3">
        <f t="shared" si="25"/>
        <v>6.823598775598299</v>
      </c>
    </row>
    <row r="228" spans="1:9" x14ac:dyDescent="0.3">
      <c r="A228" s="3">
        <v>226</v>
      </c>
      <c r="B228" s="3">
        <f t="shared" si="23"/>
        <v>0.22600000000000001</v>
      </c>
      <c r="C228" s="3">
        <f t="shared" si="24"/>
        <v>25.538</v>
      </c>
      <c r="H228" s="3">
        <f t="shared" si="22"/>
        <v>288584.27205786575</v>
      </c>
      <c r="I228" s="3">
        <f t="shared" si="25"/>
        <v>6.8535987755982983</v>
      </c>
    </row>
    <row r="229" spans="1:9" x14ac:dyDescent="0.3">
      <c r="A229" s="3">
        <v>227</v>
      </c>
      <c r="B229" s="3">
        <f t="shared" si="23"/>
        <v>0.22700000000000001</v>
      </c>
      <c r="C229" s="3">
        <f t="shared" si="24"/>
        <v>25.764500000000002</v>
      </c>
      <c r="H229" s="3">
        <f t="shared" si="22"/>
        <v>297558.4147220673</v>
      </c>
      <c r="I229" s="3">
        <f t="shared" si="25"/>
        <v>6.8835987755982995</v>
      </c>
    </row>
    <row r="230" spans="1:9" x14ac:dyDescent="0.3">
      <c r="A230" s="3">
        <v>228</v>
      </c>
      <c r="B230" s="3">
        <f t="shared" si="23"/>
        <v>0.22800000000000001</v>
      </c>
      <c r="C230" s="3">
        <f t="shared" si="24"/>
        <v>25.992000000000001</v>
      </c>
      <c r="H230" s="3">
        <f t="shared" si="22"/>
        <v>306490.22312068188</v>
      </c>
      <c r="I230" s="3">
        <f t="shared" si="25"/>
        <v>6.9135987755982988</v>
      </c>
    </row>
    <row r="231" spans="1:9" x14ac:dyDescent="0.3">
      <c r="A231" s="3">
        <v>229</v>
      </c>
      <c r="B231" s="3">
        <f t="shared" si="23"/>
        <v>0.22900000000000001</v>
      </c>
      <c r="C231" s="3">
        <f t="shared" si="24"/>
        <v>26.220500000000001</v>
      </c>
      <c r="H231" s="3">
        <f t="shared" si="22"/>
        <v>315362.83666644385</v>
      </c>
      <c r="I231" s="3">
        <f t="shared" si="25"/>
        <v>6.9435987755982982</v>
      </c>
    </row>
    <row r="232" spans="1:9" x14ac:dyDescent="0.3">
      <c r="A232" s="3">
        <v>230</v>
      </c>
      <c r="B232" s="3">
        <f t="shared" si="23"/>
        <v>0.23</v>
      </c>
      <c r="C232" s="3">
        <f t="shared" si="24"/>
        <v>26.45</v>
      </c>
      <c r="H232" s="3">
        <f t="shared" si="22"/>
        <v>324159.2767979136</v>
      </c>
      <c r="I232" s="3">
        <f t="shared" si="25"/>
        <v>6.9735987755982993</v>
      </c>
    </row>
    <row r="233" spans="1:9" x14ac:dyDescent="0.3">
      <c r="A233" s="3">
        <v>231</v>
      </c>
      <c r="B233" s="3">
        <f t="shared" si="23"/>
        <v>0.23100000000000001</v>
      </c>
      <c r="C233" s="3">
        <f t="shared" si="24"/>
        <v>26.680500000000002</v>
      </c>
      <c r="H233" s="3">
        <f t="shared" si="22"/>
        <v>332862.49462703528</v>
      </c>
      <c r="I233" s="3">
        <f t="shared" si="25"/>
        <v>7.0035987755982987</v>
      </c>
    </row>
    <row r="234" spans="1:9" x14ac:dyDescent="0.3">
      <c r="A234" s="3">
        <v>232</v>
      </c>
      <c r="B234" s="3">
        <f t="shared" si="23"/>
        <v>0.23200000000000001</v>
      </c>
      <c r="C234" s="3">
        <f t="shared" si="24"/>
        <v>26.911999999999999</v>
      </c>
      <c r="H234" s="3">
        <f t="shared" si="22"/>
        <v>341455.41914979235</v>
      </c>
      <c r="I234" s="3">
        <f t="shared" si="25"/>
        <v>7.033598775598298</v>
      </c>
    </row>
    <row r="235" spans="1:9" x14ac:dyDescent="0.3">
      <c r="A235" s="3">
        <v>233</v>
      </c>
      <c r="B235" s="3">
        <f t="shared" si="23"/>
        <v>0.23300000000000001</v>
      </c>
      <c r="C235" s="3">
        <f t="shared" si="24"/>
        <v>27.144500000000001</v>
      </c>
      <c r="H235" s="3">
        <f t="shared" si="22"/>
        <v>349921.00585828419</v>
      </c>
      <c r="I235" s="3">
        <f t="shared" si="25"/>
        <v>7.0635987755982992</v>
      </c>
    </row>
    <row r="236" spans="1:9" x14ac:dyDescent="0.3">
      <c r="A236" s="3">
        <v>234</v>
      </c>
      <c r="B236" s="3">
        <f t="shared" si="23"/>
        <v>0.23400000000000001</v>
      </c>
      <c r="C236" s="3">
        <f t="shared" si="24"/>
        <v>27.378</v>
      </c>
      <c r="I236" s="3">
        <f t="shared" si="25"/>
        <v>7.0935987755982985</v>
      </c>
    </row>
    <row r="237" spans="1:9" x14ac:dyDescent="0.3">
      <c r="A237" s="3">
        <v>235</v>
      </c>
      <c r="B237" s="3">
        <f t="shared" si="23"/>
        <v>0.23500000000000001</v>
      </c>
      <c r="C237" s="3">
        <f t="shared" si="24"/>
        <v>27.612500000000001</v>
      </c>
      <c r="I237" s="3">
        <f t="shared" si="25"/>
        <v>7.1235987755982979</v>
      </c>
    </row>
    <row r="238" spans="1:9" x14ac:dyDescent="0.3">
      <c r="A238" s="3">
        <v>236</v>
      </c>
      <c r="B238" s="3">
        <f t="shared" si="23"/>
        <v>0.23600000000000002</v>
      </c>
      <c r="C238" s="3">
        <f t="shared" si="24"/>
        <v>27.847999999999999</v>
      </c>
      <c r="I238" s="3">
        <f t="shared" si="25"/>
        <v>7.153598775598299</v>
      </c>
    </row>
    <row r="239" spans="1:9" x14ac:dyDescent="0.3">
      <c r="A239" s="3">
        <v>237</v>
      </c>
      <c r="B239" s="3">
        <f t="shared" si="23"/>
        <v>0.23700000000000002</v>
      </c>
      <c r="C239" s="3">
        <f t="shared" si="24"/>
        <v>28.084500000000002</v>
      </c>
      <c r="I239" s="3">
        <f t="shared" si="25"/>
        <v>7.1835987755982984</v>
      </c>
    </row>
    <row r="240" spans="1:9" x14ac:dyDescent="0.3">
      <c r="A240" s="3">
        <v>238</v>
      </c>
      <c r="B240" s="3">
        <f t="shared" si="23"/>
        <v>0.23800000000000002</v>
      </c>
      <c r="C240" s="3">
        <f t="shared" si="24"/>
        <v>28.321999999999999</v>
      </c>
      <c r="I240" s="3">
        <f t="shared" si="25"/>
        <v>7.2135987755982995</v>
      </c>
    </row>
    <row r="241" spans="1:9" x14ac:dyDescent="0.3">
      <c r="A241" s="3">
        <v>239</v>
      </c>
      <c r="B241" s="3">
        <f t="shared" si="23"/>
        <v>0.23900000000000002</v>
      </c>
      <c r="C241" s="3">
        <f t="shared" si="24"/>
        <v>28.560500000000001</v>
      </c>
      <c r="I241" s="3">
        <f t="shared" si="25"/>
        <v>7.2435987755982989</v>
      </c>
    </row>
    <row r="242" spans="1:9" x14ac:dyDescent="0.3">
      <c r="A242" s="3">
        <v>240</v>
      </c>
      <c r="B242" s="3">
        <f t="shared" si="23"/>
        <v>0.24</v>
      </c>
      <c r="C242" s="3">
        <f t="shared" si="24"/>
        <v>28.8</v>
      </c>
      <c r="I242" s="3">
        <f t="shared" si="25"/>
        <v>7.2735987755982983</v>
      </c>
    </row>
    <row r="243" spans="1:9" x14ac:dyDescent="0.3">
      <c r="A243" s="3">
        <v>241</v>
      </c>
      <c r="B243" s="3">
        <f t="shared" si="23"/>
        <v>0.24099999999999999</v>
      </c>
      <c r="C243" s="3">
        <f t="shared" si="24"/>
        <v>29.040500000000002</v>
      </c>
      <c r="I243" s="3">
        <f t="shared" si="25"/>
        <v>7.3035987755982994</v>
      </c>
    </row>
    <row r="244" spans="1:9" x14ac:dyDescent="0.3">
      <c r="A244" s="3">
        <v>242</v>
      </c>
      <c r="B244" s="3">
        <f t="shared" si="23"/>
        <v>0.24199999999999999</v>
      </c>
      <c r="C244" s="3">
        <f t="shared" si="24"/>
        <v>29.282</v>
      </c>
      <c r="I244" s="3">
        <f t="shared" si="25"/>
        <v>7.3335987755982988</v>
      </c>
    </row>
    <row r="245" spans="1:9" x14ac:dyDescent="0.3">
      <c r="A245" s="3">
        <v>243</v>
      </c>
      <c r="B245" s="3">
        <f t="shared" si="23"/>
        <v>0.24299999999999999</v>
      </c>
      <c r="C245" s="3">
        <f t="shared" si="24"/>
        <v>29.5245</v>
      </c>
      <c r="I245" s="3">
        <f t="shared" si="25"/>
        <v>7.3635987755982981</v>
      </c>
    </row>
    <row r="246" spans="1:9" x14ac:dyDescent="0.3">
      <c r="A246" s="3">
        <v>244</v>
      </c>
      <c r="B246" s="3">
        <f t="shared" si="23"/>
        <v>0.24399999999999999</v>
      </c>
      <c r="C246" s="3">
        <f t="shared" si="24"/>
        <v>29.768000000000001</v>
      </c>
      <c r="I246" s="3">
        <f t="shared" si="25"/>
        <v>7.3935987755982993</v>
      </c>
    </row>
    <row r="247" spans="1:9" x14ac:dyDescent="0.3">
      <c r="A247" s="3">
        <v>245</v>
      </c>
      <c r="B247" s="3">
        <f t="shared" si="23"/>
        <v>0.245</v>
      </c>
      <c r="C247" s="3">
        <f t="shared" si="24"/>
        <v>30.012499999999999</v>
      </c>
      <c r="I247" s="3">
        <f t="shared" si="25"/>
        <v>7.4235987755982986</v>
      </c>
    </row>
    <row r="248" spans="1:9" x14ac:dyDescent="0.3">
      <c r="A248" s="3">
        <v>246</v>
      </c>
      <c r="B248" s="3">
        <f t="shared" si="23"/>
        <v>0.246</v>
      </c>
      <c r="C248" s="3">
        <f t="shared" si="24"/>
        <v>30.257999999999999</v>
      </c>
      <c r="I248" s="3">
        <f t="shared" si="25"/>
        <v>7.453598775598298</v>
      </c>
    </row>
    <row r="249" spans="1:9" x14ac:dyDescent="0.3">
      <c r="A249" s="3">
        <v>247</v>
      </c>
      <c r="B249" s="3">
        <f t="shared" si="23"/>
        <v>0.247</v>
      </c>
      <c r="C249" s="3">
        <f t="shared" si="24"/>
        <v>30.5045</v>
      </c>
      <c r="I249" s="3">
        <f t="shared" si="25"/>
        <v>7.4835987755982991</v>
      </c>
    </row>
    <row r="250" spans="1:9" x14ac:dyDescent="0.3">
      <c r="A250" s="3">
        <v>248</v>
      </c>
      <c r="B250" s="3">
        <f t="shared" si="23"/>
        <v>0.248</v>
      </c>
      <c r="C250" s="3">
        <f t="shared" si="24"/>
        <v>30.751999999999999</v>
      </c>
      <c r="I250" s="3">
        <f t="shared" si="25"/>
        <v>7.5135987755982985</v>
      </c>
    </row>
    <row r="251" spans="1:9" x14ac:dyDescent="0.3">
      <c r="A251" s="3">
        <v>249</v>
      </c>
      <c r="B251" s="3">
        <f t="shared" si="23"/>
        <v>0.249</v>
      </c>
      <c r="C251" s="3">
        <f t="shared" si="24"/>
        <v>31.000500000000002</v>
      </c>
      <c r="I251" s="3">
        <f t="shared" si="25"/>
        <v>7.5435987755982978</v>
      </c>
    </row>
    <row r="252" spans="1:9" x14ac:dyDescent="0.3">
      <c r="A252" s="3">
        <v>250</v>
      </c>
      <c r="B252" s="3">
        <f t="shared" si="23"/>
        <v>0.25</v>
      </c>
      <c r="C252" s="3">
        <f t="shared" si="24"/>
        <v>31.25</v>
      </c>
      <c r="I252" s="3">
        <f t="shared" si="25"/>
        <v>7.573598775598299</v>
      </c>
    </row>
    <row r="253" spans="1:9" x14ac:dyDescent="0.3">
      <c r="A253" s="3">
        <v>251</v>
      </c>
      <c r="B253" s="3">
        <f t="shared" si="23"/>
        <v>0.251</v>
      </c>
      <c r="C253" s="3">
        <f t="shared" si="24"/>
        <v>31.500500000000002</v>
      </c>
      <c r="I253" s="3">
        <f t="shared" si="25"/>
        <v>7.6035987755982983</v>
      </c>
    </row>
    <row r="254" spans="1:9" x14ac:dyDescent="0.3">
      <c r="A254" s="3">
        <v>252</v>
      </c>
      <c r="B254" s="3">
        <f t="shared" si="23"/>
        <v>0.252</v>
      </c>
      <c r="C254" s="3">
        <f t="shared" si="24"/>
        <v>31.751999999999999</v>
      </c>
      <c r="I254" s="3">
        <f t="shared" si="25"/>
        <v>7.6335987755982995</v>
      </c>
    </row>
    <row r="255" spans="1:9" x14ac:dyDescent="0.3">
      <c r="A255" s="3">
        <v>253</v>
      </c>
      <c r="B255" s="3">
        <f t="shared" si="23"/>
        <v>0.253</v>
      </c>
      <c r="C255" s="3">
        <f t="shared" si="24"/>
        <v>32.0045</v>
      </c>
      <c r="I255" s="3">
        <f t="shared" si="25"/>
        <v>7.6635987755982988</v>
      </c>
    </row>
    <row r="256" spans="1:9" x14ac:dyDescent="0.3">
      <c r="A256" s="3">
        <v>254</v>
      </c>
      <c r="B256" s="3">
        <f t="shared" si="23"/>
        <v>0.254</v>
      </c>
      <c r="C256" s="3">
        <f t="shared" si="24"/>
        <v>32.258000000000003</v>
      </c>
      <c r="I256" s="3">
        <f t="shared" si="25"/>
        <v>7.6935987755982982</v>
      </c>
    </row>
    <row r="257" spans="1:9" x14ac:dyDescent="0.3">
      <c r="A257" s="3">
        <v>255</v>
      </c>
      <c r="B257" s="3">
        <f t="shared" si="23"/>
        <v>0.255</v>
      </c>
      <c r="C257" s="3">
        <f t="shared" si="24"/>
        <v>32.512500000000003</v>
      </c>
      <c r="I257" s="3">
        <f t="shared" si="25"/>
        <v>7.7235987755982993</v>
      </c>
    </row>
    <row r="258" spans="1:9" x14ac:dyDescent="0.3">
      <c r="A258" s="3">
        <v>256</v>
      </c>
      <c r="B258" s="3">
        <f t="shared" si="23"/>
        <v>0.25600000000000001</v>
      </c>
      <c r="C258" s="3">
        <f t="shared" si="24"/>
        <v>32.768000000000001</v>
      </c>
      <c r="I258" s="3">
        <f t="shared" si="25"/>
        <v>7.7535987755982987</v>
      </c>
    </row>
    <row r="259" spans="1:9" x14ac:dyDescent="0.3">
      <c r="A259" s="3">
        <v>257</v>
      </c>
      <c r="B259" s="3">
        <f t="shared" si="23"/>
        <v>0.25700000000000001</v>
      </c>
      <c r="C259" s="3">
        <f t="shared" si="24"/>
        <v>33.024500000000003</v>
      </c>
      <c r="I259" s="3">
        <f t="shared" si="25"/>
        <v>7.783598775598298</v>
      </c>
    </row>
    <row r="260" spans="1:9" x14ac:dyDescent="0.3">
      <c r="A260" s="3">
        <v>258</v>
      </c>
      <c r="B260" s="3">
        <f t="shared" ref="B260:B323" si="26">$O$2*A260</f>
        <v>0.25800000000000001</v>
      </c>
      <c r="C260" s="3">
        <f t="shared" ref="C260:C323" si="27">0.5*$O$2*A260^2</f>
        <v>33.282000000000004</v>
      </c>
      <c r="I260" s="3">
        <f t="shared" si="25"/>
        <v>7.8135987755982992</v>
      </c>
    </row>
    <row r="261" spans="1:9" x14ac:dyDescent="0.3">
      <c r="A261" s="3">
        <v>259</v>
      </c>
      <c r="B261" s="3">
        <f t="shared" si="26"/>
        <v>0.25900000000000001</v>
      </c>
      <c r="C261" s="3">
        <f t="shared" si="27"/>
        <v>33.540500000000002</v>
      </c>
      <c r="I261" s="3">
        <f t="shared" si="25"/>
        <v>7.8435987755982985</v>
      </c>
    </row>
    <row r="262" spans="1:9" x14ac:dyDescent="0.3">
      <c r="A262" s="3">
        <v>260</v>
      </c>
      <c r="B262" s="3">
        <f t="shared" si="26"/>
        <v>0.26</v>
      </c>
      <c r="C262" s="3">
        <f t="shared" si="27"/>
        <v>33.799999999999997</v>
      </c>
      <c r="I262" s="3">
        <f t="shared" si="25"/>
        <v>7.8735987755982979</v>
      </c>
    </row>
    <row r="263" spans="1:9" x14ac:dyDescent="0.3">
      <c r="A263" s="3">
        <v>261</v>
      </c>
      <c r="B263" s="3">
        <f t="shared" si="26"/>
        <v>0.26100000000000001</v>
      </c>
      <c r="C263" s="3">
        <f t="shared" si="27"/>
        <v>34.060499999999998</v>
      </c>
      <c r="I263" s="3">
        <f t="shared" si="25"/>
        <v>7.903598775598299</v>
      </c>
    </row>
    <row r="264" spans="1:9" x14ac:dyDescent="0.3">
      <c r="A264" s="3">
        <v>262</v>
      </c>
      <c r="B264" s="3">
        <f t="shared" si="26"/>
        <v>0.26200000000000001</v>
      </c>
      <c r="C264" s="3">
        <f t="shared" si="27"/>
        <v>34.322000000000003</v>
      </c>
      <c r="I264" s="3">
        <f t="shared" si="25"/>
        <v>7.9335987755982984</v>
      </c>
    </row>
    <row r="265" spans="1:9" x14ac:dyDescent="0.3">
      <c r="A265" s="3">
        <v>263</v>
      </c>
      <c r="B265" s="3">
        <f t="shared" si="26"/>
        <v>0.26300000000000001</v>
      </c>
      <c r="C265" s="3">
        <f t="shared" si="27"/>
        <v>34.584499999999998</v>
      </c>
      <c r="I265" s="3">
        <f t="shared" si="25"/>
        <v>7.9635987755982978</v>
      </c>
    </row>
    <row r="266" spans="1:9" x14ac:dyDescent="0.3">
      <c r="A266" s="3">
        <v>264</v>
      </c>
      <c r="B266" s="3">
        <f t="shared" si="26"/>
        <v>0.26400000000000001</v>
      </c>
      <c r="C266" s="3">
        <f t="shared" si="27"/>
        <v>34.847999999999999</v>
      </c>
      <c r="I266" s="3">
        <f t="shared" si="25"/>
        <v>7.9935987755982989</v>
      </c>
    </row>
    <row r="267" spans="1:9" x14ac:dyDescent="0.3">
      <c r="A267" s="3">
        <v>265</v>
      </c>
      <c r="B267" s="3">
        <f t="shared" si="26"/>
        <v>0.26500000000000001</v>
      </c>
      <c r="C267" s="3">
        <f t="shared" si="27"/>
        <v>35.112500000000004</v>
      </c>
      <c r="I267" s="3">
        <f t="shared" si="25"/>
        <v>8.0235987755982983</v>
      </c>
    </row>
    <row r="268" spans="1:9" x14ac:dyDescent="0.3">
      <c r="A268" s="3">
        <v>266</v>
      </c>
      <c r="B268" s="3">
        <f t="shared" si="26"/>
        <v>0.26600000000000001</v>
      </c>
      <c r="C268" s="3">
        <f t="shared" si="27"/>
        <v>35.378</v>
      </c>
      <c r="I268" s="3">
        <f t="shared" si="25"/>
        <v>8.0535987755982994</v>
      </c>
    </row>
    <row r="269" spans="1:9" x14ac:dyDescent="0.3">
      <c r="A269" s="3">
        <v>267</v>
      </c>
      <c r="B269" s="3">
        <f t="shared" si="26"/>
        <v>0.26700000000000002</v>
      </c>
      <c r="C269" s="3">
        <f t="shared" si="27"/>
        <v>35.644500000000001</v>
      </c>
      <c r="I269" s="3">
        <f t="shared" si="25"/>
        <v>8.0835987755982988</v>
      </c>
    </row>
    <row r="270" spans="1:9" x14ac:dyDescent="0.3">
      <c r="A270" s="3">
        <v>268</v>
      </c>
      <c r="B270" s="3">
        <f t="shared" si="26"/>
        <v>0.26800000000000002</v>
      </c>
      <c r="C270" s="3">
        <f t="shared" si="27"/>
        <v>35.911999999999999</v>
      </c>
      <c r="I270" s="3">
        <f t="shared" si="25"/>
        <v>8.1135987755982981</v>
      </c>
    </row>
    <row r="271" spans="1:9" x14ac:dyDescent="0.3">
      <c r="A271" s="3">
        <v>269</v>
      </c>
      <c r="B271" s="3">
        <f t="shared" si="26"/>
        <v>0.26900000000000002</v>
      </c>
      <c r="C271" s="3">
        <f t="shared" si="27"/>
        <v>36.180500000000002</v>
      </c>
      <c r="I271" s="3">
        <f t="shared" si="25"/>
        <v>8.1435987755982993</v>
      </c>
    </row>
    <row r="272" spans="1:9" x14ac:dyDescent="0.3">
      <c r="A272" s="3">
        <v>270</v>
      </c>
      <c r="B272" s="3">
        <f t="shared" si="26"/>
        <v>0.27</v>
      </c>
      <c r="C272" s="3">
        <f t="shared" si="27"/>
        <v>36.450000000000003</v>
      </c>
      <c r="I272" s="3">
        <f t="shared" si="25"/>
        <v>8.1735987755982986</v>
      </c>
    </row>
    <row r="273" spans="1:9" x14ac:dyDescent="0.3">
      <c r="A273" s="3">
        <v>271</v>
      </c>
      <c r="B273" s="3">
        <f t="shared" si="26"/>
        <v>0.27100000000000002</v>
      </c>
      <c r="C273" s="3">
        <f t="shared" si="27"/>
        <v>36.720500000000001</v>
      </c>
      <c r="I273" s="3">
        <f t="shared" si="25"/>
        <v>8.203598775598298</v>
      </c>
    </row>
    <row r="274" spans="1:9" x14ac:dyDescent="0.3">
      <c r="A274" s="3">
        <v>272</v>
      </c>
      <c r="B274" s="3">
        <f t="shared" si="26"/>
        <v>0.27200000000000002</v>
      </c>
      <c r="C274" s="3">
        <f t="shared" si="27"/>
        <v>36.991999999999997</v>
      </c>
      <c r="I274" s="3">
        <f t="shared" si="25"/>
        <v>8.2335987755982991</v>
      </c>
    </row>
    <row r="275" spans="1:9" x14ac:dyDescent="0.3">
      <c r="A275" s="3">
        <v>273</v>
      </c>
      <c r="B275" s="3">
        <f t="shared" si="26"/>
        <v>0.27300000000000002</v>
      </c>
      <c r="C275" s="3">
        <f t="shared" si="27"/>
        <v>37.264499999999998</v>
      </c>
      <c r="I275" s="3">
        <f t="shared" si="25"/>
        <v>8.2635987755982985</v>
      </c>
    </row>
    <row r="276" spans="1:9" x14ac:dyDescent="0.3">
      <c r="A276" s="3">
        <v>274</v>
      </c>
      <c r="B276" s="3">
        <f t="shared" si="26"/>
        <v>0.27400000000000002</v>
      </c>
      <c r="C276" s="3">
        <f t="shared" si="27"/>
        <v>37.538000000000004</v>
      </c>
      <c r="I276" s="3">
        <f t="shared" si="25"/>
        <v>8.2935987755982978</v>
      </c>
    </row>
    <row r="277" spans="1:9" x14ac:dyDescent="0.3">
      <c r="A277" s="3">
        <v>275</v>
      </c>
      <c r="B277" s="3">
        <f t="shared" si="26"/>
        <v>0.27500000000000002</v>
      </c>
      <c r="C277" s="3">
        <f t="shared" si="27"/>
        <v>37.8125</v>
      </c>
      <c r="I277" s="3">
        <f t="shared" si="25"/>
        <v>8.323598775598299</v>
      </c>
    </row>
    <row r="278" spans="1:9" x14ac:dyDescent="0.3">
      <c r="A278" s="3">
        <v>276</v>
      </c>
      <c r="B278" s="3">
        <f t="shared" si="26"/>
        <v>0.27600000000000002</v>
      </c>
      <c r="C278" s="3">
        <f t="shared" si="27"/>
        <v>38.088000000000001</v>
      </c>
      <c r="I278" s="3">
        <f t="shared" si="25"/>
        <v>8.3535987755982983</v>
      </c>
    </row>
    <row r="279" spans="1:9" x14ac:dyDescent="0.3">
      <c r="A279" s="3">
        <v>277</v>
      </c>
      <c r="B279" s="3">
        <f t="shared" si="26"/>
        <v>0.27700000000000002</v>
      </c>
      <c r="C279" s="3">
        <f t="shared" si="27"/>
        <v>38.3645</v>
      </c>
      <c r="I279" s="3">
        <f t="shared" si="25"/>
        <v>8.3835987755982995</v>
      </c>
    </row>
    <row r="280" spans="1:9" x14ac:dyDescent="0.3">
      <c r="A280" s="3">
        <v>278</v>
      </c>
      <c r="B280" s="3">
        <f t="shared" si="26"/>
        <v>0.27800000000000002</v>
      </c>
      <c r="C280" s="3">
        <f t="shared" si="27"/>
        <v>38.642000000000003</v>
      </c>
      <c r="I280" s="3">
        <f t="shared" si="25"/>
        <v>8.4135987755982988</v>
      </c>
    </row>
    <row r="281" spans="1:9" x14ac:dyDescent="0.3">
      <c r="A281" s="3">
        <v>279</v>
      </c>
      <c r="B281" s="3">
        <f t="shared" si="26"/>
        <v>0.27900000000000003</v>
      </c>
      <c r="C281" s="3">
        <f t="shared" si="27"/>
        <v>38.920500000000004</v>
      </c>
      <c r="I281" s="3">
        <f t="shared" si="25"/>
        <v>8.4435987755982982</v>
      </c>
    </row>
    <row r="282" spans="1:9" x14ac:dyDescent="0.3">
      <c r="A282" s="3">
        <v>280</v>
      </c>
      <c r="B282" s="3">
        <f t="shared" si="26"/>
        <v>0.28000000000000003</v>
      </c>
      <c r="C282" s="3">
        <f t="shared" si="27"/>
        <v>39.200000000000003</v>
      </c>
      <c r="I282" s="3">
        <f t="shared" si="25"/>
        <v>8.4735987755982993</v>
      </c>
    </row>
    <row r="283" spans="1:9" x14ac:dyDescent="0.3">
      <c r="A283" s="3">
        <v>281</v>
      </c>
      <c r="B283" s="3">
        <f t="shared" si="26"/>
        <v>0.28100000000000003</v>
      </c>
      <c r="C283" s="3">
        <f t="shared" si="27"/>
        <v>39.480499999999999</v>
      </c>
      <c r="I283" s="3">
        <f t="shared" si="25"/>
        <v>8.5035987755982987</v>
      </c>
    </row>
    <row r="284" spans="1:9" x14ac:dyDescent="0.3">
      <c r="A284" s="3">
        <v>282</v>
      </c>
      <c r="B284" s="3">
        <f t="shared" si="26"/>
        <v>0.28200000000000003</v>
      </c>
      <c r="C284" s="3">
        <f t="shared" si="27"/>
        <v>39.762</v>
      </c>
      <c r="I284" s="3">
        <f t="shared" si="25"/>
        <v>8.533598775598298</v>
      </c>
    </row>
    <row r="285" spans="1:9" x14ac:dyDescent="0.3">
      <c r="A285" s="3">
        <v>283</v>
      </c>
      <c r="B285" s="3">
        <f t="shared" si="26"/>
        <v>0.28300000000000003</v>
      </c>
      <c r="C285" s="3">
        <f t="shared" si="27"/>
        <v>40.044499999999999</v>
      </c>
      <c r="I285" s="3">
        <f t="shared" si="25"/>
        <v>8.5635987755982992</v>
      </c>
    </row>
    <row r="286" spans="1:9" x14ac:dyDescent="0.3">
      <c r="A286" s="3">
        <v>284</v>
      </c>
      <c r="B286" s="3">
        <f t="shared" si="26"/>
        <v>0.28400000000000003</v>
      </c>
      <c r="C286" s="3">
        <f t="shared" si="27"/>
        <v>40.328000000000003</v>
      </c>
      <c r="I286" s="3">
        <f t="shared" si="25"/>
        <v>8.5935987755982985</v>
      </c>
    </row>
    <row r="287" spans="1:9" x14ac:dyDescent="0.3">
      <c r="A287" s="3">
        <v>285</v>
      </c>
      <c r="B287" s="3">
        <f t="shared" si="26"/>
        <v>0.28500000000000003</v>
      </c>
      <c r="C287" s="3">
        <f t="shared" si="27"/>
        <v>40.612500000000004</v>
      </c>
      <c r="I287" s="3">
        <f t="shared" si="25"/>
        <v>8.6235987755982979</v>
      </c>
    </row>
    <row r="288" spans="1:9" x14ac:dyDescent="0.3">
      <c r="A288" s="3">
        <v>286</v>
      </c>
      <c r="B288" s="3">
        <f t="shared" si="26"/>
        <v>0.28600000000000003</v>
      </c>
      <c r="C288" s="3">
        <f t="shared" si="27"/>
        <v>40.898000000000003</v>
      </c>
      <c r="I288" s="3">
        <f t="shared" si="25"/>
        <v>8.653598775598299</v>
      </c>
    </row>
    <row r="289" spans="1:9" x14ac:dyDescent="0.3">
      <c r="A289" s="3">
        <v>287</v>
      </c>
      <c r="B289" s="3">
        <f t="shared" si="26"/>
        <v>0.28700000000000003</v>
      </c>
      <c r="C289" s="3">
        <f t="shared" si="27"/>
        <v>41.1845</v>
      </c>
      <c r="I289" s="3">
        <f t="shared" ref="I289:I290" si="28">$C$32+$L$2+$Q$2*(A289-$P$2)</f>
        <v>8.6835987755982984</v>
      </c>
    </row>
    <row r="290" spans="1:9" x14ac:dyDescent="0.3">
      <c r="A290" s="3">
        <v>288</v>
      </c>
      <c r="B290" s="3">
        <f t="shared" si="26"/>
        <v>0.28800000000000003</v>
      </c>
      <c r="C290" s="3">
        <f t="shared" si="27"/>
        <v>41.472000000000001</v>
      </c>
      <c r="I290" s="3">
        <f t="shared" si="28"/>
        <v>8.7135987755982978</v>
      </c>
    </row>
    <row r="291" spans="1:9" x14ac:dyDescent="0.3">
      <c r="A291" s="3">
        <v>289</v>
      </c>
      <c r="B291" s="3">
        <f t="shared" si="26"/>
        <v>0.28899999999999998</v>
      </c>
      <c r="C291" s="3">
        <f t="shared" si="27"/>
        <v>41.7605</v>
      </c>
    </row>
    <row r="292" spans="1:9" x14ac:dyDescent="0.3">
      <c r="A292" s="3">
        <v>290</v>
      </c>
      <c r="B292" s="3">
        <f t="shared" si="26"/>
        <v>0.28999999999999998</v>
      </c>
      <c r="C292" s="3">
        <f t="shared" si="27"/>
        <v>42.050000000000004</v>
      </c>
    </row>
    <row r="293" spans="1:9" x14ac:dyDescent="0.3">
      <c r="A293" s="3">
        <v>291</v>
      </c>
      <c r="B293" s="3">
        <f t="shared" si="26"/>
        <v>0.29099999999999998</v>
      </c>
      <c r="C293" s="3">
        <f t="shared" si="27"/>
        <v>42.340499999999999</v>
      </c>
    </row>
    <row r="294" spans="1:9" x14ac:dyDescent="0.3">
      <c r="A294" s="3">
        <v>292</v>
      </c>
      <c r="B294" s="3">
        <f t="shared" si="26"/>
        <v>0.29199999999999998</v>
      </c>
      <c r="C294" s="3">
        <f t="shared" si="27"/>
        <v>42.631999999999998</v>
      </c>
    </row>
    <row r="295" spans="1:9" x14ac:dyDescent="0.3">
      <c r="A295" s="3">
        <v>293</v>
      </c>
      <c r="B295" s="3">
        <f t="shared" si="26"/>
        <v>0.29299999999999998</v>
      </c>
      <c r="C295" s="3">
        <f t="shared" si="27"/>
        <v>42.924500000000002</v>
      </c>
    </row>
    <row r="296" spans="1:9" x14ac:dyDescent="0.3">
      <c r="A296" s="3">
        <v>294</v>
      </c>
      <c r="B296" s="3">
        <f t="shared" si="26"/>
        <v>0.29399999999999998</v>
      </c>
      <c r="C296" s="3">
        <f t="shared" si="27"/>
        <v>43.218000000000004</v>
      </c>
    </row>
    <row r="297" spans="1:9" x14ac:dyDescent="0.3">
      <c r="A297" s="3">
        <v>295</v>
      </c>
      <c r="B297" s="3">
        <f t="shared" si="26"/>
        <v>0.29499999999999998</v>
      </c>
      <c r="C297" s="3">
        <f t="shared" si="27"/>
        <v>43.512500000000003</v>
      </c>
    </row>
    <row r="298" spans="1:9" x14ac:dyDescent="0.3">
      <c r="A298" s="3">
        <v>296</v>
      </c>
      <c r="B298" s="3">
        <f t="shared" si="26"/>
        <v>0.29599999999999999</v>
      </c>
      <c r="C298" s="3">
        <f t="shared" si="27"/>
        <v>43.808</v>
      </c>
    </row>
    <row r="299" spans="1:9" x14ac:dyDescent="0.3">
      <c r="A299" s="3">
        <v>297</v>
      </c>
      <c r="B299" s="3">
        <f t="shared" si="26"/>
        <v>0.29699999999999999</v>
      </c>
      <c r="C299" s="3">
        <f t="shared" si="27"/>
        <v>44.104500000000002</v>
      </c>
    </row>
    <row r="300" spans="1:9" x14ac:dyDescent="0.3">
      <c r="A300" s="3">
        <v>298</v>
      </c>
      <c r="B300" s="3">
        <f t="shared" si="26"/>
        <v>0.29799999999999999</v>
      </c>
      <c r="C300" s="3">
        <f t="shared" si="27"/>
        <v>44.402000000000001</v>
      </c>
    </row>
    <row r="301" spans="1:9" x14ac:dyDescent="0.3">
      <c r="A301" s="3">
        <v>299</v>
      </c>
      <c r="B301" s="3">
        <f t="shared" si="26"/>
        <v>0.29899999999999999</v>
      </c>
      <c r="C301" s="3">
        <f t="shared" si="27"/>
        <v>44.700499999999998</v>
      </c>
    </row>
    <row r="302" spans="1:9" x14ac:dyDescent="0.3">
      <c r="A302" s="3">
        <v>300</v>
      </c>
      <c r="B302" s="3">
        <f t="shared" si="26"/>
        <v>0.3</v>
      </c>
      <c r="C302" s="3">
        <f t="shared" si="27"/>
        <v>45</v>
      </c>
    </row>
    <row r="303" spans="1:9" x14ac:dyDescent="0.3">
      <c r="A303" s="3">
        <v>301</v>
      </c>
      <c r="B303" s="3">
        <f t="shared" si="26"/>
        <v>0.30099999999999999</v>
      </c>
      <c r="C303" s="3">
        <f t="shared" si="27"/>
        <v>45.3005</v>
      </c>
    </row>
    <row r="304" spans="1:9" x14ac:dyDescent="0.3">
      <c r="A304" s="3">
        <v>302</v>
      </c>
      <c r="B304" s="3">
        <f t="shared" si="26"/>
        <v>0.30199999999999999</v>
      </c>
      <c r="C304" s="3">
        <f t="shared" si="27"/>
        <v>45.602000000000004</v>
      </c>
    </row>
    <row r="305" spans="1:3" x14ac:dyDescent="0.3">
      <c r="A305" s="3">
        <v>303</v>
      </c>
      <c r="B305" s="3">
        <f t="shared" si="26"/>
        <v>0.30299999999999999</v>
      </c>
      <c r="C305" s="3">
        <f t="shared" si="27"/>
        <v>45.904499999999999</v>
      </c>
    </row>
    <row r="306" spans="1:3" x14ac:dyDescent="0.3">
      <c r="A306" s="3">
        <v>304</v>
      </c>
      <c r="B306" s="3">
        <f t="shared" si="26"/>
        <v>0.30399999999999999</v>
      </c>
      <c r="C306" s="3">
        <f t="shared" si="27"/>
        <v>46.207999999999998</v>
      </c>
    </row>
    <row r="307" spans="1:3" x14ac:dyDescent="0.3">
      <c r="A307" s="3">
        <v>305</v>
      </c>
      <c r="B307" s="3">
        <f t="shared" si="26"/>
        <v>0.30499999999999999</v>
      </c>
      <c r="C307" s="3">
        <f t="shared" si="27"/>
        <v>46.512500000000003</v>
      </c>
    </row>
    <row r="308" spans="1:3" x14ac:dyDescent="0.3">
      <c r="A308" s="3">
        <v>306</v>
      </c>
      <c r="B308" s="3">
        <f t="shared" si="26"/>
        <v>0.30599999999999999</v>
      </c>
      <c r="C308" s="3">
        <f t="shared" si="27"/>
        <v>46.817999999999998</v>
      </c>
    </row>
    <row r="309" spans="1:3" x14ac:dyDescent="0.3">
      <c r="A309" s="3">
        <v>307</v>
      </c>
      <c r="B309" s="3">
        <f t="shared" si="26"/>
        <v>0.307</v>
      </c>
      <c r="C309" s="3">
        <f t="shared" si="27"/>
        <v>47.124499999999998</v>
      </c>
    </row>
    <row r="310" spans="1:3" x14ac:dyDescent="0.3">
      <c r="A310" s="3">
        <v>308</v>
      </c>
      <c r="B310" s="3">
        <f t="shared" si="26"/>
        <v>0.308</v>
      </c>
      <c r="C310" s="3">
        <f t="shared" si="27"/>
        <v>47.432000000000002</v>
      </c>
    </row>
    <row r="311" spans="1:3" x14ac:dyDescent="0.3">
      <c r="A311" s="3">
        <v>309</v>
      </c>
      <c r="B311" s="3">
        <f t="shared" si="26"/>
        <v>0.309</v>
      </c>
      <c r="C311" s="3">
        <f t="shared" si="27"/>
        <v>47.740500000000004</v>
      </c>
    </row>
    <row r="312" spans="1:3" x14ac:dyDescent="0.3">
      <c r="A312" s="3">
        <v>310</v>
      </c>
      <c r="B312" s="3">
        <f t="shared" si="26"/>
        <v>0.31</v>
      </c>
      <c r="C312" s="3">
        <f t="shared" si="27"/>
        <v>48.050000000000004</v>
      </c>
    </row>
    <row r="313" spans="1:3" x14ac:dyDescent="0.3">
      <c r="A313" s="3">
        <v>311</v>
      </c>
      <c r="B313" s="3">
        <f t="shared" si="26"/>
        <v>0.311</v>
      </c>
      <c r="C313" s="3">
        <f t="shared" si="27"/>
        <v>48.360500000000002</v>
      </c>
    </row>
    <row r="314" spans="1:3" x14ac:dyDescent="0.3">
      <c r="A314" s="3">
        <v>312</v>
      </c>
      <c r="B314" s="3">
        <f t="shared" si="26"/>
        <v>0.312</v>
      </c>
      <c r="C314" s="3">
        <f t="shared" si="27"/>
        <v>48.672000000000004</v>
      </c>
    </row>
    <row r="315" spans="1:3" x14ac:dyDescent="0.3">
      <c r="A315" s="3">
        <v>313</v>
      </c>
      <c r="B315" s="3">
        <f t="shared" si="26"/>
        <v>0.313</v>
      </c>
      <c r="C315" s="3">
        <f t="shared" si="27"/>
        <v>48.984500000000004</v>
      </c>
    </row>
    <row r="316" spans="1:3" x14ac:dyDescent="0.3">
      <c r="A316" s="3">
        <v>314</v>
      </c>
      <c r="B316" s="3">
        <f t="shared" si="26"/>
        <v>0.314</v>
      </c>
      <c r="C316" s="3">
        <f t="shared" si="27"/>
        <v>49.298000000000002</v>
      </c>
    </row>
    <row r="317" spans="1:3" x14ac:dyDescent="0.3">
      <c r="A317" s="3">
        <v>315</v>
      </c>
      <c r="B317" s="3">
        <f t="shared" si="26"/>
        <v>0.315</v>
      </c>
      <c r="C317" s="3">
        <f t="shared" si="27"/>
        <v>49.612500000000004</v>
      </c>
    </row>
    <row r="318" spans="1:3" x14ac:dyDescent="0.3">
      <c r="A318" s="3">
        <v>316</v>
      </c>
      <c r="B318" s="3">
        <f t="shared" si="26"/>
        <v>0.316</v>
      </c>
      <c r="C318" s="3">
        <f t="shared" si="27"/>
        <v>49.928000000000004</v>
      </c>
    </row>
    <row r="319" spans="1:3" x14ac:dyDescent="0.3">
      <c r="A319" s="3">
        <v>317</v>
      </c>
      <c r="B319" s="3">
        <f t="shared" si="26"/>
        <v>0.317</v>
      </c>
      <c r="C319" s="3">
        <f t="shared" si="27"/>
        <v>50.244500000000002</v>
      </c>
    </row>
    <row r="320" spans="1:3" x14ac:dyDescent="0.3">
      <c r="A320" s="3">
        <v>318</v>
      </c>
      <c r="B320" s="3">
        <f t="shared" si="26"/>
        <v>0.318</v>
      </c>
      <c r="C320" s="3">
        <f t="shared" si="27"/>
        <v>50.561999999999998</v>
      </c>
    </row>
    <row r="321" spans="1:3" x14ac:dyDescent="0.3">
      <c r="A321" s="3">
        <v>319</v>
      </c>
      <c r="B321" s="3">
        <f t="shared" si="26"/>
        <v>0.31900000000000001</v>
      </c>
      <c r="C321" s="3">
        <f t="shared" si="27"/>
        <v>50.880499999999998</v>
      </c>
    </row>
    <row r="322" spans="1:3" x14ac:dyDescent="0.3">
      <c r="A322" s="3">
        <v>320</v>
      </c>
      <c r="B322" s="3">
        <f t="shared" si="26"/>
        <v>0.32</v>
      </c>
      <c r="C322" s="3">
        <f t="shared" si="27"/>
        <v>51.2</v>
      </c>
    </row>
    <row r="323" spans="1:3" x14ac:dyDescent="0.3">
      <c r="A323" s="3">
        <v>321</v>
      </c>
      <c r="B323" s="3">
        <f t="shared" si="26"/>
        <v>0.32100000000000001</v>
      </c>
      <c r="C323" s="3">
        <f t="shared" si="27"/>
        <v>51.520499999999998</v>
      </c>
    </row>
    <row r="324" spans="1:3" x14ac:dyDescent="0.3">
      <c r="A324" s="3">
        <v>322</v>
      </c>
      <c r="B324" s="3">
        <f t="shared" ref="B324:B387" si="29">$O$2*A324</f>
        <v>0.32200000000000001</v>
      </c>
      <c r="C324" s="3">
        <f t="shared" ref="C324:C387" si="30">0.5*$O$2*A324^2</f>
        <v>51.841999999999999</v>
      </c>
    </row>
    <row r="325" spans="1:3" x14ac:dyDescent="0.3">
      <c r="A325" s="3">
        <v>323</v>
      </c>
      <c r="B325" s="3">
        <f t="shared" si="29"/>
        <v>0.32300000000000001</v>
      </c>
      <c r="C325" s="3">
        <f t="shared" si="30"/>
        <v>52.164500000000004</v>
      </c>
    </row>
    <row r="326" spans="1:3" x14ac:dyDescent="0.3">
      <c r="A326" s="3">
        <v>324</v>
      </c>
      <c r="B326" s="3">
        <f t="shared" si="29"/>
        <v>0.32400000000000001</v>
      </c>
      <c r="C326" s="3">
        <f t="shared" si="30"/>
        <v>52.488</v>
      </c>
    </row>
    <row r="327" spans="1:3" x14ac:dyDescent="0.3">
      <c r="A327" s="3">
        <v>325</v>
      </c>
      <c r="B327" s="3">
        <f t="shared" si="29"/>
        <v>0.32500000000000001</v>
      </c>
      <c r="C327" s="3">
        <f t="shared" si="30"/>
        <v>52.8125</v>
      </c>
    </row>
    <row r="328" spans="1:3" x14ac:dyDescent="0.3">
      <c r="A328" s="3">
        <v>326</v>
      </c>
      <c r="B328" s="3">
        <f t="shared" si="29"/>
        <v>0.32600000000000001</v>
      </c>
      <c r="C328" s="3">
        <f t="shared" si="30"/>
        <v>53.137999999999998</v>
      </c>
    </row>
    <row r="329" spans="1:3" x14ac:dyDescent="0.3">
      <c r="A329" s="3">
        <v>327</v>
      </c>
      <c r="B329" s="3">
        <f t="shared" si="29"/>
        <v>0.32700000000000001</v>
      </c>
      <c r="C329" s="3">
        <f t="shared" si="30"/>
        <v>53.464500000000001</v>
      </c>
    </row>
    <row r="330" spans="1:3" x14ac:dyDescent="0.3">
      <c r="A330" s="3">
        <v>328</v>
      </c>
      <c r="B330" s="3">
        <f t="shared" si="29"/>
        <v>0.32800000000000001</v>
      </c>
      <c r="C330" s="3">
        <f t="shared" si="30"/>
        <v>53.792000000000002</v>
      </c>
    </row>
    <row r="331" spans="1:3" x14ac:dyDescent="0.3">
      <c r="A331" s="3">
        <v>329</v>
      </c>
      <c r="B331" s="3">
        <f t="shared" si="29"/>
        <v>0.32900000000000001</v>
      </c>
      <c r="C331" s="3">
        <f t="shared" si="30"/>
        <v>54.1205</v>
      </c>
    </row>
    <row r="332" spans="1:3" x14ac:dyDescent="0.3">
      <c r="A332" s="3">
        <v>330</v>
      </c>
      <c r="B332" s="3">
        <f t="shared" si="29"/>
        <v>0.33</v>
      </c>
      <c r="C332" s="3">
        <f t="shared" si="30"/>
        <v>54.45</v>
      </c>
    </row>
    <row r="333" spans="1:3" x14ac:dyDescent="0.3">
      <c r="A333" s="3">
        <v>331</v>
      </c>
      <c r="B333" s="3">
        <f t="shared" si="29"/>
        <v>0.33100000000000002</v>
      </c>
      <c r="C333" s="3">
        <f t="shared" si="30"/>
        <v>54.780500000000004</v>
      </c>
    </row>
    <row r="334" spans="1:3" x14ac:dyDescent="0.3">
      <c r="A334" s="3">
        <v>332</v>
      </c>
      <c r="B334" s="3">
        <f t="shared" si="29"/>
        <v>0.33200000000000002</v>
      </c>
      <c r="C334" s="3">
        <f t="shared" si="30"/>
        <v>55.112000000000002</v>
      </c>
    </row>
    <row r="335" spans="1:3" x14ac:dyDescent="0.3">
      <c r="A335" s="3">
        <v>333</v>
      </c>
      <c r="B335" s="3">
        <f t="shared" si="29"/>
        <v>0.33300000000000002</v>
      </c>
      <c r="C335" s="3">
        <f t="shared" si="30"/>
        <v>55.444499999999998</v>
      </c>
    </row>
    <row r="336" spans="1:3" x14ac:dyDescent="0.3">
      <c r="A336" s="3">
        <v>334</v>
      </c>
      <c r="B336" s="3">
        <f t="shared" si="29"/>
        <v>0.33400000000000002</v>
      </c>
      <c r="C336" s="3">
        <f t="shared" si="30"/>
        <v>55.777999999999999</v>
      </c>
    </row>
    <row r="337" spans="1:3" x14ac:dyDescent="0.3">
      <c r="A337" s="3">
        <v>335</v>
      </c>
      <c r="B337" s="3">
        <f t="shared" si="29"/>
        <v>0.33500000000000002</v>
      </c>
      <c r="C337" s="3">
        <f t="shared" si="30"/>
        <v>56.112500000000004</v>
      </c>
    </row>
    <row r="338" spans="1:3" x14ac:dyDescent="0.3">
      <c r="A338" s="3">
        <v>336</v>
      </c>
      <c r="B338" s="3">
        <f t="shared" si="29"/>
        <v>0.33600000000000002</v>
      </c>
      <c r="C338" s="3">
        <f t="shared" si="30"/>
        <v>56.448</v>
      </c>
    </row>
    <row r="339" spans="1:3" x14ac:dyDescent="0.3">
      <c r="A339" s="3">
        <v>337</v>
      </c>
      <c r="B339" s="3">
        <f t="shared" si="29"/>
        <v>0.33700000000000002</v>
      </c>
      <c r="C339" s="3">
        <f t="shared" si="30"/>
        <v>56.784500000000001</v>
      </c>
    </row>
    <row r="340" spans="1:3" x14ac:dyDescent="0.3">
      <c r="A340" s="3">
        <v>338</v>
      </c>
      <c r="B340" s="3">
        <f t="shared" si="29"/>
        <v>0.33800000000000002</v>
      </c>
      <c r="C340" s="3">
        <f t="shared" si="30"/>
        <v>57.122</v>
      </c>
    </row>
    <row r="341" spans="1:3" x14ac:dyDescent="0.3">
      <c r="A341" s="3">
        <v>339</v>
      </c>
      <c r="B341" s="3">
        <f t="shared" si="29"/>
        <v>0.33900000000000002</v>
      </c>
      <c r="C341" s="3">
        <f t="shared" si="30"/>
        <v>57.460500000000003</v>
      </c>
    </row>
    <row r="342" spans="1:3" x14ac:dyDescent="0.3">
      <c r="A342" s="3">
        <v>340</v>
      </c>
      <c r="B342" s="3">
        <f t="shared" si="29"/>
        <v>0.34</v>
      </c>
      <c r="C342" s="3">
        <f t="shared" si="30"/>
        <v>57.800000000000004</v>
      </c>
    </row>
    <row r="343" spans="1:3" x14ac:dyDescent="0.3">
      <c r="A343" s="3">
        <v>341</v>
      </c>
      <c r="B343" s="3">
        <f t="shared" si="29"/>
        <v>0.34100000000000003</v>
      </c>
      <c r="C343" s="3">
        <f t="shared" si="30"/>
        <v>58.140500000000003</v>
      </c>
    </row>
    <row r="344" spans="1:3" x14ac:dyDescent="0.3">
      <c r="A344" s="3">
        <v>342</v>
      </c>
      <c r="B344" s="3">
        <f t="shared" si="29"/>
        <v>0.34200000000000003</v>
      </c>
      <c r="C344" s="3">
        <f t="shared" si="30"/>
        <v>58.481999999999999</v>
      </c>
    </row>
    <row r="345" spans="1:3" x14ac:dyDescent="0.3">
      <c r="A345" s="3">
        <v>343</v>
      </c>
      <c r="B345" s="3">
        <f t="shared" si="29"/>
        <v>0.34300000000000003</v>
      </c>
      <c r="C345" s="3">
        <f t="shared" si="30"/>
        <v>58.8245</v>
      </c>
    </row>
    <row r="346" spans="1:3" x14ac:dyDescent="0.3">
      <c r="A346" s="3">
        <v>344</v>
      </c>
      <c r="B346" s="3">
        <f t="shared" si="29"/>
        <v>0.34400000000000003</v>
      </c>
      <c r="C346" s="3">
        <f t="shared" si="30"/>
        <v>59.167999999999999</v>
      </c>
    </row>
    <row r="347" spans="1:3" x14ac:dyDescent="0.3">
      <c r="A347" s="3">
        <v>345</v>
      </c>
      <c r="B347" s="3">
        <f t="shared" si="29"/>
        <v>0.34500000000000003</v>
      </c>
      <c r="C347" s="3">
        <f t="shared" si="30"/>
        <v>59.512500000000003</v>
      </c>
    </row>
    <row r="348" spans="1:3" x14ac:dyDescent="0.3">
      <c r="A348" s="3">
        <v>346</v>
      </c>
      <c r="B348" s="3">
        <f t="shared" si="29"/>
        <v>0.34600000000000003</v>
      </c>
      <c r="C348" s="3">
        <f t="shared" si="30"/>
        <v>59.858000000000004</v>
      </c>
    </row>
    <row r="349" spans="1:3" x14ac:dyDescent="0.3">
      <c r="A349" s="3">
        <v>347</v>
      </c>
      <c r="B349" s="3">
        <f t="shared" si="29"/>
        <v>0.34700000000000003</v>
      </c>
      <c r="C349" s="3">
        <f t="shared" si="30"/>
        <v>60.204500000000003</v>
      </c>
    </row>
    <row r="350" spans="1:3" x14ac:dyDescent="0.3">
      <c r="A350" s="3">
        <v>348</v>
      </c>
      <c r="B350" s="3">
        <f t="shared" si="29"/>
        <v>0.34800000000000003</v>
      </c>
      <c r="C350" s="3">
        <f t="shared" si="30"/>
        <v>60.552</v>
      </c>
    </row>
    <row r="351" spans="1:3" x14ac:dyDescent="0.3">
      <c r="A351" s="3">
        <v>349</v>
      </c>
      <c r="B351" s="3">
        <f t="shared" si="29"/>
        <v>0.34900000000000003</v>
      </c>
      <c r="C351" s="3">
        <f t="shared" si="30"/>
        <v>60.900500000000001</v>
      </c>
    </row>
    <row r="352" spans="1:3" x14ac:dyDescent="0.3">
      <c r="A352" s="3">
        <v>350</v>
      </c>
      <c r="B352" s="3">
        <f t="shared" si="29"/>
        <v>0.35000000000000003</v>
      </c>
      <c r="C352" s="3">
        <f t="shared" si="30"/>
        <v>61.25</v>
      </c>
    </row>
    <row r="353" spans="1:3" x14ac:dyDescent="0.3">
      <c r="A353" s="3">
        <v>351</v>
      </c>
      <c r="B353" s="3">
        <f t="shared" si="29"/>
        <v>0.35100000000000003</v>
      </c>
      <c r="C353" s="3">
        <f t="shared" si="30"/>
        <v>61.600500000000004</v>
      </c>
    </row>
    <row r="354" spans="1:3" x14ac:dyDescent="0.3">
      <c r="A354" s="3">
        <v>352</v>
      </c>
      <c r="B354" s="3">
        <f t="shared" si="29"/>
        <v>0.35199999999999998</v>
      </c>
      <c r="C354" s="3">
        <f t="shared" si="30"/>
        <v>61.951999999999998</v>
      </c>
    </row>
    <row r="355" spans="1:3" x14ac:dyDescent="0.3">
      <c r="A355" s="3">
        <v>353</v>
      </c>
      <c r="B355" s="3">
        <f t="shared" si="29"/>
        <v>0.35299999999999998</v>
      </c>
      <c r="C355" s="3">
        <f t="shared" si="30"/>
        <v>62.304500000000004</v>
      </c>
    </row>
    <row r="356" spans="1:3" x14ac:dyDescent="0.3">
      <c r="A356" s="3">
        <v>354</v>
      </c>
      <c r="B356" s="3">
        <f t="shared" si="29"/>
        <v>0.35399999999999998</v>
      </c>
      <c r="C356" s="3">
        <f t="shared" si="30"/>
        <v>62.658000000000001</v>
      </c>
    </row>
    <row r="357" spans="1:3" x14ac:dyDescent="0.3">
      <c r="A357" s="3">
        <v>355</v>
      </c>
      <c r="B357" s="3">
        <f t="shared" si="29"/>
        <v>0.35499999999999998</v>
      </c>
      <c r="C357" s="3">
        <f t="shared" si="30"/>
        <v>63.012500000000003</v>
      </c>
    </row>
    <row r="358" spans="1:3" x14ac:dyDescent="0.3">
      <c r="A358" s="3">
        <v>356</v>
      </c>
      <c r="B358" s="3">
        <f t="shared" si="29"/>
        <v>0.35599999999999998</v>
      </c>
      <c r="C358" s="3">
        <f t="shared" si="30"/>
        <v>63.368000000000002</v>
      </c>
    </row>
    <row r="359" spans="1:3" x14ac:dyDescent="0.3">
      <c r="A359" s="3">
        <v>357</v>
      </c>
      <c r="B359" s="3">
        <f t="shared" si="29"/>
        <v>0.35699999999999998</v>
      </c>
      <c r="C359" s="3">
        <f t="shared" si="30"/>
        <v>63.724499999999999</v>
      </c>
    </row>
    <row r="360" spans="1:3" x14ac:dyDescent="0.3">
      <c r="A360" s="3">
        <v>358</v>
      </c>
      <c r="B360" s="3">
        <f t="shared" si="29"/>
        <v>0.35799999999999998</v>
      </c>
      <c r="C360" s="3">
        <f t="shared" si="30"/>
        <v>64.082000000000008</v>
      </c>
    </row>
    <row r="361" spans="1:3" x14ac:dyDescent="0.3">
      <c r="A361" s="3">
        <v>359</v>
      </c>
      <c r="B361" s="3">
        <f t="shared" si="29"/>
        <v>0.35899999999999999</v>
      </c>
      <c r="C361" s="3">
        <f t="shared" si="30"/>
        <v>64.4405</v>
      </c>
    </row>
    <row r="362" spans="1:3" x14ac:dyDescent="0.3">
      <c r="A362" s="3">
        <v>360</v>
      </c>
      <c r="B362" s="3">
        <f t="shared" si="29"/>
        <v>0.36</v>
      </c>
      <c r="C362" s="3">
        <f t="shared" si="30"/>
        <v>64.8</v>
      </c>
    </row>
    <row r="363" spans="1:3" x14ac:dyDescent="0.3">
      <c r="A363" s="3">
        <v>361</v>
      </c>
      <c r="B363" s="3">
        <f t="shared" si="29"/>
        <v>0.36099999999999999</v>
      </c>
      <c r="C363" s="3">
        <f t="shared" si="30"/>
        <v>65.160499999999999</v>
      </c>
    </row>
    <row r="364" spans="1:3" x14ac:dyDescent="0.3">
      <c r="A364" s="3">
        <v>362</v>
      </c>
      <c r="B364" s="3">
        <f t="shared" si="29"/>
        <v>0.36199999999999999</v>
      </c>
      <c r="C364" s="3">
        <f t="shared" si="30"/>
        <v>65.522000000000006</v>
      </c>
    </row>
    <row r="365" spans="1:3" x14ac:dyDescent="0.3">
      <c r="A365" s="3">
        <v>363</v>
      </c>
      <c r="B365" s="3">
        <f t="shared" si="29"/>
        <v>0.36299999999999999</v>
      </c>
      <c r="C365" s="3">
        <f t="shared" si="30"/>
        <v>65.884500000000003</v>
      </c>
    </row>
    <row r="366" spans="1:3" x14ac:dyDescent="0.3">
      <c r="A366" s="3">
        <v>364</v>
      </c>
      <c r="B366" s="3">
        <f t="shared" si="29"/>
        <v>0.36399999999999999</v>
      </c>
      <c r="C366" s="3">
        <f t="shared" si="30"/>
        <v>66.248000000000005</v>
      </c>
    </row>
    <row r="367" spans="1:3" x14ac:dyDescent="0.3">
      <c r="A367" s="3">
        <v>365</v>
      </c>
      <c r="B367" s="3">
        <f t="shared" si="29"/>
        <v>0.36499999999999999</v>
      </c>
      <c r="C367" s="3">
        <f t="shared" si="30"/>
        <v>66.612499999999997</v>
      </c>
    </row>
    <row r="368" spans="1:3" x14ac:dyDescent="0.3">
      <c r="A368" s="3">
        <v>366</v>
      </c>
      <c r="B368" s="3">
        <f t="shared" si="29"/>
        <v>0.36599999999999999</v>
      </c>
      <c r="C368" s="3">
        <f t="shared" si="30"/>
        <v>66.977999999999994</v>
      </c>
    </row>
    <row r="369" spans="1:3" x14ac:dyDescent="0.3">
      <c r="A369" s="3">
        <v>367</v>
      </c>
      <c r="B369" s="3">
        <f t="shared" si="29"/>
        <v>0.36699999999999999</v>
      </c>
      <c r="C369" s="3">
        <f t="shared" si="30"/>
        <v>67.344499999999996</v>
      </c>
    </row>
    <row r="370" spans="1:3" x14ac:dyDescent="0.3">
      <c r="A370" s="3">
        <v>368</v>
      </c>
      <c r="B370" s="3">
        <f t="shared" si="29"/>
        <v>0.36799999999999999</v>
      </c>
      <c r="C370" s="3">
        <f t="shared" si="30"/>
        <v>67.712000000000003</v>
      </c>
    </row>
    <row r="371" spans="1:3" x14ac:dyDescent="0.3">
      <c r="A371" s="3">
        <v>369</v>
      </c>
      <c r="B371" s="3">
        <f t="shared" si="29"/>
        <v>0.36899999999999999</v>
      </c>
      <c r="C371" s="3">
        <f t="shared" si="30"/>
        <v>68.080500000000001</v>
      </c>
    </row>
    <row r="372" spans="1:3" x14ac:dyDescent="0.3">
      <c r="A372" s="3">
        <v>370</v>
      </c>
      <c r="B372" s="3">
        <f t="shared" si="29"/>
        <v>0.37</v>
      </c>
      <c r="C372" s="3">
        <f t="shared" si="30"/>
        <v>68.45</v>
      </c>
    </row>
    <row r="373" spans="1:3" x14ac:dyDescent="0.3">
      <c r="A373" s="3">
        <v>371</v>
      </c>
      <c r="B373" s="3">
        <f t="shared" si="29"/>
        <v>0.371</v>
      </c>
      <c r="C373" s="3">
        <f t="shared" si="30"/>
        <v>68.820499999999996</v>
      </c>
    </row>
    <row r="374" spans="1:3" x14ac:dyDescent="0.3">
      <c r="A374" s="3">
        <v>372</v>
      </c>
      <c r="B374" s="3">
        <f t="shared" si="29"/>
        <v>0.372</v>
      </c>
      <c r="C374" s="3">
        <f t="shared" si="30"/>
        <v>69.192000000000007</v>
      </c>
    </row>
    <row r="375" spans="1:3" x14ac:dyDescent="0.3">
      <c r="A375" s="3">
        <v>373</v>
      </c>
      <c r="B375" s="3">
        <f t="shared" si="29"/>
        <v>0.373</v>
      </c>
      <c r="C375" s="3">
        <f t="shared" si="30"/>
        <v>69.564499999999995</v>
      </c>
    </row>
    <row r="376" spans="1:3" x14ac:dyDescent="0.3">
      <c r="A376" s="3">
        <v>374</v>
      </c>
      <c r="B376" s="3">
        <f t="shared" si="29"/>
        <v>0.374</v>
      </c>
      <c r="C376" s="3">
        <f t="shared" si="30"/>
        <v>69.938000000000002</v>
      </c>
    </row>
    <row r="377" spans="1:3" x14ac:dyDescent="0.3">
      <c r="A377" s="3">
        <v>375</v>
      </c>
      <c r="B377" s="3">
        <f t="shared" si="29"/>
        <v>0.375</v>
      </c>
      <c r="C377" s="3">
        <f t="shared" si="30"/>
        <v>70.3125</v>
      </c>
    </row>
    <row r="378" spans="1:3" x14ac:dyDescent="0.3">
      <c r="A378" s="3">
        <v>376</v>
      </c>
      <c r="B378" s="3">
        <f t="shared" si="29"/>
        <v>0.376</v>
      </c>
      <c r="C378" s="3">
        <f t="shared" si="30"/>
        <v>70.688000000000002</v>
      </c>
    </row>
    <row r="379" spans="1:3" x14ac:dyDescent="0.3">
      <c r="A379" s="3">
        <v>377</v>
      </c>
      <c r="B379" s="3">
        <f t="shared" si="29"/>
        <v>0.377</v>
      </c>
      <c r="C379" s="3">
        <f t="shared" si="30"/>
        <v>71.064499999999995</v>
      </c>
    </row>
    <row r="380" spans="1:3" x14ac:dyDescent="0.3">
      <c r="A380" s="3">
        <v>378</v>
      </c>
      <c r="B380" s="3">
        <f t="shared" si="29"/>
        <v>0.378</v>
      </c>
      <c r="C380" s="3">
        <f t="shared" si="30"/>
        <v>71.442000000000007</v>
      </c>
    </row>
    <row r="381" spans="1:3" x14ac:dyDescent="0.3">
      <c r="A381" s="3">
        <v>379</v>
      </c>
      <c r="B381" s="3">
        <f t="shared" si="29"/>
        <v>0.379</v>
      </c>
      <c r="C381" s="3">
        <f t="shared" si="30"/>
        <v>71.820499999999996</v>
      </c>
    </row>
    <row r="382" spans="1:3" x14ac:dyDescent="0.3">
      <c r="A382" s="3">
        <v>380</v>
      </c>
      <c r="B382" s="3">
        <f t="shared" si="29"/>
        <v>0.38</v>
      </c>
      <c r="C382" s="3">
        <f t="shared" si="30"/>
        <v>72.2</v>
      </c>
    </row>
    <row r="383" spans="1:3" x14ac:dyDescent="0.3">
      <c r="A383" s="3">
        <v>381</v>
      </c>
      <c r="B383" s="3">
        <f t="shared" si="29"/>
        <v>0.38100000000000001</v>
      </c>
      <c r="C383" s="3">
        <f t="shared" si="30"/>
        <v>72.580500000000001</v>
      </c>
    </row>
    <row r="384" spans="1:3" x14ac:dyDescent="0.3">
      <c r="A384" s="3">
        <v>382</v>
      </c>
      <c r="B384" s="3">
        <f t="shared" si="29"/>
        <v>0.38200000000000001</v>
      </c>
      <c r="C384" s="3">
        <f t="shared" si="30"/>
        <v>72.962000000000003</v>
      </c>
    </row>
    <row r="385" spans="1:3" x14ac:dyDescent="0.3">
      <c r="A385" s="3">
        <v>383</v>
      </c>
      <c r="B385" s="3">
        <f t="shared" si="29"/>
        <v>0.38300000000000001</v>
      </c>
      <c r="C385" s="3">
        <f t="shared" si="30"/>
        <v>73.344499999999996</v>
      </c>
    </row>
    <row r="386" spans="1:3" x14ac:dyDescent="0.3">
      <c r="A386" s="3">
        <v>384</v>
      </c>
      <c r="B386" s="3">
        <f t="shared" si="29"/>
        <v>0.38400000000000001</v>
      </c>
      <c r="C386" s="3">
        <f t="shared" si="30"/>
        <v>73.728000000000009</v>
      </c>
    </row>
    <row r="387" spans="1:3" x14ac:dyDescent="0.3">
      <c r="A387" s="3">
        <v>385</v>
      </c>
      <c r="B387" s="3">
        <f t="shared" si="29"/>
        <v>0.38500000000000001</v>
      </c>
      <c r="C387" s="3">
        <f t="shared" si="30"/>
        <v>74.112499999999997</v>
      </c>
    </row>
    <row r="388" spans="1:3" x14ac:dyDescent="0.3">
      <c r="A388" s="3">
        <v>386</v>
      </c>
      <c r="B388" s="3">
        <f t="shared" ref="B388:B400" si="31">$O$2*A388</f>
        <v>0.38600000000000001</v>
      </c>
      <c r="C388" s="3">
        <f t="shared" ref="C388:C400" si="32">0.5*$O$2*A388^2</f>
        <v>74.498000000000005</v>
      </c>
    </row>
    <row r="389" spans="1:3" x14ac:dyDescent="0.3">
      <c r="A389" s="3">
        <v>387</v>
      </c>
      <c r="B389" s="3">
        <f t="shared" si="31"/>
        <v>0.38700000000000001</v>
      </c>
      <c r="C389" s="3">
        <f t="shared" si="32"/>
        <v>74.884500000000003</v>
      </c>
    </row>
    <row r="390" spans="1:3" x14ac:dyDescent="0.3">
      <c r="A390" s="3">
        <v>388</v>
      </c>
      <c r="B390" s="3">
        <f t="shared" si="31"/>
        <v>0.38800000000000001</v>
      </c>
      <c r="C390" s="3">
        <f t="shared" si="32"/>
        <v>75.272000000000006</v>
      </c>
    </row>
    <row r="391" spans="1:3" x14ac:dyDescent="0.3">
      <c r="A391" s="3">
        <v>389</v>
      </c>
      <c r="B391" s="3">
        <f t="shared" si="31"/>
        <v>0.38900000000000001</v>
      </c>
      <c r="C391" s="3">
        <f t="shared" si="32"/>
        <v>75.660499999999999</v>
      </c>
    </row>
    <row r="392" spans="1:3" x14ac:dyDescent="0.3">
      <c r="A392" s="3">
        <v>390</v>
      </c>
      <c r="B392" s="3">
        <f t="shared" si="31"/>
        <v>0.39</v>
      </c>
      <c r="C392" s="3">
        <f t="shared" si="32"/>
        <v>76.05</v>
      </c>
    </row>
    <row r="393" spans="1:3" x14ac:dyDescent="0.3">
      <c r="A393" s="3">
        <v>391</v>
      </c>
      <c r="B393" s="3">
        <f t="shared" si="31"/>
        <v>0.39100000000000001</v>
      </c>
      <c r="C393" s="3">
        <f t="shared" si="32"/>
        <v>76.4405</v>
      </c>
    </row>
    <row r="394" spans="1:3" x14ac:dyDescent="0.3">
      <c r="A394" s="3">
        <v>392</v>
      </c>
      <c r="B394" s="3">
        <f t="shared" si="31"/>
        <v>0.39200000000000002</v>
      </c>
      <c r="C394" s="3">
        <f t="shared" si="32"/>
        <v>76.832000000000008</v>
      </c>
    </row>
    <row r="395" spans="1:3" x14ac:dyDescent="0.3">
      <c r="A395" s="3">
        <v>393</v>
      </c>
      <c r="B395" s="3">
        <f t="shared" si="31"/>
        <v>0.39300000000000002</v>
      </c>
      <c r="C395" s="3">
        <f t="shared" si="32"/>
        <v>77.224500000000006</v>
      </c>
    </row>
    <row r="396" spans="1:3" x14ac:dyDescent="0.3">
      <c r="A396" s="3">
        <v>394</v>
      </c>
      <c r="B396" s="3">
        <f t="shared" si="31"/>
        <v>0.39400000000000002</v>
      </c>
      <c r="C396" s="3">
        <f t="shared" si="32"/>
        <v>77.617999999999995</v>
      </c>
    </row>
    <row r="397" spans="1:3" x14ac:dyDescent="0.3">
      <c r="A397" s="3">
        <v>395</v>
      </c>
      <c r="B397" s="3">
        <f t="shared" si="31"/>
        <v>0.39500000000000002</v>
      </c>
      <c r="C397" s="3">
        <f t="shared" si="32"/>
        <v>78.012500000000003</v>
      </c>
    </row>
    <row r="398" spans="1:3" x14ac:dyDescent="0.3">
      <c r="A398" s="3">
        <v>396</v>
      </c>
      <c r="B398" s="3">
        <f t="shared" si="31"/>
        <v>0.39600000000000002</v>
      </c>
      <c r="C398" s="3">
        <f t="shared" si="32"/>
        <v>78.408000000000001</v>
      </c>
    </row>
    <row r="399" spans="1:3" x14ac:dyDescent="0.3">
      <c r="A399" s="3">
        <v>397</v>
      </c>
      <c r="B399" s="3">
        <f t="shared" si="31"/>
        <v>0.39700000000000002</v>
      </c>
      <c r="C399" s="3">
        <f t="shared" si="32"/>
        <v>78.804500000000004</v>
      </c>
    </row>
    <row r="400" spans="1:3" x14ac:dyDescent="0.3">
      <c r="A400" s="3">
        <v>398</v>
      </c>
      <c r="B400" s="3">
        <f t="shared" si="31"/>
        <v>0.39800000000000002</v>
      </c>
      <c r="C400" s="3">
        <f t="shared" si="32"/>
        <v>79.201999999999998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6CC8-B4B3-4565-BED7-C9361B817070}">
  <dimension ref="A1:F280"/>
  <sheetViews>
    <sheetView tabSelected="1" zoomScale="84" workbookViewId="0">
      <selection activeCell="C10" sqref="C10"/>
    </sheetView>
  </sheetViews>
  <sheetFormatPr defaultRowHeight="15.6" x14ac:dyDescent="0.3"/>
  <cols>
    <col min="1" max="1" width="8.88671875" style="3"/>
    <col min="2" max="2" width="15.44140625" style="3" customWidth="1"/>
    <col min="3" max="3" width="8.88671875" style="3"/>
    <col min="4" max="4" width="16.5546875" style="3" customWidth="1"/>
    <col min="5" max="5" width="8.88671875" style="3"/>
    <col min="6" max="6" width="15.88671875" style="3" customWidth="1"/>
    <col min="7" max="16384" width="8.88671875" style="3"/>
  </cols>
  <sheetData>
    <row r="1" spans="1:6" x14ac:dyDescent="0.3">
      <c r="A1" s="4" t="s">
        <v>9</v>
      </c>
      <c r="B1" s="4" t="s">
        <v>19</v>
      </c>
      <c r="D1" s="4" t="s">
        <v>20</v>
      </c>
      <c r="F1" s="4" t="s">
        <v>21</v>
      </c>
    </row>
    <row r="2" spans="1:6" x14ac:dyDescent="0.3">
      <c r="A2" s="3">
        <v>1</v>
      </c>
      <c r="B2" s="3">
        <v>975894.58333333314</v>
      </c>
      <c r="D2" s="3">
        <v>988507.9166666664</v>
      </c>
      <c r="F2" s="3">
        <v>1001121.2499999998</v>
      </c>
    </row>
    <row r="3" spans="1:6" x14ac:dyDescent="0.3">
      <c r="A3" s="3">
        <v>2</v>
      </c>
      <c r="B3" s="3">
        <v>1019810.8020871759</v>
      </c>
      <c r="D3" s="3">
        <v>1077435.4878836907</v>
      </c>
      <c r="F3" s="3">
        <v>1136155.3037579646</v>
      </c>
    </row>
    <row r="4" spans="1:6" x14ac:dyDescent="0.3">
      <c r="A4" s="3">
        <v>3</v>
      </c>
      <c r="B4" s="3">
        <v>1065984.518878534</v>
      </c>
      <c r="D4" s="3">
        <v>1173168.3744984632</v>
      </c>
      <c r="F4" s="3">
        <v>1284832.6984701632</v>
      </c>
    </row>
    <row r="5" spans="1:6" x14ac:dyDescent="0.3">
      <c r="A5" s="3">
        <v>4</v>
      </c>
      <c r="B5" s="3">
        <v>1114491.7188347126</v>
      </c>
      <c r="D5" s="3">
        <v>1276010.1367296621</v>
      </c>
      <c r="F5" s="3">
        <v>1447835.5870662355</v>
      </c>
    </row>
    <row r="6" spans="1:6" x14ac:dyDescent="0.3">
      <c r="A6" s="3">
        <v>5</v>
      </c>
      <c r="B6" s="3">
        <v>1165409.5121825605</v>
      </c>
      <c r="D6" s="3">
        <v>1386268.1940927794</v>
      </c>
      <c r="F6" s="3">
        <v>1625853.3544331694</v>
      </c>
    </row>
    <row r="7" spans="1:6" x14ac:dyDescent="0.3">
      <c r="A7" s="3">
        <v>6</v>
      </c>
      <c r="B7" s="3">
        <v>1218816.0433337044</v>
      </c>
      <c r="D7" s="3">
        <v>1504253.0899272629</v>
      </c>
      <c r="F7" s="3">
        <v>1819580.1077507297</v>
      </c>
    </row>
    <row r="8" spans="1:6" x14ac:dyDescent="0.3">
      <c r="A8" s="3">
        <v>7</v>
      </c>
      <c r="B8" s="3">
        <v>1274790.3915979939</v>
      </c>
      <c r="D8" s="3">
        <v>1630277.6813552997</v>
      </c>
      <c r="F8" s="3">
        <v>2029711.8897251277</v>
      </c>
    </row>
    <row r="9" spans="1:6" x14ac:dyDescent="0.3">
      <c r="A9" s="3">
        <v>8</v>
      </c>
      <c r="B9" s="3">
        <v>1333412.4631717852</v>
      </c>
      <c r="D9" s="3">
        <v>1764656.2490982369</v>
      </c>
      <c r="F9" s="3">
        <v>2256943.5869120932</v>
      </c>
    </row>
    <row r="10" spans="1:6" x14ac:dyDescent="0.3">
      <c r="A10" s="3">
        <v>9</v>
      </c>
      <c r="B10" s="3">
        <v>1394762.8740314925</v>
      </c>
      <c r="D10" s="3">
        <v>1907703.5213794445</v>
      </c>
      <c r="F10" s="3">
        <v>2501965.5046440144</v>
      </c>
    </row>
    <row r="11" spans="1:6" x14ac:dyDescent="0.3">
      <c r="A11" s="3">
        <v>10</v>
      </c>
      <c r="B11" s="3">
        <v>1458922.8233481101</v>
      </c>
      <c r="D11" s="3">
        <v>2059733.605994096</v>
      </c>
      <c r="F11" s="3">
        <v>2765459.5797817488</v>
      </c>
    </row>
    <row r="12" spans="1:6" x14ac:dyDescent="0.3">
      <c r="A12" s="3">
        <v>11</v>
      </c>
      <c r="B12" s="3">
        <v>1525973.9570254278</v>
      </c>
      <c r="D12" s="3">
        <v>2221058.8245352865</v>
      </c>
      <c r="F12" s="3">
        <v>3048095.2026691893</v>
      </c>
    </row>
    <row r="13" spans="1:6" x14ac:dyDescent="0.3">
      <c r="A13" s="3">
        <v>12</v>
      </c>
      <c r="B13" s="3">
        <v>1595998.2209535716</v>
      </c>
      <c r="D13" s="3">
        <v>2391988.4427407677</v>
      </c>
      <c r="F13" s="3">
        <v>3350524.6203511879</v>
      </c>
    </row>
    <row r="14" spans="1:6" x14ac:dyDescent="0.3">
      <c r="A14" s="3">
        <v>13</v>
      </c>
      <c r="B14" s="3">
        <v>1669077.7035607165</v>
      </c>
      <c r="D14" s="3">
        <v>2572827.2909746463</v>
      </c>
      <c r="F14" s="3">
        <v>3673377.8944012909</v>
      </c>
    </row>
    <row r="15" spans="1:6" x14ac:dyDescent="0.3">
      <c r="A15" s="3">
        <v>14</v>
      </c>
      <c r="B15" s="3">
        <v>1745294.4672393955</v>
      </c>
      <c r="D15" s="3">
        <v>2763874.2689932957</v>
      </c>
      <c r="F15" s="3">
        <v>4017257.3886773987</v>
      </c>
    </row>
    <row r="16" spans="1:6" x14ac:dyDescent="0.3">
      <c r="A16" s="3">
        <v>15</v>
      </c>
      <c r="B16" s="3">
        <v>1824730.368220218</v>
      </c>
      <c r="D16" s="3">
        <v>2965420.7293746523</v>
      </c>
      <c r="F16" s="3">
        <v>4382731.7650672514</v>
      </c>
    </row>
    <row r="17" spans="1:6" x14ac:dyDescent="0.3">
      <c r="A17" s="3">
        <v>16</v>
      </c>
      <c r="B17" s="3">
        <v>1907466.8644651722</v>
      </c>
      <c r="D17" s="3">
        <v>3177748.7343254946</v>
      </c>
      <c r="F17" s="3">
        <v>4770329.4688908653</v>
      </c>
    </row>
    <row r="18" spans="1:6" x14ac:dyDescent="0.3">
      <c r="A18" s="3">
        <v>17</v>
      </c>
      <c r="B18" s="3">
        <v>1993584.8111553327</v>
      </c>
      <c r="D18" s="3">
        <v>3401129.1810332024</v>
      </c>
      <c r="F18" s="3">
        <v>5180531.6901843613</v>
      </c>
    </row>
    <row r="19" spans="1:6" x14ac:dyDescent="0.3">
      <c r="A19" s="3">
        <v>18</v>
      </c>
      <c r="B19" s="3">
        <v>2083164.2433540856</v>
      </c>
      <c r="D19" s="3">
        <v>3635819.7913081469</v>
      </c>
      <c r="F19" s="3">
        <v>5613764.7926901784</v>
      </c>
    </row>
    <row r="20" spans="1:6" x14ac:dyDescent="0.3">
      <c r="A20" s="3">
        <v>19</v>
      </c>
      <c r="B20" s="3">
        <v>2176284.1454370716</v>
      </c>
      <c r="D20" s="3">
        <v>3882062.9619815834</v>
      </c>
      <c r="F20" s="3">
        <v>6070392.2091111178</v>
      </c>
    </row>
    <row r="21" spans="1:6" x14ac:dyDescent="0.3">
      <c r="A21" s="3">
        <v>20</v>
      </c>
      <c r="B21" s="3">
        <v>2273022.2068944606</v>
      </c>
      <c r="D21" s="3">
        <v>4140083.4733933094</v>
      </c>
      <c r="F21" s="3">
        <v>6550705.8091342412</v>
      </c>
    </row>
    <row r="22" spans="1:6" x14ac:dyDescent="0.3">
      <c r="A22" s="3">
        <v>21</v>
      </c>
      <c r="B22" s="3">
        <v>2373454.5641300017</v>
      </c>
      <c r="D22" s="3">
        <v>4410086.0543348975</v>
      </c>
      <c r="F22" s="3">
        <v>7054916.7559718657</v>
      </c>
    </row>
    <row r="23" spans="1:6" x14ac:dyDescent="0.3">
      <c r="A23" s="3">
        <v>22</v>
      </c>
      <c r="B23" s="3">
        <v>2477655.5279050297</v>
      </c>
      <c r="D23" s="3">
        <v>4692252.8030190114</v>
      </c>
      <c r="F23" s="3">
        <v>7583145.8777656015</v>
      </c>
    </row>
    <row r="24" spans="1:6" x14ac:dyDescent="0.3">
      <c r="A24" s="3">
        <v>23</v>
      </c>
      <c r="B24" s="3">
        <v>2585697.2961045494</v>
      </c>
      <c r="D24" s="3">
        <v>4986740.4650341328</v>
      </c>
      <c r="F24" s="3">
        <v>8135413.5922053987</v>
      </c>
    </row>
    <row r="25" spans="1:6" x14ac:dyDescent="0.3">
      <c r="A25" s="3">
        <v>24</v>
      </c>
      <c r="B25" s="3">
        <v>2697649.651536915</v>
      </c>
      <c r="D25" s="3">
        <v>5293677.570826591</v>
      </c>
      <c r="F25" s="3">
        <v>8711629.436157342</v>
      </c>
    </row>
    <row r="26" spans="1:6" x14ac:dyDescent="0.3">
      <c r="A26" s="3">
        <v>25</v>
      </c>
      <c r="B26" s="3">
        <v>2813579.6445189309</v>
      </c>
      <c r="D26" s="3">
        <v>5613161.4370373273</v>
      </c>
      <c r="F26" s="3">
        <v>9311581.2669753395</v>
      </c>
    </row>
    <row r="27" spans="1:6" x14ac:dyDescent="0.3">
      <c r="A27" s="3">
        <v>26</v>
      </c>
      <c r="B27" s="3">
        <v>2933551.2600447056</v>
      </c>
      <c r="D27" s="3">
        <v>5945255.0380166052</v>
      </c>
      <c r="F27" s="3">
        <v>9934924.2184640914</v>
      </c>
    </row>
    <row r="28" spans="1:6" x14ac:dyDescent="0.3">
      <c r="A28" s="3">
        <v>27</v>
      </c>
      <c r="B28" s="3">
        <v>3057625.0693896059</v>
      </c>
      <c r="D28" s="3">
        <v>6289983.7560518663</v>
      </c>
      <c r="F28" s="3">
        <v>10581169.512097668</v>
      </c>
    </row>
    <row r="29" spans="1:6" x14ac:dyDescent="0.3">
      <c r="A29" s="3">
        <v>28</v>
      </c>
      <c r="B29" s="3">
        <v>3185857.8660605745</v>
      </c>
      <c r="D29" s="3">
        <v>6647332.0212755147</v>
      </c>
      <c r="F29" s="3">
        <v>11249673.242968706</v>
      </c>
    </row>
    <row r="30" spans="1:6" x14ac:dyDescent="0.3">
      <c r="A30" s="3">
        <v>29</v>
      </c>
      <c r="B30" s="3">
        <v>3318302.2860711627</v>
      </c>
      <c r="D30" s="3">
        <v>7017239.854871776</v>
      </c>
      <c r="F30" s="3">
        <v>11939625.279885124</v>
      </c>
    </row>
    <row r="31" spans="1:6" x14ac:dyDescent="0.3">
      <c r="A31" s="3">
        <v>30</v>
      </c>
      <c r="B31" s="3">
        <v>3455006.4125942606</v>
      </c>
      <c r="D31" s="3">
        <v>7399599.3320726268</v>
      </c>
      <c r="F31" s="3">
        <v>12650038.439823134</v>
      </c>
    </row>
    <row r="32" spans="1:6" x14ac:dyDescent="0.3">
      <c r="A32" s="3">
        <v>31</v>
      </c>
      <c r="B32" s="3">
        <v>3596013.365127895</v>
      </c>
      <c r="D32" s="3">
        <v>7794250.9845161643</v>
      </c>
      <c r="F32" s="3">
        <v>13379738.118301338</v>
      </c>
    </row>
    <row r="33" spans="1:6" x14ac:dyDescent="0.3">
      <c r="A33" s="3">
        <v>32</v>
      </c>
      <c r="B33" s="3">
        <v>3583400.0317945615</v>
      </c>
      <c r="D33" s="3">
        <v>7769024.3178494973</v>
      </c>
      <c r="F33" s="3">
        <v>13341898.118301338</v>
      </c>
    </row>
    <row r="34" spans="1:6" x14ac:dyDescent="0.3">
      <c r="A34" s="3">
        <v>33</v>
      </c>
      <c r="B34" s="3">
        <v>3641051.4367835633</v>
      </c>
      <c r="D34" s="3">
        <v>7914792.9198220288</v>
      </c>
      <c r="F34" s="3">
        <v>13575176.932812374</v>
      </c>
    </row>
    <row r="35" spans="1:6" x14ac:dyDescent="0.3">
      <c r="A35" s="3">
        <v>34</v>
      </c>
      <c r="B35" s="3">
        <v>3698696.4155351007</v>
      </c>
      <c r="D35" s="3">
        <v>8058668.4557314999</v>
      </c>
      <c r="F35" s="3">
        <v>13799675.935258305</v>
      </c>
    </row>
    <row r="36" spans="1:6" x14ac:dyDescent="0.3">
      <c r="A36" s="3">
        <v>35</v>
      </c>
      <c r="B36" s="3">
        <v>3756317.860835758</v>
      </c>
      <c r="D36" s="3">
        <v>8200501.7825862747</v>
      </c>
      <c r="F36" s="3">
        <v>14014914.469889848</v>
      </c>
    </row>
    <row r="37" spans="1:6" x14ac:dyDescent="0.3">
      <c r="A37" s="3">
        <v>36</v>
      </c>
      <c r="B37" s="3">
        <v>3813898.6256209328</v>
      </c>
      <c r="D37" s="3">
        <v>8340145.1502506947</v>
      </c>
      <c r="F37" s="3">
        <v>14220429.12734843</v>
      </c>
    </row>
    <row r="38" spans="1:6" x14ac:dyDescent="0.3">
      <c r="A38" s="3">
        <v>37</v>
      </c>
      <c r="B38" s="3">
        <v>3871421.5292433579</v>
      </c>
      <c r="D38" s="3">
        <v>8477452.4061536621</v>
      </c>
      <c r="F38" s="3">
        <v>14415775.132365203</v>
      </c>
    </row>
    <row r="39" spans="1:6" x14ac:dyDescent="0.3">
      <c r="A39" s="3">
        <v>38</v>
      </c>
      <c r="B39" s="3">
        <v>3928869.3637600532</v>
      </c>
      <c r="D39" s="3">
        <v>8612279.1982037947</v>
      </c>
      <c r="F39" s="3">
        <v>14600527.679121615</v>
      </c>
    </row>
    <row r="40" spans="1:6" x14ac:dyDescent="0.3">
      <c r="A40" s="3">
        <v>39</v>
      </c>
      <c r="B40" s="3">
        <v>3986224.900235231</v>
      </c>
      <c r="D40" s="3">
        <v>8744483.1755988952</v>
      </c>
      <c r="F40" s="3">
        <v>14774283.209704436</v>
      </c>
    </row>
    <row r="41" spans="1:6" x14ac:dyDescent="0.3">
      <c r="A41" s="3">
        <v>40</v>
      </c>
      <c r="B41" s="3">
        <v>4043470.8950566989</v>
      </c>
      <c r="D41" s="3">
        <v>8873924.1872205175</v>
      </c>
      <c r="F41" s="3">
        <v>14936660.63127951</v>
      </c>
    </row>
    <row r="42" spans="1:6" x14ac:dyDescent="0.3">
      <c r="A42" s="3">
        <v>41</v>
      </c>
      <c r="B42" s="3">
        <v>4100590.096263303</v>
      </c>
      <c r="D42" s="3">
        <v>9000464.4773080051</v>
      </c>
      <c r="F42" s="3">
        <v>15087302.467815425</v>
      </c>
    </row>
    <row r="43" spans="1:6" x14ac:dyDescent="0.3">
      <c r="A43" s="3">
        <v>42</v>
      </c>
      <c r="B43" s="3">
        <v>4157565.2498809081</v>
      </c>
      <c r="D43" s="3">
        <v>9123968.8781103306</v>
      </c>
      <c r="F43" s="3">
        <v>15225875.942409916</v>
      </c>
    </row>
    <row r="44" spans="1:6" x14ac:dyDescent="0.3">
      <c r="A44" s="3">
        <v>43</v>
      </c>
      <c r="B44" s="3">
        <v>4214379.1062644823</v>
      </c>
      <c r="D44" s="3">
        <v>9244304.9992186874</v>
      </c>
      <c r="F44" s="3">
        <v>15352073.986507539</v>
      </c>
    </row>
    <row r="45" spans="1:6" x14ac:dyDescent="0.3">
      <c r="A45" s="3">
        <v>44</v>
      </c>
      <c r="B45" s="3">
        <v>4271014.4264437519</v>
      </c>
      <c r="D45" s="3">
        <v>9361343.4132876471</v>
      </c>
      <c r="F45" s="3">
        <v>15465616.172546139</v>
      </c>
    </row>
    <row r="46" spans="1:6" x14ac:dyDescent="0.3">
      <c r="A46" s="3">
        <v>45</v>
      </c>
      <c r="B46" s="3">
        <v>4327453.9884699872</v>
      </c>
      <c r="D46" s="3">
        <v>9474957.8378582392</v>
      </c>
      <c r="F46" s="3">
        <v>15566249.566830792</v>
      </c>
    </row>
    <row r="47" spans="1:6" x14ac:dyDescent="0.3">
      <c r="A47" s="3">
        <v>46</v>
      </c>
      <c r="B47" s="3">
        <v>4383680.5937614162</v>
      </c>
      <c r="D47" s="3">
        <v>9585025.3130021412</v>
      </c>
      <c r="F47" s="3">
        <v>15653749.499706415</v>
      </c>
    </row>
    <row r="48" spans="1:6" x14ac:dyDescent="0.3">
      <c r="A48" s="3">
        <v>47</v>
      </c>
      <c r="B48" s="3">
        <v>4439677.073444779</v>
      </c>
      <c r="D48" s="3">
        <v>9691426.3745125514</v>
      </c>
      <c r="F48" s="3">
        <v>15727920.250383565</v>
      </c>
    </row>
    <row r="49" spans="1:6" x14ac:dyDescent="0.3">
      <c r="A49" s="3">
        <v>48</v>
      </c>
      <c r="B49" s="3">
        <v>4495426.2946905568</v>
      </c>
      <c r="D49" s="3">
        <v>9794045.2223740835</v>
      </c>
      <c r="F49" s="3">
        <v>15788595.644063871</v>
      </c>
    </row>
    <row r="50" spans="1:6" x14ac:dyDescent="0.3">
      <c r="A50" s="3">
        <v>49</v>
      </c>
      <c r="B50" s="3">
        <v>4550911.167039372</v>
      </c>
      <c r="D50" s="3">
        <v>9892769.8842512183</v>
      </c>
      <c r="F50" s="3">
        <v>15835639.559312867</v>
      </c>
    </row>
    <row r="51" spans="1:6" x14ac:dyDescent="0.3">
      <c r="A51" s="3">
        <v>50</v>
      </c>
      <c r="B51" s="3">
        <v>4606114.6487171035</v>
      </c>
      <c r="D51" s="3">
        <v>9987492.3737424761</v>
      </c>
      <c r="F51" s="3">
        <v>15868946.3439357</v>
      </c>
    </row>
    <row r="52" spans="1:6" x14ac:dyDescent="0.3">
      <c r="A52" s="3">
        <v>51</v>
      </c>
      <c r="B52" s="3">
        <v>4661019.7529362282</v>
      </c>
      <c r="D52" s="3">
        <v>10078108.843155494</v>
      </c>
      <c r="F52" s="3">
        <v>15888441.137925642</v>
      </c>
    </row>
    <row r="53" spans="1:6" x14ac:dyDescent="0.3">
      <c r="A53" s="3">
        <v>52</v>
      </c>
      <c r="B53" s="3">
        <v>4715609.5541809285</v>
      </c>
      <c r="D53" s="3">
        <v>10164519.730566585</v>
      </c>
      <c r="F53" s="3">
        <v>15894080.102374703</v>
      </c>
    </row>
    <row r="54" spans="1:6" x14ac:dyDescent="0.3">
      <c r="A54" s="3">
        <v>53</v>
      </c>
      <c r="B54" s="3">
        <v>4769867.1944734938</v>
      </c>
      <c r="D54" s="3">
        <v>10246629.900937134</v>
      </c>
      <c r="F54" s="3">
        <v>15885850.553558975</v>
      </c>
    </row>
    <row r="55" spans="1:6" x14ac:dyDescent="0.3">
      <c r="A55" s="3">
        <v>54</v>
      </c>
      <c r="B55" s="3">
        <v>4823775.8896195795</v>
      </c>
      <c r="D55" s="3">
        <v>10324348.781068372</v>
      </c>
      <c r="F55" s="3">
        <v>15863771.001737433</v>
      </c>
    </row>
    <row r="56" spans="1:6" x14ac:dyDescent="0.3">
      <c r="A56" s="3">
        <v>55</v>
      </c>
      <c r="B56" s="3">
        <v>4877318.9354298329</v>
      </c>
      <c r="D56" s="3">
        <v>10397590.488185484</v>
      </c>
      <c r="F56" s="3">
        <v>15827891.094530765</v>
      </c>
    </row>
    <row r="57" spans="1:6" x14ac:dyDescent="0.3">
      <c r="A57" s="3">
        <v>56</v>
      </c>
      <c r="B57" s="3">
        <v>4930479.7139155176</v>
      </c>
      <c r="D57" s="3">
        <v>10466273.951951908</v>
      </c>
      <c r="F57" s="3">
        <v>15778291.465074945</v>
      </c>
    </row>
    <row r="58" spans="1:6" x14ac:dyDescent="0.3">
      <c r="A58" s="3">
        <v>57</v>
      </c>
      <c r="B58" s="3">
        <v>4983241.6994556161</v>
      </c>
      <c r="D58" s="3">
        <v>10530323.029724743</v>
      </c>
      <c r="F58" s="3">
        <v>15715083.485471983</v>
      </c>
    </row>
    <row r="59" spans="1:6" x14ac:dyDescent="0.3">
      <c r="A59" s="3">
        <v>58</v>
      </c>
      <c r="B59" s="3">
        <v>5035588.4649330797</v>
      </c>
      <c r="D59" s="3">
        <v>10589666.614872696</v>
      </c>
      <c r="F59" s="3">
        <v>15638408.926385751</v>
      </c>
    </row>
    <row r="60" spans="1:6" x14ac:dyDescent="0.3">
      <c r="A60" s="3">
        <v>59</v>
      </c>
      <c r="B60" s="3">
        <v>5087503.6878377572</v>
      </c>
      <c r="D60" s="3">
        <v>10644238.737988636</v>
      </c>
      <c r="F60" s="3">
        <v>15548439.523953769</v>
      </c>
    </row>
    <row r="61" spans="1:6" x14ac:dyDescent="0.3">
      <c r="A61" s="3">
        <v>60</v>
      </c>
      <c r="B61" s="3">
        <v>5138971.1563336337</v>
      </c>
      <c r="D61" s="3">
        <v>10693978.660839906</v>
      </c>
      <c r="F61" s="3">
        <v>15445376.455504047</v>
      </c>
    </row>
    <row r="62" spans="1:6" x14ac:dyDescent="0.3">
      <c r="A62" s="3">
        <v>61</v>
      </c>
      <c r="B62" s="3">
        <v>5189974.7752880007</v>
      </c>
      <c r="D62" s="3">
        <v>10738830.962910678</v>
      </c>
      <c r="F62" s="3">
        <v>15329449.725879466</v>
      </c>
    </row>
    <row r="63" spans="1:6" x14ac:dyDescent="0.3">
      <c r="A63" s="3">
        <v>62</v>
      </c>
      <c r="B63" s="3">
        <v>5240498.5722601758</v>
      </c>
      <c r="D63" s="3">
        <v>10778745.620402168</v>
      </c>
      <c r="F63" s="3">
        <v>15200917.466479087</v>
      </c>
    </row>
    <row r="64" spans="1:6" x14ac:dyDescent="0.3">
      <c r="A64" s="3">
        <v>63</v>
      </c>
      <c r="B64" s="3">
        <v>5290526.7034474462</v>
      </c>
      <c r="D64" s="3">
        <v>10813678.07756822</v>
      </c>
      <c r="F64" s="3">
        <v>15060065.149424765</v>
      </c>
    </row>
    <row r="65" spans="1:6" x14ac:dyDescent="0.3">
      <c r="A65" s="3">
        <v>64</v>
      </c>
      <c r="B65" s="3">
        <v>5340043.459585866</v>
      </c>
      <c r="D65" s="3">
        <v>10843589.310275573</v>
      </c>
      <c r="F65" s="3">
        <v>14907204.719552519</v>
      </c>
    </row>
    <row r="66" spans="1:6" x14ac:dyDescent="0.3">
      <c r="A66" s="3">
        <v>65</v>
      </c>
      <c r="B66" s="3">
        <v>5389033.2718036352</v>
      </c>
      <c r="D66" s="3">
        <v>10868445.881690223</v>
      </c>
      <c r="F66" s="3">
        <v>14742673.647209099</v>
      </c>
    </row>
    <row r="67" spans="1:6" x14ac:dyDescent="0.3">
      <c r="A67" s="3">
        <v>66</v>
      </c>
      <c r="B67" s="3">
        <v>5437480.7174247196</v>
      </c>
      <c r="D67" s="3">
        <v>10888219.990003534</v>
      </c>
      <c r="F67" s="3">
        <v>14566833.905104727</v>
      </c>
    </row>
    <row r="68" spans="1:6" x14ac:dyDescent="0.3">
      <c r="A68" s="3">
        <v>67</v>
      </c>
      <c r="B68" s="3">
        <v>5485370.5257204603</v>
      </c>
      <c r="D68" s="3">
        <v>10902889.508123985</v>
      </c>
      <c r="F68" s="3">
        <v>14380070.872732002</v>
      </c>
    </row>
    <row r="69" spans="1:6" x14ac:dyDescent="0.3">
      <c r="A69" s="3">
        <v>68</v>
      </c>
      <c r="B69" s="3">
        <v>5532687.583606909</v>
      </c>
      <c r="D69" s="3">
        <v>10912438.01527302</v>
      </c>
      <c r="F69" s="3">
        <v>14182792.172107527</v>
      </c>
    </row>
    <row r="70" spans="1:6" x14ac:dyDescent="0.3">
      <c r="A70" s="3">
        <v>69</v>
      </c>
      <c r="B70" s="3">
        <v>5579416.9412856409</v>
      </c>
      <c r="D70" s="3">
        <v>10916854.820435964</v>
      </c>
      <c r="F70" s="3">
        <v>13975426.43882587</v>
      </c>
    </row>
    <row r="71" spans="1:6" x14ac:dyDescent="0.3">
      <c r="A71" s="3">
        <v>70</v>
      </c>
      <c r="B71" s="3">
        <v>5625543.817825838</v>
      </c>
      <c r="D71" s="3">
        <v>10916134.977631591</v>
      </c>
      <c r="F71" s="3">
        <v>13758422.03263451</v>
      </c>
    </row>
    <row r="72" spans="1:6" x14ac:dyDescent="0.3">
      <c r="A72" s="3">
        <v>71</v>
      </c>
      <c r="B72" s="3">
        <v>5671053.6066854438</v>
      </c>
      <c r="D72" s="3">
        <v>10910279.292976689</v>
      </c>
      <c r="F72" s="3">
        <v>13532245.691942485</v>
      </c>
    </row>
    <row r="73" spans="1:6" x14ac:dyDescent="0.3">
      <c r="A73" s="3">
        <v>72</v>
      </c>
      <c r="B73" s="3">
        <v>5715931.8811692456</v>
      </c>
      <c r="D73" s="3">
        <v>10899294.323534634</v>
      </c>
      <c r="F73" s="3">
        <v>13297381.136863742</v>
      </c>
    </row>
    <row r="74" spans="1:6" x14ac:dyDescent="0.3">
      <c r="A74" s="3">
        <v>73</v>
      </c>
      <c r="B74" s="3">
        <v>5760164.399821681</v>
      </c>
      <c r="D74" s="3">
        <v>10883192.36794975</v>
      </c>
      <c r="F74" s="3">
        <v>13054327.625568194</v>
      </c>
    </row>
    <row r="75" spans="1:6" x14ac:dyDescent="0.3">
      <c r="A75" s="3">
        <v>74</v>
      </c>
      <c r="B75" s="3">
        <v>5803737.1117523229</v>
      </c>
      <c r="D75" s="3">
        <v>10861991.44888204</v>
      </c>
      <c r="F75" s="3">
        <v>12803598.468868652</v>
      </c>
    </row>
    <row r="76" spans="1:6" x14ac:dyDescent="0.3">
      <c r="A76" s="3">
        <v>75</v>
      </c>
      <c r="B76" s="3">
        <v>5846636.1618918916</v>
      </c>
      <c r="D76" s="3">
        <v>10835715.287269451</v>
      </c>
      <c r="F76" s="3">
        <v>12545719.508109208</v>
      </c>
    </row>
    <row r="77" spans="1:6" x14ac:dyDescent="0.3">
      <c r="A77" s="3">
        <v>76</v>
      </c>
      <c r="B77" s="3">
        <v>5888847.8961767601</v>
      </c>
      <c r="D77" s="3">
        <v>10804393.268457744</v>
      </c>
      <c r="F77" s="3">
        <v>12281227.561540445</v>
      </c>
    </row>
    <row r="78" spans="1:6" x14ac:dyDescent="0.3">
      <c r="A78" s="3">
        <v>77</v>
      </c>
      <c r="B78" s="3">
        <v>5930358.8666599002</v>
      </c>
      <c r="D78" s="3">
        <v>10768060.400250364</v>
      </c>
      <c r="F78" s="3">
        <v>12010668.844467755</v>
      </c>
    </row>
    <row r="79" spans="1:6" x14ac:dyDescent="0.3">
      <c r="A79" s="3">
        <v>78</v>
      </c>
      <c r="B79" s="3">
        <v>5971155.8365462665</v>
      </c>
      <c r="D79" s="3">
        <v>10726757.262943543</v>
      </c>
      <c r="F79" s="3">
        <v>11734597.368541801</v>
      </c>
    </row>
    <row r="80" spans="1:6" x14ac:dyDescent="0.3">
      <c r="A80" s="3">
        <v>79</v>
      </c>
      <c r="B80" s="3">
        <v>6011225.7851506397</v>
      </c>
      <c r="D80" s="3">
        <v>10680529.95142406</v>
      </c>
      <c r="F80" s="3">
        <v>11453573.325623319</v>
      </c>
    </row>
    <row r="81" spans="1:6" x14ac:dyDescent="0.3">
      <c r="A81" s="3">
        <v>80</v>
      </c>
      <c r="B81" s="3">
        <v>6050555.912775971</v>
      </c>
      <c r="D81" s="3">
        <v>10629430.009419512</v>
      </c>
      <c r="F81" s="3">
        <v>11168161.461698664</v>
      </c>
    </row>
    <row r="82" spans="1:6" x14ac:dyDescent="0.3">
      <c r="A82" s="3">
        <v>81</v>
      </c>
      <c r="B82" s="3">
        <v>6089133.6455103187</v>
      </c>
      <c r="D82" s="3">
        <v>10573514.356003098</v>
      </c>
      <c r="F82" s="3">
        <v>10878929.446347412</v>
      </c>
    </row>
    <row r="83" spans="1:6" x14ac:dyDescent="0.3">
      <c r="A83" s="3">
        <v>82</v>
      </c>
      <c r="B83" s="3">
        <v>6126946.6399404863</v>
      </c>
      <c r="D83" s="3">
        <v>10512845.204466883</v>
      </c>
      <c r="F83" s="3">
        <v>10586446.243268225</v>
      </c>
    </row>
    <row r="84" spans="1:6" x14ac:dyDescent="0.3">
      <c r="A84" s="3">
        <v>83</v>
      </c>
      <c r="B84" s="3">
        <v>6163982.7877805131</v>
      </c>
      <c r="D84" s="3">
        <v>10447489.973689364</v>
      </c>
      <c r="F84" s="3">
        <v>10291280.487355459</v>
      </c>
    </row>
    <row r="85" spans="1:6" x14ac:dyDescent="0.3">
      <c r="A85" s="3">
        <v>84</v>
      </c>
      <c r="B85" s="3">
        <v>6200230.2204131791</v>
      </c>
      <c r="D85" s="3">
        <v>10377521.192134794</v>
      </c>
      <c r="F85" s="3">
        <v>9993998.8737847861</v>
      </c>
    </row>
    <row r="86" spans="1:6" x14ac:dyDescent="0.3">
      <c r="A86" s="3">
        <v>85</v>
      </c>
      <c r="B86" s="3">
        <v>6235677.3133427734</v>
      </c>
      <c r="D86" s="3">
        <v>10303016.394633053</v>
      </c>
      <c r="F86" s="3">
        <v>9695164.5645136312</v>
      </c>
    </row>
    <row r="87" spans="1:6" x14ac:dyDescent="0.3">
      <c r="A87" s="3">
        <v>86</v>
      </c>
      <c r="B87" s="3">
        <v>6270312.6905573318</v>
      </c>
      <c r="D87" s="3">
        <v>10224058.012100128</v>
      </c>
      <c r="F87" s="3">
        <v>9395335.6175297815</v>
      </c>
    </row>
    <row r="88" spans="1:6" x14ac:dyDescent="0.3">
      <c r="A88" s="3">
        <v>87</v>
      </c>
      <c r="B88" s="3">
        <v>6304125.2287986614</v>
      </c>
      <c r="D88" s="3">
        <v>10140733.25437009</v>
      </c>
      <c r="F88" s="3">
        <v>9095063.4440908879</v>
      </c>
    </row>
    <row r="89" spans="1:6" x14ac:dyDescent="0.3">
      <c r="A89" s="3">
        <v>88</v>
      </c>
      <c r="B89" s="3">
        <v>6337104.061738451</v>
      </c>
      <c r="D89" s="3">
        <v>10053133.986320132</v>
      </c>
      <c r="F89" s="3">
        <v>8794891.2990880441</v>
      </c>
    </row>
    <row r="90" spans="1:6" x14ac:dyDescent="0.3">
      <c r="A90" s="3">
        <v>89</v>
      </c>
      <c r="B90" s="3">
        <v>6369238.5840588426</v>
      </c>
      <c r="D90" s="3">
        <v>9961356.5974805858</v>
      </c>
      <c r="F90" s="3">
        <v>8495352.8095391225</v>
      </c>
    </row>
    <row r="91" spans="1:6" x14ac:dyDescent="0.3">
      <c r="A91" s="3">
        <v>90</v>
      </c>
      <c r="B91" s="3">
        <v>6400518.455435832</v>
      </c>
      <c r="D91" s="3">
        <v>9865501.8653319236</v>
      </c>
      <c r="F91" s="3">
        <v>8196970.54607262</v>
      </c>
    </row>
    <row r="92" spans="1:6" x14ac:dyDescent="0.3">
      <c r="A92" s="3">
        <v>91</v>
      </c>
      <c r="B92" s="3">
        <v>6430933.6044239691</v>
      </c>
      <c r="D92" s="3">
        <v>9765674.8125003371</v>
      </c>
      <c r="F92" s="3">
        <v>7900254.6421001665</v>
      </c>
    </row>
    <row r="93" spans="1:6" x14ac:dyDescent="0.3">
      <c r="A93" s="3">
        <v>92</v>
      </c>
      <c r="B93" s="3">
        <v>6460474.2322407831</v>
      </c>
      <c r="D93" s="3">
        <v>9661984.5580731351</v>
      </c>
      <c r="F93" s="3">
        <v>7605701.4651976069</v>
      </c>
    </row>
    <row r="94" spans="1:6" x14ac:dyDescent="0.3">
      <c r="A94" s="3">
        <v>93</v>
      </c>
      <c r="B94" s="3">
        <v>6489130.8164494876</v>
      </c>
      <c r="D94" s="3">
        <v>9554544.163263943</v>
      </c>
      <c r="F94" s="3">
        <v>7313792.3450194541</v>
      </c>
    </row>
    <row r="95" spans="1:6" x14ac:dyDescent="0.3">
      <c r="A95" s="3">
        <v>94</v>
      </c>
      <c r="B95" s="3">
        <v>6516894.1145384843</v>
      </c>
      <c r="D95" s="3">
        <v>9443470.4716666155</v>
      </c>
      <c r="F95" s="3">
        <v>7024992.3618622012</v>
      </c>
    </row>
    <row r="96" spans="1:6" x14ac:dyDescent="0.3">
      <c r="A96" s="3">
        <v>95</v>
      </c>
      <c r="B96" s="3">
        <v>6543755.1673962781</v>
      </c>
      <c r="D96" s="3">
        <v>9328883.9443449154</v>
      </c>
      <c r="F96" s="3">
        <v>6739749.1997675449</v>
      </c>
    </row>
    <row r="97" spans="1:6" x14ac:dyDescent="0.3">
      <c r="A97" s="3">
        <v>96</v>
      </c>
      <c r="B97" s="3">
        <v>6569705.3026804095</v>
      </c>
      <c r="D97" s="3">
        <v>9210908.4900130164</v>
      </c>
      <c r="F97" s="3">
        <v>6458492.0678189406</v>
      </c>
    </row>
    <row r="98" spans="1:6" x14ac:dyDescent="0.3">
      <c r="A98" s="3">
        <v>97</v>
      </c>
      <c r="B98" s="3">
        <v>6594736.1380791171</v>
      </c>
      <c r="D98" s="3">
        <v>9089671.2905693036</v>
      </c>
      <c r="F98" s="3">
        <v>6181630.6930345595</v>
      </c>
    </row>
    <row r="99" spans="1:6" x14ac:dyDescent="0.3">
      <c r="A99" s="3">
        <v>98</v>
      </c>
      <c r="B99" s="3">
        <v>6618839.5844644066</v>
      </c>
      <c r="D99" s="3">
        <v>8965302.6222531255</v>
      </c>
      <c r="F99" s="3">
        <v>5909554.3879972054</v>
      </c>
    </row>
    <row r="100" spans="1:6" x14ac:dyDescent="0.3">
      <c r="A100" s="3">
        <v>99</v>
      </c>
      <c r="B100" s="3">
        <v>6642007.848935307</v>
      </c>
      <c r="D100" s="3">
        <v>8837935.6727006994</v>
      </c>
      <c r="F100" s="3">
        <v>5642631.196088939</v>
      </c>
    </row>
    <row r="101" spans="1:6" x14ac:dyDescent="0.3">
      <c r="A101" s="3">
        <v>100</v>
      </c>
      <c r="B101" s="3">
        <v>6664233.4377501188</v>
      </c>
      <c r="D101" s="3">
        <v>8707706.3541827332</v>
      </c>
      <c r="F101" s="3">
        <v>5381207.1169148143</v>
      </c>
    </row>
    <row r="102" spans="1:6" x14ac:dyDescent="0.3">
      <c r="A102" s="3">
        <v>101</v>
      </c>
      <c r="B102" s="3">
        <v>6685509.1591464821</v>
      </c>
      <c r="D102" s="3">
        <v>8574753.1133119259</v>
      </c>
      <c r="F102" s="3">
        <v>5125605.4142085621</v>
      </c>
    </row>
    <row r="103" spans="1:6" x14ac:dyDescent="0.3">
      <c r="A103" s="3">
        <v>102</v>
      </c>
      <c r="B103" s="3">
        <v>6705828.1260481691</v>
      </c>
      <c r="D103" s="3">
        <v>8439216.7375140265</v>
      </c>
      <c r="F103" s="3">
        <v>4876126.0082130935</v>
      </c>
    </row>
    <row r="104" spans="1:6" x14ac:dyDescent="0.3">
      <c r="A104" s="3">
        <v>103</v>
      </c>
      <c r="B104" s="3">
        <v>6725183.7586575346</v>
      </c>
      <c r="D104" s="3">
        <v>8301240.1585607519</v>
      </c>
      <c r="F104" s="3">
        <v>4633044.954222572</v>
      </c>
    </row>
    <row r="105" spans="1:6" x14ac:dyDescent="0.3">
      <c r="A105" s="3">
        <v>104</v>
      </c>
      <c r="B105" s="3">
        <v>6743569.7869325951</v>
      </c>
      <c r="D105" s="3">
        <v>8160968.253467489</v>
      </c>
      <c r="F105" s="3">
        <v>4396614.0086604971</v>
      </c>
    </row>
    <row r="106" spans="1:6" x14ac:dyDescent="0.3">
      <c r="A106" s="3">
        <v>105</v>
      </c>
      <c r="B106" s="3">
        <v>6760980.2529477673</v>
      </c>
      <c r="D106" s="3">
        <v>8018547.6430623885</v>
      </c>
    </row>
    <row r="107" spans="1:6" x14ac:dyDescent="0.3">
      <c r="A107" s="3">
        <v>106</v>
      </c>
      <c r="B107" s="3">
        <v>6777409.5131373368</v>
      </c>
      <c r="D107" s="3">
        <v>7874126.4885369968</v>
      </c>
    </row>
    <row r="108" spans="1:6" x14ac:dyDescent="0.3">
      <c r="A108" s="3">
        <v>107</v>
      </c>
      <c r="B108" s="3">
        <v>6792852.2404207708</v>
      </c>
      <c r="D108" s="3">
        <v>7727854.2862914531</v>
      </c>
    </row>
    <row r="109" spans="1:6" x14ac:dyDescent="0.3">
      <c r="A109" s="3">
        <v>108</v>
      </c>
      <c r="B109" s="3">
        <v>6807303.4262090409</v>
      </c>
      <c r="D109" s="3">
        <v>7579881.6613897113</v>
      </c>
    </row>
    <row r="110" spans="1:6" x14ac:dyDescent="0.3">
      <c r="A110" s="3">
        <v>109</v>
      </c>
      <c r="B110" s="3">
        <v>6820758.3822911615</v>
      </c>
      <c r="D110" s="3">
        <v>7430360.1599421659</v>
      </c>
    </row>
    <row r="111" spans="1:6" x14ac:dyDescent="0.3">
      <c r="A111" s="3">
        <v>110</v>
      </c>
      <c r="B111" s="3">
        <v>6833212.7426002072</v>
      </c>
      <c r="D111" s="3">
        <v>7279442.0407344596</v>
      </c>
    </row>
    <row r="112" spans="1:6" x14ac:dyDescent="0.3">
      <c r="A112" s="3">
        <v>111</v>
      </c>
      <c r="B112" s="3">
        <v>6844662.4648581091</v>
      </c>
      <c r="D112" s="3">
        <v>7127280.0664222566</v>
      </c>
    </row>
    <row r="113" spans="1:4" x14ac:dyDescent="0.3">
      <c r="A113" s="3">
        <v>112</v>
      </c>
      <c r="B113" s="3">
        <v>6855103.832098579</v>
      </c>
      <c r="D113" s="3">
        <v>6974027.2946120398</v>
      </c>
    </row>
    <row r="114" spans="1:4" x14ac:dyDescent="0.3">
      <c r="A114" s="3">
        <v>113</v>
      </c>
      <c r="B114" s="3">
        <v>6864533.4540675785</v>
      </c>
      <c r="D114" s="3">
        <v>6819836.8691480337</v>
      </c>
    </row>
    <row r="115" spans="1:4" x14ac:dyDescent="0.3">
      <c r="A115" s="3">
        <v>114</v>
      </c>
      <c r="B115" s="3">
        <v>6872948.2685007472</v>
      </c>
      <c r="D115" s="3">
        <v>6664861.8119246447</v>
      </c>
    </row>
    <row r="116" spans="1:4" x14ac:dyDescent="0.3">
      <c r="A116" s="3">
        <v>115</v>
      </c>
      <c r="B116" s="3">
        <v>6880345.5422773371</v>
      </c>
      <c r="D116" s="3">
        <v>6509254.815542791</v>
      </c>
    </row>
    <row r="117" spans="1:4" x14ac:dyDescent="0.3">
      <c r="A117" s="3">
        <v>116</v>
      </c>
      <c r="B117" s="3">
        <v>6886722.8724501459</v>
      </c>
      <c r="D117" s="3">
        <v>6353168.0371268159</v>
      </c>
    </row>
    <row r="118" spans="1:4" x14ac:dyDescent="0.3">
      <c r="A118" s="3">
        <v>117</v>
      </c>
      <c r="B118" s="3">
        <v>6892078.1871510809</v>
      </c>
      <c r="D118" s="3">
        <v>6196752.8936165925</v>
      </c>
    </row>
    <row r="119" spans="1:4" x14ac:dyDescent="0.3">
      <c r="A119" s="3">
        <v>118</v>
      </c>
      <c r="B119" s="3">
        <v>6896409.7463719836</v>
      </c>
      <c r="D119" s="3">
        <v>6040159.8588468749</v>
      </c>
    </row>
    <row r="120" spans="1:4" x14ac:dyDescent="0.3">
      <c r="A120" s="3">
        <v>119</v>
      </c>
      <c r="B120" s="3">
        <v>6899716.1426203959</v>
      </c>
      <c r="D120" s="3">
        <v>5883538.2627227325</v>
      </c>
    </row>
    <row r="121" spans="1:4" x14ac:dyDescent="0.3">
      <c r="A121" s="3">
        <v>120</v>
      </c>
      <c r="B121" s="3">
        <v>6901996.3014500504</v>
      </c>
      <c r="D121" s="3">
        <v>5727036.0927964263</v>
      </c>
    </row>
    <row r="122" spans="1:4" x14ac:dyDescent="0.3">
      <c r="A122" s="3">
        <v>121</v>
      </c>
      <c r="B122" s="3">
        <v>6903249.4818658046</v>
      </c>
      <c r="D122" s="3">
        <v>5570799.7985469615</v>
      </c>
    </row>
    <row r="123" spans="1:4" x14ac:dyDescent="0.3">
      <c r="A123" s="3">
        <v>122</v>
      </c>
      <c r="B123" s="3">
        <v>6903475.2766029406</v>
      </c>
      <c r="D123" s="3">
        <v>5414974.0986590255</v>
      </c>
    </row>
    <row r="124" spans="1:4" x14ac:dyDescent="0.3">
      <c r="A124" s="3">
        <v>123</v>
      </c>
      <c r="B124" s="3">
        <v>6902673.6122806659</v>
      </c>
      <c r="D124" s="3">
        <v>5259701.7915929761</v>
      </c>
    </row>
    <row r="125" spans="1:4" x14ac:dyDescent="0.3">
      <c r="A125" s="3">
        <v>124</v>
      </c>
      <c r="B125" s="3">
        <v>6900844.7494297652</v>
      </c>
      <c r="D125" s="3">
        <v>5105123.5697321231</v>
      </c>
    </row>
    <row r="126" spans="1:4" x14ac:dyDescent="0.3">
      <c r="A126" s="3">
        <v>125</v>
      </c>
      <c r="B126" s="3">
        <v>6897989.2823944055</v>
      </c>
      <c r="D126" s="3">
        <v>4951377.8373875581</v>
      </c>
    </row>
    <row r="127" spans="1:4" x14ac:dyDescent="0.3">
      <c r="A127" s="3">
        <v>126</v>
      </c>
      <c r="B127" s="3">
        <v>6894108.139108127</v>
      </c>
      <c r="D127" s="3">
        <v>4798600.5329344822</v>
      </c>
    </row>
    <row r="128" spans="1:4" x14ac:dyDescent="0.3">
      <c r="A128" s="3">
        <v>127</v>
      </c>
      <c r="B128" s="3">
        <v>6889202.5807441026</v>
      </c>
      <c r="D128" s="3">
        <v>4646924.9553471338</v>
      </c>
    </row>
    <row r="129" spans="1:4" x14ac:dyDescent="0.3">
      <c r="A129" s="3">
        <v>128</v>
      </c>
      <c r="B129" s="3">
        <v>6883274.2012398057</v>
      </c>
      <c r="D129" s="3">
        <v>4496481.5953922383</v>
      </c>
    </row>
    <row r="130" spans="1:4" x14ac:dyDescent="0.3">
      <c r="A130" s="3">
        <v>129</v>
      </c>
      <c r="B130" s="3">
        <v>6876324.9266962809</v>
      </c>
      <c r="D130" s="3">
        <v>4347397.9717332292</v>
      </c>
    </row>
    <row r="131" spans="1:4" x14ac:dyDescent="0.3">
      <c r="A131" s="3">
        <v>130</v>
      </c>
      <c r="B131" s="3">
        <v>6868357.0146522457</v>
      </c>
      <c r="D131" s="3">
        <v>4199798.4721895503</v>
      </c>
    </row>
    <row r="132" spans="1:4" x14ac:dyDescent="0.3">
      <c r="A132" s="3">
        <v>131</v>
      </c>
      <c r="B132" s="3">
        <v>6859373.0532333115</v>
      </c>
      <c r="D132" s="3">
        <v>4053804.2003868069</v>
      </c>
    </row>
    <row r="133" spans="1:4" x14ac:dyDescent="0.3">
      <c r="A133" s="3">
        <v>132</v>
      </c>
      <c r="B133" s="3">
        <v>6849375.9601766597</v>
      </c>
      <c r="D133" s="3">
        <v>3909532.828024914</v>
      </c>
    </row>
    <row r="134" spans="1:4" x14ac:dyDescent="0.3">
      <c r="A134" s="3">
        <v>133</v>
      </c>
      <c r="B134" s="3">
        <v>6838368.9817315629</v>
      </c>
      <c r="D134" s="3">
        <v>3767098.4529821249</v>
      </c>
    </row>
    <row r="135" spans="1:4" x14ac:dyDescent="0.3">
      <c r="A135" s="3">
        <v>134</v>
      </c>
      <c r="B135" s="3">
        <v>6826355.6914361669</v>
      </c>
      <c r="D135" s="3">
        <v>3626611.4634634224</v>
      </c>
    </row>
    <row r="136" spans="1:4" x14ac:dyDescent="0.3">
      <c r="A136" s="3">
        <v>135</v>
      </c>
      <c r="B136" s="3">
        <v>6813339.9887710363</v>
      </c>
      <c r="D136" s="3">
        <v>3488178.4083919427</v>
      </c>
    </row>
    <row r="137" spans="1:4" x14ac:dyDescent="0.3">
      <c r="A137" s="3">
        <v>136</v>
      </c>
      <c r="B137" s="3">
        <v>6799326.0976899816</v>
      </c>
      <c r="D137" s="3">
        <v>3351901.8742319667</v>
      </c>
    </row>
    <row r="138" spans="1:4" x14ac:dyDescent="0.3">
      <c r="A138" s="3">
        <v>137</v>
      </c>
      <c r="B138" s="3">
        <v>6784318.5650287457</v>
      </c>
      <c r="D138" s="3">
        <v>3217880.3684216319</v>
      </c>
    </row>
    <row r="139" spans="1:4" x14ac:dyDescent="0.3">
      <c r="A139" s="3">
        <v>138</v>
      </c>
      <c r="B139" s="3">
        <v>6768322.258792188</v>
      </c>
      <c r="D139" s="3">
        <v>3086208.2095828298</v>
      </c>
    </row>
    <row r="140" spans="1:4" x14ac:dyDescent="0.3">
      <c r="A140" s="3">
        <v>139</v>
      </c>
      <c r="B140" s="3">
        <v>6751342.3663206212</v>
      </c>
      <c r="D140" s="3">
        <v>2956975.4246648117</v>
      </c>
    </row>
    <row r="141" spans="1:4" x14ac:dyDescent="0.3">
      <c r="A141" s="3">
        <v>140</v>
      </c>
      <c r="B141" s="3">
        <v>6733384.3923360454</v>
      </c>
      <c r="D141" s="3">
        <v>2830267.6531668296</v>
      </c>
    </row>
    <row r="142" spans="1:4" x14ac:dyDescent="0.3">
      <c r="A142" s="3">
        <v>141</v>
      </c>
      <c r="B142" s="3">
        <v>6714454.1568690259</v>
      </c>
      <c r="D142" s="3">
        <v>2706166.0585737498</v>
      </c>
    </row>
    <row r="143" spans="1:4" x14ac:dyDescent="0.3">
      <c r="A143" s="3">
        <v>142</v>
      </c>
      <c r="B143" s="3">
        <v>6694557.7930670595</v>
      </c>
      <c r="D143" s="3">
        <v>2584747.2471269364</v>
      </c>
    </row>
    <row r="144" spans="1:4" x14ac:dyDescent="0.3">
      <c r="A144" s="3">
        <v>143</v>
      </c>
      <c r="B144" s="3">
        <v>6673701.7448852509</v>
      </c>
      <c r="D144" s="3">
        <v>2466083.1940409164</v>
      </c>
    </row>
    <row r="145" spans="1:4" x14ac:dyDescent="0.3">
      <c r="A145" s="3">
        <v>144</v>
      </c>
      <c r="B145" s="3">
        <v>6651892.7646602672</v>
      </c>
      <c r="D145" s="3">
        <v>2350241.1772643537</v>
      </c>
    </row>
    <row r="146" spans="1:4" x14ac:dyDescent="0.3">
      <c r="A146" s="3">
        <v>145</v>
      </c>
      <c r="B146" s="3">
        <v>6629137.9105684515</v>
      </c>
      <c r="D146" s="3">
        <v>2237283.7188717378</v>
      </c>
    </row>
    <row r="147" spans="1:4" x14ac:dyDescent="0.3">
      <c r="A147" s="3">
        <v>146</v>
      </c>
      <c r="B147" s="3">
        <v>6605444.5439691758</v>
      </c>
      <c r="D147" s="3">
        <v>2127268.5341599393</v>
      </c>
    </row>
    <row r="148" spans="1:4" x14ac:dyDescent="0.3">
      <c r="A148" s="3">
        <v>147</v>
      </c>
      <c r="B148" s="3">
        <v>6580820.326634407</v>
      </c>
      <c r="D148" s="3">
        <v>2020248.4885114259</v>
      </c>
    </row>
    <row r="149" spans="1:4" x14ac:dyDescent="0.3">
      <c r="A149" s="3">
        <v>148</v>
      </c>
      <c r="B149" s="3">
        <v>6555273.2178656384</v>
      </c>
      <c r="D149" s="3">
        <v>1916271.5620734645</v>
      </c>
    </row>
    <row r="150" spans="1:4" x14ac:dyDescent="0.3">
      <c r="A150" s="3">
        <v>149</v>
      </c>
      <c r="B150" s="3">
        <v>6528811.4714992652</v>
      </c>
    </row>
    <row r="151" spans="1:4" x14ac:dyDescent="0.3">
      <c r="A151" s="3">
        <v>150</v>
      </c>
      <c r="B151" s="3">
        <v>6501443.6328016361</v>
      </c>
    </row>
    <row r="152" spans="1:4" x14ac:dyDescent="0.3">
      <c r="A152" s="3">
        <v>151</v>
      </c>
      <c r="B152" s="3">
        <v>6473178.5352549627</v>
      </c>
    </row>
    <row r="153" spans="1:4" x14ac:dyDescent="0.3">
      <c r="A153" s="3">
        <v>152</v>
      </c>
      <c r="B153" s="3">
        <v>6444025.2972353706</v>
      </c>
    </row>
    <row r="154" spans="1:4" x14ac:dyDescent="0.3">
      <c r="A154" s="3">
        <v>153</v>
      </c>
      <c r="B154" s="3">
        <v>6413993.3185844012</v>
      </c>
    </row>
    <row r="155" spans="1:4" x14ac:dyDescent="0.3">
      <c r="A155" s="3">
        <v>154</v>
      </c>
      <c r="B155" s="3">
        <v>6383092.2770752981</v>
      </c>
    </row>
    <row r="156" spans="1:4" x14ac:dyDescent="0.3">
      <c r="A156" s="3">
        <v>155</v>
      </c>
      <c r="B156" s="3">
        <v>6351332.1247754954</v>
      </c>
    </row>
    <row r="157" spans="1:4" x14ac:dyDescent="0.3">
      <c r="A157" s="3">
        <v>156</v>
      </c>
      <c r="B157" s="3">
        <v>6318723.0843067048</v>
      </c>
    </row>
    <row r="158" spans="1:4" x14ac:dyDescent="0.3">
      <c r="A158" s="3">
        <v>157</v>
      </c>
      <c r="B158" s="3">
        <v>6285275.6450041179</v>
      </c>
    </row>
    <row r="159" spans="1:4" x14ac:dyDescent="0.3">
      <c r="A159" s="3">
        <v>158</v>
      </c>
      <c r="B159" s="3">
        <v>6251000.5589761725</v>
      </c>
    </row>
    <row r="160" spans="1:4" x14ac:dyDescent="0.3">
      <c r="A160" s="3">
        <v>159</v>
      </c>
      <c r="B160" s="3">
        <v>6215908.8370665144</v>
      </c>
    </row>
    <row r="161" spans="1:2" x14ac:dyDescent="0.3">
      <c r="A161" s="3">
        <v>160</v>
      </c>
      <c r="B161" s="3">
        <v>6180011.7447196655</v>
      </c>
    </row>
    <row r="162" spans="1:2" x14ac:dyDescent="0.3">
      <c r="A162" s="3">
        <v>161</v>
      </c>
      <c r="B162" s="3">
        <v>6143320.7977520777</v>
      </c>
    </row>
    <row r="163" spans="1:2" x14ac:dyDescent="0.3">
      <c r="A163" s="3">
        <v>162</v>
      </c>
      <c r="B163" s="3">
        <v>6105847.7580302022</v>
      </c>
    </row>
    <row r="164" spans="1:2" x14ac:dyDescent="0.3">
      <c r="A164" s="3">
        <v>163</v>
      </c>
      <c r="B164" s="3">
        <v>6067604.6290573133</v>
      </c>
    </row>
    <row r="165" spans="1:2" x14ac:dyDescent="0.3">
      <c r="A165" s="3">
        <v>164</v>
      </c>
      <c r="B165" s="3">
        <v>6028603.6514707711</v>
      </c>
    </row>
    <row r="166" spans="1:2" x14ac:dyDescent="0.3">
      <c r="A166" s="3">
        <v>165</v>
      </c>
      <c r="B166" s="3">
        <v>5988857.2984515531</v>
      </c>
    </row>
    <row r="167" spans="1:2" x14ac:dyDescent="0.3">
      <c r="A167" s="3">
        <v>166</v>
      </c>
      <c r="B167" s="3">
        <v>5948378.2710477971</v>
      </c>
    </row>
    <row r="168" spans="1:2" x14ac:dyDescent="0.3">
      <c r="A168" s="3">
        <v>167</v>
      </c>
      <c r="B168" s="3">
        <v>5907179.4934142679</v>
      </c>
    </row>
    <row r="169" spans="1:2" x14ac:dyDescent="0.3">
      <c r="A169" s="3">
        <v>168</v>
      </c>
      <c r="B169" s="3">
        <v>5865274.1079695281</v>
      </c>
    </row>
    <row r="170" spans="1:2" x14ac:dyDescent="0.3">
      <c r="A170" s="3">
        <v>169</v>
      </c>
      <c r="B170" s="3">
        <v>5822675.4704728248</v>
      </c>
    </row>
    <row r="171" spans="1:2" x14ac:dyDescent="0.3">
      <c r="A171" s="3">
        <v>170</v>
      </c>
      <c r="B171" s="3">
        <v>5779397.1450225245</v>
      </c>
    </row>
    <row r="172" spans="1:2" x14ac:dyDescent="0.3">
      <c r="A172" s="3">
        <v>171</v>
      </c>
      <c r="B172" s="3">
        <v>5735452.8989781449</v>
      </c>
    </row>
    <row r="173" spans="1:2" x14ac:dyDescent="0.3">
      <c r="A173" s="3">
        <v>172</v>
      </c>
      <c r="B173" s="3">
        <v>5690856.6978079164</v>
      </c>
    </row>
    <row r="174" spans="1:2" x14ac:dyDescent="0.3">
      <c r="A174" s="3">
        <v>173</v>
      </c>
      <c r="B174" s="3">
        <v>5645622.699863961</v>
      </c>
    </row>
    <row r="175" spans="1:2" x14ac:dyDescent="0.3">
      <c r="A175" s="3">
        <v>174</v>
      </c>
      <c r="B175" s="3">
        <v>5599765.2510870723</v>
      </c>
    </row>
    <row r="176" spans="1:2" x14ac:dyDescent="0.3">
      <c r="A176" s="3">
        <v>175</v>
      </c>
      <c r="B176" s="3">
        <v>5553298.8796432419</v>
      </c>
    </row>
    <row r="177" spans="1:2" x14ac:dyDescent="0.3">
      <c r="A177" s="3">
        <v>176</v>
      </c>
      <c r="B177" s="3">
        <v>5506238.2904940108</v>
      </c>
    </row>
    <row r="178" spans="1:2" x14ac:dyDescent="0.3">
      <c r="A178" s="3">
        <v>177</v>
      </c>
      <c r="B178" s="3">
        <v>5458598.3599027507</v>
      </c>
    </row>
    <row r="179" spans="1:2" x14ac:dyDescent="0.3">
      <c r="A179" s="3">
        <v>178</v>
      </c>
      <c r="B179" s="3">
        <v>5410394.1298791217</v>
      </c>
    </row>
    <row r="180" spans="1:2" x14ac:dyDescent="0.3">
      <c r="A180" s="3">
        <v>179</v>
      </c>
      <c r="B180" s="3">
        <v>5361640.8025637651</v>
      </c>
    </row>
    <row r="181" spans="1:2" x14ac:dyDescent="0.3">
      <c r="A181" s="3">
        <v>180</v>
      </c>
      <c r="B181" s="3">
        <v>5312353.7345555658</v>
      </c>
    </row>
    <row r="182" spans="1:2" x14ac:dyDescent="0.3">
      <c r="A182" s="3">
        <v>181</v>
      </c>
      <c r="B182" s="3">
        <v>5262548.4311835943</v>
      </c>
    </row>
    <row r="183" spans="1:2" x14ac:dyDescent="0.3">
      <c r="A183" s="3">
        <v>182</v>
      </c>
      <c r="B183" s="3">
        <v>5212240.5407260936</v>
      </c>
    </row>
    <row r="184" spans="1:2" x14ac:dyDescent="0.3">
      <c r="A184" s="3">
        <v>183</v>
      </c>
      <c r="B184" s="3">
        <v>5161445.8485786626</v>
      </c>
    </row>
    <row r="185" spans="1:2" x14ac:dyDescent="0.3">
      <c r="A185" s="3">
        <v>184</v>
      </c>
      <c r="B185" s="3">
        <v>5110180.271374031</v>
      </c>
    </row>
    <row r="186" spans="1:2" x14ac:dyDescent="0.3">
      <c r="A186" s="3">
        <v>185</v>
      </c>
      <c r="B186" s="3">
        <v>5058459.8510556594</v>
      </c>
    </row>
    <row r="187" spans="1:2" x14ac:dyDescent="0.3">
      <c r="A187" s="3">
        <v>186</v>
      </c>
      <c r="B187" s="3">
        <v>5006300.7489075512</v>
      </c>
    </row>
    <row r="188" spans="1:2" x14ac:dyDescent="0.3">
      <c r="A188" s="3">
        <v>187</v>
      </c>
      <c r="B188" s="3">
        <v>4953719.2395425448</v>
      </c>
    </row>
    <row r="189" spans="1:2" x14ac:dyDescent="0.3">
      <c r="A189" s="3">
        <v>188</v>
      </c>
      <c r="B189" s="3">
        <v>4900731.7048515389</v>
      </c>
    </row>
    <row r="190" spans="1:2" x14ac:dyDescent="0.3">
      <c r="A190" s="3">
        <v>189</v>
      </c>
      <c r="B190" s="3">
        <v>4847354.6279159337</v>
      </c>
    </row>
    <row r="191" spans="1:2" x14ac:dyDescent="0.3">
      <c r="A191" s="3">
        <v>190</v>
      </c>
      <c r="B191" s="3">
        <v>4793604.5868857484</v>
      </c>
    </row>
    <row r="192" spans="1:2" x14ac:dyDescent="0.3">
      <c r="A192" s="3">
        <v>191</v>
      </c>
      <c r="B192" s="3">
        <v>4739498.2488257689</v>
      </c>
    </row>
    <row r="193" spans="1:2" x14ac:dyDescent="0.3">
      <c r="A193" s="3">
        <v>192</v>
      </c>
      <c r="B193" s="3">
        <v>4685052.3635321679</v>
      </c>
    </row>
    <row r="194" spans="1:2" x14ac:dyDescent="0.3">
      <c r="A194" s="3">
        <v>193</v>
      </c>
      <c r="B194" s="3">
        <v>4630283.7573219985</v>
      </c>
    </row>
    <row r="195" spans="1:2" x14ac:dyDescent="0.3">
      <c r="A195" s="3">
        <v>194</v>
      </c>
      <c r="B195" s="3">
        <v>4575209.3267980376</v>
      </c>
    </row>
    <row r="196" spans="1:2" x14ac:dyDescent="0.3">
      <c r="A196" s="3">
        <v>195</v>
      </c>
      <c r="B196" s="3">
        <v>4519846.0325913504</v>
      </c>
    </row>
    <row r="197" spans="1:2" x14ac:dyDescent="0.3">
      <c r="A197" s="3">
        <v>196</v>
      </c>
      <c r="B197" s="3">
        <v>4464210.8930841293</v>
      </c>
    </row>
    <row r="198" spans="1:2" x14ac:dyDescent="0.3">
      <c r="A198" s="3">
        <v>197</v>
      </c>
      <c r="B198" s="3">
        <v>4408320.9781151554</v>
      </c>
    </row>
    <row r="199" spans="1:2" x14ac:dyDescent="0.3">
      <c r="A199" s="3">
        <v>198</v>
      </c>
      <c r="B199" s="3">
        <v>4352193.402670458</v>
      </c>
    </row>
    <row r="200" spans="1:2" x14ac:dyDescent="0.3">
      <c r="A200" s="3">
        <v>199</v>
      </c>
      <c r="B200" s="3">
        <v>4295845.3205615496</v>
      </c>
    </row>
    <row r="201" spans="1:2" x14ac:dyDescent="0.3">
      <c r="A201" s="3">
        <v>200</v>
      </c>
      <c r="B201" s="3">
        <v>4239293.9180937819</v>
      </c>
    </row>
    <row r="202" spans="1:2" x14ac:dyDescent="0.3">
      <c r="A202" s="3">
        <v>201</v>
      </c>
      <c r="B202" s="3">
        <v>4182556.4077272662</v>
      </c>
    </row>
    <row r="203" spans="1:2" x14ac:dyDescent="0.3">
      <c r="A203" s="3">
        <v>202</v>
      </c>
      <c r="B203" s="3">
        <v>4125650.0217328444</v>
      </c>
    </row>
    <row r="204" spans="1:2" x14ac:dyDescent="0.3">
      <c r="A204" s="3">
        <v>203</v>
      </c>
      <c r="B204" s="3">
        <v>4068592.0058456073</v>
      </c>
    </row>
    <row r="205" spans="1:2" x14ac:dyDescent="0.3">
      <c r="A205" s="3">
        <v>204</v>
      </c>
      <c r="B205" s="3">
        <v>4011399.6129184272</v>
      </c>
    </row>
    <row r="206" spans="1:2" x14ac:dyDescent="0.3">
      <c r="A206" s="3">
        <v>205</v>
      </c>
      <c r="B206" s="3">
        <v>3954090.0965780113</v>
      </c>
    </row>
    <row r="207" spans="1:2" x14ac:dyDescent="0.3">
      <c r="A207" s="3">
        <v>206</v>
      </c>
      <c r="B207" s="3">
        <v>3896680.7048859173</v>
      </c>
    </row>
    <row r="208" spans="1:2" x14ac:dyDescent="0.3">
      <c r="A208" s="3">
        <v>207</v>
      </c>
      <c r="B208" s="3">
        <v>3839188.6740070721</v>
      </c>
    </row>
    <row r="209" spans="1:2" x14ac:dyDescent="0.3">
      <c r="A209" s="3">
        <v>208</v>
      </c>
      <c r="B209" s="3">
        <v>3781631.2218881925</v>
      </c>
    </row>
    <row r="210" spans="1:2" x14ac:dyDescent="0.3">
      <c r="A210" s="3">
        <v>209</v>
      </c>
      <c r="B210" s="3">
        <v>3724025.5419486621</v>
      </c>
    </row>
    <row r="211" spans="1:2" x14ac:dyDescent="0.3">
      <c r="A211" s="3">
        <v>210</v>
      </c>
      <c r="B211" s="3">
        <v>3666388.796786244</v>
      </c>
    </row>
    <row r="212" spans="1:2" x14ac:dyDescent="0.3">
      <c r="A212" s="3">
        <v>211</v>
      </c>
      <c r="B212" s="3">
        <v>3608738.1119001829</v>
      </c>
    </row>
    <row r="213" spans="1:2" x14ac:dyDescent="0.3">
      <c r="A213" s="3">
        <v>212</v>
      </c>
      <c r="B213" s="3">
        <v>3551090.5694340458</v>
      </c>
    </row>
    <row r="214" spans="1:2" x14ac:dyDescent="0.3">
      <c r="A214" s="3">
        <v>213</v>
      </c>
      <c r="B214" s="3">
        <v>3493463.2019408448</v>
      </c>
    </row>
    <row r="215" spans="1:2" x14ac:dyDescent="0.3">
      <c r="A215" s="3">
        <v>214</v>
      </c>
      <c r="B215" s="3">
        <v>3435872.9861727906</v>
      </c>
    </row>
    <row r="216" spans="1:2" x14ac:dyDescent="0.3">
      <c r="A216" s="3">
        <v>215</v>
      </c>
      <c r="B216" s="3">
        <v>3378336.8368981713</v>
      </c>
    </row>
    <row r="217" spans="1:2" x14ac:dyDescent="0.3">
      <c r="A217" s="3">
        <v>216</v>
      </c>
      <c r="B217" s="3">
        <v>3320871.600747704</v>
      </c>
    </row>
    <row r="218" spans="1:2" x14ac:dyDescent="0.3">
      <c r="A218" s="3">
        <v>217</v>
      </c>
      <c r="B218" s="3">
        <v>3263494.0500928261</v>
      </c>
    </row>
    <row r="219" spans="1:2" x14ac:dyDescent="0.3">
      <c r="A219" s="3">
        <v>218</v>
      </c>
      <c r="B219" s="3">
        <v>3206220.8769582403</v>
      </c>
    </row>
    <row r="220" spans="1:2" x14ac:dyDescent="0.3">
      <c r="A220" s="3">
        <v>219</v>
      </c>
      <c r="B220" s="3">
        <v>3149068.6869711685</v>
      </c>
    </row>
    <row r="221" spans="1:2" x14ac:dyDescent="0.3">
      <c r="A221" s="3">
        <v>220</v>
      </c>
      <c r="B221" s="3">
        <v>3092053.9933495801</v>
      </c>
    </row>
    <row r="222" spans="1:2" x14ac:dyDescent="0.3">
      <c r="A222" s="3">
        <v>221</v>
      </c>
      <c r="B222" s="3">
        <v>3035193.2109318352</v>
      </c>
    </row>
    <row r="223" spans="1:2" x14ac:dyDescent="0.3">
      <c r="A223" s="3">
        <v>222</v>
      </c>
      <c r="B223" s="3">
        <v>2978502.6502499646</v>
      </c>
    </row>
    <row r="224" spans="1:2" x14ac:dyDescent="0.3">
      <c r="A224" s="3">
        <v>223</v>
      </c>
      <c r="B224" s="3">
        <v>2921998.5116489953</v>
      </c>
    </row>
    <row r="225" spans="1:2" x14ac:dyDescent="0.3">
      <c r="A225" s="3">
        <v>224</v>
      </c>
      <c r="B225" s="3">
        <v>2865696.8794545149</v>
      </c>
    </row>
    <row r="226" spans="1:2" x14ac:dyDescent="0.3">
      <c r="A226" s="3">
        <v>225</v>
      </c>
      <c r="B226" s="3">
        <v>2809613.716190821</v>
      </c>
    </row>
    <row r="227" spans="1:2" x14ac:dyDescent="0.3">
      <c r="A227" s="3">
        <v>226</v>
      </c>
      <c r="B227" s="3">
        <v>2753764.8568518581</v>
      </c>
    </row>
    <row r="228" spans="1:2" x14ac:dyDescent="0.3">
      <c r="A228" s="3">
        <v>227</v>
      </c>
      <c r="B228" s="3">
        <v>2698166.0032271622</v>
      </c>
    </row>
    <row r="229" spans="1:2" x14ac:dyDescent="0.3">
      <c r="A229" s="3">
        <v>228</v>
      </c>
      <c r="B229" s="3">
        <v>2642832.7182850731</v>
      </c>
    </row>
    <row r="230" spans="1:2" x14ac:dyDescent="0.3">
      <c r="A230" s="3">
        <v>229</v>
      </c>
      <c r="B230" s="3">
        <v>2587780.4206153071</v>
      </c>
    </row>
    <row r="231" spans="1:2" x14ac:dyDescent="0.3">
      <c r="A231" s="3">
        <v>230</v>
      </c>
      <c r="B231" s="3">
        <v>2533024.3789331443</v>
      </c>
    </row>
    <row r="232" spans="1:2" x14ac:dyDescent="0.3">
      <c r="A232" s="3">
        <v>231</v>
      </c>
      <c r="B232" s="3">
        <v>2478579.7066472634</v>
      </c>
    </row>
    <row r="233" spans="1:2" x14ac:dyDescent="0.3">
      <c r="A233" s="3">
        <v>232</v>
      </c>
      <c r="B233" s="3">
        <v>2424461.356493426</v>
      </c>
    </row>
    <row r="234" spans="1:2" x14ac:dyDescent="0.3">
      <c r="A234" s="3">
        <v>233</v>
      </c>
      <c r="B234" s="3">
        <v>2370684.1152359918</v>
      </c>
    </row>
    <row r="235" spans="1:2" x14ac:dyDescent="0.3">
      <c r="A235" s="3">
        <v>234</v>
      </c>
      <c r="B235" s="3">
        <v>2317262.5984394164</v>
      </c>
    </row>
    <row r="236" spans="1:2" x14ac:dyDescent="0.3">
      <c r="A236" s="3">
        <v>235</v>
      </c>
      <c r="B236" s="3">
        <v>2264211.2453116481</v>
      </c>
    </row>
    <row r="237" spans="1:2" x14ac:dyDescent="0.3">
      <c r="A237" s="3">
        <v>236</v>
      </c>
      <c r="B237" s="3">
        <v>2211544.3136215257</v>
      </c>
    </row>
    <row r="238" spans="1:2" x14ac:dyDescent="0.3">
      <c r="A238" s="3">
        <v>237</v>
      </c>
      <c r="B238" s="3">
        <v>2159275.8746920442</v>
      </c>
    </row>
    <row r="239" spans="1:2" x14ac:dyDescent="0.3">
      <c r="A239" s="3">
        <v>238</v>
      </c>
      <c r="B239" s="3">
        <v>2107419.8084714864</v>
      </c>
    </row>
    <row r="240" spans="1:2" x14ac:dyDescent="0.3">
      <c r="A240" s="3">
        <v>239</v>
      </c>
      <c r="B240" s="3">
        <v>2055989.7986843055</v>
      </c>
    </row>
    <row r="241" spans="1:2" x14ac:dyDescent="0.3">
      <c r="A241" s="3">
        <v>240</v>
      </c>
      <c r="B241" s="3">
        <v>2004999.328063597</v>
      </c>
    </row>
    <row r="242" spans="1:2" x14ac:dyDescent="0.3">
      <c r="A242" s="3">
        <v>241</v>
      </c>
      <c r="B242" s="3">
        <v>1954461.6736670525</v>
      </c>
    </row>
    <row r="243" spans="1:2" x14ac:dyDescent="0.3">
      <c r="A243" s="3">
        <v>242</v>
      </c>
      <c r="B243" s="3">
        <v>1904389.902278139</v>
      </c>
    </row>
    <row r="244" spans="1:2" x14ac:dyDescent="0.3">
      <c r="A244" s="3">
        <v>243</v>
      </c>
      <c r="B244" s="3">
        <v>1854796.86589433</v>
      </c>
    </row>
    <row r="245" spans="1:2" x14ac:dyDescent="0.3">
      <c r="A245" s="3">
        <v>244</v>
      </c>
      <c r="B245" s="3">
        <v>1805695.1973040591</v>
      </c>
    </row>
    <row r="246" spans="1:2" x14ac:dyDescent="0.3">
      <c r="A246" s="3">
        <v>245</v>
      </c>
      <c r="B246" s="3">
        <v>1757097.3057541598</v>
      </c>
    </row>
    <row r="247" spans="1:2" x14ac:dyDescent="0.3">
      <c r="A247" s="3">
        <v>246</v>
      </c>
      <c r="B247" s="3">
        <v>1709015.3727093877</v>
      </c>
    </row>
    <row r="248" spans="1:2" x14ac:dyDescent="0.3">
      <c r="A248" s="3">
        <v>247</v>
      </c>
      <c r="B248" s="3">
        <v>1661461.3477057109</v>
      </c>
    </row>
    <row r="249" spans="1:2" x14ac:dyDescent="0.3">
      <c r="A249" s="3">
        <v>248</v>
      </c>
      <c r="B249" s="3">
        <v>1614446.9442988918</v>
      </c>
    </row>
    <row r="250" spans="1:2" x14ac:dyDescent="0.3">
      <c r="A250" s="3">
        <v>249</v>
      </c>
      <c r="B250" s="3">
        <v>1567983.6361099733</v>
      </c>
    </row>
    <row r="251" spans="1:2" x14ac:dyDescent="0.3">
      <c r="A251" s="3">
        <v>250</v>
      </c>
      <c r="B251" s="3">
        <v>1522082.652969114</v>
      </c>
    </row>
    <row r="252" spans="1:2" x14ac:dyDescent="0.3">
      <c r="A252" s="3">
        <v>251</v>
      </c>
      <c r="B252" s="3">
        <v>1476754.9771593006</v>
      </c>
    </row>
    <row r="253" spans="1:2" x14ac:dyDescent="0.3">
      <c r="A253" s="3">
        <v>252</v>
      </c>
      <c r="B253" s="3">
        <v>1432011.3397613098</v>
      </c>
    </row>
    <row r="254" spans="1:2" x14ac:dyDescent="0.3">
      <c r="A254" s="3">
        <v>253</v>
      </c>
      <c r="B254" s="3">
        <v>1387862.2171013693</v>
      </c>
    </row>
    <row r="255" spans="1:2" x14ac:dyDescent="0.3">
      <c r="A255" s="3">
        <v>254</v>
      </c>
      <c r="B255" s="3">
        <v>1344317.8273027951</v>
      </c>
    </row>
    <row r="256" spans="1:2" x14ac:dyDescent="0.3">
      <c r="A256" s="3">
        <v>255</v>
      </c>
      <c r="B256" s="3">
        <v>1301388.1269429836</v>
      </c>
    </row>
    <row r="257" spans="1:2" x14ac:dyDescent="0.3">
      <c r="A257" s="3">
        <v>256</v>
      </c>
      <c r="B257" s="3">
        <v>1259082.8078169508</v>
      </c>
    </row>
    <row r="258" spans="1:2" x14ac:dyDescent="0.3">
      <c r="A258" s="3">
        <v>257</v>
      </c>
      <c r="B258" s="3">
        <v>1217411.293808704</v>
      </c>
    </row>
    <row r="259" spans="1:2" x14ac:dyDescent="0.3">
      <c r="A259" s="3">
        <v>258</v>
      </c>
      <c r="B259" s="3">
        <v>1176382.7378715598</v>
      </c>
    </row>
    <row r="260" spans="1:2" x14ac:dyDescent="0.3">
      <c r="A260" s="3">
        <v>259</v>
      </c>
      <c r="B260" s="3">
        <v>1136006.0191186052</v>
      </c>
    </row>
    <row r="261" spans="1:2" x14ac:dyDescent="0.3">
      <c r="A261" s="3">
        <v>260</v>
      </c>
      <c r="B261" s="3">
        <v>1096289.7400243229</v>
      </c>
    </row>
    <row r="262" spans="1:2" x14ac:dyDescent="0.3">
      <c r="A262" s="3">
        <v>261</v>
      </c>
      <c r="B262" s="3">
        <v>1057242.2237384946</v>
      </c>
    </row>
    <row r="263" spans="1:2" x14ac:dyDescent="0.3">
      <c r="A263" s="3">
        <v>262</v>
      </c>
      <c r="B263" s="3">
        <v>1018871.5115133134</v>
      </c>
    </row>
    <row r="264" spans="1:2" x14ac:dyDescent="0.3">
      <c r="A264" s="3">
        <v>263</v>
      </c>
      <c r="B264" s="3">
        <v>981185.36024472106</v>
      </c>
    </row>
    <row r="265" spans="1:2" x14ac:dyDescent="0.3">
      <c r="A265" s="3">
        <v>264</v>
      </c>
      <c r="B265" s="3">
        <v>944191.24012882297</v>
      </c>
    </row>
    <row r="266" spans="1:2" x14ac:dyDescent="0.3">
      <c r="A266" s="3">
        <v>265</v>
      </c>
      <c r="B266" s="3">
        <v>907896.3324342845</v>
      </c>
    </row>
    <row r="267" spans="1:2" x14ac:dyDescent="0.3">
      <c r="A267" s="3">
        <v>266</v>
      </c>
      <c r="B267" s="3">
        <v>872307.52739150554</v>
      </c>
    </row>
    <row r="268" spans="1:2" x14ac:dyDescent="0.3">
      <c r="A268" s="3">
        <v>267</v>
      </c>
      <c r="B268" s="3">
        <v>837431.4221993282</v>
      </c>
    </row>
    <row r="269" spans="1:2" x14ac:dyDescent="0.3">
      <c r="A269" s="3">
        <v>268</v>
      </c>
      <c r="B269" s="3">
        <v>803274.3191500362</v>
      </c>
    </row>
    <row r="270" spans="1:2" x14ac:dyDescent="0.3">
      <c r="A270" s="3">
        <v>269</v>
      </c>
      <c r="B270" s="3">
        <v>769842.22387327102</v>
      </c>
    </row>
    <row r="271" spans="1:2" x14ac:dyDescent="0.3">
      <c r="A271" s="3">
        <v>270</v>
      </c>
      <c r="B271" s="3">
        <v>737140.84369954315</v>
      </c>
    </row>
    <row r="272" spans="1:2" x14ac:dyDescent="0.3">
      <c r="A272" s="3">
        <v>271</v>
      </c>
      <c r="B272" s="3">
        <v>705175.58614386164</v>
      </c>
    </row>
    <row r="273" spans="1:2" x14ac:dyDescent="0.3">
      <c r="A273" s="3">
        <v>272</v>
      </c>
      <c r="B273" s="3">
        <v>673951.55751006783</v>
      </c>
    </row>
    <row r="274" spans="1:2" x14ac:dyDescent="0.3">
      <c r="A274" s="3">
        <v>273</v>
      </c>
      <c r="B274" s="3">
        <v>643473.56161629944</v>
      </c>
    </row>
    <row r="275" spans="1:2" x14ac:dyDescent="0.3">
      <c r="A275" s="3">
        <v>274</v>
      </c>
      <c r="B275" s="3">
        <v>613746.09864207148</v>
      </c>
    </row>
    <row r="276" spans="1:2" x14ac:dyDescent="0.3">
      <c r="A276" s="3">
        <v>275</v>
      </c>
      <c r="B276" s="3">
        <v>584773.36409730674</v>
      </c>
    </row>
    <row r="277" spans="1:2" x14ac:dyDescent="0.3">
      <c r="A277" s="3">
        <v>276</v>
      </c>
      <c r="B277" s="3">
        <v>556559.24791370146</v>
      </c>
    </row>
    <row r="278" spans="1:2" x14ac:dyDescent="0.3">
      <c r="A278" s="3">
        <v>277</v>
      </c>
      <c r="B278" s="3">
        <v>529107.33365866425</v>
      </c>
    </row>
    <row r="279" spans="1:2" x14ac:dyDescent="0.3">
      <c r="A279" s="3">
        <v>278</v>
      </c>
      <c r="B279" s="3">
        <v>502420.89787211124</v>
      </c>
    </row>
    <row r="280" spans="1:2" x14ac:dyDescent="0.3">
      <c r="A280" s="3">
        <v>279</v>
      </c>
      <c r="B280" s="3">
        <v>476502.90952626336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0FA65-D09A-4589-8795-12A55E293536}">
  <dimension ref="A1:F280"/>
  <sheetViews>
    <sheetView zoomScale="70" zoomScaleNormal="70" workbookViewId="0">
      <selection activeCell="AB13" sqref="AB13"/>
    </sheetView>
  </sheetViews>
  <sheetFormatPr defaultRowHeight="15.6" x14ac:dyDescent="0.3"/>
  <cols>
    <col min="1" max="1" width="8.88671875" style="2"/>
    <col min="2" max="2" width="14.44140625" style="2" customWidth="1"/>
    <col min="3" max="3" width="8.88671875" style="2"/>
    <col min="4" max="4" width="14.77734375" style="2" customWidth="1"/>
    <col min="5" max="5" width="8.88671875" style="2"/>
    <col min="6" max="6" width="13.5546875" style="2" customWidth="1"/>
    <col min="7" max="16384" width="8.88671875" style="2"/>
  </cols>
  <sheetData>
    <row r="1" spans="1:6" x14ac:dyDescent="0.3">
      <c r="A1" s="4" t="s">
        <v>9</v>
      </c>
      <c r="B1" s="4" t="s">
        <v>19</v>
      </c>
      <c r="C1" s="3"/>
      <c r="D1" s="4" t="s">
        <v>20</v>
      </c>
      <c r="E1" s="3"/>
      <c r="F1" s="4" t="s">
        <v>21</v>
      </c>
    </row>
    <row r="2" spans="1:6" x14ac:dyDescent="0.3">
      <c r="A2" s="3">
        <v>1</v>
      </c>
      <c r="B2" s="2">
        <v>0</v>
      </c>
      <c r="D2" s="2">
        <v>0</v>
      </c>
      <c r="F2" s="2">
        <v>0</v>
      </c>
    </row>
    <row r="3" spans="1:6" x14ac:dyDescent="0.3">
      <c r="A3" s="3">
        <v>2</v>
      </c>
      <c r="B3" s="2">
        <v>339.93693402905853</v>
      </c>
      <c r="D3" s="2">
        <v>718.29032525579373</v>
      </c>
      <c r="F3" s="2">
        <v>1136.1553037579645</v>
      </c>
    </row>
    <row r="4" spans="1:6" x14ac:dyDescent="0.3">
      <c r="A4" s="3">
        <v>3</v>
      </c>
      <c r="B4" s="2">
        <v>710.65634591902256</v>
      </c>
      <c r="D4" s="2">
        <v>1564.2244993312841</v>
      </c>
      <c r="F4" s="2">
        <v>2569.665396940326</v>
      </c>
    </row>
    <row r="5" spans="1:6" x14ac:dyDescent="0.3">
      <c r="A5" s="3">
        <v>4</v>
      </c>
      <c r="B5" s="2">
        <v>1114.4917188347124</v>
      </c>
      <c r="D5" s="2">
        <v>2552.020273459324</v>
      </c>
      <c r="F5" s="2">
        <v>4343.506761198707</v>
      </c>
    </row>
    <row r="6" spans="1:6" x14ac:dyDescent="0.3">
      <c r="A6" s="3">
        <v>5</v>
      </c>
      <c r="B6" s="2">
        <v>1553.8793495767472</v>
      </c>
      <c r="D6" s="2">
        <v>3696.7151842474109</v>
      </c>
      <c r="F6" s="2">
        <v>6503.4134177326769</v>
      </c>
    </row>
    <row r="7" spans="1:6" x14ac:dyDescent="0.3">
      <c r="A7" s="3">
        <v>6</v>
      </c>
      <c r="B7" s="2">
        <v>2031.3600722228402</v>
      </c>
      <c r="D7" s="2">
        <v>5014.1769664242083</v>
      </c>
      <c r="F7" s="2">
        <v>9097.900538753649</v>
      </c>
    </row>
    <row r="8" spans="1:6" x14ac:dyDescent="0.3">
      <c r="A8" s="3">
        <v>7</v>
      </c>
      <c r="B8" s="2">
        <v>2549.5807831959878</v>
      </c>
      <c r="D8" s="2">
        <v>6521.1107254211984</v>
      </c>
      <c r="F8" s="2">
        <v>12178.271338350767</v>
      </c>
    </row>
    <row r="9" spans="1:6" x14ac:dyDescent="0.3">
      <c r="A9" s="3">
        <v>8</v>
      </c>
      <c r="B9" s="2">
        <v>3111.2957474008317</v>
      </c>
      <c r="D9" s="2">
        <v>8235.0624957917698</v>
      </c>
      <c r="F9" s="2">
        <v>15798.605108384652</v>
      </c>
    </row>
    <row r="10" spans="1:6" x14ac:dyDescent="0.3">
      <c r="A10" s="3">
        <v>9</v>
      </c>
      <c r="B10" s="2">
        <v>3719.3676640839799</v>
      </c>
      <c r="D10" s="2">
        <v>10174.418780690368</v>
      </c>
      <c r="F10" s="2">
        <v>20015.724037152115</v>
      </c>
    </row>
    <row r="11" spans="1:6" x14ac:dyDescent="0.3">
      <c r="A11" s="3">
        <v>10</v>
      </c>
      <c r="B11" s="2">
        <v>4376.7684700443306</v>
      </c>
      <c r="D11" s="2">
        <v>12358.401635964576</v>
      </c>
      <c r="F11" s="2">
        <v>24889.136218035746</v>
      </c>
    </row>
    <row r="12" spans="1:6" x14ac:dyDescent="0.3">
      <c r="A12" s="3">
        <v>11</v>
      </c>
      <c r="B12" s="2">
        <v>5086.5798567514257</v>
      </c>
      <c r="D12" s="2">
        <v>14807.058830235243</v>
      </c>
      <c r="F12" s="2">
        <v>30480.952026691895</v>
      </c>
    </row>
    <row r="13" spans="1:6" x14ac:dyDescent="0.3">
      <c r="A13" s="3">
        <v>12</v>
      </c>
      <c r="B13" s="2">
        <v>5851.9934768297626</v>
      </c>
      <c r="D13" s="2">
        <v>17541.248580098967</v>
      </c>
      <c r="F13" s="2">
        <v>36855.770823863066</v>
      </c>
    </row>
    <row r="14" spans="1:6" x14ac:dyDescent="0.3">
      <c r="A14" s="3">
        <v>13</v>
      </c>
      <c r="B14" s="2">
        <v>6676.3108142428655</v>
      </c>
      <c r="D14" s="2">
        <v>20582.618327797172</v>
      </c>
      <c r="F14" s="2">
        <v>44080.534732815489</v>
      </c>
    </row>
    <row r="15" spans="1:6" x14ac:dyDescent="0.3">
      <c r="A15" s="3">
        <v>14</v>
      </c>
      <c r="B15" s="2">
        <v>7562.9426913707139</v>
      </c>
      <c r="D15" s="2">
        <v>23953.576997941895</v>
      </c>
      <c r="F15" s="2">
        <v>52224.346052806191</v>
      </c>
    </row>
    <row r="16" spans="1:6" x14ac:dyDescent="0.3">
      <c r="A16" s="3">
        <v>15</v>
      </c>
      <c r="B16" s="2">
        <v>8515.408385027682</v>
      </c>
      <c r="D16" s="2">
        <v>27677.260140830083</v>
      </c>
      <c r="F16" s="2">
        <v>61358.244710941515</v>
      </c>
    </row>
    <row r="17" spans="1:6" x14ac:dyDescent="0.3">
      <c r="A17" s="3">
        <v>16</v>
      </c>
      <c r="B17" s="2">
        <v>9537.3343223258616</v>
      </c>
      <c r="D17" s="2">
        <v>31777.48734325495</v>
      </c>
      <c r="F17" s="2">
        <v>71554.942033362982</v>
      </c>
    </row>
    <row r="18" spans="1:6" x14ac:dyDescent="0.3">
      <c r="A18" s="3">
        <v>17</v>
      </c>
      <c r="B18" s="2">
        <v>10632.452326161774</v>
      </c>
      <c r="D18" s="2">
        <v>36278.711264354155</v>
      </c>
      <c r="F18" s="2">
        <v>82888.507042949786</v>
      </c>
    </row>
    <row r="19" spans="1:6" x14ac:dyDescent="0.3">
      <c r="A19" s="3">
        <v>18</v>
      </c>
      <c r="B19" s="2">
        <v>11804.597379006482</v>
      </c>
      <c r="D19" s="2">
        <v>41205.95763482566</v>
      </c>
      <c r="F19" s="2">
        <v>95434.00147573305</v>
      </c>
    </row>
    <row r="20" spans="1:6" x14ac:dyDescent="0.3">
      <c r="A20" s="3">
        <v>19</v>
      </c>
      <c r="B20" s="2">
        <v>13057.704872622429</v>
      </c>
      <c r="D20" s="2">
        <v>46584.755543779007</v>
      </c>
      <c r="F20" s="2">
        <v>109267.05976400014</v>
      </c>
    </row>
    <row r="21" spans="1:6" x14ac:dyDescent="0.3">
      <c r="A21" s="3">
        <v>20</v>
      </c>
      <c r="B21" s="2">
        <v>14395.807310331582</v>
      </c>
      <c r="D21" s="2">
        <v>52441.057329648589</v>
      </c>
      <c r="F21" s="2">
        <v>124463.41037355059</v>
      </c>
    </row>
    <row r="22" spans="1:6" x14ac:dyDescent="0.3">
      <c r="A22" s="3">
        <v>21</v>
      </c>
      <c r="B22" s="2">
        <v>15823.030427533342</v>
      </c>
      <c r="D22" s="2">
        <v>58801.147391131955</v>
      </c>
      <c r="F22" s="2">
        <v>141098.33511943731</v>
      </c>
    </row>
    <row r="23" spans="1:6" x14ac:dyDescent="0.3">
      <c r="A23" s="3">
        <v>22</v>
      </c>
      <c r="B23" s="2">
        <v>17343.588695335209</v>
      </c>
      <c r="D23" s="2">
        <v>65691.539242266168</v>
      </c>
      <c r="F23" s="2">
        <v>159246.06343307765</v>
      </c>
    </row>
    <row r="24" spans="1:6" x14ac:dyDescent="0.3">
      <c r="A24" s="3">
        <v>23</v>
      </c>
      <c r="B24" s="2">
        <v>18961.780171433362</v>
      </c>
      <c r="D24" s="2">
        <v>73138.860153833957</v>
      </c>
      <c r="F24" s="2">
        <v>178979.0990285188</v>
      </c>
    </row>
    <row r="25" spans="1:6" x14ac:dyDescent="0.3">
      <c r="A25" s="3">
        <v>24</v>
      </c>
      <c r="B25" s="2">
        <v>20681.980661783015</v>
      </c>
      <c r="D25" s="2">
        <v>81169.722752674395</v>
      </c>
      <c r="F25" s="2">
        <v>200367.47703161885</v>
      </c>
    </row>
    <row r="26" spans="1:6" x14ac:dyDescent="0.3">
      <c r="A26" s="3">
        <v>25</v>
      </c>
      <c r="B26" s="2">
        <v>22508.637156151442</v>
      </c>
      <c r="D26" s="2">
        <v>89810.582992597221</v>
      </c>
      <c r="F26" s="2">
        <v>223477.95040740815</v>
      </c>
    </row>
    <row r="27" spans="1:6" x14ac:dyDescent="0.3">
      <c r="A27" s="3">
        <v>26</v>
      </c>
      <c r="B27" s="2">
        <v>24446.260500372544</v>
      </c>
      <c r="D27" s="2">
        <v>99087.583966943406</v>
      </c>
      <c r="F27" s="2">
        <v>248373.10546160227</v>
      </c>
    </row>
    <row r="28" spans="1:6" x14ac:dyDescent="0.3">
      <c r="A28" s="3">
        <v>27</v>
      </c>
      <c r="B28" s="2">
        <v>26499.417268043249</v>
      </c>
      <c r="D28" s="2">
        <v>109026.385104899</v>
      </c>
      <c r="F28" s="2">
        <v>275110.40731453942</v>
      </c>
    </row>
    <row r="29" spans="1:6" x14ac:dyDescent="0.3">
      <c r="A29" s="3">
        <v>28</v>
      </c>
      <c r="B29" s="2">
        <v>28672.720794545163</v>
      </c>
      <c r="D29" s="2">
        <v>119651.97638295923</v>
      </c>
      <c r="F29" s="2">
        <v>303741.17756015505</v>
      </c>
    </row>
    <row r="30" spans="1:6" x14ac:dyDescent="0.3">
      <c r="A30" s="3">
        <v>29</v>
      </c>
      <c r="B30" s="2">
        <v>30970.821336664176</v>
      </c>
      <c r="D30" s="2">
        <v>130988.47729093979</v>
      </c>
      <c r="F30" s="2">
        <v>334309.50783678348</v>
      </c>
    </row>
    <row r="31" spans="1:6" x14ac:dyDescent="0.3">
      <c r="A31" s="3">
        <v>30</v>
      </c>
      <c r="B31" s="2">
        <v>33398.395321744531</v>
      </c>
      <c r="D31" s="2">
        <v>143058.92042007082</v>
      </c>
      <c r="F31" s="2">
        <v>366851.11475487088</v>
      </c>
    </row>
    <row r="32" spans="1:6" x14ac:dyDescent="0.3">
      <c r="A32" s="3">
        <v>31</v>
      </c>
      <c r="B32" s="2">
        <v>35960.133651278949</v>
      </c>
      <c r="D32" s="2">
        <v>155885.01969032327</v>
      </c>
      <c r="F32" s="2">
        <v>401392.14354904013</v>
      </c>
    </row>
    <row r="33" spans="1:6" x14ac:dyDescent="0.3">
      <c r="A33" s="3">
        <v>32</v>
      </c>
      <c r="B33" s="2">
        <v>35834.000317945618</v>
      </c>
      <c r="D33" s="2">
        <v>155380.48635698995</v>
      </c>
      <c r="F33" s="2">
        <v>400256.94354904012</v>
      </c>
    </row>
    <row r="34" spans="1:6" x14ac:dyDescent="0.3">
      <c r="A34" s="3">
        <v>33</v>
      </c>
      <c r="B34" s="2">
        <v>36410.514367835633</v>
      </c>
      <c r="D34" s="2">
        <v>158295.85839644057</v>
      </c>
      <c r="F34" s="2">
        <v>407255.3079843712</v>
      </c>
    </row>
    <row r="35" spans="1:6" x14ac:dyDescent="0.3">
      <c r="A35" s="3">
        <v>34</v>
      </c>
      <c r="B35" s="2">
        <v>36986.964155351008</v>
      </c>
      <c r="D35" s="2">
        <v>161173.36911463001</v>
      </c>
      <c r="F35" s="2">
        <v>413990.27805774915</v>
      </c>
    </row>
    <row r="36" spans="1:6" x14ac:dyDescent="0.3">
      <c r="A36" s="3">
        <v>35</v>
      </c>
      <c r="B36" s="2">
        <v>37563.178608357579</v>
      </c>
      <c r="D36" s="2">
        <v>164010.03565172551</v>
      </c>
      <c r="F36" s="2">
        <v>420447.43409669545</v>
      </c>
    </row>
    <row r="37" spans="1:6" x14ac:dyDescent="0.3">
      <c r="A37" s="3">
        <v>36</v>
      </c>
      <c r="B37" s="2">
        <v>38138.986256209326</v>
      </c>
      <c r="D37" s="2">
        <v>166802.90300501391</v>
      </c>
      <c r="F37" s="2">
        <v>426612.87382045295</v>
      </c>
    </row>
    <row r="38" spans="1:6" x14ac:dyDescent="0.3">
      <c r="A38" s="3">
        <v>37</v>
      </c>
      <c r="B38" s="2">
        <v>38714.215292433582</v>
      </c>
      <c r="D38" s="2">
        <v>169549.04812307324</v>
      </c>
      <c r="F38" s="2">
        <v>432473.25397095608</v>
      </c>
    </row>
    <row r="39" spans="1:6" x14ac:dyDescent="0.3">
      <c r="A39" s="3">
        <v>38</v>
      </c>
      <c r="B39" s="2">
        <v>39288.693637600532</v>
      </c>
      <c r="D39" s="2">
        <v>172245.58396407586</v>
      </c>
      <c r="F39" s="2">
        <v>438015.8303736485</v>
      </c>
    </row>
    <row r="40" spans="1:6" x14ac:dyDescent="0.3">
      <c r="A40" s="3">
        <v>39</v>
      </c>
      <c r="B40" s="2">
        <v>39862.249002352313</v>
      </c>
      <c r="D40" s="2">
        <v>174889.66351197788</v>
      </c>
      <c r="F40" s="2">
        <v>443228.49629113311</v>
      </c>
    </row>
    <row r="41" spans="1:6" x14ac:dyDescent="0.3">
      <c r="A41" s="3">
        <v>40</v>
      </c>
      <c r="B41" s="2">
        <v>40434.708950566986</v>
      </c>
      <c r="D41" s="2">
        <v>177478.48374441036</v>
      </c>
      <c r="F41" s="2">
        <v>448099.81893838529</v>
      </c>
    </row>
    <row r="42" spans="1:6" x14ac:dyDescent="0.3">
      <c r="A42" s="3">
        <v>41</v>
      </c>
      <c r="B42" s="2">
        <v>41005.90096263303</v>
      </c>
      <c r="D42" s="2">
        <v>180009.28954616011</v>
      </c>
      <c r="F42" s="2">
        <v>452619.0740344628</v>
      </c>
    </row>
    <row r="43" spans="1:6" x14ac:dyDescent="0.3">
      <c r="A43" s="3">
        <v>42</v>
      </c>
      <c r="B43" s="2">
        <v>41575.652498809082</v>
      </c>
      <c r="D43" s="2">
        <v>182479.37756220662</v>
      </c>
      <c r="F43" s="2">
        <v>456776.27827229747</v>
      </c>
    </row>
    <row r="44" spans="1:6" x14ac:dyDescent="0.3">
      <c r="A44" s="3">
        <v>43</v>
      </c>
      <c r="B44" s="2">
        <v>42143.791062644821</v>
      </c>
      <c r="D44" s="2">
        <v>184886.09998437372</v>
      </c>
      <c r="F44" s="2">
        <v>460562.21959522611</v>
      </c>
    </row>
    <row r="45" spans="1:6" x14ac:dyDescent="0.3">
      <c r="A45" s="3">
        <v>44</v>
      </c>
      <c r="B45" s="2">
        <v>42710.14426443752</v>
      </c>
      <c r="D45" s="2">
        <v>187226.86826575294</v>
      </c>
      <c r="F45" s="2">
        <v>463968.48517638416</v>
      </c>
    </row>
    <row r="46" spans="1:6" x14ac:dyDescent="0.3">
      <c r="A46" s="3">
        <v>45</v>
      </c>
      <c r="B46" s="2">
        <v>43274.539884699872</v>
      </c>
      <c r="D46" s="2">
        <v>189499.15675716478</v>
      </c>
      <c r="F46" s="2">
        <v>466987.48700492369</v>
      </c>
    </row>
    <row r="47" spans="1:6" x14ac:dyDescent="0.3">
      <c r="A47" s="3">
        <v>46</v>
      </c>
      <c r="B47" s="2">
        <v>43836.805937614161</v>
      </c>
      <c r="D47" s="2">
        <v>191700.50626004281</v>
      </c>
      <c r="F47" s="2">
        <v>469612.48499119247</v>
      </c>
    </row>
    <row r="48" spans="1:6" x14ac:dyDescent="0.3">
      <c r="A48" s="3">
        <v>47</v>
      </c>
      <c r="B48" s="2">
        <v>44396.770734447789</v>
      </c>
      <c r="D48" s="2">
        <v>193828.527490251</v>
      </c>
      <c r="F48" s="2">
        <v>471837.60751150694</v>
      </c>
    </row>
    <row r="49" spans="1:6" x14ac:dyDescent="0.3">
      <c r="A49" s="3">
        <v>48</v>
      </c>
      <c r="B49" s="2">
        <v>44954.262946905568</v>
      </c>
      <c r="D49" s="2">
        <v>195880.90444748165</v>
      </c>
      <c r="F49" s="2">
        <v>473657.86932191614</v>
      </c>
    </row>
    <row r="50" spans="1:6" x14ac:dyDescent="0.3">
      <c r="A50" s="3">
        <v>49</v>
      </c>
      <c r="B50" s="2">
        <v>45509.111670393722</v>
      </c>
      <c r="D50" s="2">
        <v>197855.39768502436</v>
      </c>
      <c r="F50" s="2">
        <v>475069.18677938601</v>
      </c>
    </row>
    <row r="51" spans="1:6" x14ac:dyDescent="0.3">
      <c r="A51" s="3">
        <v>50</v>
      </c>
      <c r="B51" s="2">
        <v>46061.146487171034</v>
      </c>
      <c r="D51" s="2">
        <v>199749.84747484952</v>
      </c>
      <c r="F51" s="2">
        <v>476068.390318071</v>
      </c>
    </row>
    <row r="52" spans="1:6" x14ac:dyDescent="0.3">
      <c r="A52" s="3">
        <v>51</v>
      </c>
      <c r="B52" s="2">
        <v>46610.197529362282</v>
      </c>
      <c r="D52" s="2">
        <v>201562.1768631099</v>
      </c>
      <c r="F52" s="2">
        <v>476653.23413776921</v>
      </c>
    </row>
    <row r="53" spans="1:6" x14ac:dyDescent="0.3">
      <c r="A53" s="3">
        <v>52</v>
      </c>
      <c r="B53" s="2">
        <v>47156.095541809278</v>
      </c>
      <c r="D53" s="2">
        <v>203290.39461133172</v>
      </c>
      <c r="F53" s="2">
        <v>476822.4030712411</v>
      </c>
    </row>
    <row r="54" spans="1:6" x14ac:dyDescent="0.3">
      <c r="A54" s="3">
        <v>53</v>
      </c>
      <c r="B54" s="2">
        <v>47698.671944734939</v>
      </c>
      <c r="D54" s="2">
        <v>204932.59801874269</v>
      </c>
      <c r="F54" s="2">
        <v>476575.51660676923</v>
      </c>
    </row>
    <row r="55" spans="1:6" x14ac:dyDescent="0.3">
      <c r="A55" s="3">
        <v>54</v>
      </c>
      <c r="B55" s="2">
        <v>48237.758896195795</v>
      </c>
      <c r="D55" s="2">
        <v>206486.97562136743</v>
      </c>
      <c r="F55" s="2">
        <v>475913.13005212299</v>
      </c>
    </row>
    <row r="56" spans="1:6" x14ac:dyDescent="0.3">
      <c r="A56" s="3">
        <v>55</v>
      </c>
      <c r="B56" s="2">
        <v>48773.189354298331</v>
      </c>
      <c r="D56" s="2">
        <v>207951.80976370969</v>
      </c>
      <c r="F56" s="2">
        <v>474836.73283592297</v>
      </c>
    </row>
    <row r="57" spans="1:6" x14ac:dyDescent="0.3">
      <c r="A57" s="3">
        <v>56</v>
      </c>
      <c r="B57" s="2">
        <v>49304.797139155176</v>
      </c>
      <c r="D57" s="2">
        <v>209325.47903903815</v>
      </c>
      <c r="F57" s="2">
        <v>473348.74395224836</v>
      </c>
    </row>
    <row r="58" spans="1:6" x14ac:dyDescent="0.3">
      <c r="A58" s="3">
        <v>57</v>
      </c>
      <c r="B58" s="2">
        <v>49832.416994556159</v>
      </c>
      <c r="D58" s="2">
        <v>210606.46059449486</v>
      </c>
      <c r="F58" s="2">
        <v>471452.50456415943</v>
      </c>
    </row>
    <row r="59" spans="1:6" x14ac:dyDescent="0.3">
      <c r="A59" s="3">
        <v>58</v>
      </c>
      <c r="B59" s="2">
        <v>50355.884649330801</v>
      </c>
      <c r="D59" s="2">
        <v>211793.33229745392</v>
      </c>
      <c r="F59" s="2">
        <v>469152.26779157255</v>
      </c>
    </row>
    <row r="60" spans="1:6" x14ac:dyDescent="0.3">
      <c r="A60" s="3">
        <v>59</v>
      </c>
      <c r="B60" s="2">
        <v>50875.03687837757</v>
      </c>
      <c r="D60" s="2">
        <v>212884.77475977273</v>
      </c>
      <c r="F60" s="2">
        <v>466453.18571861309</v>
      </c>
    </row>
    <row r="61" spans="1:6" x14ac:dyDescent="0.3">
      <c r="A61" s="3">
        <v>60</v>
      </c>
      <c r="B61" s="2">
        <v>51389.711563336336</v>
      </c>
      <c r="D61" s="2">
        <v>213879.57321679813</v>
      </c>
      <c r="F61" s="2">
        <v>463361.29366512143</v>
      </c>
    </row>
    <row r="62" spans="1:6" x14ac:dyDescent="0.3">
      <c r="A62" s="3">
        <v>61</v>
      </c>
      <c r="B62" s="2">
        <v>51899.747752880008</v>
      </c>
      <c r="D62" s="2">
        <v>214776.61925821356</v>
      </c>
      <c r="F62" s="2">
        <v>459883.49177638395</v>
      </c>
    </row>
    <row r="63" spans="1:6" x14ac:dyDescent="0.3">
      <c r="A63" s="3">
        <v>62</v>
      </c>
      <c r="B63" s="2">
        <v>52404.985722601763</v>
      </c>
      <c r="D63" s="2">
        <v>215574.91240804337</v>
      </c>
      <c r="F63" s="2">
        <v>456027.52399437263</v>
      </c>
    </row>
    <row r="64" spans="1:6" x14ac:dyDescent="0.3">
      <c r="A64" s="3">
        <v>63</v>
      </c>
      <c r="B64" s="2">
        <v>52905.267034474462</v>
      </c>
      <c r="D64" s="2">
        <v>216273.5615513644</v>
      </c>
      <c r="F64" s="2">
        <v>451801.95448274299</v>
      </c>
    </row>
    <row r="65" spans="1:6" x14ac:dyDescent="0.3">
      <c r="A65" s="3">
        <v>64</v>
      </c>
      <c r="B65" s="2">
        <v>53400.434595858664</v>
      </c>
      <c r="D65" s="2">
        <v>216871.78620551145</v>
      </c>
      <c r="F65" s="2">
        <v>447216.14158657554</v>
      </c>
    </row>
    <row r="66" spans="1:6" x14ac:dyDescent="0.3">
      <c r="A66" s="3">
        <v>65</v>
      </c>
      <c r="B66" s="2">
        <v>53890.332718036356</v>
      </c>
      <c r="D66" s="2">
        <v>217368.91763380446</v>
      </c>
      <c r="F66" s="2">
        <v>442280.20941627293</v>
      </c>
    </row>
    <row r="67" spans="1:6" x14ac:dyDescent="0.3">
      <c r="A67" s="3">
        <v>66</v>
      </c>
      <c r="B67" s="2">
        <v>54374.807174247195</v>
      </c>
      <c r="D67" s="2">
        <v>217764.39980007068</v>
      </c>
      <c r="F67" s="2">
        <v>437005.01715314179</v>
      </c>
    </row>
    <row r="68" spans="1:6" x14ac:dyDescent="0.3">
      <c r="A68" s="3">
        <v>67</v>
      </c>
      <c r="B68" s="2">
        <v>54853.705257204601</v>
      </c>
      <c r="D68" s="2">
        <v>218057.79016247968</v>
      </c>
      <c r="F68" s="2">
        <v>431402.12618196011</v>
      </c>
    </row>
    <row r="69" spans="1:6" x14ac:dyDescent="0.3">
      <c r="A69" s="3">
        <v>68</v>
      </c>
      <c r="B69" s="2">
        <v>55326.875836069092</v>
      </c>
      <c r="D69" s="2">
        <v>218248.7603054604</v>
      </c>
      <c r="F69" s="2">
        <v>425483.76516322582</v>
      </c>
    </row>
    <row r="70" spans="1:6" x14ac:dyDescent="0.3">
      <c r="A70" s="3">
        <v>69</v>
      </c>
      <c r="B70" s="2">
        <v>55794.169412856405</v>
      </c>
      <c r="D70" s="2">
        <v>218337.09640871928</v>
      </c>
      <c r="F70" s="2">
        <v>419262.79316477611</v>
      </c>
    </row>
    <row r="71" spans="1:6" x14ac:dyDescent="0.3">
      <c r="A71" s="3">
        <v>70</v>
      </c>
      <c r="B71" s="2">
        <v>56255.438178258373</v>
      </c>
      <c r="D71" s="2">
        <v>218322.69955263182</v>
      </c>
      <c r="F71" s="2">
        <v>412752.66097903531</v>
      </c>
    </row>
    <row r="72" spans="1:6" x14ac:dyDescent="0.3">
      <c r="A72" s="3">
        <v>71</v>
      </c>
      <c r="B72" s="2">
        <v>56710.536066854438</v>
      </c>
      <c r="D72" s="2">
        <v>218205.58585953378</v>
      </c>
      <c r="F72" s="2">
        <v>405967.37075827451</v>
      </c>
    </row>
    <row r="73" spans="1:6" x14ac:dyDescent="0.3">
      <c r="A73" s="3">
        <v>72</v>
      </c>
      <c r="B73" s="2">
        <v>57159.318811692458</v>
      </c>
      <c r="D73" s="2">
        <v>217985.88647069267</v>
      </c>
      <c r="F73" s="2">
        <v>398921.43410591228</v>
      </c>
    </row>
    <row r="74" spans="1:6" x14ac:dyDescent="0.3">
      <c r="A74" s="3">
        <v>73</v>
      </c>
      <c r="B74" s="2">
        <v>57601.643998216809</v>
      </c>
      <c r="D74" s="2">
        <v>217663.847358995</v>
      </c>
      <c r="F74" s="2">
        <v>391629.82876704587</v>
      </c>
    </row>
    <row r="75" spans="1:6" x14ac:dyDescent="0.3">
      <c r="A75" s="3">
        <v>74</v>
      </c>
      <c r="B75" s="2">
        <v>58037.371117523231</v>
      </c>
      <c r="D75" s="2">
        <v>217239.82897764078</v>
      </c>
      <c r="F75" s="2">
        <v>384107.95406605955</v>
      </c>
    </row>
    <row r="76" spans="1:6" x14ac:dyDescent="0.3">
      <c r="A76" s="3">
        <v>75</v>
      </c>
      <c r="B76" s="2">
        <v>58466.36161891892</v>
      </c>
      <c r="D76" s="2">
        <v>216714.30574538902</v>
      </c>
      <c r="F76" s="2">
        <v>376371.58524327626</v>
      </c>
    </row>
    <row r="77" spans="1:6" x14ac:dyDescent="0.3">
      <c r="A77" s="3">
        <v>76</v>
      </c>
      <c r="B77" s="2">
        <v>58888.478961767607</v>
      </c>
      <c r="D77" s="2">
        <v>216087.8653691549</v>
      </c>
      <c r="F77" s="2">
        <v>368436.82684621337</v>
      </c>
    </row>
    <row r="78" spans="1:6" x14ac:dyDescent="0.3">
      <c r="A78" s="3">
        <v>77</v>
      </c>
      <c r="B78" s="2">
        <v>59303.588666598996</v>
      </c>
      <c r="D78" s="2">
        <v>215361.2080050073</v>
      </c>
      <c r="F78" s="2">
        <v>360320.06533403264</v>
      </c>
    </row>
    <row r="79" spans="1:6" x14ac:dyDescent="0.3">
      <c r="A79" s="3">
        <v>78</v>
      </c>
      <c r="B79" s="2">
        <v>59711.558365462661</v>
      </c>
      <c r="D79" s="2">
        <v>214535.14525887088</v>
      </c>
      <c r="F79" s="2">
        <v>352037.92105625401</v>
      </c>
    </row>
    <row r="80" spans="1:6" x14ac:dyDescent="0.3">
      <c r="A80" s="3">
        <v>79</v>
      </c>
      <c r="B80" s="2">
        <v>60112.257851506394</v>
      </c>
      <c r="D80" s="2">
        <v>213610.5990284812</v>
      </c>
      <c r="F80" s="2">
        <v>343607.19976869953</v>
      </c>
    </row>
    <row r="81" spans="1:6" x14ac:dyDescent="0.3">
      <c r="A81" s="3">
        <v>80</v>
      </c>
      <c r="B81" s="2">
        <v>60505.559127759705</v>
      </c>
      <c r="D81" s="2">
        <v>212588.60018839024</v>
      </c>
      <c r="F81" s="2">
        <v>335044.84385095997</v>
      </c>
    </row>
    <row r="82" spans="1:6" x14ac:dyDescent="0.3">
      <c r="A82" s="3">
        <v>81</v>
      </c>
      <c r="B82" s="2">
        <v>60891.336455103192</v>
      </c>
      <c r="D82" s="2">
        <v>211470.28712006196</v>
      </c>
      <c r="F82" s="2">
        <v>326367.88339042233</v>
      </c>
    </row>
    <row r="83" spans="1:6" x14ac:dyDescent="0.3">
      <c r="A83" s="3">
        <v>82</v>
      </c>
      <c r="B83" s="2">
        <v>61269.466399404868</v>
      </c>
      <c r="D83" s="2">
        <v>210256.90408933765</v>
      </c>
      <c r="F83" s="2">
        <v>317593.38729804679</v>
      </c>
    </row>
    <row r="84" spans="1:6" x14ac:dyDescent="0.3">
      <c r="A84" s="3">
        <v>83</v>
      </c>
      <c r="B84" s="2">
        <v>61639.827877805132</v>
      </c>
      <c r="D84" s="2">
        <v>208949.79947378731</v>
      </c>
      <c r="F84" s="2">
        <v>308738.4146206638</v>
      </c>
    </row>
    <row r="85" spans="1:6" x14ac:dyDescent="0.3">
      <c r="A85" s="3">
        <v>84</v>
      </c>
      <c r="B85" s="2">
        <v>62002.302204131789</v>
      </c>
      <c r="D85" s="2">
        <v>207550.42384269589</v>
      </c>
      <c r="F85" s="2">
        <v>299819.96621354361</v>
      </c>
    </row>
    <row r="86" spans="1:6" x14ac:dyDescent="0.3">
      <c r="A86" s="3">
        <v>85</v>
      </c>
      <c r="B86" s="2">
        <v>62356.773133427734</v>
      </c>
      <c r="D86" s="2">
        <v>206060.32789266104</v>
      </c>
      <c r="F86" s="2">
        <v>290854.93693540891</v>
      </c>
    </row>
    <row r="87" spans="1:6" x14ac:dyDescent="0.3">
      <c r="A87" s="3">
        <v>86</v>
      </c>
      <c r="B87" s="2">
        <v>62703.126905573321</v>
      </c>
      <c r="D87" s="2">
        <v>204481.16024200257</v>
      </c>
      <c r="F87" s="2">
        <v>281860.06852589344</v>
      </c>
    </row>
    <row r="88" spans="1:6" x14ac:dyDescent="0.3">
      <c r="A88" s="3">
        <v>87</v>
      </c>
      <c r="B88" s="2">
        <v>63041.252287986616</v>
      </c>
      <c r="D88" s="2">
        <v>202814.66508740178</v>
      </c>
      <c r="F88" s="2">
        <v>272851.9033227266</v>
      </c>
    </row>
    <row r="89" spans="1:6" x14ac:dyDescent="0.3">
      <c r="A89" s="3">
        <v>88</v>
      </c>
      <c r="B89" s="2">
        <v>63371.040617384504</v>
      </c>
      <c r="D89" s="2">
        <v>201062.67972640265</v>
      </c>
      <c r="F89" s="2">
        <v>263846.73897264129</v>
      </c>
    </row>
    <row r="90" spans="1:6" x14ac:dyDescent="0.3">
      <c r="A90" s="3">
        <v>89</v>
      </c>
      <c r="B90" s="2">
        <v>63692.385840588424</v>
      </c>
      <c r="D90" s="2">
        <v>199227.13194961174</v>
      </c>
      <c r="F90" s="2">
        <v>254860.58428617369</v>
      </c>
    </row>
    <row r="91" spans="1:6" x14ac:dyDescent="0.3">
      <c r="A91" s="3">
        <v>90</v>
      </c>
      <c r="B91" s="2">
        <v>64005.184554358319</v>
      </c>
      <c r="D91" s="2">
        <v>197310.03730663846</v>
      </c>
      <c r="F91" s="2">
        <v>245909.11638217859</v>
      </c>
    </row>
    <row r="92" spans="1:6" x14ac:dyDescent="0.3">
      <c r="A92" s="3">
        <v>91</v>
      </c>
      <c r="B92" s="2">
        <v>64309.336044239688</v>
      </c>
      <c r="D92" s="2">
        <v>195313.49625000675</v>
      </c>
      <c r="F92" s="2">
        <v>237007.639263005</v>
      </c>
    </row>
    <row r="93" spans="1:6" x14ac:dyDescent="0.3">
      <c r="A93" s="3">
        <v>92</v>
      </c>
      <c r="B93" s="2">
        <v>64604.74232240783</v>
      </c>
      <c r="D93" s="2">
        <v>193239.69116146269</v>
      </c>
      <c r="F93" s="2">
        <v>228171.04395592821</v>
      </c>
    </row>
    <row r="94" spans="1:6" x14ac:dyDescent="0.3">
      <c r="A94" s="3">
        <v>93</v>
      </c>
      <c r="B94" s="2">
        <v>64891.308164494876</v>
      </c>
      <c r="D94" s="2">
        <v>191090.88326527886</v>
      </c>
      <c r="F94" s="2">
        <v>219413.77035058363</v>
      </c>
    </row>
    <row r="95" spans="1:6" x14ac:dyDescent="0.3">
      <c r="A95" s="3">
        <v>94</v>
      </c>
      <c r="B95" s="2">
        <v>65168.941145384844</v>
      </c>
      <c r="D95" s="2">
        <v>188869.4094333323</v>
      </c>
      <c r="F95" s="2">
        <v>210749.77085586602</v>
      </c>
    </row>
    <row r="96" spans="1:6" x14ac:dyDescent="0.3">
      <c r="A96" s="3">
        <v>95</v>
      </c>
      <c r="B96" s="2">
        <v>65437.551673962778</v>
      </c>
      <c r="D96" s="2">
        <v>186577.6788868983</v>
      </c>
      <c r="F96" s="2">
        <v>202192.47599302634</v>
      </c>
    </row>
    <row r="97" spans="1:6" x14ac:dyDescent="0.3">
      <c r="A97" s="3">
        <v>96</v>
      </c>
      <c r="B97" s="2">
        <v>65697.053026804089</v>
      </c>
      <c r="D97" s="2">
        <v>184218.16980026031</v>
      </c>
      <c r="F97" s="2">
        <v>193754.76203456821</v>
      </c>
    </row>
    <row r="98" spans="1:6" x14ac:dyDescent="0.3">
      <c r="A98" s="3">
        <v>97</v>
      </c>
      <c r="B98" s="2">
        <v>65947.361380791175</v>
      </c>
      <c r="D98" s="2">
        <v>181793.42581138609</v>
      </c>
      <c r="F98" s="2">
        <v>185448.92079103677</v>
      </c>
    </row>
    <row r="99" spans="1:6" x14ac:dyDescent="0.3">
      <c r="A99" s="3">
        <v>98</v>
      </c>
      <c r="B99" s="2">
        <v>66188.395844644067</v>
      </c>
      <c r="D99" s="2">
        <v>179306.05244506249</v>
      </c>
      <c r="F99" s="2">
        <v>177286.63163991616</v>
      </c>
    </row>
    <row r="100" spans="1:6" x14ac:dyDescent="0.3">
      <c r="A100" s="3">
        <v>99</v>
      </c>
      <c r="B100" s="2">
        <v>66420.078489353065</v>
      </c>
      <c r="D100" s="2">
        <v>176758.71345401398</v>
      </c>
      <c r="F100" s="2">
        <v>169278.93588266816</v>
      </c>
    </row>
    <row r="101" spans="1:6" x14ac:dyDescent="0.3">
      <c r="A101" s="3">
        <v>100</v>
      </c>
      <c r="B101" s="2">
        <v>66642.334377501189</v>
      </c>
      <c r="D101" s="2">
        <v>174154.12708365466</v>
      </c>
      <c r="F101" s="2">
        <v>161436.21350744442</v>
      </c>
    </row>
    <row r="102" spans="1:6" x14ac:dyDescent="0.3">
      <c r="A102" s="3">
        <v>101</v>
      </c>
      <c r="B102" s="2">
        <v>66855.091591464821</v>
      </c>
      <c r="D102" s="2">
        <v>171495.06226623853</v>
      </c>
      <c r="F102" s="2">
        <v>153768.16242625687</v>
      </c>
    </row>
    <row r="103" spans="1:6" x14ac:dyDescent="0.3">
      <c r="A103" s="3">
        <v>102</v>
      </c>
      <c r="B103" s="2">
        <v>67058.281260481686</v>
      </c>
      <c r="D103" s="2">
        <v>168784.33475028051</v>
      </c>
      <c r="F103" s="2">
        <v>146283.78024639282</v>
      </c>
    </row>
    <row r="104" spans="1:6" x14ac:dyDescent="0.3">
      <c r="A104" s="3">
        <v>103</v>
      </c>
      <c r="B104" s="2">
        <v>67251.837586575348</v>
      </c>
      <c r="D104" s="2">
        <v>166024.80317121506</v>
      </c>
      <c r="F104" s="2">
        <v>138991.34862667715</v>
      </c>
    </row>
    <row r="105" spans="1:6" x14ac:dyDescent="0.3">
      <c r="A105" s="3">
        <v>104</v>
      </c>
      <c r="B105" s="2">
        <v>67435.697869325944</v>
      </c>
      <c r="D105" s="2">
        <v>163219.36506934976</v>
      </c>
      <c r="F105" s="2">
        <v>131898.42025981491</v>
      </c>
    </row>
    <row r="106" spans="1:6" x14ac:dyDescent="0.3">
      <c r="A106" s="3">
        <v>105</v>
      </c>
      <c r="B106" s="2">
        <v>67609.802529477674</v>
      </c>
      <c r="D106" s="2">
        <v>160370.95286124776</v>
      </c>
    </row>
    <row r="107" spans="1:6" x14ac:dyDescent="0.3">
      <c r="A107" s="3">
        <v>106</v>
      </c>
      <c r="B107" s="2">
        <v>67774.095131373368</v>
      </c>
      <c r="D107" s="2">
        <v>157482.52977073993</v>
      </c>
    </row>
    <row r="108" spans="1:6" x14ac:dyDescent="0.3">
      <c r="A108" s="3">
        <v>107</v>
      </c>
      <c r="B108" s="2">
        <v>67928.522404207702</v>
      </c>
      <c r="D108" s="2">
        <v>154557.08572582906</v>
      </c>
    </row>
    <row r="109" spans="1:6" x14ac:dyDescent="0.3">
      <c r="A109" s="3">
        <v>108</v>
      </c>
      <c r="B109" s="2">
        <v>68073.034262090412</v>
      </c>
      <c r="D109" s="2">
        <v>151597.63322779423</v>
      </c>
    </row>
    <row r="110" spans="1:6" x14ac:dyDescent="0.3">
      <c r="A110" s="3">
        <v>109</v>
      </c>
      <c r="B110" s="2">
        <v>68207.58382291162</v>
      </c>
      <c r="D110" s="2">
        <v>148607.20319884332</v>
      </c>
    </row>
    <row r="111" spans="1:6" x14ac:dyDescent="0.3">
      <c r="A111" s="3">
        <v>110</v>
      </c>
      <c r="B111" s="2">
        <v>68332.127426002073</v>
      </c>
      <c r="D111" s="2">
        <v>145588.8408146892</v>
      </c>
    </row>
    <row r="112" spans="1:6" x14ac:dyDescent="0.3">
      <c r="A112" s="3">
        <v>111</v>
      </c>
      <c r="B112" s="2">
        <v>68446.624648581099</v>
      </c>
      <c r="D112" s="2">
        <v>142545.60132844513</v>
      </c>
    </row>
    <row r="113" spans="1:4" x14ac:dyDescent="0.3">
      <c r="A113" s="3">
        <v>112</v>
      </c>
      <c r="B113" s="2">
        <v>68551.038320985797</v>
      </c>
      <c r="D113" s="2">
        <v>139480.5458922408</v>
      </c>
    </row>
    <row r="114" spans="1:4" x14ac:dyDescent="0.3">
      <c r="A114" s="3">
        <v>113</v>
      </c>
      <c r="B114" s="2">
        <v>68645.334540675787</v>
      </c>
      <c r="D114" s="2">
        <v>136396.73738296068</v>
      </c>
    </row>
    <row r="115" spans="1:4" x14ac:dyDescent="0.3">
      <c r="A115" s="3">
        <v>114</v>
      </c>
      <c r="B115" s="2">
        <v>68729.482685007461</v>
      </c>
      <c r="D115" s="2">
        <v>133297.23623849289</v>
      </c>
    </row>
    <row r="116" spans="1:4" x14ac:dyDescent="0.3">
      <c r="A116" s="3">
        <v>115</v>
      </c>
      <c r="B116" s="2">
        <v>68803.455422773375</v>
      </c>
      <c r="D116" s="2">
        <v>130185.09631085582</v>
      </c>
    </row>
    <row r="117" spans="1:4" x14ac:dyDescent="0.3">
      <c r="A117" s="3">
        <v>116</v>
      </c>
      <c r="B117" s="2">
        <v>68867.22872450146</v>
      </c>
      <c r="D117" s="2">
        <v>127063.36074253633</v>
      </c>
    </row>
    <row r="118" spans="1:4" x14ac:dyDescent="0.3">
      <c r="A118" s="3">
        <v>117</v>
      </c>
      <c r="B118" s="2">
        <v>68920.781871510815</v>
      </c>
      <c r="D118" s="2">
        <v>123935.05787233185</v>
      </c>
    </row>
    <row r="119" spans="1:4" x14ac:dyDescent="0.3">
      <c r="A119" s="3">
        <v>118</v>
      </c>
      <c r="B119" s="2">
        <v>68964.097463719838</v>
      </c>
      <c r="D119" s="2">
        <v>120803.19717693751</v>
      </c>
    </row>
    <row r="120" spans="1:4" x14ac:dyDescent="0.3">
      <c r="A120" s="3">
        <v>119</v>
      </c>
      <c r="B120" s="2">
        <v>68997.161426203966</v>
      </c>
      <c r="D120" s="2">
        <v>117670.76525445466</v>
      </c>
    </row>
    <row r="121" spans="1:4" x14ac:dyDescent="0.3">
      <c r="A121" s="3">
        <v>120</v>
      </c>
      <c r="B121" s="2">
        <v>69019.963014500507</v>
      </c>
      <c r="D121" s="2">
        <v>114540.72185592854</v>
      </c>
    </row>
    <row r="122" spans="1:4" x14ac:dyDescent="0.3">
      <c r="A122" s="3">
        <v>121</v>
      </c>
      <c r="B122" s="2">
        <v>69032.494818658044</v>
      </c>
      <c r="D122" s="2">
        <v>111415.99597093924</v>
      </c>
    </row>
    <row r="123" spans="1:4" x14ac:dyDescent="0.3">
      <c r="A123" s="3">
        <v>122</v>
      </c>
      <c r="B123" s="2">
        <v>69034.752766029414</v>
      </c>
      <c r="D123" s="2">
        <v>108299.4819731805</v>
      </c>
    </row>
    <row r="124" spans="1:4" x14ac:dyDescent="0.3">
      <c r="A124" s="3">
        <v>123</v>
      </c>
      <c r="B124" s="2">
        <v>69026.736122806658</v>
      </c>
      <c r="D124" s="2">
        <v>105194.03583185952</v>
      </c>
    </row>
    <row r="125" spans="1:4" x14ac:dyDescent="0.3">
      <c r="A125" s="3">
        <v>124</v>
      </c>
      <c r="B125" s="2">
        <v>69008.447494297652</v>
      </c>
      <c r="D125" s="2">
        <v>102102.47139464246</v>
      </c>
    </row>
    <row r="126" spans="1:4" x14ac:dyDescent="0.3">
      <c r="A126" s="3">
        <v>125</v>
      </c>
      <c r="B126" s="2">
        <v>68979.892823944057</v>
      </c>
      <c r="D126" s="2">
        <v>99027.556747751165</v>
      </c>
    </row>
    <row r="127" spans="1:4" x14ac:dyDescent="0.3">
      <c r="A127" s="3">
        <v>126</v>
      </c>
      <c r="B127" s="2">
        <v>68941.081391081272</v>
      </c>
      <c r="D127" s="2">
        <v>95972.010658689629</v>
      </c>
    </row>
    <row r="128" spans="1:4" x14ac:dyDescent="0.3">
      <c r="A128" s="3">
        <v>127</v>
      </c>
      <c r="B128" s="2">
        <v>68892.025807441023</v>
      </c>
      <c r="D128" s="2">
        <v>92938.499106942676</v>
      </c>
    </row>
    <row r="129" spans="1:4" x14ac:dyDescent="0.3">
      <c r="A129" s="3">
        <v>128</v>
      </c>
      <c r="B129" s="2">
        <v>68832.742012398056</v>
      </c>
      <c r="D129" s="2">
        <v>89929.63190784477</v>
      </c>
    </row>
    <row r="130" spans="1:4" x14ac:dyDescent="0.3">
      <c r="A130" s="3">
        <v>129</v>
      </c>
      <c r="B130" s="2">
        <v>68763.249266962812</v>
      </c>
      <c r="D130" s="2">
        <v>86947.95943466459</v>
      </c>
    </row>
    <row r="131" spans="1:4" x14ac:dyDescent="0.3">
      <c r="A131" s="3">
        <v>130</v>
      </c>
      <c r="B131" s="2">
        <v>68683.570146522456</v>
      </c>
      <c r="D131" s="2">
        <v>83995.969443791008</v>
      </c>
    </row>
    <row r="132" spans="1:4" x14ac:dyDescent="0.3">
      <c r="A132" s="3">
        <v>131</v>
      </c>
      <c r="B132" s="2">
        <v>68593.730532333124</v>
      </c>
      <c r="D132" s="2">
        <v>81076.084007736135</v>
      </c>
    </row>
    <row r="133" spans="1:4" x14ac:dyDescent="0.3">
      <c r="A133" s="3">
        <v>132</v>
      </c>
      <c r="B133" s="2">
        <v>68493.759601766593</v>
      </c>
      <c r="D133" s="2">
        <v>78190.65656049829</v>
      </c>
    </row>
    <row r="134" spans="1:4" x14ac:dyDescent="0.3">
      <c r="A134" s="3">
        <v>133</v>
      </c>
      <c r="B134" s="2">
        <v>68383.689817315637</v>
      </c>
      <c r="D134" s="2">
        <v>75341.969059642506</v>
      </c>
    </row>
    <row r="135" spans="1:4" x14ac:dyDescent="0.3">
      <c r="A135" s="3">
        <v>134</v>
      </c>
      <c r="B135" s="2">
        <v>68263.556914361674</v>
      </c>
      <c r="D135" s="2">
        <v>72532.229269268457</v>
      </c>
    </row>
    <row r="136" spans="1:4" x14ac:dyDescent="0.3">
      <c r="A136" s="3">
        <v>135</v>
      </c>
      <c r="B136" s="2">
        <v>68133.399887710359</v>
      </c>
      <c r="D136" s="2">
        <v>69763.56816783885</v>
      </c>
    </row>
    <row r="137" spans="1:4" x14ac:dyDescent="0.3">
      <c r="A137" s="3">
        <v>136</v>
      </c>
      <c r="B137" s="2">
        <v>67993.260976899823</v>
      </c>
      <c r="D137" s="2">
        <v>67038.037484639339</v>
      </c>
    </row>
    <row r="138" spans="1:4" x14ac:dyDescent="0.3">
      <c r="A138" s="3">
        <v>137</v>
      </c>
      <c r="B138" s="2">
        <v>67843.185650287458</v>
      </c>
      <c r="D138" s="2">
        <v>64357.607368432633</v>
      </c>
    </row>
    <row r="139" spans="1:4" x14ac:dyDescent="0.3">
      <c r="A139" s="3">
        <v>138</v>
      </c>
      <c r="B139" s="2">
        <v>67683.222587921889</v>
      </c>
      <c r="D139" s="2">
        <v>61724.164191656593</v>
      </c>
    </row>
    <row r="140" spans="1:4" x14ac:dyDescent="0.3">
      <c r="A140" s="3">
        <v>139</v>
      </c>
      <c r="B140" s="2">
        <v>67513.423663206209</v>
      </c>
      <c r="D140" s="2">
        <v>59139.508493296235</v>
      </c>
    </row>
    <row r="141" spans="1:4" x14ac:dyDescent="0.3">
      <c r="A141" s="3">
        <v>140</v>
      </c>
      <c r="B141" s="2">
        <v>67333.843923360459</v>
      </c>
      <c r="D141" s="2">
        <v>56605.353063336588</v>
      </c>
    </row>
    <row r="142" spans="1:4" x14ac:dyDescent="0.3">
      <c r="A142" s="3">
        <v>141</v>
      </c>
      <c r="B142" s="2">
        <v>67144.541568690256</v>
      </c>
      <c r="D142" s="2">
        <v>54123.321171475</v>
      </c>
    </row>
    <row r="143" spans="1:4" x14ac:dyDescent="0.3">
      <c r="A143" s="3">
        <v>142</v>
      </c>
      <c r="B143" s="2">
        <v>66945.577930670595</v>
      </c>
      <c r="D143" s="2">
        <v>51694.944942538736</v>
      </c>
    </row>
    <row r="144" spans="1:4" x14ac:dyDescent="0.3">
      <c r="A144" s="3">
        <v>143</v>
      </c>
      <c r="B144" s="2">
        <v>66737.017448852508</v>
      </c>
      <c r="D144" s="2">
        <v>49321.663880818334</v>
      </c>
    </row>
    <row r="145" spans="1:4" x14ac:dyDescent="0.3">
      <c r="A145" s="3">
        <v>144</v>
      </c>
      <c r="B145" s="2">
        <v>66518.927646602679</v>
      </c>
      <c r="D145" s="2">
        <v>47004.823545287072</v>
      </c>
    </row>
    <row r="146" spans="1:4" x14ac:dyDescent="0.3">
      <c r="A146" s="3">
        <v>145</v>
      </c>
      <c r="B146" s="2">
        <v>66291.379105684522</v>
      </c>
      <c r="D146" s="2">
        <v>44745.674377434749</v>
      </c>
    </row>
    <row r="147" spans="1:4" x14ac:dyDescent="0.3">
      <c r="A147" s="3">
        <v>146</v>
      </c>
      <c r="B147" s="2">
        <v>66054.445439691757</v>
      </c>
      <c r="D147" s="2">
        <v>42545.370683198787</v>
      </c>
    </row>
    <row r="148" spans="1:4" x14ac:dyDescent="0.3">
      <c r="A148" s="3">
        <v>147</v>
      </c>
      <c r="B148" s="2">
        <v>65808.203266344077</v>
      </c>
      <c r="D148" s="2">
        <v>40404.969770228519</v>
      </c>
    </row>
    <row r="149" spans="1:4" x14ac:dyDescent="0.3">
      <c r="A149" s="3">
        <v>148</v>
      </c>
      <c r="B149" s="2">
        <v>65552.732178656384</v>
      </c>
      <c r="D149" s="2">
        <v>38325.43124146929</v>
      </c>
    </row>
    <row r="150" spans="1:4" x14ac:dyDescent="0.3">
      <c r="A150" s="3">
        <v>149</v>
      </c>
      <c r="B150" s="2">
        <v>65288.114714992655</v>
      </c>
    </row>
    <row r="151" spans="1:4" x14ac:dyDescent="0.3">
      <c r="A151" s="3">
        <v>150</v>
      </c>
      <c r="B151" s="2">
        <v>65014.43632801636</v>
      </c>
    </row>
    <row r="152" spans="1:4" x14ac:dyDescent="0.3">
      <c r="A152" s="3">
        <v>151</v>
      </c>
      <c r="B152" s="2">
        <v>64731.785352549632</v>
      </c>
    </row>
    <row r="153" spans="1:4" x14ac:dyDescent="0.3">
      <c r="A153" s="3">
        <v>152</v>
      </c>
      <c r="B153" s="2">
        <v>64440.252972353701</v>
      </c>
    </row>
    <row r="154" spans="1:4" x14ac:dyDescent="0.3">
      <c r="A154" s="3">
        <v>153</v>
      </c>
      <c r="B154" s="2">
        <v>64139.933185844005</v>
      </c>
    </row>
    <row r="155" spans="1:4" x14ac:dyDescent="0.3">
      <c r="A155" s="3">
        <v>154</v>
      </c>
      <c r="B155" s="2">
        <v>63830.922770752986</v>
      </c>
    </row>
    <row r="156" spans="1:4" x14ac:dyDescent="0.3">
      <c r="A156" s="3">
        <v>155</v>
      </c>
      <c r="B156" s="2">
        <v>63513.321247754953</v>
      </c>
    </row>
    <row r="157" spans="1:4" x14ac:dyDescent="0.3">
      <c r="A157" s="3">
        <v>156</v>
      </c>
      <c r="B157" s="2">
        <v>63187.230843067053</v>
      </c>
    </row>
    <row r="158" spans="1:4" x14ac:dyDescent="0.3">
      <c r="A158" s="3">
        <v>157</v>
      </c>
      <c r="B158" s="2">
        <v>62852.756450041175</v>
      </c>
    </row>
    <row r="159" spans="1:4" x14ac:dyDescent="0.3">
      <c r="A159" s="3">
        <v>158</v>
      </c>
      <c r="B159" s="2">
        <v>62510.005589761728</v>
      </c>
    </row>
    <row r="160" spans="1:4" x14ac:dyDescent="0.3">
      <c r="A160" s="3">
        <v>159</v>
      </c>
      <c r="B160" s="2">
        <v>62159.088370665144</v>
      </c>
    </row>
    <row r="161" spans="1:2" x14ac:dyDescent="0.3">
      <c r="A161" s="3">
        <v>160</v>
      </c>
      <c r="B161" s="2">
        <v>61800.117447196659</v>
      </c>
    </row>
    <row r="162" spans="1:2" x14ac:dyDescent="0.3">
      <c r="A162" s="3">
        <v>161</v>
      </c>
      <c r="B162" s="2">
        <v>61433.207977520782</v>
      </c>
    </row>
    <row r="163" spans="1:2" x14ac:dyDescent="0.3">
      <c r="A163" s="3">
        <v>162</v>
      </c>
      <c r="B163" s="2">
        <v>61058.477580302024</v>
      </c>
    </row>
    <row r="164" spans="1:2" x14ac:dyDescent="0.3">
      <c r="A164" s="3">
        <v>163</v>
      </c>
      <c r="B164" s="2">
        <v>60676.046290573133</v>
      </c>
    </row>
    <row r="165" spans="1:2" x14ac:dyDescent="0.3">
      <c r="A165" s="3">
        <v>164</v>
      </c>
      <c r="B165" s="2">
        <v>60286.03651470771</v>
      </c>
    </row>
    <row r="166" spans="1:2" x14ac:dyDescent="0.3">
      <c r="A166" s="3">
        <v>165</v>
      </c>
      <c r="B166" s="2">
        <v>59888.572984515529</v>
      </c>
    </row>
    <row r="167" spans="1:2" x14ac:dyDescent="0.3">
      <c r="A167" s="3">
        <v>166</v>
      </c>
      <c r="B167" s="2">
        <v>59483.782710477972</v>
      </c>
    </row>
    <row r="168" spans="1:2" x14ac:dyDescent="0.3">
      <c r="A168" s="3">
        <v>167</v>
      </c>
      <c r="B168" s="2">
        <v>59071.794934142679</v>
      </c>
    </row>
    <row r="169" spans="1:2" x14ac:dyDescent="0.3">
      <c r="A169" s="3">
        <v>168</v>
      </c>
      <c r="B169" s="2">
        <v>58652.741079695275</v>
      </c>
    </row>
    <row r="170" spans="1:2" x14ac:dyDescent="0.3">
      <c r="A170" s="3">
        <v>169</v>
      </c>
      <c r="B170" s="2">
        <v>58226.75470472825</v>
      </c>
    </row>
    <row r="171" spans="1:2" x14ac:dyDescent="0.3">
      <c r="A171" s="3">
        <v>170</v>
      </c>
      <c r="B171" s="2">
        <v>57793.971450225246</v>
      </c>
    </row>
    <row r="172" spans="1:2" x14ac:dyDescent="0.3">
      <c r="A172" s="3">
        <v>171</v>
      </c>
      <c r="B172" s="2">
        <v>57354.528989781451</v>
      </c>
    </row>
    <row r="173" spans="1:2" x14ac:dyDescent="0.3">
      <c r="A173" s="3">
        <v>172</v>
      </c>
      <c r="B173" s="2">
        <v>56908.566978079165</v>
      </c>
    </row>
    <row r="174" spans="1:2" x14ac:dyDescent="0.3">
      <c r="A174" s="3">
        <v>173</v>
      </c>
      <c r="B174" s="2">
        <v>56456.226998639613</v>
      </c>
    </row>
    <row r="175" spans="1:2" x14ac:dyDescent="0.3">
      <c r="A175" s="3">
        <v>174</v>
      </c>
      <c r="B175" s="2">
        <v>55997.652510870721</v>
      </c>
    </row>
    <row r="176" spans="1:2" x14ac:dyDescent="0.3">
      <c r="A176" s="3">
        <v>175</v>
      </c>
      <c r="B176" s="2">
        <v>55532.988796432415</v>
      </c>
    </row>
    <row r="177" spans="1:2" x14ac:dyDescent="0.3">
      <c r="A177" s="3">
        <v>176</v>
      </c>
      <c r="B177" s="2">
        <v>55062.382904940103</v>
      </c>
    </row>
    <row r="178" spans="1:2" x14ac:dyDescent="0.3">
      <c r="A178" s="3">
        <v>177</v>
      </c>
      <c r="B178" s="2">
        <v>54585.983599027502</v>
      </c>
    </row>
    <row r="179" spans="1:2" x14ac:dyDescent="0.3">
      <c r="A179" s="3">
        <v>178</v>
      </c>
      <c r="B179" s="2">
        <v>54103.941298791215</v>
      </c>
    </row>
    <row r="180" spans="1:2" x14ac:dyDescent="0.3">
      <c r="A180" s="3">
        <v>179</v>
      </c>
      <c r="B180" s="2">
        <v>53616.408025637655</v>
      </c>
    </row>
    <row r="181" spans="1:2" x14ac:dyDescent="0.3">
      <c r="A181" s="3">
        <v>180</v>
      </c>
      <c r="B181" s="2">
        <v>53123.537345555655</v>
      </c>
    </row>
    <row r="182" spans="1:2" x14ac:dyDescent="0.3">
      <c r="A182" s="3">
        <v>181</v>
      </c>
      <c r="B182" s="2">
        <v>52625.484311835949</v>
      </c>
    </row>
    <row r="183" spans="1:2" x14ac:dyDescent="0.3">
      <c r="A183" s="3">
        <v>182</v>
      </c>
      <c r="B183" s="2">
        <v>52122.405407260936</v>
      </c>
    </row>
    <row r="184" spans="1:2" x14ac:dyDescent="0.3">
      <c r="A184" s="3">
        <v>183</v>
      </c>
      <c r="B184" s="2">
        <v>51614.458485786628</v>
      </c>
    </row>
    <row r="185" spans="1:2" x14ac:dyDescent="0.3">
      <c r="A185" s="3">
        <v>184</v>
      </c>
      <c r="B185" s="2">
        <v>51101.802713740304</v>
      </c>
    </row>
    <row r="186" spans="1:2" x14ac:dyDescent="0.3">
      <c r="A186" s="3">
        <v>185</v>
      </c>
      <c r="B186" s="2">
        <v>50584.598510556592</v>
      </c>
    </row>
    <row r="187" spans="1:2" x14ac:dyDescent="0.3">
      <c r="A187" s="3">
        <v>186</v>
      </c>
      <c r="B187" s="2">
        <v>50063.007489075513</v>
      </c>
    </row>
    <row r="188" spans="1:2" x14ac:dyDescent="0.3">
      <c r="A188" s="3">
        <v>187</v>
      </c>
      <c r="B188" s="2">
        <v>49537.192395425445</v>
      </c>
    </row>
    <row r="189" spans="1:2" x14ac:dyDescent="0.3">
      <c r="A189" s="3">
        <v>188</v>
      </c>
      <c r="B189" s="2">
        <v>49007.31704851539</v>
      </c>
    </row>
    <row r="190" spans="1:2" x14ac:dyDescent="0.3">
      <c r="A190" s="3">
        <v>189</v>
      </c>
      <c r="B190" s="2">
        <v>48473.546279159338</v>
      </c>
    </row>
    <row r="191" spans="1:2" x14ac:dyDescent="0.3">
      <c r="A191" s="3">
        <v>190</v>
      </c>
      <c r="B191" s="2">
        <v>47936.045868857487</v>
      </c>
    </row>
    <row r="192" spans="1:2" x14ac:dyDescent="0.3">
      <c r="A192" s="3">
        <v>191</v>
      </c>
      <c r="B192" s="2">
        <v>47394.982488257687</v>
      </c>
    </row>
    <row r="193" spans="1:2" x14ac:dyDescent="0.3">
      <c r="A193" s="3">
        <v>192</v>
      </c>
      <c r="B193" s="2">
        <v>46850.523635321675</v>
      </c>
    </row>
    <row r="194" spans="1:2" x14ac:dyDescent="0.3">
      <c r="A194" s="3">
        <v>193</v>
      </c>
      <c r="B194" s="2">
        <v>46302.837573219986</v>
      </c>
    </row>
    <row r="195" spans="1:2" x14ac:dyDescent="0.3">
      <c r="A195" s="3">
        <v>194</v>
      </c>
      <c r="B195" s="2">
        <v>45752.093267980374</v>
      </c>
    </row>
    <row r="196" spans="1:2" x14ac:dyDescent="0.3">
      <c r="A196" s="3">
        <v>195</v>
      </c>
      <c r="B196" s="2">
        <v>45198.460325913504</v>
      </c>
    </row>
    <row r="197" spans="1:2" x14ac:dyDescent="0.3">
      <c r="A197" s="3">
        <v>196</v>
      </c>
      <c r="B197" s="2">
        <v>44642.108930841299</v>
      </c>
    </row>
    <row r="198" spans="1:2" x14ac:dyDescent="0.3">
      <c r="A198" s="3">
        <v>197</v>
      </c>
      <c r="B198" s="2">
        <v>44083.209781151556</v>
      </c>
    </row>
    <row r="199" spans="1:2" x14ac:dyDescent="0.3">
      <c r="A199" s="3">
        <v>198</v>
      </c>
      <c r="B199" s="2">
        <v>43521.934026704577</v>
      </c>
    </row>
    <row r="200" spans="1:2" x14ac:dyDescent="0.3">
      <c r="A200" s="3">
        <v>199</v>
      </c>
      <c r="B200" s="2">
        <v>42958.4532056155</v>
      </c>
    </row>
    <row r="201" spans="1:2" x14ac:dyDescent="0.3">
      <c r="A201" s="3">
        <v>200</v>
      </c>
      <c r="B201" s="2">
        <v>42392.939180937821</v>
      </c>
    </row>
    <row r="202" spans="1:2" x14ac:dyDescent="0.3">
      <c r="A202" s="3">
        <v>201</v>
      </c>
      <c r="B202" s="2">
        <v>41825.564077272662</v>
      </c>
    </row>
    <row r="203" spans="1:2" x14ac:dyDescent="0.3">
      <c r="A203" s="3">
        <v>202</v>
      </c>
      <c r="B203" s="2">
        <v>41256.500217328445</v>
      </c>
    </row>
    <row r="204" spans="1:2" x14ac:dyDescent="0.3">
      <c r="A204" s="3">
        <v>203</v>
      </c>
      <c r="B204" s="2">
        <v>40685.920058456075</v>
      </c>
    </row>
    <row r="205" spans="1:2" x14ac:dyDescent="0.3">
      <c r="A205" s="3">
        <v>204</v>
      </c>
      <c r="B205" s="2">
        <v>40113.99612918427</v>
      </c>
    </row>
    <row r="206" spans="1:2" x14ac:dyDescent="0.3">
      <c r="A206" s="3">
        <v>205</v>
      </c>
      <c r="B206" s="2">
        <v>39540.900965780114</v>
      </c>
    </row>
    <row r="207" spans="1:2" x14ac:dyDescent="0.3">
      <c r="A207" s="3">
        <v>206</v>
      </c>
      <c r="B207" s="2">
        <v>38966.807048859177</v>
      </c>
    </row>
    <row r="208" spans="1:2" x14ac:dyDescent="0.3">
      <c r="A208" s="3">
        <v>207</v>
      </c>
      <c r="B208" s="2">
        <v>38391.886740070717</v>
      </c>
    </row>
    <row r="209" spans="1:2" x14ac:dyDescent="0.3">
      <c r="A209" s="3">
        <v>208</v>
      </c>
      <c r="B209" s="2">
        <v>37816.312218881925</v>
      </c>
    </row>
    <row r="210" spans="1:2" x14ac:dyDescent="0.3">
      <c r="A210" s="3">
        <v>209</v>
      </c>
      <c r="B210" s="2">
        <v>37240.255419486617</v>
      </c>
    </row>
    <row r="211" spans="1:2" x14ac:dyDescent="0.3">
      <c r="A211" s="3">
        <v>210</v>
      </c>
      <c r="B211" s="2">
        <v>36663.887967862443</v>
      </c>
    </row>
    <row r="212" spans="1:2" x14ac:dyDescent="0.3">
      <c r="A212" s="3">
        <v>211</v>
      </c>
      <c r="B212" s="2">
        <v>36087.381119001831</v>
      </c>
    </row>
    <row r="213" spans="1:2" x14ac:dyDescent="0.3">
      <c r="A213" s="3">
        <v>212</v>
      </c>
      <c r="B213" s="2">
        <v>35510.905694340458</v>
      </c>
    </row>
    <row r="214" spans="1:2" x14ac:dyDescent="0.3">
      <c r="A214" s="3">
        <v>213</v>
      </c>
      <c r="B214" s="2">
        <v>34934.632019408447</v>
      </c>
    </row>
    <row r="215" spans="1:2" x14ac:dyDescent="0.3">
      <c r="A215" s="3">
        <v>214</v>
      </c>
      <c r="B215" s="2">
        <v>34358.729861727908</v>
      </c>
    </row>
    <row r="216" spans="1:2" x14ac:dyDescent="0.3">
      <c r="A216" s="3">
        <v>215</v>
      </c>
      <c r="B216" s="2">
        <v>33783.368368981719</v>
      </c>
    </row>
    <row r="217" spans="1:2" x14ac:dyDescent="0.3">
      <c r="A217" s="3">
        <v>216</v>
      </c>
      <c r="B217" s="2">
        <v>33208.716007477036</v>
      </c>
    </row>
    <row r="218" spans="1:2" x14ac:dyDescent="0.3">
      <c r="A218" s="3">
        <v>217</v>
      </c>
      <c r="B218" s="2">
        <v>32634.94050092826</v>
      </c>
    </row>
    <row r="219" spans="1:2" x14ac:dyDescent="0.3">
      <c r="A219" s="3">
        <v>218</v>
      </c>
      <c r="B219" s="2">
        <v>32062.208769582401</v>
      </c>
    </row>
    <row r="220" spans="1:2" x14ac:dyDescent="0.3">
      <c r="A220" s="3">
        <v>219</v>
      </c>
      <c r="B220" s="2">
        <v>31490.686869711684</v>
      </c>
    </row>
    <row r="221" spans="1:2" x14ac:dyDescent="0.3">
      <c r="A221" s="3">
        <v>220</v>
      </c>
      <c r="B221" s="2">
        <v>30920.539933495802</v>
      </c>
    </row>
    <row r="222" spans="1:2" x14ac:dyDescent="0.3">
      <c r="A222" s="3">
        <v>221</v>
      </c>
      <c r="B222" s="2">
        <v>30351.932109318353</v>
      </c>
    </row>
    <row r="223" spans="1:2" x14ac:dyDescent="0.3">
      <c r="A223" s="3">
        <v>222</v>
      </c>
      <c r="B223" s="2">
        <v>29785.026502499648</v>
      </c>
    </row>
    <row r="224" spans="1:2" x14ac:dyDescent="0.3">
      <c r="A224" s="3">
        <v>223</v>
      </c>
      <c r="B224" s="2">
        <v>29219.985116489952</v>
      </c>
    </row>
    <row r="225" spans="1:2" x14ac:dyDescent="0.3">
      <c r="A225" s="3">
        <v>224</v>
      </c>
      <c r="B225" s="2">
        <v>28656.968794545148</v>
      </c>
    </row>
    <row r="226" spans="1:2" x14ac:dyDescent="0.3">
      <c r="A226" s="3">
        <v>225</v>
      </c>
      <c r="B226" s="2">
        <v>28096.137161908209</v>
      </c>
    </row>
    <row r="227" spans="1:2" x14ac:dyDescent="0.3">
      <c r="A227" s="3">
        <v>226</v>
      </c>
      <c r="B227" s="2">
        <v>27537.64856851858</v>
      </c>
    </row>
    <row r="228" spans="1:2" x14ac:dyDescent="0.3">
      <c r="A228" s="3">
        <v>227</v>
      </c>
      <c r="B228" s="2">
        <v>26981.660032271622</v>
      </c>
    </row>
    <row r="229" spans="1:2" x14ac:dyDescent="0.3">
      <c r="A229" s="3">
        <v>228</v>
      </c>
      <c r="B229" s="2">
        <v>26428.327182850731</v>
      </c>
    </row>
    <row r="230" spans="1:2" x14ac:dyDescent="0.3">
      <c r="A230" s="3">
        <v>229</v>
      </c>
      <c r="B230" s="2">
        <v>25877.804206153072</v>
      </c>
    </row>
    <row r="231" spans="1:2" x14ac:dyDescent="0.3">
      <c r="A231" s="3">
        <v>230</v>
      </c>
      <c r="B231" s="2">
        <v>25330.243789331445</v>
      </c>
    </row>
    <row r="232" spans="1:2" x14ac:dyDescent="0.3">
      <c r="A232" s="3">
        <v>231</v>
      </c>
      <c r="B232" s="2">
        <v>24785.797066472634</v>
      </c>
    </row>
    <row r="233" spans="1:2" x14ac:dyDescent="0.3">
      <c r="A233" s="3">
        <v>232</v>
      </c>
      <c r="B233" s="2">
        <v>24244.613564934258</v>
      </c>
    </row>
    <row r="234" spans="1:2" x14ac:dyDescent="0.3">
      <c r="A234" s="3">
        <v>233</v>
      </c>
      <c r="B234" s="2">
        <v>23706.841152359921</v>
      </c>
    </row>
    <row r="235" spans="1:2" x14ac:dyDescent="0.3">
      <c r="A235" s="3">
        <v>234</v>
      </c>
      <c r="B235" s="2">
        <v>23172.625984394163</v>
      </c>
    </row>
    <row r="236" spans="1:2" x14ac:dyDescent="0.3">
      <c r="A236" s="3">
        <v>235</v>
      </c>
      <c r="B236" s="2">
        <v>22642.112453116479</v>
      </c>
    </row>
    <row r="237" spans="1:2" x14ac:dyDescent="0.3">
      <c r="A237" s="3">
        <v>236</v>
      </c>
      <c r="B237" s="2">
        <v>22115.443136215257</v>
      </c>
    </row>
    <row r="238" spans="1:2" x14ac:dyDescent="0.3">
      <c r="A238" s="3">
        <v>237</v>
      </c>
      <c r="B238" s="2">
        <v>21592.758746920441</v>
      </c>
    </row>
    <row r="239" spans="1:2" x14ac:dyDescent="0.3">
      <c r="A239" s="3">
        <v>238</v>
      </c>
      <c r="B239" s="2">
        <v>21074.198084714866</v>
      </c>
    </row>
    <row r="240" spans="1:2" x14ac:dyDescent="0.3">
      <c r="A240" s="3">
        <v>239</v>
      </c>
      <c r="B240" s="2">
        <v>20559.897986843054</v>
      </c>
    </row>
    <row r="241" spans="1:2" x14ac:dyDescent="0.3">
      <c r="A241" s="3">
        <v>240</v>
      </c>
      <c r="B241" s="2">
        <v>20049.993280635968</v>
      </c>
    </row>
    <row r="242" spans="1:2" x14ac:dyDescent="0.3">
      <c r="A242" s="3">
        <v>241</v>
      </c>
      <c r="B242" s="2">
        <v>19544.616736670523</v>
      </c>
    </row>
    <row r="243" spans="1:2" x14ac:dyDescent="0.3">
      <c r="A243" s="3">
        <v>242</v>
      </c>
      <c r="B243" s="2">
        <v>19043.899022781392</v>
      </c>
    </row>
    <row r="244" spans="1:2" x14ac:dyDescent="0.3">
      <c r="A244" s="3">
        <v>243</v>
      </c>
      <c r="B244" s="2">
        <v>18547.9686589433</v>
      </c>
    </row>
    <row r="245" spans="1:2" x14ac:dyDescent="0.3">
      <c r="A245" s="3">
        <v>244</v>
      </c>
      <c r="B245" s="2">
        <v>18056.951973040592</v>
      </c>
    </row>
    <row r="246" spans="1:2" x14ac:dyDescent="0.3">
      <c r="A246" s="3">
        <v>245</v>
      </c>
      <c r="B246" s="2">
        <v>17570.9730575416</v>
      </c>
    </row>
    <row r="247" spans="1:2" x14ac:dyDescent="0.3">
      <c r="A247" s="3">
        <v>246</v>
      </c>
      <c r="B247" s="2">
        <v>17090.153727093879</v>
      </c>
    </row>
    <row r="248" spans="1:2" x14ac:dyDescent="0.3">
      <c r="A248" s="3">
        <v>247</v>
      </c>
      <c r="B248" s="2">
        <v>16614.613477057108</v>
      </c>
    </row>
    <row r="249" spans="1:2" x14ac:dyDescent="0.3">
      <c r="A249" s="3">
        <v>248</v>
      </c>
      <c r="B249" s="2">
        <v>16144.469442988917</v>
      </c>
    </row>
    <row r="250" spans="1:2" x14ac:dyDescent="0.3">
      <c r="A250" s="3">
        <v>249</v>
      </c>
      <c r="B250" s="2">
        <v>15679.836361099735</v>
      </c>
    </row>
    <row r="251" spans="1:2" x14ac:dyDescent="0.3">
      <c r="A251" s="3">
        <v>250</v>
      </c>
      <c r="B251" s="2">
        <v>15220.826529691141</v>
      </c>
    </row>
    <row r="252" spans="1:2" x14ac:dyDescent="0.3">
      <c r="A252" s="3">
        <v>251</v>
      </c>
      <c r="B252" s="2">
        <v>14767.549771593005</v>
      </c>
    </row>
    <row r="253" spans="1:2" x14ac:dyDescent="0.3">
      <c r="A253" s="3">
        <v>252</v>
      </c>
      <c r="B253" s="2">
        <v>14320.113397613097</v>
      </c>
    </row>
    <row r="254" spans="1:2" x14ac:dyDescent="0.3">
      <c r="A254" s="3">
        <v>253</v>
      </c>
      <c r="B254" s="2">
        <v>13878.622171013692</v>
      </c>
    </row>
    <row r="255" spans="1:2" x14ac:dyDescent="0.3">
      <c r="A255" s="3">
        <v>254</v>
      </c>
      <c r="B255" s="2">
        <v>13443.178273027952</v>
      </c>
    </row>
    <row r="256" spans="1:2" x14ac:dyDescent="0.3">
      <c r="A256" s="3">
        <v>255</v>
      </c>
      <c r="B256" s="2">
        <v>13013.881269429836</v>
      </c>
    </row>
    <row r="257" spans="1:2" x14ac:dyDescent="0.3">
      <c r="A257" s="3">
        <v>256</v>
      </c>
      <c r="B257" s="2">
        <v>12590.828078169508</v>
      </c>
    </row>
    <row r="258" spans="1:2" x14ac:dyDescent="0.3">
      <c r="A258" s="3">
        <v>257</v>
      </c>
      <c r="B258" s="2">
        <v>12174.112938087039</v>
      </c>
    </row>
    <row r="259" spans="1:2" x14ac:dyDescent="0.3">
      <c r="A259" s="3">
        <v>258</v>
      </c>
      <c r="B259" s="2">
        <v>11763.827378715598</v>
      </c>
    </row>
    <row r="260" spans="1:2" x14ac:dyDescent="0.3">
      <c r="A260" s="3">
        <v>259</v>
      </c>
      <c r="B260" s="2">
        <v>11360.06019118605</v>
      </c>
    </row>
    <row r="261" spans="1:2" x14ac:dyDescent="0.3">
      <c r="A261" s="3">
        <v>260</v>
      </c>
      <c r="B261" s="2">
        <v>10962.89740024323</v>
      </c>
    </row>
    <row r="262" spans="1:2" x14ac:dyDescent="0.3">
      <c r="A262" s="3">
        <v>261</v>
      </c>
      <c r="B262" s="2">
        <v>10572.422237384946</v>
      </c>
    </row>
    <row r="263" spans="1:2" x14ac:dyDescent="0.3">
      <c r="A263" s="3">
        <v>262</v>
      </c>
      <c r="B263" s="2">
        <v>10188.715115133135</v>
      </c>
    </row>
    <row r="264" spans="1:2" x14ac:dyDescent="0.3">
      <c r="A264" s="3">
        <v>263</v>
      </c>
      <c r="B264" s="2">
        <v>9811.8536024472105</v>
      </c>
    </row>
    <row r="265" spans="1:2" x14ac:dyDescent="0.3">
      <c r="A265" s="3">
        <v>264</v>
      </c>
      <c r="B265" s="2">
        <v>9441.9124012882294</v>
      </c>
    </row>
    <row r="266" spans="1:2" x14ac:dyDescent="0.3">
      <c r="A266" s="3">
        <v>265</v>
      </c>
      <c r="B266" s="2">
        <v>9078.9633243428452</v>
      </c>
    </row>
    <row r="267" spans="1:2" x14ac:dyDescent="0.3">
      <c r="A267" s="3">
        <v>266</v>
      </c>
      <c r="B267" s="2">
        <v>8723.0752739150557</v>
      </c>
    </row>
    <row r="268" spans="1:2" x14ac:dyDescent="0.3">
      <c r="A268" s="3">
        <v>267</v>
      </c>
      <c r="B268" s="2">
        <v>8374.3142219932834</v>
      </c>
    </row>
    <row r="269" spans="1:2" x14ac:dyDescent="0.3">
      <c r="A269" s="3">
        <v>268</v>
      </c>
      <c r="B269" s="2">
        <v>8032.7431915003617</v>
      </c>
    </row>
    <row r="270" spans="1:2" x14ac:dyDescent="0.3">
      <c r="A270" s="3">
        <v>269</v>
      </c>
      <c r="B270" s="2">
        <v>7698.4222387327109</v>
      </c>
    </row>
    <row r="271" spans="1:2" x14ac:dyDescent="0.3">
      <c r="A271" s="3">
        <v>270</v>
      </c>
      <c r="B271" s="2">
        <v>7371.4084369954317</v>
      </c>
    </row>
    <row r="272" spans="1:2" x14ac:dyDescent="0.3">
      <c r="A272" s="3">
        <v>271</v>
      </c>
      <c r="B272" s="2">
        <v>7051.7558614386171</v>
      </c>
    </row>
    <row r="273" spans="1:2" x14ac:dyDescent="0.3">
      <c r="A273" s="3">
        <v>272</v>
      </c>
      <c r="B273" s="2">
        <v>6739.5155751006778</v>
      </c>
    </row>
    <row r="274" spans="1:2" x14ac:dyDescent="0.3">
      <c r="A274" s="3">
        <v>273</v>
      </c>
      <c r="B274" s="2">
        <v>6434.735616162995</v>
      </c>
    </row>
    <row r="275" spans="1:2" x14ac:dyDescent="0.3">
      <c r="A275" s="3">
        <v>274</v>
      </c>
      <c r="B275" s="2">
        <v>6137.4609864207141</v>
      </c>
    </row>
    <row r="276" spans="1:2" x14ac:dyDescent="0.3">
      <c r="A276" s="3">
        <v>275</v>
      </c>
      <c r="B276" s="2">
        <v>5847.7336409730669</v>
      </c>
    </row>
    <row r="277" spans="1:2" x14ac:dyDescent="0.3">
      <c r="A277" s="3">
        <v>276</v>
      </c>
      <c r="B277" s="2">
        <v>5565.5924791370144</v>
      </c>
    </row>
    <row r="278" spans="1:2" x14ac:dyDescent="0.3">
      <c r="A278" s="3">
        <v>277</v>
      </c>
      <c r="B278" s="2">
        <v>5291.0733365866427</v>
      </c>
    </row>
    <row r="279" spans="1:2" x14ac:dyDescent="0.3">
      <c r="A279" s="3">
        <v>278</v>
      </c>
      <c r="B279" s="2">
        <v>5024.2089787211125</v>
      </c>
    </row>
    <row r="280" spans="1:2" x14ac:dyDescent="0.3">
      <c r="A280" s="3">
        <v>279</v>
      </c>
      <c r="B280" s="2">
        <v>4765.0290952626337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0ED89-8515-4C09-9FD3-0D4AAB3D0AC5}">
  <dimension ref="A1:D72"/>
  <sheetViews>
    <sheetView workbookViewId="0">
      <selection activeCell="F4" sqref="F4"/>
    </sheetView>
  </sheetViews>
  <sheetFormatPr defaultRowHeight="14.4" x14ac:dyDescent="0.3"/>
  <cols>
    <col min="1" max="1" width="13.6640625" customWidth="1"/>
  </cols>
  <sheetData>
    <row r="1" spans="1:4" x14ac:dyDescent="0.3">
      <c r="A1" t="s">
        <v>22</v>
      </c>
    </row>
    <row r="3" spans="1:4" x14ac:dyDescent="0.3">
      <c r="A3" t="s">
        <v>23</v>
      </c>
      <c r="B3">
        <v>6</v>
      </c>
    </row>
    <row r="4" spans="1:4" x14ac:dyDescent="0.3">
      <c r="A4" t="s">
        <v>24</v>
      </c>
    </row>
    <row r="5" spans="1:4" x14ac:dyDescent="0.3">
      <c r="A5" t="s">
        <v>25</v>
      </c>
      <c r="B5">
        <v>180.37200000000001</v>
      </c>
      <c r="C5" t="s">
        <v>26</v>
      </c>
    </row>
    <row r="6" spans="1:4" x14ac:dyDescent="0.3">
      <c r="A6" t="s">
        <v>27</v>
      </c>
      <c r="B6">
        <v>-90664.6</v>
      </c>
      <c r="C6" t="s">
        <v>28</v>
      </c>
    </row>
    <row r="7" spans="1:4" x14ac:dyDescent="0.3">
      <c r="A7" t="s">
        <v>29</v>
      </c>
      <c r="B7">
        <v>-369.661</v>
      </c>
      <c r="C7" t="s">
        <v>28</v>
      </c>
    </row>
    <row r="8" spans="1:4" x14ac:dyDescent="0.3">
      <c r="A8" t="s">
        <v>30</v>
      </c>
      <c r="B8">
        <v>-1.0707500000000001</v>
      </c>
      <c r="C8" t="s">
        <v>28</v>
      </c>
    </row>
    <row r="9" spans="1:4" x14ac:dyDescent="0.3">
      <c r="A9" t="s">
        <v>31</v>
      </c>
      <c r="B9">
        <v>-1.2805099999999999E-3</v>
      </c>
      <c r="C9">
        <v>-24.9497</v>
      </c>
      <c r="D9" t="s">
        <v>32</v>
      </c>
    </row>
    <row r="10" spans="1:4" x14ac:dyDescent="0.3">
      <c r="A10" t="s">
        <v>33</v>
      </c>
      <c r="B10">
        <v>-0.30989</v>
      </c>
      <c r="C10">
        <v>-27.295500000000001</v>
      </c>
      <c r="D10" t="s">
        <v>32</v>
      </c>
    </row>
    <row r="11" spans="1:4" x14ac:dyDescent="0.3">
      <c r="A11" t="s">
        <v>34</v>
      </c>
      <c r="B11">
        <v>-1.04233</v>
      </c>
      <c r="C11">
        <v>4.2051299999999996E-3</v>
      </c>
      <c r="D11" t="s">
        <v>32</v>
      </c>
    </row>
    <row r="13" spans="1:4" x14ac:dyDescent="0.3">
      <c r="A13" t="s">
        <v>23</v>
      </c>
      <c r="B13">
        <v>5</v>
      </c>
    </row>
    <row r="14" spans="1:4" x14ac:dyDescent="0.3">
      <c r="A14" t="s">
        <v>24</v>
      </c>
    </row>
    <row r="15" spans="1:4" x14ac:dyDescent="0.3">
      <c r="A15" t="s">
        <v>25</v>
      </c>
      <c r="B15">
        <v>0.37640200000000001</v>
      </c>
      <c r="C15" t="s">
        <v>26</v>
      </c>
    </row>
    <row r="16" spans="1:4" x14ac:dyDescent="0.3">
      <c r="A16" t="s">
        <v>27</v>
      </c>
      <c r="B16">
        <v>0.15506300000000001</v>
      </c>
      <c r="C16" t="s">
        <v>28</v>
      </c>
    </row>
    <row r="17" spans="1:4" x14ac:dyDescent="0.3">
      <c r="A17" t="s">
        <v>29</v>
      </c>
      <c r="B17">
        <v>-1.11903E-2</v>
      </c>
      <c r="C17" t="s">
        <v>28</v>
      </c>
    </row>
    <row r="18" spans="1:4" x14ac:dyDescent="0.3">
      <c r="A18" t="s">
        <v>30</v>
      </c>
      <c r="B18">
        <v>129.51499999999999</v>
      </c>
      <c r="C18" t="s">
        <v>28</v>
      </c>
    </row>
    <row r="19" spans="1:4" x14ac:dyDescent="0.3">
      <c r="A19" t="s">
        <v>31</v>
      </c>
      <c r="B19">
        <v>7.66096E-2</v>
      </c>
      <c r="C19">
        <v>0</v>
      </c>
      <c r="D19" t="s">
        <v>32</v>
      </c>
    </row>
    <row r="20" spans="1:4" x14ac:dyDescent="0.3">
      <c r="A20" t="s">
        <v>33</v>
      </c>
      <c r="B20">
        <v>-0.35035699999999997</v>
      </c>
      <c r="C20">
        <v>0</v>
      </c>
      <c r="D20" t="s">
        <v>32</v>
      </c>
    </row>
    <row r="21" spans="1:4" x14ac:dyDescent="0.3">
      <c r="A21" t="s">
        <v>34</v>
      </c>
      <c r="B21">
        <v>-0.89386699999999997</v>
      </c>
      <c r="C21">
        <v>1.5852399999999999E-2</v>
      </c>
      <c r="D21" t="s">
        <v>32</v>
      </c>
    </row>
    <row r="23" spans="1:4" x14ac:dyDescent="0.3">
      <c r="A23" t="s">
        <v>23</v>
      </c>
      <c r="B23">
        <v>4</v>
      </c>
    </row>
    <row r="24" spans="1:4" x14ac:dyDescent="0.3">
      <c r="A24" t="s">
        <v>24</v>
      </c>
    </row>
    <row r="25" spans="1:4" x14ac:dyDescent="0.3">
      <c r="A25" t="s">
        <v>25</v>
      </c>
      <c r="B25">
        <v>5</v>
      </c>
      <c r="C25" t="s">
        <v>26</v>
      </c>
    </row>
    <row r="26" spans="1:4" x14ac:dyDescent="0.3">
      <c r="A26" t="s">
        <v>27</v>
      </c>
      <c r="B26">
        <v>-1880.89</v>
      </c>
      <c r="C26" t="s">
        <v>28</v>
      </c>
    </row>
    <row r="27" spans="1:4" x14ac:dyDescent="0.3">
      <c r="A27" t="s">
        <v>29</v>
      </c>
      <c r="B27">
        <v>-0.48861300000000002</v>
      </c>
      <c r="C27" t="s">
        <v>28</v>
      </c>
    </row>
    <row r="28" spans="1:4" x14ac:dyDescent="0.3">
      <c r="A28" t="s">
        <v>30</v>
      </c>
      <c r="B28">
        <v>-3.1383100000000001E-3</v>
      </c>
      <c r="C28" t="s">
        <v>28</v>
      </c>
    </row>
    <row r="29" spans="1:4" x14ac:dyDescent="0.3">
      <c r="A29" t="s">
        <v>31</v>
      </c>
      <c r="B29">
        <v>-1.19214</v>
      </c>
      <c r="C29">
        <v>-24.9528</v>
      </c>
      <c r="D29" t="s">
        <v>32</v>
      </c>
    </row>
    <row r="30" spans="1:4" x14ac:dyDescent="0.3">
      <c r="A30" t="s">
        <v>33</v>
      </c>
      <c r="B30" s="16">
        <v>-1.18049E-16</v>
      </c>
      <c r="C30">
        <v>-25.151</v>
      </c>
      <c r="D30" t="s">
        <v>32</v>
      </c>
    </row>
    <row r="31" spans="1:4" x14ac:dyDescent="0.3">
      <c r="A31" t="s">
        <v>34</v>
      </c>
      <c r="B31" s="16">
        <v>-1.07833E-16</v>
      </c>
      <c r="C31">
        <v>-1.19896</v>
      </c>
      <c r="D31" t="s">
        <v>32</v>
      </c>
    </row>
    <row r="33" spans="1:4" x14ac:dyDescent="0.3">
      <c r="A33" t="s">
        <v>23</v>
      </c>
      <c r="B33">
        <v>3</v>
      </c>
    </row>
    <row r="34" spans="1:4" x14ac:dyDescent="0.3">
      <c r="A34" t="s">
        <v>24</v>
      </c>
    </row>
    <row r="35" spans="1:4" x14ac:dyDescent="0.3">
      <c r="A35" t="s">
        <v>25</v>
      </c>
      <c r="B35">
        <v>0.37640200000000001</v>
      </c>
      <c r="C35" t="s">
        <v>26</v>
      </c>
    </row>
    <row r="36" spans="1:4" x14ac:dyDescent="0.3">
      <c r="A36" t="s">
        <v>27</v>
      </c>
      <c r="B36">
        <v>0.16910800000000001</v>
      </c>
      <c r="C36" t="s">
        <v>28</v>
      </c>
    </row>
    <row r="37" spans="1:4" x14ac:dyDescent="0.3">
      <c r="A37" t="s">
        <v>29</v>
      </c>
      <c r="B37">
        <v>7.5037999999999997E-3</v>
      </c>
      <c r="C37" t="s">
        <v>28</v>
      </c>
    </row>
    <row r="38" spans="1:4" x14ac:dyDescent="0.3">
      <c r="A38" t="s">
        <v>30</v>
      </c>
      <c r="B38">
        <v>-126.28700000000001</v>
      </c>
      <c r="C38" t="s">
        <v>28</v>
      </c>
    </row>
    <row r="39" spans="1:4" x14ac:dyDescent="0.3">
      <c r="A39" t="s">
        <v>31</v>
      </c>
      <c r="B39">
        <v>-1.48472E-2</v>
      </c>
      <c r="C39">
        <v>-50</v>
      </c>
      <c r="D39" t="s">
        <v>32</v>
      </c>
    </row>
    <row r="40" spans="1:4" x14ac:dyDescent="0.3">
      <c r="A40" t="s">
        <v>33</v>
      </c>
      <c r="B40">
        <v>-0.873502</v>
      </c>
      <c r="C40">
        <v>-50</v>
      </c>
      <c r="D40" t="s">
        <v>32</v>
      </c>
    </row>
    <row r="41" spans="1:4" x14ac:dyDescent="0.3">
      <c r="A41" t="s">
        <v>34</v>
      </c>
      <c r="B41">
        <v>-0.88214000000000004</v>
      </c>
      <c r="C41">
        <v>-5.8078499999999998E-3</v>
      </c>
      <c r="D41" t="s">
        <v>32</v>
      </c>
    </row>
    <row r="43" spans="1:4" x14ac:dyDescent="0.3">
      <c r="A43" t="s">
        <v>23</v>
      </c>
      <c r="B43">
        <v>2</v>
      </c>
    </row>
    <row r="44" spans="1:4" x14ac:dyDescent="0.3">
      <c r="A44" t="s">
        <v>24</v>
      </c>
    </row>
    <row r="45" spans="1:4" x14ac:dyDescent="0.3">
      <c r="A45" t="s">
        <v>25</v>
      </c>
      <c r="B45">
        <v>5</v>
      </c>
      <c r="C45" t="s">
        <v>26</v>
      </c>
    </row>
    <row r="46" spans="1:4" x14ac:dyDescent="0.3">
      <c r="A46" t="s">
        <v>27</v>
      </c>
      <c r="B46">
        <v>-1813.48</v>
      </c>
      <c r="C46" t="s">
        <v>28</v>
      </c>
    </row>
    <row r="47" spans="1:4" x14ac:dyDescent="0.3">
      <c r="A47" t="s">
        <v>29</v>
      </c>
      <c r="B47">
        <v>0.43740000000000001</v>
      </c>
      <c r="C47" t="s">
        <v>28</v>
      </c>
    </row>
    <row r="48" spans="1:4" x14ac:dyDescent="0.3">
      <c r="A48" t="s">
        <v>30</v>
      </c>
      <c r="B48">
        <v>2.7336700000000001E-3</v>
      </c>
      <c r="C48" t="s">
        <v>28</v>
      </c>
    </row>
    <row r="49" spans="1:4" x14ac:dyDescent="0.3">
      <c r="A49" t="s">
        <v>31</v>
      </c>
      <c r="B49">
        <v>1.1921200000000001</v>
      </c>
      <c r="C49">
        <v>-24.876000000000001</v>
      </c>
      <c r="D49" t="s">
        <v>32</v>
      </c>
    </row>
    <row r="50" spans="1:4" x14ac:dyDescent="0.3">
      <c r="A50" t="s">
        <v>33</v>
      </c>
      <c r="B50" s="16">
        <v>3.9186499999999997E-17</v>
      </c>
      <c r="C50">
        <v>-24.748899999999999</v>
      </c>
      <c r="D50" t="s">
        <v>32</v>
      </c>
    </row>
    <row r="51" spans="1:4" x14ac:dyDescent="0.3">
      <c r="A51" t="s">
        <v>34</v>
      </c>
      <c r="B51" s="16">
        <v>3.5185400000000001E-17</v>
      </c>
      <c r="C51">
        <v>1.2000299999999999</v>
      </c>
      <c r="D51" t="s">
        <v>32</v>
      </c>
    </row>
    <row r="53" spans="1:4" x14ac:dyDescent="0.3">
      <c r="A53" t="s">
        <v>23</v>
      </c>
      <c r="B53">
        <v>1</v>
      </c>
    </row>
    <row r="54" spans="1:4" x14ac:dyDescent="0.3">
      <c r="A54" t="s">
        <v>24</v>
      </c>
    </row>
    <row r="55" spans="1:4" x14ac:dyDescent="0.3">
      <c r="A55" t="s">
        <v>25</v>
      </c>
      <c r="B55">
        <v>196.08600000000001</v>
      </c>
      <c r="C55" t="s">
        <v>26</v>
      </c>
    </row>
    <row r="56" spans="1:4" x14ac:dyDescent="0.3">
      <c r="A56" t="s">
        <v>27</v>
      </c>
      <c r="B56">
        <v>-59784.5</v>
      </c>
      <c r="C56" t="s">
        <v>28</v>
      </c>
    </row>
    <row r="57" spans="1:4" x14ac:dyDescent="0.3">
      <c r="A57" t="s">
        <v>29</v>
      </c>
      <c r="B57">
        <v>-2255.2399999999998</v>
      </c>
      <c r="C57" t="s">
        <v>28</v>
      </c>
    </row>
    <row r="58" spans="1:4" x14ac:dyDescent="0.3">
      <c r="A58" t="s">
        <v>30</v>
      </c>
      <c r="B58">
        <v>-0.32009900000000002</v>
      </c>
      <c r="C58" t="s">
        <v>28</v>
      </c>
    </row>
    <row r="59" spans="1:4" x14ac:dyDescent="0.3">
      <c r="A59" t="s">
        <v>31</v>
      </c>
      <c r="B59">
        <v>-2.7005299999999999E-2</v>
      </c>
      <c r="C59">
        <v>-25.022099999999998</v>
      </c>
      <c r="D59" t="s">
        <v>32</v>
      </c>
    </row>
    <row r="60" spans="1:4" x14ac:dyDescent="0.3">
      <c r="A60" t="s">
        <v>33</v>
      </c>
      <c r="B60">
        <v>-0.718773</v>
      </c>
      <c r="C60">
        <v>-26.288699999999999</v>
      </c>
      <c r="D60" t="s">
        <v>32</v>
      </c>
    </row>
    <row r="61" spans="1:4" x14ac:dyDescent="0.3">
      <c r="A61" t="s">
        <v>34</v>
      </c>
      <c r="B61">
        <v>2.5390800000000002E-2</v>
      </c>
      <c r="C61">
        <v>0.61696499999999999</v>
      </c>
      <c r="D61" t="s">
        <v>32</v>
      </c>
    </row>
    <row r="64" spans="1:4" x14ac:dyDescent="0.3">
      <c r="A64" s="1" t="s">
        <v>35</v>
      </c>
      <c r="B64" s="1"/>
      <c r="C64" s="1"/>
      <c r="D64" s="1"/>
    </row>
    <row r="65" spans="1:4" x14ac:dyDescent="0.3">
      <c r="A65" s="1" t="s">
        <v>36</v>
      </c>
      <c r="B65" s="1"/>
      <c r="C65" s="1"/>
      <c r="D65" s="1"/>
    </row>
    <row r="66" spans="1:4" x14ac:dyDescent="0.3">
      <c r="A66" s="1" t="s">
        <v>37</v>
      </c>
      <c r="B66" s="1">
        <v>387.21199999999999</v>
      </c>
      <c r="C66" s="1" t="s">
        <v>26</v>
      </c>
      <c r="D66" s="1"/>
    </row>
    <row r="67" spans="1:4" x14ac:dyDescent="0.3">
      <c r="A67" s="1" t="s">
        <v>38</v>
      </c>
      <c r="B67" s="1">
        <v>-154143</v>
      </c>
      <c r="C67" s="1" t="s">
        <v>28</v>
      </c>
      <c r="D67" s="1"/>
    </row>
    <row r="68" spans="1:4" x14ac:dyDescent="0.3">
      <c r="A68" s="1" t="s">
        <v>39</v>
      </c>
      <c r="B68" s="1">
        <v>-2624.95</v>
      </c>
      <c r="C68" s="1" t="s">
        <v>28</v>
      </c>
      <c r="D68" s="1"/>
    </row>
    <row r="69" spans="1:4" x14ac:dyDescent="0.3">
      <c r="A69" s="1" t="s">
        <v>40</v>
      </c>
      <c r="B69" s="1">
        <v>1.83643</v>
      </c>
      <c r="C69" s="1" t="s">
        <v>28</v>
      </c>
      <c r="D69" s="1"/>
    </row>
    <row r="70" spans="1:4" x14ac:dyDescent="0.3">
      <c r="A70" s="1" t="s">
        <v>41</v>
      </c>
      <c r="B70" s="1">
        <v>-1.17489E-2</v>
      </c>
      <c r="C70" s="1">
        <v>-24.976900000000001</v>
      </c>
      <c r="D70" s="1" t="s">
        <v>32</v>
      </c>
    </row>
    <row r="71" spans="1:4" x14ac:dyDescent="0.3">
      <c r="A71" s="1" t="s">
        <v>42</v>
      </c>
      <c r="B71" s="1">
        <v>-0.66117599999999999</v>
      </c>
      <c r="C71" s="1">
        <v>-26.430299999999999</v>
      </c>
      <c r="D71" s="1" t="s">
        <v>32</v>
      </c>
    </row>
    <row r="72" spans="1:4" x14ac:dyDescent="0.3">
      <c r="A72" s="1" t="s">
        <v>43</v>
      </c>
      <c r="B72" s="1">
        <v>-1.77416</v>
      </c>
      <c r="C72" s="1">
        <v>1.41123</v>
      </c>
      <c r="D72" s="1" t="s">
        <v>32</v>
      </c>
    </row>
  </sheetData>
  <pageMargins left="0.7" right="0.7" top="0.75" bottom="0.75" header="0.3" footer="0.3"/>
</worksheet>
</file>

<file path=_xmlsignatures/_rels/origin1.sigs.rels><?xml version="1.0" encoding="UTF-8" standalone="yes"?>
<Relationships xmlns="http://schemas.openxmlformats.org/package/2006/relationships"><Relationship Id="rId1" Type="http://schemas.openxmlformats.org/package/2006/relationships/digital-signature/signature" Target="sig2.xml"/></Relationships>
</file>

<file path=_xmlsignatures/sig2.xml><?xml version="1.0" encoding="utf-8"?>
<Signature xmlns="http://www.w3.org/2000/09/xmldsig#" Id="idPackageSignature">
  <SignedInfo>
    <CanonicalizationMethod Algorithm="http://www.w3.org/TR/2001/REC-xml-c14n-20010315"/>
    <SignatureMethod Algorithm="http://www.w3.org/2000/09/xmldsig#rsa-sha1"/>
    <Reference Type="http://www.w3.org/2000/09/xmldsig#Object" URI="#idPackageObject">
      <DigestMethod Algorithm="http://www.w3.org/2000/09/xmldsig#sha1"/>
      <DigestValue>iXa4HlSgMAk6Jx0NytfNkE01t/Q=</DigestValue>
    </Reference>
    <Reference Type="http://www.w3.org/2000/09/xmldsig#Object" URI="#idOfficeObject">
      <DigestMethod Algorithm="http://www.w3.org/2000/09/xmldsig#sha1"/>
      <DigestValue>HC4pBYMJICzp79xB0XUI+d48UfQ=</DigestValue>
    </Reference>
    <Reference Type="http://uri.etsi.org/01903#SignedProperties" URI="#idSignedProperties">
      <Transforms>
        <Transform Algorithm="http://www.w3.org/TR/2001/REC-xml-c14n-20010315"/>
      </Transforms>
      <DigestMethod Algorithm="http://www.w3.org/2000/09/xmldsig#sha1"/>
      <DigestValue>wCK/Yq23jHyI8pJMbBLDCsfkAOk=</DigestValue>
    </Reference>
  </SignedInfo>
  <SignatureValue>hg2tPOkw53lBDVaHEcTFL30T4/5/TFg0lfqh09O7ejnS84Pe7IeXi999qp7XAxm/0iHOdfrnuYLH
C0NLvgduiuVDquYccRcq0Ea2e7GcKIt5e3Jxv91u1i6+KJP+7i6RFbMd3M9O2eBosniRBJ3OmVZF
C+5IdsxdrIjJwhzf7XM=</SignatureValue>
  <KeyInfo>
    <X509Data>
      <X509Certificate>MIICLDCCAZWgAwIBAgIQhZRJIS7rHZtM0+mVDw3eNjANBgkqhkiG9w0BAQUFADAfMR0wGwYDVQQDExRWb29uIFpoaSBLYWkgVHJpc3RhbjAeFw0xODEyMzExNjAwMDBaFw0yNDEyMzExNjAwMDBaMB8xHTAbBgNVBAMTFFZvb24gWmhpIEthaSBUcmlzdGFuMIGfMA0GCSqGSIb3DQEBAQUAA4GNADCBiQKBgQC65PHrssn4ZL8o/kW69aqPCsgQDRrGIeU7/PpdqeWA2dyYcVAoqty0MjAlQf1A9SX14zE45dcdw7Vkm0qf6IBISHDyaouM07EwVPrvQLeN9jHr9DjGO8c8lhQY3ZfSTBTrjcau8hjYOHvfLOrxce1cP6Xa1rsyRZRCx20FKNeKMQIDAQABo2kwZzATBgNVHSUEDDAKBggrBgEFBQcDAzBQBgNVHQEESTBHgBAMO0i/uwVS6Y4Vo0Xj6HDHoSEwHzEdMBsGA1UEAxMUVm9vbiBaaGkgS2FpIFRyaXN0YW6CEIWUSSEu6x2bTNPplQ8N3jYwDQYJKoZIhvcNAQEFBQADgYEAfMvyfQ0t6URBE6+gvmdoqtaE4l4TQqCNjEZx1TZQxhWlJxpo7IiGYOdSvcyBPgXfEKTIXVJnNL3SOx1hJRQxrvkoW40fakO6HzIl4JXFWRMhAvg/Ade6pfnI7LVmab5XV9AwHSdynw6qXFHNyYru6z4e0PIvkgrZW+xPnNx0PnA=</X509Certificate>
    </X509Data>
  </KeyInfo>
  <Object Id="idPackageObject">
    <Manifest>
      <Reference URI="/_rels/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0/09/xmldsig#sha1"/>
        <DigestValue>+nAd0bim5u961Z6hkrztwiSj8HA=</DigestValue>
      </Reference>
      <Reference URI="/xl/_rels/workbook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8"/>
            <mdssi:RelationshipReference xmlns:mdssi="http://schemas.openxmlformats.org/package/2006/digital-signature" SourceId="rId3"/>
            <mdssi:RelationshipReference xmlns:mdssi="http://schemas.openxmlformats.org/package/2006/digital-signature" SourceId="rId7"/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  <mdssi:RelationshipReference xmlns:mdssi="http://schemas.openxmlformats.org/package/2006/digital-signature" SourceId="rId6"/>
            <mdssi:RelationshipReference xmlns:mdssi="http://schemas.openxmlformats.org/package/2006/digital-signature" SourceId="rId5"/>
            <mdssi:RelationshipReference xmlns:mdssi="http://schemas.openxmlformats.org/package/2006/digital-signature" SourceId="rId10"/>
            <mdssi:RelationshipReference xmlns:mdssi="http://schemas.openxmlformats.org/package/2006/digital-signature" SourceId="rId4"/>
            <mdssi:RelationshipReference xmlns:mdssi="http://schemas.openxmlformats.org/package/2006/digital-signature" SourceId="rId9"/>
          </Transform>
          <Transform Algorithm="http://www.w3.org/TR/2001/REC-xml-c14n-20010315"/>
        </Transforms>
        <DigestMethod Algorithm="http://www.w3.org/2000/09/xmldsig#sha1"/>
        <DigestValue>dY+DyKuxdOO6ooRIH+ClGOhacvQ=</DigestValue>
      </Reference>
      <Reference URI="/xl/calcChain.xml?ContentType=application/vnd.openxmlformats-officedocument.spreadsheetml.calcChain+xml">
        <DigestMethod Algorithm="http://www.w3.org/2000/09/xmldsig#sha1"/>
        <DigestValue>5ev+N/vxWN46GT1d4A6BU2EUioQ=</DigestValue>
      </Reference>
      <Reference URI="/xl/charts/_rels/char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0/09/xmldsig#sha1"/>
        <DigestValue>A9g6UyPPNqZAD9NV3hd+et0psok=</DigestValue>
      </Reference>
      <Reference URI="/xl/charts/_rels/chart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0/09/xmldsig#sha1"/>
        <DigestValue>hiVWctU5Z7B25RuFQbGWa4Zx908=</DigestValue>
      </Reference>
      <Reference URI="/xl/charts/_rels/chart3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0/09/xmldsig#sha1"/>
        <DigestValue>0gUieIW1r1FGhdErLmXpNlV45jE=</DigestValue>
      </Reference>
      <Reference URI="/xl/charts/_rels/chart4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0/09/xmldsig#sha1"/>
        <DigestValue>bDG19XW8E2nNG8V/8sf62Qkirq4=</DigestValue>
      </Reference>
      <Reference URI="/xl/charts/_rels/chart5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0/09/xmldsig#sha1"/>
        <DigestValue>SjJLvbfk/IwwG2Mi/SL/kzSOGQA=</DigestValue>
      </Reference>
      <Reference URI="/xl/charts/_rels/chart6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0/09/xmldsig#sha1"/>
        <DigestValue>MV6uYU+iaizLi0E9AzTiJwoaH6o=</DigestValue>
      </Reference>
      <Reference URI="/xl/charts/_rels/chart7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0/09/xmldsig#sha1"/>
        <DigestValue>zez6bT2q+SX/boGvz7YX/gS2KBU=</DigestValue>
      </Reference>
      <Reference URI="/xl/charts/_rels/chart8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0/09/xmldsig#sha1"/>
        <DigestValue>5JCHGebt9cLkyxI7+L8sIFlGUAY=</DigestValue>
      </Reference>
      <Reference URI="/xl/charts/chart1.xml?ContentType=application/vnd.openxmlformats-officedocument.drawingml.chart+xml">
        <DigestMethod Algorithm="http://www.w3.org/2000/09/xmldsig#sha1"/>
        <DigestValue>NaRcTBSaSI3g3mVD0AlLREP97Tc=</DigestValue>
      </Reference>
      <Reference URI="/xl/charts/chart2.xml?ContentType=application/vnd.openxmlformats-officedocument.drawingml.chart+xml">
        <DigestMethod Algorithm="http://www.w3.org/2000/09/xmldsig#sha1"/>
        <DigestValue>CvV0bVW+exYBSp7LszOPESa74DE=</DigestValue>
      </Reference>
      <Reference URI="/xl/charts/chart3.xml?ContentType=application/vnd.openxmlformats-officedocument.drawingml.chart+xml">
        <DigestMethod Algorithm="http://www.w3.org/2000/09/xmldsig#sha1"/>
        <DigestValue>voWC0UkknmMwHLb+UyQKgY9N/QM=</DigestValue>
      </Reference>
      <Reference URI="/xl/charts/chart4.xml?ContentType=application/vnd.openxmlformats-officedocument.drawingml.chart+xml">
        <DigestMethod Algorithm="http://www.w3.org/2000/09/xmldsig#sha1"/>
        <DigestValue>VauJgSngnps+hFK1h1dThpa3+98=</DigestValue>
      </Reference>
      <Reference URI="/xl/charts/chart5.xml?ContentType=application/vnd.openxmlformats-officedocument.drawingml.chart+xml">
        <DigestMethod Algorithm="http://www.w3.org/2000/09/xmldsig#sha1"/>
        <DigestValue>E/0fZ7Ac/mC1LuX1vLknqB/Ogpc=</DigestValue>
      </Reference>
      <Reference URI="/xl/charts/chart6.xml?ContentType=application/vnd.openxmlformats-officedocument.drawingml.chart+xml">
        <DigestMethod Algorithm="http://www.w3.org/2000/09/xmldsig#sha1"/>
        <DigestValue>SjdBckytJT9qRbPpq25i3sEHTS0=</DigestValue>
      </Reference>
      <Reference URI="/xl/charts/chart7.xml?ContentType=application/vnd.openxmlformats-officedocument.drawingml.chart+xml">
        <DigestMethod Algorithm="http://www.w3.org/2000/09/xmldsig#sha1"/>
        <DigestValue>clrJVxX3XqA3eYy0r0ZSf04Upv4=</DigestValue>
      </Reference>
      <Reference URI="/xl/charts/chart8.xml?ContentType=application/vnd.openxmlformats-officedocument.drawingml.chart+xml">
        <DigestMethod Algorithm="http://www.w3.org/2000/09/xmldsig#sha1"/>
        <DigestValue>SJQiGwKY6m0dfYzSSpazvTLAvDk=</DigestValue>
      </Reference>
      <Reference URI="/xl/charts/colors1.xml?ContentType=application/vnd.ms-office.chartcolorstyle+xml">
        <DigestMethod Algorithm="http://www.w3.org/2000/09/xmldsig#sha1"/>
        <DigestValue>KG64DhNhfcPCW2uvEjeUT2BFWQ4=</DigestValue>
      </Reference>
      <Reference URI="/xl/charts/colors2.xml?ContentType=application/vnd.ms-office.chartcolorstyle+xml">
        <DigestMethod Algorithm="http://www.w3.org/2000/09/xmldsig#sha1"/>
        <DigestValue>KG64DhNhfcPCW2uvEjeUT2BFWQ4=</DigestValue>
      </Reference>
      <Reference URI="/xl/charts/colors3.xml?ContentType=application/vnd.ms-office.chartcolorstyle+xml">
        <DigestMethod Algorithm="http://www.w3.org/2000/09/xmldsig#sha1"/>
        <DigestValue>KG64DhNhfcPCW2uvEjeUT2BFWQ4=</DigestValue>
      </Reference>
      <Reference URI="/xl/charts/colors4.xml?ContentType=application/vnd.ms-office.chartcolorstyle+xml">
        <DigestMethod Algorithm="http://www.w3.org/2000/09/xmldsig#sha1"/>
        <DigestValue>KG64DhNhfcPCW2uvEjeUT2BFWQ4=</DigestValue>
      </Reference>
      <Reference URI="/xl/charts/colors5.xml?ContentType=application/vnd.ms-office.chartcolorstyle+xml">
        <DigestMethod Algorithm="http://www.w3.org/2000/09/xmldsig#sha1"/>
        <DigestValue>KG64DhNhfcPCW2uvEjeUT2BFWQ4=</DigestValue>
      </Reference>
      <Reference URI="/xl/charts/colors6.xml?ContentType=application/vnd.ms-office.chartcolorstyle+xml">
        <DigestMethod Algorithm="http://www.w3.org/2000/09/xmldsig#sha1"/>
        <DigestValue>KG64DhNhfcPCW2uvEjeUT2BFWQ4=</DigestValue>
      </Reference>
      <Reference URI="/xl/charts/colors7.xml?ContentType=application/vnd.ms-office.chartcolorstyle+xml">
        <DigestMethod Algorithm="http://www.w3.org/2000/09/xmldsig#sha1"/>
        <DigestValue>KG64DhNhfcPCW2uvEjeUT2BFWQ4=</DigestValue>
      </Reference>
      <Reference URI="/xl/charts/colors8.xml?ContentType=application/vnd.ms-office.chartcolorstyle+xml">
        <DigestMethod Algorithm="http://www.w3.org/2000/09/xmldsig#sha1"/>
        <DigestValue>KG64DhNhfcPCW2uvEjeUT2BFWQ4=</DigestValue>
      </Reference>
      <Reference URI="/xl/charts/style1.xml?ContentType=application/vnd.ms-office.chartstyle+xml">
        <DigestMethod Algorithm="http://www.w3.org/2000/09/xmldsig#sha1"/>
        <DigestValue>UGKMhUMRMfuS2CoZGFOz5WMgEhw=</DigestValue>
      </Reference>
      <Reference URI="/xl/charts/style2.xml?ContentType=application/vnd.ms-office.chartstyle+xml">
        <DigestMethod Algorithm="http://www.w3.org/2000/09/xmldsig#sha1"/>
        <DigestValue>UGKMhUMRMfuS2CoZGFOz5WMgEhw=</DigestValue>
      </Reference>
      <Reference URI="/xl/charts/style3.xml?ContentType=application/vnd.ms-office.chartstyle+xml">
        <DigestMethod Algorithm="http://www.w3.org/2000/09/xmldsig#sha1"/>
        <DigestValue>UGKMhUMRMfuS2CoZGFOz5WMgEhw=</DigestValue>
      </Reference>
      <Reference URI="/xl/charts/style4.xml?ContentType=application/vnd.ms-office.chartstyle+xml">
        <DigestMethod Algorithm="http://www.w3.org/2000/09/xmldsig#sha1"/>
        <DigestValue>UGKMhUMRMfuS2CoZGFOz5WMgEhw=</DigestValue>
      </Reference>
      <Reference URI="/xl/charts/style5.xml?ContentType=application/vnd.ms-office.chartstyle+xml">
        <DigestMethod Algorithm="http://www.w3.org/2000/09/xmldsig#sha1"/>
        <DigestValue>UGKMhUMRMfuS2CoZGFOz5WMgEhw=</DigestValue>
      </Reference>
      <Reference URI="/xl/charts/style6.xml?ContentType=application/vnd.ms-office.chartstyle+xml">
        <DigestMethod Algorithm="http://www.w3.org/2000/09/xmldsig#sha1"/>
        <DigestValue>UGKMhUMRMfuS2CoZGFOz5WMgEhw=</DigestValue>
      </Reference>
      <Reference URI="/xl/charts/style7.xml?ContentType=application/vnd.ms-office.chartstyle+xml">
        <DigestMethod Algorithm="http://www.w3.org/2000/09/xmldsig#sha1"/>
        <DigestValue>UGKMhUMRMfuS2CoZGFOz5WMgEhw=</DigestValue>
      </Reference>
      <Reference URI="/xl/charts/style8.xml?ContentType=application/vnd.ms-office.chartstyle+xml">
        <DigestMethod Algorithm="http://www.w3.org/2000/09/xmldsig#sha1"/>
        <DigestValue>UGKMhUMRMfuS2CoZGFOz5WMgEhw=</DigestValue>
      </Reference>
      <Reference URI="/xl/drawings/_rels/drawing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0/09/xmldsig#sha1"/>
        <DigestValue>vFawQBYOTvM+ostn3zKn12uEtWU=</DigestValue>
      </Reference>
      <Reference URI="/xl/drawings/_rels/drawing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0/09/xmldsig#sha1"/>
        <DigestValue>StH3L5PipDom3fogMRxWYh4pjzk=</DigestValue>
      </Reference>
      <Reference URI="/xl/drawings/_rels/drawing3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2"/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0/09/xmldsig#sha1"/>
        <DigestValue>f/iJORlbtXxZXrXzBZd8Pjwv0D8=</DigestValue>
      </Reference>
      <Reference URI="/xl/drawings/_rels/drawing4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0/09/xmldsig#sha1"/>
        <DigestValue>c7XlkGTnxQRQe/J+gR68qENGD3E=</DigestValue>
      </Reference>
      <Reference URI="/xl/drawings/_rels/drawing5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0/09/xmldsig#sha1"/>
        <DigestValue>DN+Mspb65tNHEZIXzWWEibh9S8A=</DigestValue>
      </Reference>
      <Reference URI="/xl/drawings/drawing1.xml?ContentType=application/vnd.openxmlformats-officedocument.drawing+xml">
        <DigestMethod Algorithm="http://www.w3.org/2000/09/xmldsig#sha1"/>
        <DigestValue>V4DOZcn7xN9fpTLW/FW1NTpyEuI=</DigestValue>
      </Reference>
      <Reference URI="/xl/drawings/drawing2.xml?ContentType=application/vnd.openxmlformats-officedocument.drawing+xml">
        <DigestMethod Algorithm="http://www.w3.org/2000/09/xmldsig#sha1"/>
        <DigestValue>PKtZuHLfYZnaTNNmw88q4NMw+AA=</DigestValue>
      </Reference>
      <Reference URI="/xl/drawings/drawing3.xml?ContentType=application/vnd.openxmlformats-officedocument.drawing+xml">
        <DigestMethod Algorithm="http://www.w3.org/2000/09/xmldsig#sha1"/>
        <DigestValue>usnvxSRx9gwZ/AFUGx4vKobGuDE=</DigestValue>
      </Reference>
      <Reference URI="/xl/drawings/drawing4.xml?ContentType=application/vnd.openxmlformats-officedocument.drawing+xml">
        <DigestMethod Algorithm="http://www.w3.org/2000/09/xmldsig#sha1"/>
        <DigestValue>MRnhgAX1yUaCgjN5WcxYNQWXrRk=</DigestValue>
      </Reference>
      <Reference URI="/xl/drawings/drawing5.xml?ContentType=application/vnd.openxmlformats-officedocument.drawing+xml">
        <DigestMethod Algorithm="http://www.w3.org/2000/09/xmldsig#sha1"/>
        <DigestValue>peC+oWNaijTYaS840MO4Hk3bj+Q=</DigestValue>
      </Reference>
      <Reference URI="/xl/printerSettings/printerSettings1.bin?ContentType=application/vnd.openxmlformats-officedocument.spreadsheetml.printerSettings">
        <DigestMethod Algorithm="http://www.w3.org/2000/09/xmldsig#sha1"/>
        <DigestValue>xvun9ls01R1MOt4B6uykgwtf/7o=</DigestValue>
      </Reference>
      <Reference URI="/xl/sharedStrings.xml?ContentType=application/vnd.openxmlformats-officedocument.spreadsheetml.sharedStrings+xml">
        <DigestMethod Algorithm="http://www.w3.org/2000/09/xmldsig#sha1"/>
        <DigestValue>zLGg06fj/m/rg8LTH4xZyMOC+Zc=</DigestValue>
      </Reference>
      <Reference URI="/xl/styles.xml?ContentType=application/vnd.openxmlformats-officedocument.spreadsheetml.styles+xml">
        <DigestMethod Algorithm="http://www.w3.org/2000/09/xmldsig#sha1"/>
        <DigestValue>D/19IBqPF4DFIQ0H9RkeLOkrWJ0=</DigestValue>
      </Reference>
      <Reference URI="/xl/theme/theme1.xml?ContentType=application/vnd.openxmlformats-officedocument.theme+xml">
        <DigestMethod Algorithm="http://www.w3.org/2000/09/xmldsig#sha1"/>
        <DigestValue>4i7iSNsS+VsnaQxKE6F2lhzyTRI=</DigestValue>
      </Reference>
      <Reference URI="/xl/workbook.xml?ContentType=application/vnd.openxmlformats-officedocument.spreadsheetml.sheet.main+xml">
        <DigestMethod Algorithm="http://www.w3.org/2000/09/xmldsig#sha1"/>
        <DigestValue>3oP+ZkljgPshKbnuVfTF8fbRhMY=</DigestValue>
      </Reference>
      <Reference URI="/xl/worksheets/_rels/sheet1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  <mdssi:RelationshipReference xmlns:mdssi="http://schemas.openxmlformats.org/package/2006/digital-signature" SourceId="rId2"/>
          </Transform>
          <Transform Algorithm="http://www.w3.org/TR/2001/REC-xml-c14n-20010315"/>
        </Transforms>
        <DigestMethod Algorithm="http://www.w3.org/2000/09/xmldsig#sha1"/>
        <DigestValue>FS0vcCriQf8DmADE2ZM+sJcQ4E4=</DigestValue>
      </Reference>
      <Reference URI="/xl/worksheets/_rels/sheet2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0/09/xmldsig#sha1"/>
        <DigestValue>TrK121bzPuiPYt/DU4MFxXBixfk=</DigestValue>
      </Reference>
      <Reference URI="/xl/worksheets/_rels/sheet3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0/09/xmldsig#sha1"/>
        <DigestValue>xe1HTfm+2dOvb1qNtIuvV2y/VDw=</DigestValue>
      </Reference>
      <Reference URI="/xl/worksheets/_rels/sheet4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0/09/xmldsig#sha1"/>
        <DigestValue>aqo80APRE15X41rxDvib0ctLMf8=</DigestValue>
      </Reference>
      <Reference URI="/xl/worksheets/_rels/sheet5.xml.rels?ContentType=application/vnd.openxmlformats-package.relationships+xml">
        <Transforms>
          <Transform Algorithm="http://schemas.openxmlformats.org/package/2006/RelationshipTransform">
            <mdssi:RelationshipReference xmlns:mdssi="http://schemas.openxmlformats.org/package/2006/digital-signature" SourceId="rId1"/>
          </Transform>
          <Transform Algorithm="http://www.w3.org/TR/2001/REC-xml-c14n-20010315"/>
        </Transforms>
        <DigestMethod Algorithm="http://www.w3.org/2000/09/xmldsig#sha1"/>
        <DigestValue>IC++VC4bXicnXlX/Zj6Wupi7yCE=</DigestValue>
      </Reference>
      <Reference URI="/xl/worksheets/sheet1.xml?ContentType=application/vnd.openxmlformats-officedocument.spreadsheetml.worksheet+xml">
        <DigestMethod Algorithm="http://www.w3.org/2000/09/xmldsig#sha1"/>
        <DigestValue>QqdfrFuRWRuzd5YPw+8XH+f55Tw=</DigestValue>
      </Reference>
      <Reference URI="/xl/worksheets/sheet2.xml?ContentType=application/vnd.openxmlformats-officedocument.spreadsheetml.worksheet+xml">
        <DigestMethod Algorithm="http://www.w3.org/2000/09/xmldsig#sha1"/>
        <DigestValue>+O3elCunIcNoolI13Abbl0R7iu8=</DigestValue>
      </Reference>
      <Reference URI="/xl/worksheets/sheet3.xml?ContentType=application/vnd.openxmlformats-officedocument.spreadsheetml.worksheet+xml">
        <DigestMethod Algorithm="http://www.w3.org/2000/09/xmldsig#sha1"/>
        <DigestValue>1qBSItlj0rxjai23WN4BWwZ7Uog=</DigestValue>
      </Reference>
      <Reference URI="/xl/worksheets/sheet4.xml?ContentType=application/vnd.openxmlformats-officedocument.spreadsheetml.worksheet+xml">
        <DigestMethod Algorithm="http://www.w3.org/2000/09/xmldsig#sha1"/>
        <DigestValue>9t4EjtQ9+bY8Nd7OTOazKW8BWzk=</DigestValue>
      </Reference>
      <Reference URI="/xl/worksheets/sheet5.xml?ContentType=application/vnd.openxmlformats-officedocument.spreadsheetml.worksheet+xml">
        <DigestMethod Algorithm="http://www.w3.org/2000/09/xmldsig#sha1"/>
        <DigestValue>6621r1hKE6qtUERaLFUjdbcMpUQ=</DigestValue>
      </Reference>
      <Reference URI="/xl/worksheets/sheet6.xml?ContentType=application/vnd.openxmlformats-officedocument.spreadsheetml.worksheet+xml">
        <DigestMethod Algorithm="http://www.w3.org/2000/09/xmldsig#sha1"/>
        <DigestValue>bKqBGTF5PvhjHGJEsjTmiuFgBtY=</DigestValue>
      </Reference>
    </Manifest>
    <SignatureProperties>
      <SignatureProperty Id="idSignatureTime" Target="#idPackageSignature">
        <mdssi:SignatureTime xmlns:mdssi="http://schemas.openxmlformats.org/package/2006/digital-signature">
          <mdssi:Format>YYYY-MM-DDThh:mm:ssTZD</mdssi:Format>
          <mdssi:Value>2019-08-16T08:22:17Z</mdssi:Value>
        </mdssi:SignatureTime>
      </SignatureProperty>
    </SignatureProperties>
  </Object>
  <Object Id="idOfficeObject">
    <SignatureProperties>
      <SignatureProperty Id="idOfficeV1Details" Target="#idPackageSignature">
        <SignatureInfoV1 xmlns="http://schemas.microsoft.com/office/2006/digsig">
          <SetupID/>
          <SignatureText/>
          <SignatureImage/>
          <SignatureComments>Self issued cert :D</SignatureComments>
          <WindowsVersion>10.0</WindowsVersion>
          <OfficeVersion>16.0.11901/19</OfficeVersion>
          <ApplicationVersion>16.0.11901</ApplicationVersion>
          <Monitors>1</Monitors>
          <HorizontalResolution>1920</HorizontalResolution>
          <VerticalResolution>1080</VerticalResolution>
          <ColorDepth>32</ColorDepth>
          <SignatureProviderId>{00000000-0000-0000-0000-000000000000}</SignatureProviderId>
          <SignatureProviderUrl/>
          <SignatureProviderDetails>9</SignatureProviderDetails>
          <SignatureType>1</SignatureType>
        </SignatureInfoV1>
        <SignatureInfoV2 xmlns="http://schemas.microsoft.com/office/2006/digsig">
          <Address1/>
          <Address2/>
        </SignatureInfoV2>
      </SignatureProperty>
    </SignatureProperties>
  </Object>
  <Object>
    <xd:QualifyingProperties xmlns:xd="http://uri.etsi.org/01903/v1.3.2#" Target="#idPackageSignature">
      <xd:SignedProperties Id="idSignedProperties">
        <xd:SignedSignatureProperties>
          <xd:SigningTime>2019-08-16T08:22:17Z</xd:SigningTime>
          <xd:SigningCertificate>
            <xd:Cert>
              <xd:CertDigest>
                <DigestMethod Algorithm="http://www.w3.org/2000/09/xmldsig#sha1"/>
                <DigestValue>rbmLjs2FPS7qGiSL4WMt4H5C6i4=</DigestValue>
              </xd:CertDigest>
              <xd:IssuerSerial>
                <X509IssuerName>CN=Voon Zhi Kai Tristan</X509IssuerName>
                <X509SerialNumber>177557266619407942960693612065772658230</X509SerialNumber>
              </xd:IssuerSerial>
            </xd:Cert>
          </xd:SigningCertificate>
          <xd:SignaturePolicyIdentifier>
            <xd:SignaturePolicyImplied/>
          </xd:SignaturePolicyIdentifier>
          <xd:SignatureProductionPlace>
            <xd:City>Singapore</xd:City>
            <xd:StateOrProvince>Singapore</xd:StateOrProvince>
            <xd:PostalCode/>
            <xd:CountryName>Singapore</xd:CountryName>
          </xd:SignatureProductionPlace>
          <xd:SignerRole>
            <xd:ClaimedRoles>
              <xd:ClaimedRole>Voon Zhi Kai Tristan</xd:ClaimedRole>
            </xd:ClaimedRoles>
          </xd:SignerRole>
        </xd:SignedSignatureProperties>
        <xd:SignedDataObjectProperties>
          <xd:CommitmentTypeIndication>
            <xd:CommitmentTypeId>
              <xd:Identifier>http://uri.etsi.org/01903/v1.2.2#ProofOfCreation</xd:Identifier>
              <xd:Description>Created this document</xd:Description>
            </xd:CommitmentTypeId>
            <xd:AllSignedDataObjects/>
            <xd:CommitmentTypeQualifiers>
              <xd:CommitmentTypeQualifier>Self issued cert :D</xd:CommitmentTypeQualifier>
            </xd:CommitmentTypeQualifiers>
          </xd:CommitmentTypeIndication>
        </xd:SignedDataObjectProperties>
      </xd:SignedProperties>
    </xd:QualifyingProperties>
  </Object>
</Signature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w=0.01 </vt:lpstr>
      <vt:lpstr>w=0.02</vt:lpstr>
      <vt:lpstr>w=0.03</vt:lpstr>
      <vt:lpstr>Torque</vt:lpstr>
      <vt:lpstr>Power</vt:lpstr>
      <vt:lpstr>CFD Force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2019-07-31T11:28:25Z</dcterms:created>
  <dcterms:modified xsi:type="dcterms:W3CDTF">2019-08-16T07:57:26Z</dcterms:modified>
</cp:coreProperties>
</file>