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29"/>
  <workbookPr defaultThemeVersion="166925"/>
  <mc:AlternateContent xmlns:mc="http://schemas.openxmlformats.org/markup-compatibility/2006">
    <mc:Choice Requires="x15">
      <x15ac:absPath xmlns:x15ac="http://schemas.microsoft.com/office/spreadsheetml/2010/11/ac" url="C:\Users\Santhosh Kumar\Downloads\"/>
    </mc:Choice>
  </mc:AlternateContent>
  <xr:revisionPtr revIDLastSave="1" documentId="11_6566E0DDC92D7D37D82DBA0FE2C790A9BBC63DB8" xr6:coauthVersionLast="47" xr6:coauthVersionMax="47" xr10:uidLastSave="{CDB28B3D-CBA1-40EA-883B-7CEF24106F6A}"/>
  <bookViews>
    <workbookView xWindow="0" yWindow="0" windowWidth="19200" windowHeight="7310" firstSheet="3" activeTab="2" xr2:uid="{00000000-000D-0000-FFFF-FFFF00000000}"/>
  </bookViews>
  <sheets>
    <sheet name="Estimation Gudielines" sheetId="3" r:id="rId1"/>
    <sheet name="WBS-Master" sheetId="1" r:id="rId2"/>
    <sheet name="Resource Structure" sheetId="8" r:id="rId3"/>
    <sheet name="(Revised)EOREMAD_Gantt_Char V1" sheetId="13" r:id="rId4"/>
    <sheet name="NFR List" sheetId="10" r:id="rId5"/>
  </sheets>
  <definedNames>
    <definedName name="_Toc109242044" localSheetId="1">'WBS-Master'!$C$22</definedName>
    <definedName name="_Toc109242045" localSheetId="1">'WBS-Master'!$C$23</definedName>
    <definedName name="_Toc109242054" localSheetId="1">'WBS-Master'!#REF!</definedName>
    <definedName name="_Toc109242067" localSheetId="1">'WBS-Master'!#REF!</definedName>
    <definedName name="_Toc109242068" localSheetId="1">'WBS-Master'!#REF!</definedName>
    <definedName name="_Toc109242069" localSheetId="1">'WBS-Master'!#REF!</definedName>
    <definedName name="_Toc109242070" localSheetId="1">'WBS-Master'!#REF!</definedName>
    <definedName name="_Toc109242071" localSheetId="1">'WBS-Master'!#REF!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8" l="1"/>
  <c r="AI29" i="13"/>
  <c r="AI28" i="13"/>
  <c r="AI27" i="13"/>
  <c r="AI26" i="13"/>
  <c r="AI25" i="13"/>
  <c r="AI24" i="13"/>
  <c r="AI23" i="13"/>
  <c r="AI22" i="13"/>
  <c r="AI21" i="13"/>
  <c r="AI20" i="13"/>
  <c r="AI19" i="13"/>
  <c r="AI18" i="13"/>
  <c r="AI17" i="13"/>
  <c r="AI16" i="13"/>
  <c r="AI31" i="13" l="1"/>
  <c r="F7" i="8"/>
  <c r="F8" i="8"/>
  <c r="F9" i="8"/>
  <c r="F10" i="8"/>
  <c r="F11" i="8"/>
  <c r="F12" i="8"/>
  <c r="K51" i="1"/>
  <c r="K52" i="1" s="1"/>
  <c r="K53" i="1" s="1"/>
  <c r="M51" i="1"/>
  <c r="M52" i="1" s="1"/>
  <c r="M53" i="1" s="1"/>
  <c r="G51" i="1"/>
  <c r="G52" i="1"/>
  <c r="G53" i="1" s="1"/>
  <c r="I51" i="1"/>
  <c r="I52" i="1" s="1"/>
  <c r="I53" i="1" s="1"/>
</calcChain>
</file>

<file path=xl/sharedStrings.xml><?xml version="1.0" encoding="utf-8"?>
<sst xmlns="http://schemas.openxmlformats.org/spreadsheetml/2006/main" count="1302" uniqueCount="241">
  <si>
    <t>You need to consider following color codes for the resepctive technology estimates [BA will take care of this.]</t>
  </si>
  <si>
    <t>Backend (PHP/.NET/JAVA/NODE)</t>
  </si>
  <si>
    <t>#d9e1f2</t>
  </si>
  <si>
    <t>Design</t>
  </si>
  <si>
    <t>#dab7f7</t>
  </si>
  <si>
    <t>HTML</t>
  </si>
  <si>
    <t>#d0cece</t>
  </si>
  <si>
    <t>JS Frontend (Angular JS / React JS / Vue JS)</t>
  </si>
  <si>
    <t>#a7f7fa</t>
  </si>
  <si>
    <t>Native Android</t>
  </si>
  <si>
    <t>#ffc000</t>
  </si>
  <si>
    <t>Native IOS</t>
  </si>
  <si>
    <t>#86adf7</t>
  </si>
  <si>
    <t>Hybrid Mobile (ReactNative / Xamrine)</t>
  </si>
  <si>
    <t>#a9d08e</t>
  </si>
  <si>
    <t>8 hours per day need to consider while giving the estimations.</t>
  </si>
  <si>
    <t>The "Is Unique" column is useful for the graphic designer. will help them to understand unique pages for design.</t>
  </si>
  <si>
    <t>If any feature/task requires more than 40 hours then it should be breakdown into a subfeatures / subtasks.</t>
  </si>
  <si>
    <t>Do not copy anything from UD as a assumptions. Purpose of the assumptions to limit your scope within your estimated numbers. ("This much only i have consider for this effort")</t>
  </si>
  <si>
    <t>`</t>
  </si>
  <si>
    <t>Graphics</t>
  </si>
  <si>
    <t>Frontend (Razor Forms) (.Net Core MVC)</t>
  </si>
  <si>
    <t>(C# .NET Core API) (Rest Based)</t>
  </si>
  <si>
    <t>MOBILE (React Native / Xamrin )</t>
  </si>
  <si>
    <t>Mobile (IOS)</t>
  </si>
  <si>
    <t>Mobile (Android)</t>
  </si>
  <si>
    <t>Sr. No.</t>
  </si>
  <si>
    <t>Interface</t>
  </si>
  <si>
    <t>Modules/Sub Modules</t>
  </si>
  <si>
    <t>Features / Tasks</t>
  </si>
  <si>
    <t>Assumptions</t>
  </si>
  <si>
    <t>Is Unique</t>
  </si>
  <si>
    <t>Estimation (Hours)</t>
  </si>
  <si>
    <t>Assumptions / Remarks</t>
  </si>
  <si>
    <t>Estimation</t>
  </si>
  <si>
    <t>Estimations</t>
  </si>
  <si>
    <t xml:space="preserve">Assumptions / Remarks </t>
  </si>
  <si>
    <t>Project Setup</t>
  </si>
  <si>
    <t>As discussed with SA team, we will have service oriented architecture for this, where we will have REST based API and front end as MVC. Cutomer have plan to have mobile application in future</t>
  </si>
  <si>
    <t>understanding</t>
  </si>
  <si>
    <t>Project setup and theme setup</t>
  </si>
  <si>
    <t>Setup architecture, general &amp; common utilities for project</t>
  </si>
  <si>
    <t>ERP/CRM integration is not considered in this estimation, as mentioned in scope ERP/Existing CRM integration will be in phase 2</t>
  </si>
  <si>
    <t>Super Admin User (Custom)</t>
  </si>
  <si>
    <t>Login</t>
  </si>
  <si>
    <t>User will be login into the application with given username / password.</t>
  </si>
  <si>
    <t>considering 1 page with user name and password text inputs</t>
  </si>
  <si>
    <t>We will have service oriented architecture, so token based system will be there</t>
  </si>
  <si>
    <t>Forget Password</t>
  </si>
  <si>
    <t>considerng 2 page with option of enter email and reset password</t>
  </si>
  <si>
    <t>Dashboard</t>
  </si>
  <si>
    <t>to view the overview of the proposal status, revenue generation, project performance, Management details, client details and analyst details.</t>
  </si>
  <si>
    <t>Assuming we will have mostly tabular data &amp; some bar / pie charts</t>
  </si>
  <si>
    <t>considering 2 option with one iteration, No any graphcs included</t>
  </si>
  <si>
    <t xml:space="preserve">to view the overview of the proposal status, revenue generation, project performance, Management details, client details and analyst details.
</t>
  </si>
  <si>
    <t>Manage Department</t>
  </si>
  <si>
    <t>User will be able to create / edit/ view /active / de active the department details. There will be 5-10 text fields. and user will be able to view it</t>
  </si>
  <si>
    <t>Assuming we will have 5/7 fields entry form and will have only 1/2 cascade dropdowns</t>
  </si>
  <si>
    <t>considering 3 to 4 page as list view, detail view, where user can able to create / edit/ view /active / de active the acess permision</t>
  </si>
  <si>
    <t>Manage Sub Admin</t>
  </si>
  <si>
    <t>User will be able to create / edit/ view /active / de active the Sub admin details. There will be 5-10 text fields. and user will be able to view it</t>
  </si>
  <si>
    <t>considering the same design manage department with change in data</t>
  </si>
  <si>
    <t>Roles and Access Permissions</t>
  </si>
  <si>
    <t>User will be able to create / edit/ view /active / de active the roles and access permission details.</t>
  </si>
  <si>
    <t>considering 3 to 4 page as create / edit/ view /active / de active the acess permision</t>
  </si>
  <si>
    <t>Valuation Process</t>
  </si>
  <si>
    <t>Master</t>
  </si>
  <si>
    <t>Location</t>
  </si>
  <si>
    <t>User will be able to create / edit/ view /active / de active / search  the created location details.</t>
  </si>
  <si>
    <t>considering the same design manage department with change in data with cosmetic support</t>
  </si>
  <si>
    <t>Using the same design super admin Manage Department  5/7 fields entry form and will have only 1/2 cascade dropdowns</t>
  </si>
  <si>
    <t>Client</t>
  </si>
  <si>
    <t>User will be able to create / edit/ view /active / de active / search  the client details.</t>
  </si>
  <si>
    <t>Considerign 5/7 fields entry form and will have only 1/2 cascade dropdowns</t>
  </si>
  <si>
    <t>External Vendors</t>
  </si>
  <si>
    <t>User will be able to create / edit/ view /active / de active / search  the created external vendor details.</t>
  </si>
  <si>
    <t>Comsidering with  5/7 fields entry form and will have only 1/2 cascade dropdowns</t>
  </si>
  <si>
    <t>Projects</t>
  </si>
  <si>
    <t>User will be able to create / edit/ view /active / de active / search  the created project details.</t>
  </si>
  <si>
    <t xml:space="preserve">Re-use same as above </t>
  </si>
  <si>
    <t>Valuation Approver</t>
  </si>
  <si>
    <t>User will be able to create / edit/ view /active / de active / search  the created valuation approver details.</t>
  </si>
  <si>
    <t>External Valuation Approver</t>
  </si>
  <si>
    <t>User will be able to create / edit/ view /active / de active / search  the created external valuation approver details.</t>
  </si>
  <si>
    <t xml:space="preserve">History </t>
  </si>
  <si>
    <t>User will be able to create / edit/ view /active / de active / search  the created history details.</t>
  </si>
  <si>
    <t>Currency</t>
  </si>
  <si>
    <t>User will be able to create / edit/ view /active / de active / search  the  currency details.</t>
  </si>
  <si>
    <t>Approval Master</t>
  </si>
  <si>
    <t>User will be able to create / edit/ view /active / de active / search  the approval master details.</t>
  </si>
  <si>
    <t>Valuation Request creation</t>
  </si>
  <si>
    <t>View created Request with Approval / Rejection (Approver 1)</t>
  </si>
  <si>
    <t>page which includes list and detail view with the option of approve , reject ,notes and search option</t>
  </si>
  <si>
    <t>considering 2 to 3 page which includes list and detail view with the option of approve , reject ,notes and search option</t>
  </si>
  <si>
    <t>View created Request with Approval / Rejection (Approver 2)</t>
  </si>
  <si>
    <t xml:space="preserve">Same design as Approver </t>
  </si>
  <si>
    <t>Manage Quotation</t>
  </si>
  <si>
    <t>2 to 3 page which includes list view,create, edit,view details,search .</t>
  </si>
  <si>
    <t>considering 2 to 3 page which includes list view,create, edit,view details,search . It will similar layouts for all the pages</t>
  </si>
  <si>
    <t>Manage Payment</t>
  </si>
  <si>
    <t>Manage Invoice and Receiptwere user can view list view, detail of payment and reciept generation of payment</t>
  </si>
  <si>
    <t>considering 3 to 4 page were user can view list view, detail of payment and reciept generation of payment</t>
  </si>
  <si>
    <t>Terms of Engagement</t>
  </si>
  <si>
    <t>User will be able to add / view the terms of engagement details.share via mail alonmg with proposal</t>
  </si>
  <si>
    <t>considering 2 to 3 page as list , detail of terms which includes add, edit and search option</t>
  </si>
  <si>
    <t>Evaluation Process</t>
  </si>
  <si>
    <t>Valuation Instructor Screen</t>
  </si>
  <si>
    <t>View detail page with the status of valuation</t>
  </si>
  <si>
    <t>considering detail page with the status of valuation</t>
  </si>
  <si>
    <t>Site Description Screen</t>
  </si>
  <si>
    <r>
      <rPr>
        <sz val="12"/>
        <color rgb="FF000000"/>
        <rFont val="Times New Roman"/>
      </rPr>
      <t xml:space="preserve"> </t>
    </r>
    <r>
      <rPr>
        <sz val="12"/>
        <color rgb="FF000000"/>
        <rFont val="Calibri"/>
      </rPr>
      <t>User will be able to create / edit/ view /delete the site description details.</t>
    </r>
  </si>
  <si>
    <t xml:space="preserve">considering the same design manage department with change in data
</t>
  </si>
  <si>
    <t>Comparable Evidences</t>
  </si>
  <si>
    <t>User will be able to create / edit/ view /delete the evidence details and upload relevant documents</t>
  </si>
  <si>
    <t>considering 2to3 page which includes list view, detail view,add,edit,delete,search and upload option</t>
  </si>
  <si>
    <t>Valuation Assessment</t>
  </si>
  <si>
    <t>User will be able to create / edit/ view /delete the assessment details and upload relevant documents</t>
  </si>
  <si>
    <t>Relevant Documents</t>
  </si>
  <si>
    <t>User will be able to upload / view /delete the document details.</t>
  </si>
  <si>
    <t>considering 2 to 3 screen where user upload, view and delete document</t>
  </si>
  <si>
    <t xml:space="preserve">View valuation Request Internal Approval / Rejection 
</t>
  </si>
  <si>
    <r>
      <rPr>
        <sz val="12"/>
        <color rgb="FF000000"/>
        <rFont val="Times New Roman"/>
      </rPr>
      <t xml:space="preserve"> </t>
    </r>
    <r>
      <rPr>
        <sz val="12"/>
        <color rgb="FF000000"/>
        <rFont val="Calibri"/>
      </rPr>
      <t>User will be able to view / approve / reject the valuation request details along with status and approver name / email and notes.</t>
    </r>
  </si>
  <si>
    <t>considering 2 to 3 screen with option of accept, reject,list and detail page</t>
  </si>
  <si>
    <t>Notifications</t>
  </si>
  <si>
    <t>User will be able to view the notifications related to creation approval status and other notification if any.</t>
  </si>
  <si>
    <t>considered pop up for notification</t>
  </si>
  <si>
    <t>Reports</t>
  </si>
  <si>
    <t>User will be able to view the 10 – 15 reports based on the process and projects.</t>
  </si>
  <si>
    <t>Assuming maximum 10/12 reports with having mostly tabular data</t>
  </si>
  <si>
    <t xml:space="preserve">considering tabular  structure for report will provide only 2 in design </t>
  </si>
  <si>
    <t xml:space="preserve">only 2 Reports considering other rest of similer for reuse </t>
  </si>
  <si>
    <t>Log out</t>
  </si>
  <si>
    <t>amusing log out leads to login page</t>
  </si>
  <si>
    <t>Others</t>
  </si>
  <si>
    <t>Document Automation Works</t>
  </si>
  <si>
    <t>•	User will be able to upload/import document in from of PDF, JPEG, JPG, and Word formats.
•	We will fetch Data/Details from the uploaded documents as per certain criteria/parameters. This ensures that we will fetch selective data to the system and not the whole document as is
•	User will be able to view data, update data, delete data
•	User will be able to further extract/export selected data to PDF, CSV and Excel document format.
Note: 
•	We assume document details/data in the source format will have a predefined structure. We will consider predefined format document to be processed to further generate readable data on the system.
•	We will only support certain data formats for import and export - PDF, JPEG, JPG, and Word for import and PDF, CSV, Excel format for export
•	User will not be able to add additional fields.
•	Exported data will be viewed in a Tabular/Grid format.</t>
  </si>
  <si>
    <t>otification</t>
  </si>
  <si>
    <t>Considerig 6 -8 pages like  view data, update data, delete data</t>
  </si>
  <si>
    <t>SMS Integration</t>
  </si>
  <si>
    <t>Email Integration</t>
  </si>
  <si>
    <t>English and Arabic Language</t>
  </si>
  <si>
    <t>Considering  English and Arabiic for both,  user and  super admin with mobile responisve</t>
  </si>
  <si>
    <t>Payment Gateway Integration</t>
  </si>
  <si>
    <t xml:space="preserve">Mobile Responisve </t>
  </si>
  <si>
    <t xml:space="preserve">Considering 5 - 7 Unique screens only. </t>
  </si>
  <si>
    <t>After Inegration support</t>
  </si>
  <si>
    <t>Testing</t>
  </si>
  <si>
    <t>Issues &amp; bug fixing</t>
  </si>
  <si>
    <t>assets sharing</t>
  </si>
  <si>
    <t>Presentation</t>
  </si>
  <si>
    <t>ui guideline</t>
  </si>
  <si>
    <t>Number of hours</t>
  </si>
  <si>
    <t>Number of days</t>
  </si>
  <si>
    <t>Number of weeks</t>
  </si>
  <si>
    <t>#</t>
  </si>
  <si>
    <t>Resource Type</t>
  </si>
  <si>
    <t>No. of Resource</t>
  </si>
  <si>
    <t>Weeks</t>
  </si>
  <si>
    <t>Total</t>
  </si>
  <si>
    <t>Given By </t>
  </si>
  <si>
    <t>Approved By</t>
  </si>
  <si>
    <t>Comment</t>
  </si>
  <si>
    <t xml:space="preserve">Graphic </t>
  </si>
  <si>
    <t>varun</t>
  </si>
  <si>
    <t xml:space="preserve">HTML </t>
  </si>
  <si>
    <t>Viren</t>
  </si>
  <si>
    <t>.NET MVC (Front end)</t>
  </si>
  <si>
    <t>Nilesh</t>
  </si>
  <si>
    <t>.NET API (backend)</t>
  </si>
  <si>
    <t>Service oriented architecture will be there</t>
  </si>
  <si>
    <t>BA</t>
  </si>
  <si>
    <t>Amol</t>
  </si>
  <si>
    <t>Devops</t>
  </si>
  <si>
    <t>Swapnil Shingote</t>
  </si>
  <si>
    <t>SA</t>
  </si>
  <si>
    <t>Swapnil Waghela</t>
  </si>
  <si>
    <t>For Proposal</t>
  </si>
  <si>
    <t> </t>
  </si>
  <si>
    <t>SDLC</t>
  </si>
  <si>
    <t> Weeks / Activities</t>
  </si>
  <si>
    <t>W1</t>
  </si>
  <si>
    <t>W2</t>
  </si>
  <si>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</si>
  <si>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</si>
  <si>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</si>
  <si>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</si>
  <si>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</si>
  <si>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</si>
  <si>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</si>
  <si>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</si>
  <si>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</si>
  <si>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</si>
  <si>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</si>
  <si>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</si>
  <si>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</si>
  <si>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</si>
  <si>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</si>
  <si>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</si>
  <si>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</si>
  <si>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</si>
  <si>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</si>
  <si>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</si>
  <si>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</si>
  <si>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</si>
  <si>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</si>
  <si>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</si>
  <si>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</si>
  <si>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</si>
  <si>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</si>
  <si>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</si>
  <si>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</si>
  <si>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</si>
  <si>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Requirement Gathering</t>
  </si>
  <si>
    <t xml:space="preserve"> </t>
  </si>
  <si>
    <t>Development</t>
  </si>
  <si>
    <t>QA - Test Plan &amp; Test Cases</t>
  </si>
  <si>
    <t>QA - Testing</t>
  </si>
  <si>
    <t>UAT</t>
  </si>
  <si>
    <t>UAT Sign off</t>
  </si>
  <si>
    <t>Production Deployment</t>
  </si>
  <si>
    <t>Training</t>
  </si>
  <si>
    <t>For Internal Purpose</t>
  </si>
  <si>
    <t>Resource Loading</t>
  </si>
  <si>
    <t>Man Weeks</t>
  </si>
  <si>
    <t>PM</t>
  </si>
  <si>
    <t>BA 1</t>
  </si>
  <si>
    <t>BA 2</t>
  </si>
  <si>
    <t>Graphics Designer</t>
  </si>
  <si>
    <t>Designer</t>
  </si>
  <si>
    <t>TL</t>
  </si>
  <si>
    <t>Architect 1</t>
  </si>
  <si>
    <t>HTML Designer</t>
  </si>
  <si>
    <t>.NET Core</t>
  </si>
  <si>
    <t xml:space="preserve">Dev 1 </t>
  </si>
  <si>
    <t>Dev 2</t>
  </si>
  <si>
    <t>QA</t>
  </si>
  <si>
    <t>Manual Tester 1</t>
  </si>
  <si>
    <t>.Net Dev 1</t>
  </si>
  <si>
    <t>Tester</t>
  </si>
  <si>
    <t>Deployment</t>
  </si>
  <si>
    <t>Delivery Excellence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</si>
</sst>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000000"/>
      <name val="Calibri"/>
      <family val="2"/>
      <charset val="1"/>
    </font>
    <font>
      <b/>
      <sz val="11"/>
      <color theme="1"/>
      <name val="Calibri"/>
      <family val="2"/>
      <scheme val="minor"/>
    </font>
    <font>
      <sz val="10"/>
      <name val="Arial"/>
      <family val="2"/>
      <charset val="1"/>
    </font>
    <font>
      <b/>
      <sz val="12"/>
      <color rgb="FF000000"/>
      <name val="Calibri"/>
      <family val="2"/>
      <charset val="1"/>
    </font>
    <font>
      <b/>
      <sz val="12"/>
      <color rgb="FF000000"/>
      <name val="Calibri"/>
      <family val="2"/>
    </font>
    <font>
      <b/>
      <sz val="12"/>
      <color theme="4"/>
      <name val="Calibri"/>
      <family val="2"/>
    </font>
    <font>
      <b/>
      <sz val="12"/>
      <name val="Calibri"/>
      <family val="2"/>
    </font>
    <font>
      <b/>
      <sz val="12"/>
      <color theme="1"/>
      <name val="Calibri"/>
      <family val="2"/>
      <scheme val="minor"/>
    </font>
    <font>
      <b/>
      <sz val="12"/>
      <color theme="1"/>
      <name val="Calibri"/>
      <family val="2"/>
    </font>
    <font>
      <sz val="12"/>
      <color rgb="FF000000"/>
      <name val="Calibri"/>
      <family val="2"/>
    </font>
    <font>
      <b/>
      <sz val="12"/>
      <color rgb="FF000000"/>
      <name val="Calibri"/>
      <family val="2"/>
      <scheme val="minor"/>
    </font>
    <font>
      <sz val="12"/>
      <color rgb="FF000000"/>
      <name val="Calibri"/>
      <family val="2"/>
      <charset val="1"/>
    </font>
    <font>
      <sz val="11"/>
      <color rgb="FF000000"/>
      <name val="Calibri"/>
      <family val="2"/>
      <scheme val="minor"/>
    </font>
    <font>
      <b/>
      <sz val="11"/>
      <color rgb="FF000000"/>
      <name val="Calibri"/>
      <charset val="1"/>
    </font>
    <font>
      <sz val="12"/>
      <color rgb="FF000000"/>
      <name val="Calibri"/>
    </font>
    <font>
      <sz val="12"/>
      <color rgb="FF000000"/>
      <name val="OpenSymbol"/>
      <charset val="1"/>
    </font>
    <font>
      <b/>
      <sz val="12"/>
      <color rgb="FFFFFFFF"/>
      <name val="Calibri"/>
      <family val="2"/>
      <charset val="1"/>
    </font>
    <font>
      <sz val="12"/>
      <color theme="1"/>
      <name val="Calibri"/>
      <family val="2"/>
      <scheme val="minor"/>
    </font>
    <font>
      <sz val="12"/>
      <color rgb="FF000000"/>
      <name val="Calibri"/>
      <charset val="1"/>
    </font>
    <font>
      <sz val="12"/>
      <name val="Calibri"/>
      <family val="2"/>
    </font>
    <font>
      <sz val="12"/>
      <color rgb="FF000000"/>
      <name val="Times New Roman"/>
    </font>
  </fonts>
  <fills count="19">
    <fill>
      <patternFill patternType="none"/>
    </fill>
    <fill>
      <patternFill patternType="gray125"/>
    </fill>
    <fill>
      <patternFill patternType="solid">
        <fgColor rgb="FFD9E1F2"/>
        <bgColor indexed="64"/>
      </patternFill>
    </fill>
    <fill>
      <patternFill patternType="solid">
        <fgColor rgb="FFFFC000"/>
        <bgColor indexed="64"/>
      </patternFill>
    </fill>
    <fill>
      <patternFill patternType="solid">
        <fgColor rgb="FFFAC3DA"/>
        <bgColor indexed="64"/>
      </patternFill>
    </fill>
    <fill>
      <patternFill patternType="solid">
        <fgColor rgb="FFD0CECE"/>
        <bgColor indexed="64"/>
      </patternFill>
    </fill>
    <fill>
      <patternFill patternType="solid">
        <fgColor rgb="FFA7F7FA"/>
        <bgColor indexed="64"/>
      </patternFill>
    </fill>
    <fill>
      <patternFill patternType="solid">
        <fgColor rgb="FF86ADF7"/>
        <bgColor indexed="64"/>
      </patternFill>
    </fill>
    <fill>
      <patternFill patternType="solid">
        <fgColor rgb="FFA9D08E"/>
        <bgColor indexed="64"/>
      </patternFill>
    </fill>
    <fill>
      <patternFill patternType="solid">
        <fgColor rgb="FFDAB7F7"/>
        <bgColor indexed="64"/>
      </patternFill>
    </fill>
    <fill>
      <patternFill patternType="solid">
        <fgColor theme="0"/>
        <bgColor indexed="64"/>
      </patternFill>
    </fill>
    <fill>
      <patternFill patternType="solid">
        <fgColor rgb="FF92D050"/>
        <bgColor indexed="64"/>
      </patternFill>
    </fill>
    <fill>
      <patternFill patternType="solid">
        <fgColor rgb="FFFFFFFF"/>
        <bgColor indexed="64"/>
      </patternFill>
    </fill>
    <fill>
      <patternFill patternType="solid">
        <fgColor rgb="FFFFFF00"/>
        <bgColor indexed="64"/>
      </patternFill>
    </fill>
    <fill>
      <patternFill patternType="solid">
        <fgColor rgb="FFFFFF00"/>
        <bgColor rgb="FF000000"/>
      </patternFill>
    </fill>
    <fill>
      <patternFill patternType="solid">
        <fgColor rgb="FF92D050"/>
        <bgColor rgb="FF000000"/>
      </patternFill>
    </fill>
    <fill>
      <patternFill patternType="solid">
        <fgColor rgb="FF8EA9DB"/>
        <bgColor rgb="FF000000"/>
      </patternFill>
    </fill>
    <fill>
      <patternFill patternType="solid">
        <fgColor rgb="FFC65911"/>
        <bgColor rgb="FF000000"/>
      </patternFill>
    </fill>
    <fill>
      <patternFill patternType="solid">
        <fgColor rgb="FFC00000"/>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diagonal/>
    </border>
    <border>
      <left/>
      <right style="thin">
        <color indexed="64"/>
      </right>
      <top/>
      <bottom/>
      <diagonal/>
    </border>
  </borders>
  <cellStyleXfs count="1">
    <xf numFmtId="0" fontId="0" fillId="0" borderId="0"/>
  </cellStyleXfs>
  <cellXfs count="140">
    <xf numFmtId="0" fontId="0" fillId="0" borderId="0" xfId="0"/>
    <xf numFmtId="0" fontId="1" fillId="0" borderId="1" xfId="0" applyFont="1" applyBorder="1" applyAlignment="1">
      <alignment horizontal="center"/>
    </xf>
    <xf numFmtId="0" fontId="0" fillId="0" borderId="0" xfId="0" applyAlignment="1">
      <alignment horizontal="center"/>
    </xf>
    <xf numFmtId="0" fontId="1" fillId="2"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1" fillId="3" borderId="1" xfId="0" applyFont="1" applyFill="1" applyBorder="1" applyAlignment="1">
      <alignment horizontal="center"/>
    </xf>
    <xf numFmtId="0" fontId="1" fillId="7" borderId="1" xfId="0" applyFont="1" applyFill="1" applyBorder="1" applyAlignment="1">
      <alignment horizontal="center"/>
    </xf>
    <xf numFmtId="0" fontId="1" fillId="8" borderId="1" xfId="0" applyFont="1" applyFill="1" applyBorder="1" applyAlignment="1">
      <alignment horizontal="center"/>
    </xf>
    <xf numFmtId="0" fontId="1"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wrapText="1"/>
    </xf>
    <xf numFmtId="0" fontId="0" fillId="0" borderId="3" xfId="0" applyBorder="1"/>
    <xf numFmtId="0" fontId="0" fillId="2" borderId="3" xfId="0" applyFill="1" applyBorder="1"/>
    <xf numFmtId="0" fontId="2" fillId="9" borderId="3" xfId="0" applyFont="1" applyFill="1" applyBorder="1"/>
    <xf numFmtId="0" fontId="0" fillId="9" borderId="3" xfId="0" applyFill="1" applyBorder="1"/>
    <xf numFmtId="0" fontId="2" fillId="5" borderId="3" xfId="0" applyFont="1" applyFill="1" applyBorder="1"/>
    <xf numFmtId="0" fontId="0" fillId="5" borderId="3" xfId="0" applyFill="1" applyBorder="1"/>
    <xf numFmtId="0" fontId="2" fillId="2" borderId="3" xfId="0" applyFont="1" applyFill="1" applyBorder="1" applyAlignment="1">
      <alignment horizontal="center" vertical="center"/>
    </xf>
    <xf numFmtId="0" fontId="0" fillId="2" borderId="3" xfId="0" applyFill="1" applyBorder="1" applyAlignment="1">
      <alignment vertical="center"/>
    </xf>
    <xf numFmtId="0" fontId="0" fillId="3" borderId="3" xfId="0" applyFill="1" applyBorder="1"/>
    <xf numFmtId="0" fontId="0" fillId="8" borderId="3" xfId="0" applyFill="1" applyBorder="1"/>
    <xf numFmtId="0" fontId="0" fillId="7" borderId="3" xfId="0" applyFill="1" applyBorder="1"/>
    <xf numFmtId="0" fontId="2" fillId="8" borderId="3" xfId="0" applyFont="1" applyFill="1" applyBorder="1"/>
    <xf numFmtId="0" fontId="2" fillId="7" borderId="3" xfId="0" applyFont="1" applyFill="1" applyBorder="1"/>
    <xf numFmtId="0" fontId="2" fillId="3" borderId="3" xfId="0" applyFont="1" applyFill="1" applyBorder="1"/>
    <xf numFmtId="0" fontId="2" fillId="6" borderId="3" xfId="0" applyFont="1" applyFill="1" applyBorder="1"/>
    <xf numFmtId="0" fontId="0" fillId="6" borderId="3" xfId="0" applyFill="1" applyBorder="1"/>
    <xf numFmtId="0" fontId="0" fillId="0" borderId="1" xfId="0" applyBorder="1"/>
    <xf numFmtId="0" fontId="0" fillId="9" borderId="3" xfId="0" applyFill="1" applyBorder="1" applyAlignment="1">
      <alignment wrapText="1"/>
    </xf>
    <xf numFmtId="0" fontId="0" fillId="5" borderId="3" xfId="0" applyFill="1" applyBorder="1" applyAlignment="1">
      <alignment horizontal="center" vertical="center"/>
    </xf>
    <xf numFmtId="0" fontId="0" fillId="5" borderId="3" xfId="0" applyFill="1" applyBorder="1" applyAlignment="1">
      <alignment wrapText="1"/>
    </xf>
    <xf numFmtId="0" fontId="0" fillId="5" borderId="3" xfId="0" applyFill="1" applyBorder="1" applyAlignment="1">
      <alignment vertical="center"/>
    </xf>
    <xf numFmtId="0" fontId="2" fillId="12" borderId="3" xfId="0" applyFont="1" applyFill="1" applyBorder="1"/>
    <xf numFmtId="0" fontId="0" fillId="12" borderId="3" xfId="0" applyFill="1" applyBorder="1"/>
    <xf numFmtId="0" fontId="0" fillId="0" borderId="1" xfId="0" applyBorder="1" applyAlignment="1">
      <alignment wrapText="1"/>
    </xf>
    <xf numFmtId="0" fontId="0" fillId="0" borderId="1" xfId="0" applyBorder="1" applyAlignment="1">
      <alignment vertical="top" wrapText="1"/>
    </xf>
    <xf numFmtId="0" fontId="2" fillId="5" borderId="3" xfId="0" applyFont="1" applyFill="1" applyBorder="1" applyAlignment="1">
      <alignment vertical="center"/>
    </xf>
    <xf numFmtId="0" fontId="2" fillId="2" borderId="3" xfId="0" applyFont="1" applyFill="1" applyBorder="1" applyAlignment="1">
      <alignment horizontal="center"/>
    </xf>
    <xf numFmtId="0" fontId="2" fillId="2" borderId="3" xfId="0" applyFont="1" applyFill="1" applyBorder="1"/>
    <xf numFmtId="0" fontId="0" fillId="6" borderId="3" xfId="0" applyFill="1" applyBorder="1" applyAlignment="1">
      <alignment wrapText="1"/>
    </xf>
    <xf numFmtId="0" fontId="0" fillId="2" borderId="3" xfId="0" applyFill="1" applyBorder="1" applyAlignment="1">
      <alignment wrapText="1"/>
    </xf>
    <xf numFmtId="0" fontId="2" fillId="6" borderId="3" xfId="0" applyFont="1" applyFill="1" applyBorder="1" applyAlignment="1">
      <alignment horizontal="center"/>
    </xf>
    <xf numFmtId="0" fontId="0" fillId="13" borderId="3" xfId="0" applyFill="1" applyBorder="1" applyAlignment="1">
      <alignment wrapText="1"/>
    </xf>
    <xf numFmtId="0" fontId="5" fillId="14" borderId="3" xfId="0" applyFont="1" applyFill="1" applyBorder="1"/>
    <xf numFmtId="0" fontId="10" fillId="0" borderId="5" xfId="0" applyFont="1" applyBorder="1"/>
    <xf numFmtId="0" fontId="10" fillId="0" borderId="9" xfId="0" applyFont="1" applyBorder="1"/>
    <xf numFmtId="0" fontId="10" fillId="0" borderId="9" xfId="0" applyFont="1" applyBorder="1" applyAlignment="1">
      <alignment textRotation="90"/>
    </xf>
    <xf numFmtId="0" fontId="10" fillId="14" borderId="9" xfId="0" applyFont="1" applyFill="1" applyBorder="1"/>
    <xf numFmtId="0" fontId="5" fillId="0" borderId="7" xfId="0" applyFont="1" applyBorder="1" applyAlignment="1">
      <alignment textRotation="90"/>
    </xf>
    <xf numFmtId="0" fontId="10" fillId="0" borderId="7" xfId="0" applyFont="1" applyBorder="1"/>
    <xf numFmtId="0" fontId="5" fillId="14" borderId="7" xfId="0" applyFont="1" applyFill="1" applyBorder="1"/>
    <xf numFmtId="0" fontId="10" fillId="15" borderId="7" xfId="0" applyFont="1" applyFill="1" applyBorder="1"/>
    <xf numFmtId="0" fontId="10" fillId="16" borderId="9" xfId="0" applyFont="1" applyFill="1" applyBorder="1"/>
    <xf numFmtId="0" fontId="10" fillId="17" borderId="9" xfId="0" applyFont="1" applyFill="1" applyBorder="1"/>
    <xf numFmtId="0" fontId="10" fillId="12" borderId="9" xfId="0" applyFont="1" applyFill="1" applyBorder="1"/>
    <xf numFmtId="0" fontId="10" fillId="0" borderId="11" xfId="0" applyFont="1" applyBorder="1"/>
    <xf numFmtId="0" fontId="10" fillId="0" borderId="5" xfId="0" applyFont="1" applyBorder="1" applyAlignment="1">
      <alignment horizontal="center"/>
    </xf>
    <xf numFmtId="0" fontId="10" fillId="0" borderId="9" xfId="0" applyFont="1" applyBorder="1" applyAlignment="1">
      <alignment horizontal="center"/>
    </xf>
    <xf numFmtId="0" fontId="5" fillId="15" borderId="9" xfId="0" applyFont="1" applyFill="1" applyBorder="1" applyAlignment="1">
      <alignment horizontal="center"/>
    </xf>
    <xf numFmtId="1" fontId="10" fillId="15" borderId="9" xfId="0" applyNumberFormat="1" applyFont="1" applyFill="1" applyBorder="1" applyAlignment="1">
      <alignment horizontal="center"/>
    </xf>
    <xf numFmtId="0" fontId="17" fillId="18" borderId="1" xfId="0" applyFont="1" applyFill="1" applyBorder="1"/>
    <xf numFmtId="0" fontId="17" fillId="18" borderId="1" xfId="0" applyFont="1" applyFill="1" applyBorder="1" applyAlignment="1">
      <alignment wrapText="1"/>
    </xf>
    <xf numFmtId="0" fontId="4" fillId="12" borderId="1" xfId="0" applyFont="1" applyFill="1" applyBorder="1" applyAlignment="1">
      <alignment horizontal="left" vertical="top"/>
    </xf>
    <xf numFmtId="0" fontId="4" fillId="12" borderId="1" xfId="0" applyFont="1" applyFill="1" applyBorder="1" applyAlignment="1">
      <alignment horizontal="left" vertical="top" wrapText="1"/>
    </xf>
    <xf numFmtId="0" fontId="12" fillId="12" borderId="1" xfId="0" applyFont="1" applyFill="1" applyBorder="1" applyAlignment="1">
      <alignment horizontal="left" vertical="top" wrapText="1"/>
    </xf>
    <xf numFmtId="0" fontId="10" fillId="12" borderId="1" xfId="0" applyFont="1" applyFill="1" applyBorder="1" applyAlignment="1">
      <alignment horizontal="left" vertical="top"/>
    </xf>
    <xf numFmtId="0" fontId="5" fillId="12" borderId="1" xfId="0" applyFont="1" applyFill="1" applyBorder="1" applyAlignment="1">
      <alignment horizontal="left" vertical="top" wrapText="1"/>
    </xf>
    <xf numFmtId="0" fontId="15" fillId="12" borderId="1" xfId="0" applyFont="1" applyFill="1" applyBorder="1" applyAlignment="1">
      <alignment horizontal="left" vertical="top" wrapText="1"/>
    </xf>
    <xf numFmtId="0" fontId="18" fillId="12" borderId="1" xfId="0" applyFont="1" applyFill="1" applyBorder="1" applyAlignment="1">
      <alignment horizontal="left" vertical="top" wrapText="1"/>
    </xf>
    <xf numFmtId="0" fontId="18" fillId="12" borderId="1" xfId="0" applyFont="1" applyFill="1" applyBorder="1" applyAlignment="1">
      <alignment horizontal="left" vertical="top"/>
    </xf>
    <xf numFmtId="0" fontId="7" fillId="12" borderId="1" xfId="0" applyFont="1" applyFill="1" applyBorder="1" applyAlignment="1">
      <alignment horizontal="left" vertical="top" wrapText="1"/>
    </xf>
    <xf numFmtId="0" fontId="19" fillId="12" borderId="1" xfId="0" applyFont="1" applyFill="1" applyBorder="1" applyAlignment="1">
      <alignment horizontal="left" vertical="top" wrapText="1"/>
    </xf>
    <xf numFmtId="0" fontId="9" fillId="12" borderId="1" xfId="0" applyFont="1" applyFill="1" applyBorder="1" applyAlignment="1">
      <alignment horizontal="left" vertical="top"/>
    </xf>
    <xf numFmtId="0" fontId="9" fillId="12" borderId="1" xfId="0" applyFont="1" applyFill="1" applyBorder="1" applyAlignment="1">
      <alignment horizontal="left" vertical="top" wrapText="1"/>
    </xf>
    <xf numFmtId="0" fontId="20" fillId="12" borderId="1" xfId="0" applyFont="1" applyFill="1" applyBorder="1" applyAlignment="1">
      <alignment horizontal="left" vertical="top" wrapText="1"/>
    </xf>
    <xf numFmtId="0" fontId="6" fillId="12" borderId="1" xfId="0" applyFont="1" applyFill="1" applyBorder="1" applyAlignment="1">
      <alignment horizontal="left" vertical="top" wrapText="1"/>
    </xf>
    <xf numFmtId="0" fontId="12" fillId="12" borderId="1" xfId="0" applyFont="1" applyFill="1" applyBorder="1" applyAlignment="1">
      <alignment horizontal="left" vertical="top"/>
    </xf>
    <xf numFmtId="0" fontId="6" fillId="12" borderId="1" xfId="0" applyFont="1" applyFill="1" applyBorder="1" applyAlignment="1">
      <alignment horizontal="left" vertical="top"/>
    </xf>
    <xf numFmtId="0" fontId="11" fillId="12" borderId="1" xfId="0" applyFont="1" applyFill="1" applyBorder="1" applyAlignment="1">
      <alignment horizontal="left" vertical="top" wrapText="1"/>
    </xf>
    <xf numFmtId="0" fontId="5" fillId="12" borderId="1" xfId="0" applyFont="1" applyFill="1" applyBorder="1" applyAlignment="1">
      <alignment horizontal="left" vertical="top"/>
    </xf>
    <xf numFmtId="0" fontId="16" fillId="12" borderId="1" xfId="0" applyFont="1" applyFill="1" applyBorder="1" applyAlignment="1">
      <alignment horizontal="left" vertical="top" wrapText="1"/>
    </xf>
    <xf numFmtId="0" fontId="8" fillId="12" borderId="1" xfId="0" applyFont="1" applyFill="1" applyBorder="1" applyAlignment="1">
      <alignment horizontal="left" vertical="top"/>
    </xf>
    <xf numFmtId="0" fontId="16" fillId="12" borderId="1" xfId="0" applyFont="1" applyFill="1" applyBorder="1" applyAlignment="1">
      <alignment horizontal="left" vertical="top"/>
    </xf>
    <xf numFmtId="0" fontId="8" fillId="12" borderId="1" xfId="0" applyFont="1" applyFill="1" applyBorder="1" applyAlignment="1">
      <alignment horizontal="left" vertical="top" wrapText="1"/>
    </xf>
    <xf numFmtId="0" fontId="0" fillId="10" borderId="1" xfId="0" applyFill="1" applyBorder="1"/>
    <xf numFmtId="0" fontId="0" fillId="0" borderId="1" xfId="0" applyBorder="1" applyAlignment="1">
      <alignment vertical="top"/>
    </xf>
    <xf numFmtId="0" fontId="11" fillId="0" borderId="1" xfId="0" applyFont="1" applyBorder="1" applyAlignment="1">
      <alignment wrapText="1"/>
    </xf>
    <xf numFmtId="0" fontId="13" fillId="0" borderId="1" xfId="0" applyFont="1" applyBorder="1" applyAlignment="1">
      <alignment vertical="top" wrapText="1"/>
    </xf>
    <xf numFmtId="0" fontId="13" fillId="0" borderId="1" xfId="0" applyFont="1" applyBorder="1"/>
    <xf numFmtId="0" fontId="14" fillId="0" borderId="1" xfId="0" applyFont="1" applyBorder="1" applyAlignment="1">
      <alignment wrapText="1"/>
    </xf>
    <xf numFmtId="0" fontId="14" fillId="0" borderId="1" xfId="0" applyFont="1" applyBorder="1" applyAlignment="1">
      <alignment vertical="top" wrapText="1"/>
    </xf>
    <xf numFmtId="0" fontId="2" fillId="9" borderId="5" xfId="0" applyFont="1" applyFill="1" applyBorder="1" applyAlignment="1">
      <alignment horizontal="center"/>
    </xf>
    <xf numFmtId="0" fontId="2" fillId="12" borderId="5" xfId="0" applyFont="1" applyFill="1" applyBorder="1" applyAlignment="1">
      <alignment horizontal="center"/>
    </xf>
    <xf numFmtId="0" fontId="0" fillId="9" borderId="5" xfId="0" applyFill="1" applyBorder="1"/>
    <xf numFmtId="0" fontId="0" fillId="0" borderId="6" xfId="0" applyBorder="1"/>
    <xf numFmtId="0" fontId="0" fillId="0" borderId="7" xfId="0" applyBorder="1"/>
    <xf numFmtId="0" fontId="5" fillId="0" borderId="9" xfId="0" applyFont="1" applyBorder="1"/>
    <xf numFmtId="0" fontId="1" fillId="11" borderId="12" xfId="0" applyFont="1" applyFill="1" applyBorder="1"/>
    <xf numFmtId="0" fontId="3" fillId="11" borderId="12" xfId="0" applyFont="1" applyFill="1" applyBorder="1"/>
    <xf numFmtId="0" fontId="1" fillId="11" borderId="12" xfId="0" applyFont="1" applyFill="1" applyBorder="1" applyAlignment="1">
      <alignment horizontal="center"/>
    </xf>
    <xf numFmtId="0" fontId="0" fillId="0" borderId="1" xfId="0" applyBorder="1" applyAlignment="1">
      <alignment horizontal="center"/>
    </xf>
    <xf numFmtId="0" fontId="10" fillId="15" borderId="9" xfId="0" applyFont="1" applyFill="1" applyBorder="1"/>
    <xf numFmtId="0" fontId="0" fillId="5" borderId="3" xfId="0" applyFill="1" applyBorder="1" applyAlignment="1">
      <alignment horizontal="center" vertical="center" wrapText="1"/>
    </xf>
    <xf numFmtId="0" fontId="0" fillId="11" borderId="1" xfId="0" applyFill="1" applyBorder="1"/>
    <xf numFmtId="0" fontId="0" fillId="11" borderId="1" xfId="0" applyFill="1" applyBorder="1" applyAlignment="1">
      <alignment horizontal="right"/>
    </xf>
    <xf numFmtId="0" fontId="15" fillId="14" borderId="9" xfId="0" applyFont="1" applyFill="1" applyBorder="1"/>
    <xf numFmtId="0" fontId="15" fillId="16" borderId="9" xfId="0" applyFont="1" applyFill="1" applyBorder="1"/>
    <xf numFmtId="0" fontId="15" fillId="0" borderId="9" xfId="0" applyFont="1" applyBorder="1"/>
    <xf numFmtId="0" fontId="5" fillId="0" borderId="13" xfId="0" applyFont="1" applyBorder="1"/>
    <xf numFmtId="0" fontId="2" fillId="0" borderId="0" xfId="0" applyFont="1"/>
    <xf numFmtId="0" fontId="0" fillId="0" borderId="2" xfId="0" applyBorder="1" applyAlignment="1">
      <alignment horizontal="center" vertical="center" wrapText="1"/>
    </xf>
    <xf numFmtId="0" fontId="0" fillId="9" borderId="6" xfId="0" applyFill="1" applyBorder="1" applyAlignment="1">
      <alignment horizontal="center" vertical="center"/>
    </xf>
    <xf numFmtId="0" fontId="0" fillId="9" borderId="8" xfId="0" applyFill="1" applyBorder="1" applyAlignment="1">
      <alignment horizontal="center" vertical="center"/>
    </xf>
    <xf numFmtId="0" fontId="0" fillId="9" borderId="7" xfId="0" applyFill="1" applyBorder="1" applyAlignment="1">
      <alignment horizontal="center" vertical="center"/>
    </xf>
    <xf numFmtId="0" fontId="0" fillId="9" borderId="6" xfId="0" applyFill="1" applyBorder="1" applyAlignment="1">
      <alignment horizontal="center" vertical="center" wrapText="1"/>
    </xf>
    <xf numFmtId="0" fontId="0" fillId="9" borderId="8" xfId="0" applyFill="1" applyBorder="1" applyAlignment="1">
      <alignment horizontal="center" vertical="center" wrapText="1"/>
    </xf>
    <xf numFmtId="0" fontId="0" fillId="9" borderId="7" xfId="0" applyFill="1" applyBorder="1" applyAlignment="1">
      <alignment horizontal="center" vertical="center" wrapText="1"/>
    </xf>
    <xf numFmtId="0" fontId="2" fillId="8" borderId="4" xfId="0" applyFont="1" applyFill="1" applyBorder="1" applyAlignment="1">
      <alignment horizontal="center"/>
    </xf>
    <xf numFmtId="0" fontId="2" fillId="8" borderId="5" xfId="0" applyFont="1" applyFill="1" applyBorder="1" applyAlignment="1">
      <alignment horizontal="center"/>
    </xf>
    <xf numFmtId="0" fontId="2" fillId="7" borderId="4" xfId="0" applyFont="1" applyFill="1" applyBorder="1" applyAlignment="1">
      <alignment horizontal="center"/>
    </xf>
    <xf numFmtId="0" fontId="2" fillId="7" borderId="5"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9" borderId="3" xfId="0" applyFont="1" applyFill="1" applyBorder="1" applyAlignment="1">
      <alignment horizontal="center"/>
    </xf>
    <xf numFmtId="0" fontId="2" fillId="5" borderId="3" xfId="0" applyFont="1" applyFill="1" applyBorder="1" applyAlignment="1">
      <alignment horizontal="center"/>
    </xf>
    <xf numFmtId="0" fontId="2" fillId="2" borderId="3"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5" fillId="15" borderId="8" xfId="0" applyFont="1" applyFill="1" applyBorder="1" applyAlignment="1">
      <alignment horizontal="center" vertical="center" textRotation="90"/>
    </xf>
    <xf numFmtId="0" fontId="5" fillId="15" borderId="7" xfId="0" applyFont="1" applyFill="1" applyBorder="1" applyAlignment="1">
      <alignment horizontal="center" vertical="center" textRotation="90"/>
    </xf>
    <xf numFmtId="0" fontId="10" fillId="15" borderId="10" xfId="0" applyFont="1" applyFill="1" applyBorder="1" applyAlignment="1"/>
    <xf numFmtId="0" fontId="10" fillId="15" borderId="5" xfId="0" applyFont="1" applyFill="1" applyBorder="1" applyAlignment="1"/>
    <xf numFmtId="0" fontId="10" fillId="15" borderId="8" xfId="0" applyFont="1" applyFill="1" applyBorder="1" applyAlignment="1"/>
    <xf numFmtId="0" fontId="10" fillId="15" borderId="7" xfId="0" applyFont="1" applyFill="1" applyBorder="1" applyAlignment="1"/>
  </cellXfs>
  <cellStyles count="1">
    <cellStyle name="Normal" xfId="0" builtinId="0"/>
  </cellStyles>
  <dxfs count="0"/>
  <tableStyles count="0" defaultTableStyle="TableStyleMedium2" defaultPivotStyle="PivotStyleMedium9"/>
  <colors>
    <mruColors>
      <color rgb="FFA7F7FA"/>
      <color rgb="FFFFC000"/>
      <color rgb="FF86ADF7"/>
      <color rgb="FFA9D08E"/>
      <color rgb="FFD9E1F2"/>
      <color rgb="FFD0CECE"/>
      <color rgb="FFFFF2CC"/>
      <color rgb="FFDAB7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6"/>
  <sheetViews>
    <sheetView workbookViewId="0">
      <selection activeCell="C15" sqref="C15"/>
    </sheetView>
  </sheetViews>
  <sheetFormatPr defaultColWidth="13.140625" defaultRowHeight="14.45"/>
  <cols>
    <col min="1" max="1" width="13.140625" style="11"/>
    <col min="2" max="2" width="51" style="12" customWidth="1"/>
    <col min="3" max="3" width="33.42578125" style="2" customWidth="1"/>
  </cols>
  <sheetData>
    <row r="2" spans="1:3" ht="41.25" customHeight="1">
      <c r="A2" s="11">
        <v>1</v>
      </c>
      <c r="B2" s="112" t="s">
        <v>0</v>
      </c>
      <c r="C2" s="112"/>
    </row>
    <row r="3" spans="1:3">
      <c r="B3" s="10" t="s">
        <v>1</v>
      </c>
      <c r="C3" s="3" t="s">
        <v>2</v>
      </c>
    </row>
    <row r="4" spans="1:3">
      <c r="B4" s="10" t="s">
        <v>3</v>
      </c>
      <c r="C4" s="4" t="s">
        <v>4</v>
      </c>
    </row>
    <row r="5" spans="1:3">
      <c r="B5" s="10" t="s">
        <v>5</v>
      </c>
      <c r="C5" s="5" t="s">
        <v>6</v>
      </c>
    </row>
    <row r="6" spans="1:3">
      <c r="B6" s="10" t="s">
        <v>7</v>
      </c>
      <c r="C6" s="6" t="s">
        <v>8</v>
      </c>
    </row>
    <row r="7" spans="1:3">
      <c r="B7" s="10"/>
      <c r="C7" s="1"/>
    </row>
    <row r="8" spans="1:3">
      <c r="B8" s="10" t="s">
        <v>9</v>
      </c>
      <c r="C8" s="7" t="s">
        <v>10</v>
      </c>
    </row>
    <row r="9" spans="1:3">
      <c r="B9" s="10" t="s">
        <v>11</v>
      </c>
      <c r="C9" s="8" t="s">
        <v>12</v>
      </c>
    </row>
    <row r="10" spans="1:3">
      <c r="B10" s="10" t="s">
        <v>13</v>
      </c>
      <c r="C10" s="9" t="s">
        <v>14</v>
      </c>
    </row>
    <row r="12" spans="1:3" ht="29.1">
      <c r="A12" s="11">
        <v>2</v>
      </c>
      <c r="B12" s="12" t="s">
        <v>15</v>
      </c>
    </row>
    <row r="13" spans="1:3" ht="29.1">
      <c r="A13" s="11">
        <v>3</v>
      </c>
      <c r="B13" s="12" t="s">
        <v>16</v>
      </c>
    </row>
    <row r="14" spans="1:3" ht="29.1">
      <c r="A14" s="11">
        <v>4</v>
      </c>
      <c r="B14" s="12" t="s">
        <v>17</v>
      </c>
    </row>
    <row r="15" spans="1:3" ht="57.95">
      <c r="A15" s="11">
        <v>5</v>
      </c>
      <c r="B15" s="12" t="s">
        <v>18</v>
      </c>
    </row>
    <row r="16" spans="1:3">
      <c r="B16" s="12" t="s">
        <v>19</v>
      </c>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34"/>
  <sheetViews>
    <sheetView workbookViewId="0">
      <pane xSplit="5" ySplit="2" topLeftCell="H56" activePane="bottomRight" state="frozen"/>
      <selection pane="bottomRight" activeCell="H56" sqref="H56"/>
      <selection pane="bottomLeft" activeCell="A3" sqref="A3"/>
      <selection pane="topRight" activeCell="F1" sqref="F1"/>
    </sheetView>
  </sheetViews>
  <sheetFormatPr defaultColWidth="8.85546875" defaultRowHeight="14.45" outlineLevelCol="1"/>
  <cols>
    <col min="1" max="1" width="7.140625" style="13" bestFit="1" customWidth="1"/>
    <col min="2" max="2" width="22.7109375" style="13" bestFit="1" customWidth="1"/>
    <col min="3" max="3" width="22.7109375" style="13" customWidth="1"/>
    <col min="4" max="4" width="19.85546875" style="13" customWidth="1"/>
    <col min="5" max="5" width="23.5703125" style="13" customWidth="1"/>
    <col min="6" max="6" width="18" style="16" bestFit="1" customWidth="1" outlineLevel="1"/>
    <col min="7" max="7" width="18" style="16" customWidth="1" outlineLevel="1"/>
    <col min="8" max="8" width="22.7109375" style="16" bestFit="1" customWidth="1" outlineLevel="1"/>
    <col min="9" max="9" width="22.42578125" style="33" customWidth="1"/>
    <col min="10" max="10" width="22.7109375" style="18" bestFit="1" customWidth="1"/>
    <col min="11" max="11" width="11" style="28" customWidth="1"/>
    <col min="12" max="12" width="25.7109375" style="28" customWidth="1"/>
    <col min="13" max="13" width="11.140625" style="20" customWidth="1"/>
    <col min="14" max="14" width="25.7109375" style="14" customWidth="1"/>
    <col min="15" max="15" width="14.140625" style="22" hidden="1" customWidth="1"/>
    <col min="16" max="16" width="25.85546875" style="22" hidden="1" customWidth="1"/>
    <col min="17" max="17" width="15" style="23" hidden="1" customWidth="1"/>
    <col min="18" max="18" width="27.28515625" style="23" hidden="1" customWidth="1"/>
    <col min="19" max="19" width="15.42578125" style="21" hidden="1" customWidth="1"/>
    <col min="20" max="20" width="26.140625" style="21" hidden="1" customWidth="1"/>
    <col min="21" max="16384" width="8.85546875" style="13"/>
  </cols>
  <sheetData>
    <row r="1" spans="1:20">
      <c r="A1" s="96"/>
      <c r="B1" s="96"/>
      <c r="C1" s="96"/>
      <c r="D1" s="96"/>
      <c r="E1" s="96"/>
      <c r="F1" s="125" t="s">
        <v>20</v>
      </c>
      <c r="G1" s="125"/>
      <c r="H1" s="125"/>
      <c r="I1" s="126" t="s">
        <v>5</v>
      </c>
      <c r="J1" s="126"/>
      <c r="K1" s="128" t="s">
        <v>21</v>
      </c>
      <c r="L1" s="129"/>
      <c r="M1" s="127" t="s">
        <v>22</v>
      </c>
      <c r="N1" s="127"/>
      <c r="O1" s="119" t="s">
        <v>23</v>
      </c>
      <c r="P1" s="120"/>
      <c r="Q1" s="121" t="s">
        <v>24</v>
      </c>
      <c r="R1" s="122"/>
      <c r="S1" s="123" t="s">
        <v>25</v>
      </c>
      <c r="T1" s="124"/>
    </row>
    <row r="2" spans="1:20" ht="15.6">
      <c r="A2" s="62" t="s">
        <v>26</v>
      </c>
      <c r="B2" s="63" t="s">
        <v>27</v>
      </c>
      <c r="C2" s="62" t="s">
        <v>28</v>
      </c>
      <c r="D2" s="62" t="s">
        <v>29</v>
      </c>
      <c r="E2" s="63" t="s">
        <v>30</v>
      </c>
      <c r="F2" s="93" t="s">
        <v>31</v>
      </c>
      <c r="G2" s="15" t="s">
        <v>32</v>
      </c>
      <c r="H2" s="15" t="s">
        <v>33</v>
      </c>
      <c r="I2" s="38" t="s">
        <v>32</v>
      </c>
      <c r="J2" s="17" t="s">
        <v>33</v>
      </c>
      <c r="K2" s="43" t="s">
        <v>34</v>
      </c>
      <c r="L2" s="43" t="s">
        <v>33</v>
      </c>
      <c r="M2" s="19" t="s">
        <v>34</v>
      </c>
      <c r="N2" s="39" t="s">
        <v>33</v>
      </c>
      <c r="O2" s="24" t="s">
        <v>35</v>
      </c>
      <c r="P2" s="24" t="s">
        <v>36</v>
      </c>
      <c r="Q2" s="25" t="s">
        <v>35</v>
      </c>
      <c r="R2" s="25" t="s">
        <v>36</v>
      </c>
      <c r="S2" s="26" t="s">
        <v>35</v>
      </c>
      <c r="T2" s="26" t="s">
        <v>36</v>
      </c>
    </row>
    <row r="3" spans="1:20" s="35" customFormat="1" ht="139.5">
      <c r="A3" s="64"/>
      <c r="B3" s="65" t="s">
        <v>37</v>
      </c>
      <c r="C3" s="64"/>
      <c r="D3" s="64"/>
      <c r="E3" s="66" t="s">
        <v>38</v>
      </c>
      <c r="F3" s="94"/>
      <c r="G3" s="34">
        <v>8</v>
      </c>
      <c r="H3" s="34" t="s">
        <v>39</v>
      </c>
      <c r="I3" s="130">
        <v>8</v>
      </c>
      <c r="J3" s="132" t="s">
        <v>40</v>
      </c>
      <c r="K3" s="28">
        <v>40</v>
      </c>
      <c r="L3" s="41" t="s">
        <v>41</v>
      </c>
      <c r="M3" s="14">
        <v>60</v>
      </c>
      <c r="N3" s="42" t="s">
        <v>41</v>
      </c>
      <c r="O3" s="34"/>
      <c r="P3" s="34"/>
      <c r="Q3" s="34"/>
      <c r="R3" s="34"/>
      <c r="S3" s="34"/>
      <c r="T3" s="34"/>
    </row>
    <row r="4" spans="1:20" s="35" customFormat="1" ht="108.6">
      <c r="A4" s="64"/>
      <c r="B4" s="65"/>
      <c r="C4" s="64"/>
      <c r="D4" s="64"/>
      <c r="E4" s="66" t="s">
        <v>42</v>
      </c>
      <c r="F4" s="94"/>
      <c r="G4" s="34"/>
      <c r="H4" s="34"/>
      <c r="I4" s="131"/>
      <c r="J4" s="133"/>
      <c r="K4" s="28"/>
      <c r="L4" s="41"/>
      <c r="M4" s="14"/>
      <c r="N4" s="42"/>
      <c r="O4" s="34"/>
      <c r="P4" s="34"/>
      <c r="Q4" s="34"/>
      <c r="R4" s="34"/>
      <c r="S4" s="34"/>
      <c r="T4" s="34"/>
    </row>
    <row r="5" spans="1:20" ht="62.1">
      <c r="A5" s="67">
        <v>1</v>
      </c>
      <c r="B5" s="68" t="s">
        <v>43</v>
      </c>
      <c r="C5" s="68" t="s">
        <v>44</v>
      </c>
      <c r="D5" s="69" t="s">
        <v>45</v>
      </c>
      <c r="E5" s="70" t="s">
        <v>46</v>
      </c>
      <c r="F5" s="95"/>
      <c r="G5" s="16">
        <v>4</v>
      </c>
      <c r="H5" s="30" t="s">
        <v>46</v>
      </c>
      <c r="I5" s="130">
        <v>9</v>
      </c>
      <c r="K5" s="28">
        <v>8</v>
      </c>
      <c r="L5" s="41" t="s">
        <v>47</v>
      </c>
      <c r="M5" s="14">
        <v>16</v>
      </c>
      <c r="N5" s="42"/>
    </row>
    <row r="6" spans="1:20" ht="46.5">
      <c r="A6" s="67"/>
      <c r="B6" s="71"/>
      <c r="C6" s="68" t="s">
        <v>48</v>
      </c>
      <c r="D6" s="68"/>
      <c r="E6" s="70" t="s">
        <v>49</v>
      </c>
      <c r="F6" s="95"/>
      <c r="G6" s="16">
        <v>4</v>
      </c>
      <c r="H6" s="30" t="s">
        <v>49</v>
      </c>
      <c r="I6" s="131"/>
      <c r="K6" s="28">
        <v>8</v>
      </c>
      <c r="L6" s="41"/>
      <c r="M6" s="14">
        <v>12</v>
      </c>
      <c r="N6" s="42"/>
    </row>
    <row r="7" spans="1:20" ht="123.95">
      <c r="A7" s="64"/>
      <c r="B7" s="65"/>
      <c r="C7" s="72" t="s">
        <v>50</v>
      </c>
      <c r="D7" s="73" t="s">
        <v>51</v>
      </c>
      <c r="E7" s="70" t="s">
        <v>52</v>
      </c>
      <c r="F7" s="95"/>
      <c r="G7" s="16">
        <v>18</v>
      </c>
      <c r="H7" s="30" t="s">
        <v>53</v>
      </c>
      <c r="I7" s="31">
        <v>30</v>
      </c>
      <c r="J7" s="32" t="s">
        <v>54</v>
      </c>
      <c r="K7" s="28">
        <v>18</v>
      </c>
      <c r="L7" s="41" t="s">
        <v>52</v>
      </c>
      <c r="M7" s="14">
        <v>24</v>
      </c>
      <c r="N7" s="42"/>
    </row>
    <row r="8" spans="1:20" ht="123.95">
      <c r="A8" s="64"/>
      <c r="B8" s="65"/>
      <c r="C8" s="74" t="s">
        <v>55</v>
      </c>
      <c r="D8" s="70" t="s">
        <v>56</v>
      </c>
      <c r="E8" s="70" t="s">
        <v>57</v>
      </c>
      <c r="F8" s="95"/>
      <c r="G8" s="16">
        <v>8</v>
      </c>
      <c r="H8" s="30" t="s">
        <v>58</v>
      </c>
      <c r="I8" s="31">
        <v>15</v>
      </c>
      <c r="J8" s="32" t="s">
        <v>56</v>
      </c>
      <c r="K8" s="28">
        <v>8</v>
      </c>
      <c r="L8" s="41" t="s">
        <v>57</v>
      </c>
      <c r="M8" s="14">
        <v>10</v>
      </c>
      <c r="N8" s="42"/>
    </row>
    <row r="9" spans="1:20" ht="123.95">
      <c r="A9" s="64"/>
      <c r="B9" s="65"/>
      <c r="C9" s="74" t="s">
        <v>59</v>
      </c>
      <c r="D9" s="70" t="s">
        <v>60</v>
      </c>
      <c r="E9" s="70" t="s">
        <v>57</v>
      </c>
      <c r="F9" s="95"/>
      <c r="G9" s="16">
        <v>5</v>
      </c>
      <c r="H9" s="30" t="s">
        <v>61</v>
      </c>
      <c r="I9" s="31">
        <v>8</v>
      </c>
      <c r="J9" s="32" t="s">
        <v>61</v>
      </c>
      <c r="K9" s="28">
        <v>8</v>
      </c>
      <c r="L9" s="41" t="s">
        <v>57</v>
      </c>
      <c r="M9" s="14">
        <v>10</v>
      </c>
      <c r="N9" s="42"/>
    </row>
    <row r="10" spans="1:20" ht="77.45">
      <c r="A10" s="64"/>
      <c r="B10" s="65"/>
      <c r="C10" s="75" t="s">
        <v>62</v>
      </c>
      <c r="D10" s="69" t="s">
        <v>63</v>
      </c>
      <c r="E10" s="65"/>
      <c r="F10" s="95"/>
      <c r="G10" s="16">
        <v>5</v>
      </c>
      <c r="H10" s="30" t="s">
        <v>64</v>
      </c>
      <c r="I10" s="31">
        <v>8</v>
      </c>
      <c r="K10" s="28">
        <v>12</v>
      </c>
      <c r="L10" s="41"/>
      <c r="M10" s="14">
        <v>20</v>
      </c>
      <c r="N10" s="42"/>
    </row>
    <row r="11" spans="1:20" ht="15.6">
      <c r="A11" s="64"/>
      <c r="B11" s="68" t="s">
        <v>65</v>
      </c>
      <c r="C11" s="72" t="s">
        <v>66</v>
      </c>
      <c r="D11" s="76"/>
      <c r="E11" s="65"/>
      <c r="F11" s="95"/>
      <c r="I11" s="31"/>
      <c r="J11" s="32"/>
      <c r="L11" s="41"/>
      <c r="M11" s="14"/>
      <c r="N11" s="42"/>
    </row>
    <row r="12" spans="1:20" ht="87">
      <c r="A12" s="64"/>
      <c r="B12" s="65"/>
      <c r="C12" s="77" t="s">
        <v>67</v>
      </c>
      <c r="D12" s="69" t="s">
        <v>68</v>
      </c>
      <c r="E12" s="70" t="s">
        <v>57</v>
      </c>
      <c r="F12" s="95"/>
      <c r="G12" s="113">
        <v>8</v>
      </c>
      <c r="H12" s="116" t="s">
        <v>69</v>
      </c>
      <c r="I12" s="31">
        <v>5</v>
      </c>
      <c r="J12" s="32" t="s">
        <v>70</v>
      </c>
      <c r="K12" s="28">
        <v>6</v>
      </c>
      <c r="L12" s="41" t="s">
        <v>57</v>
      </c>
      <c r="M12" s="14">
        <v>8</v>
      </c>
      <c r="N12" s="42"/>
    </row>
    <row r="13" spans="1:20" ht="77.45">
      <c r="A13" s="64"/>
      <c r="B13" s="65"/>
      <c r="C13" s="77" t="s">
        <v>71</v>
      </c>
      <c r="D13" s="69" t="s">
        <v>72</v>
      </c>
      <c r="E13" s="70" t="s">
        <v>57</v>
      </c>
      <c r="F13" s="95"/>
      <c r="G13" s="114"/>
      <c r="H13" s="117"/>
      <c r="I13" s="31">
        <v>4</v>
      </c>
      <c r="J13" s="32" t="s">
        <v>73</v>
      </c>
      <c r="K13" s="28">
        <v>8</v>
      </c>
      <c r="L13" s="41" t="s">
        <v>57</v>
      </c>
      <c r="M13" s="14">
        <v>10</v>
      </c>
      <c r="N13" s="42"/>
    </row>
    <row r="14" spans="1:20" ht="93">
      <c r="A14" s="64"/>
      <c r="B14" s="65"/>
      <c r="C14" s="77" t="s">
        <v>74</v>
      </c>
      <c r="D14" s="69" t="s">
        <v>75</v>
      </c>
      <c r="E14" s="70" t="s">
        <v>57</v>
      </c>
      <c r="F14" s="95"/>
      <c r="G14" s="114"/>
      <c r="H14" s="117"/>
      <c r="I14" s="31">
        <v>3</v>
      </c>
      <c r="J14" s="32" t="s">
        <v>76</v>
      </c>
      <c r="K14" s="28">
        <v>8</v>
      </c>
      <c r="L14" s="41" t="s">
        <v>57</v>
      </c>
      <c r="M14" s="14">
        <v>10</v>
      </c>
      <c r="N14" s="42"/>
    </row>
    <row r="15" spans="1:20" ht="77.45">
      <c r="A15" s="64"/>
      <c r="B15" s="65"/>
      <c r="C15" s="77" t="s">
        <v>77</v>
      </c>
      <c r="D15" s="69" t="s">
        <v>78</v>
      </c>
      <c r="E15" s="70" t="s">
        <v>57</v>
      </c>
      <c r="F15" s="95"/>
      <c r="G15" s="114"/>
      <c r="H15" s="117"/>
      <c r="I15" s="31">
        <v>0</v>
      </c>
      <c r="J15" s="32" t="s">
        <v>79</v>
      </c>
      <c r="K15" s="28">
        <v>8</v>
      </c>
      <c r="L15" s="41" t="s">
        <v>57</v>
      </c>
      <c r="M15" s="14">
        <v>12</v>
      </c>
      <c r="N15" s="42"/>
    </row>
    <row r="16" spans="1:20" ht="93">
      <c r="A16" s="64"/>
      <c r="B16" s="65"/>
      <c r="C16" s="77" t="s">
        <v>80</v>
      </c>
      <c r="D16" s="69" t="s">
        <v>81</v>
      </c>
      <c r="E16" s="70" t="s">
        <v>57</v>
      </c>
      <c r="F16" s="95"/>
      <c r="G16" s="114"/>
      <c r="H16" s="117"/>
      <c r="I16" s="31">
        <v>0</v>
      </c>
      <c r="J16" s="32" t="s">
        <v>79</v>
      </c>
      <c r="K16" s="28">
        <v>8</v>
      </c>
      <c r="L16" s="41" t="s">
        <v>57</v>
      </c>
      <c r="M16" s="14">
        <v>10</v>
      </c>
      <c r="N16" s="42"/>
    </row>
    <row r="17" spans="1:14" ht="93">
      <c r="A17" s="64"/>
      <c r="B17" s="65"/>
      <c r="C17" s="77" t="s">
        <v>82</v>
      </c>
      <c r="D17" s="69" t="s">
        <v>83</v>
      </c>
      <c r="E17" s="70" t="s">
        <v>57</v>
      </c>
      <c r="F17" s="95"/>
      <c r="G17" s="114"/>
      <c r="H17" s="117"/>
      <c r="I17" s="31">
        <v>0</v>
      </c>
      <c r="J17" s="32" t="s">
        <v>79</v>
      </c>
      <c r="K17" s="28">
        <v>8</v>
      </c>
      <c r="L17" s="41" t="s">
        <v>57</v>
      </c>
      <c r="M17" s="14">
        <v>10</v>
      </c>
      <c r="N17" s="42"/>
    </row>
    <row r="18" spans="1:14" ht="77.45">
      <c r="A18" s="64"/>
      <c r="B18" s="65"/>
      <c r="C18" s="77" t="s">
        <v>84</v>
      </c>
      <c r="D18" s="69" t="s">
        <v>85</v>
      </c>
      <c r="E18" s="70" t="s">
        <v>57</v>
      </c>
      <c r="F18" s="95"/>
      <c r="G18" s="114"/>
      <c r="H18" s="117"/>
      <c r="I18" s="31">
        <v>0</v>
      </c>
      <c r="J18" s="32" t="s">
        <v>79</v>
      </c>
      <c r="K18" s="28">
        <v>8</v>
      </c>
      <c r="L18" s="41" t="s">
        <v>57</v>
      </c>
      <c r="M18" s="14">
        <v>10</v>
      </c>
      <c r="N18" s="42"/>
    </row>
    <row r="19" spans="1:14" ht="77.45">
      <c r="A19" s="64"/>
      <c r="B19" s="65"/>
      <c r="C19" s="77" t="s">
        <v>86</v>
      </c>
      <c r="D19" s="69" t="s">
        <v>87</v>
      </c>
      <c r="E19" s="70" t="s">
        <v>57</v>
      </c>
      <c r="F19" s="95"/>
      <c r="G19" s="114"/>
      <c r="H19" s="117"/>
      <c r="I19" s="31">
        <v>0</v>
      </c>
      <c r="J19" s="32" t="s">
        <v>79</v>
      </c>
      <c r="K19" s="28">
        <v>6</v>
      </c>
      <c r="L19" s="41" t="s">
        <v>57</v>
      </c>
      <c r="M19" s="14">
        <v>8</v>
      </c>
      <c r="N19" s="42"/>
    </row>
    <row r="20" spans="1:14" ht="77.45">
      <c r="A20" s="78"/>
      <c r="B20" s="65"/>
      <c r="C20" s="79" t="s">
        <v>88</v>
      </c>
      <c r="D20" s="69" t="s">
        <v>89</v>
      </c>
      <c r="E20" s="70" t="s">
        <v>57</v>
      </c>
      <c r="F20" s="95"/>
      <c r="G20" s="115"/>
      <c r="H20" s="118"/>
      <c r="I20" s="31">
        <v>0</v>
      </c>
      <c r="J20" s="32" t="s">
        <v>79</v>
      </c>
      <c r="K20" s="28">
        <v>8</v>
      </c>
      <c r="L20" s="41" t="s">
        <v>57</v>
      </c>
      <c r="M20" s="14">
        <v>10</v>
      </c>
      <c r="N20" s="42"/>
    </row>
    <row r="21" spans="1:14" ht="57.95">
      <c r="A21" s="78"/>
      <c r="B21" s="66"/>
      <c r="C21" s="68" t="s">
        <v>90</v>
      </c>
      <c r="D21" s="64"/>
      <c r="E21" s="66"/>
      <c r="F21" s="95"/>
      <c r="G21" s="16">
        <v>0</v>
      </c>
      <c r="H21" s="30"/>
      <c r="I21" s="31">
        <v>0</v>
      </c>
      <c r="J21" s="32" t="s">
        <v>79</v>
      </c>
      <c r="K21" s="28">
        <v>8</v>
      </c>
      <c r="L21" s="41" t="s">
        <v>57</v>
      </c>
      <c r="M21" s="14">
        <v>16</v>
      </c>
      <c r="N21" s="42"/>
    </row>
    <row r="22" spans="1:14" ht="93">
      <c r="A22" s="78"/>
      <c r="B22" s="66"/>
      <c r="C22" s="80" t="s">
        <v>91</v>
      </c>
      <c r="D22" s="70" t="s">
        <v>92</v>
      </c>
      <c r="E22" s="66"/>
      <c r="F22" s="95"/>
      <c r="G22" s="16">
        <v>4</v>
      </c>
      <c r="H22" s="30" t="s">
        <v>93</v>
      </c>
      <c r="I22" s="31">
        <v>9</v>
      </c>
      <c r="K22" s="28">
        <v>8</v>
      </c>
      <c r="L22" s="41"/>
      <c r="M22" s="14">
        <v>16</v>
      </c>
      <c r="N22" s="42"/>
    </row>
    <row r="23" spans="1:14" ht="93">
      <c r="A23" s="78"/>
      <c r="B23" s="66"/>
      <c r="C23" s="80" t="s">
        <v>94</v>
      </c>
      <c r="D23" s="70" t="s">
        <v>92</v>
      </c>
      <c r="E23" s="66"/>
      <c r="F23" s="95"/>
      <c r="G23" s="16">
        <v>0</v>
      </c>
      <c r="I23" s="31">
        <v>0</v>
      </c>
      <c r="J23" s="32" t="s">
        <v>95</v>
      </c>
      <c r="K23" s="28">
        <v>8</v>
      </c>
      <c r="L23" s="41"/>
      <c r="M23" s="14">
        <v>12</v>
      </c>
      <c r="N23" s="42"/>
    </row>
    <row r="24" spans="1:14" ht="87">
      <c r="A24" s="78"/>
      <c r="B24" s="66"/>
      <c r="C24" s="81" t="s">
        <v>96</v>
      </c>
      <c r="D24" s="73" t="s">
        <v>97</v>
      </c>
      <c r="E24" s="70" t="s">
        <v>57</v>
      </c>
      <c r="F24" s="95"/>
      <c r="G24" s="16">
        <v>5</v>
      </c>
      <c r="H24" s="30" t="s">
        <v>98</v>
      </c>
      <c r="I24" s="31">
        <v>6</v>
      </c>
      <c r="K24" s="28">
        <v>8</v>
      </c>
      <c r="L24" s="41" t="s">
        <v>57</v>
      </c>
      <c r="M24" s="14">
        <v>16</v>
      </c>
      <c r="N24" s="42" t="s">
        <v>57</v>
      </c>
    </row>
    <row r="25" spans="1:14" ht="108.6">
      <c r="A25" s="78"/>
      <c r="B25" s="66"/>
      <c r="C25" s="81" t="s">
        <v>99</v>
      </c>
      <c r="D25" s="66" t="s">
        <v>100</v>
      </c>
      <c r="E25" s="66"/>
      <c r="F25" s="95"/>
      <c r="G25" s="16">
        <v>6</v>
      </c>
      <c r="H25" s="30" t="s">
        <v>101</v>
      </c>
      <c r="I25" s="31">
        <v>9</v>
      </c>
      <c r="K25" s="28">
        <v>16</v>
      </c>
      <c r="L25" s="41"/>
      <c r="M25" s="14">
        <v>24</v>
      </c>
      <c r="N25" s="42"/>
    </row>
    <row r="26" spans="1:14" ht="93">
      <c r="A26" s="78"/>
      <c r="B26" s="66"/>
      <c r="C26" s="81" t="s">
        <v>102</v>
      </c>
      <c r="D26" s="69" t="s">
        <v>103</v>
      </c>
      <c r="E26" s="66"/>
      <c r="F26" s="95"/>
      <c r="G26" s="16">
        <v>5</v>
      </c>
      <c r="H26" s="30" t="s">
        <v>104</v>
      </c>
      <c r="I26" s="31">
        <v>7</v>
      </c>
      <c r="K26" s="28">
        <v>12</v>
      </c>
      <c r="L26" s="41"/>
      <c r="M26" s="14">
        <v>12</v>
      </c>
      <c r="N26" s="42"/>
    </row>
    <row r="27" spans="1:14" ht="15.6">
      <c r="A27" s="78"/>
      <c r="B27" s="66"/>
      <c r="C27" s="72" t="s">
        <v>105</v>
      </c>
      <c r="D27" s="78"/>
      <c r="E27" s="66"/>
      <c r="F27" s="95"/>
      <c r="I27" s="31"/>
      <c r="K27" s="28">
        <v>12</v>
      </c>
      <c r="L27" s="41"/>
      <c r="M27" s="14">
        <v>12</v>
      </c>
      <c r="N27" s="42"/>
    </row>
    <row r="28" spans="1:14" ht="46.5">
      <c r="A28" s="78"/>
      <c r="B28" s="66"/>
      <c r="C28" s="77" t="s">
        <v>106</v>
      </c>
      <c r="D28" s="73" t="s">
        <v>107</v>
      </c>
      <c r="E28" s="66"/>
      <c r="F28" s="95"/>
      <c r="G28" s="16">
        <v>3</v>
      </c>
      <c r="H28" s="30" t="s">
        <v>108</v>
      </c>
      <c r="I28" s="31">
        <v>5</v>
      </c>
      <c r="K28" s="28">
        <v>12</v>
      </c>
      <c r="L28" s="41"/>
      <c r="M28" s="14">
        <v>12</v>
      </c>
      <c r="N28" s="42"/>
    </row>
    <row r="29" spans="1:14" ht="72.599999999999994">
      <c r="A29" s="78"/>
      <c r="B29" s="66"/>
      <c r="C29" s="77" t="s">
        <v>109</v>
      </c>
      <c r="D29" s="82" t="s">
        <v>110</v>
      </c>
      <c r="E29" s="66"/>
      <c r="F29" s="95"/>
      <c r="G29" s="16">
        <v>2</v>
      </c>
      <c r="H29" s="30" t="s">
        <v>111</v>
      </c>
      <c r="I29" s="31">
        <v>5</v>
      </c>
      <c r="K29" s="28">
        <v>12</v>
      </c>
      <c r="L29" s="41"/>
      <c r="M29" s="14">
        <v>12</v>
      </c>
      <c r="N29" s="42"/>
    </row>
    <row r="30" spans="1:14" ht="95.25" customHeight="1">
      <c r="A30" s="78"/>
      <c r="B30" s="66"/>
      <c r="C30" s="77" t="s">
        <v>112</v>
      </c>
      <c r="D30" s="69" t="s">
        <v>113</v>
      </c>
      <c r="E30" s="66"/>
      <c r="F30" s="95"/>
      <c r="G30" s="16">
        <v>4</v>
      </c>
      <c r="H30" s="30" t="s">
        <v>114</v>
      </c>
      <c r="I30" s="31">
        <v>5</v>
      </c>
      <c r="K30" s="28">
        <v>12</v>
      </c>
      <c r="L30" s="41"/>
      <c r="M30" s="14">
        <v>12</v>
      </c>
      <c r="N30" s="42"/>
    </row>
    <row r="31" spans="1:14" ht="93">
      <c r="A31" s="78"/>
      <c r="B31" s="66"/>
      <c r="C31" s="77" t="s">
        <v>115</v>
      </c>
      <c r="D31" s="69" t="s">
        <v>116</v>
      </c>
      <c r="E31" s="66"/>
      <c r="F31" s="95"/>
      <c r="G31" s="16">
        <v>2</v>
      </c>
      <c r="H31" s="30" t="s">
        <v>111</v>
      </c>
      <c r="I31" s="31">
        <v>5</v>
      </c>
      <c r="K31" s="28">
        <v>10</v>
      </c>
      <c r="L31" s="41"/>
      <c r="M31" s="14">
        <v>12</v>
      </c>
      <c r="N31" s="42"/>
    </row>
    <row r="32" spans="1:14" ht="62.1">
      <c r="A32" s="78"/>
      <c r="B32" s="66"/>
      <c r="C32" s="79" t="s">
        <v>117</v>
      </c>
      <c r="D32" s="69" t="s">
        <v>118</v>
      </c>
      <c r="E32" s="66"/>
      <c r="F32" s="95"/>
      <c r="G32" s="16">
        <v>4</v>
      </c>
      <c r="H32" s="30" t="s">
        <v>119</v>
      </c>
      <c r="I32" s="31">
        <v>5</v>
      </c>
      <c r="K32" s="28">
        <v>10</v>
      </c>
      <c r="L32" s="41"/>
      <c r="M32" s="14">
        <v>12</v>
      </c>
      <c r="N32" s="42"/>
    </row>
    <row r="33" spans="1:14" ht="108.6">
      <c r="A33" s="78"/>
      <c r="B33" s="66"/>
      <c r="C33" s="77" t="s">
        <v>120</v>
      </c>
      <c r="D33" s="82" t="s">
        <v>121</v>
      </c>
      <c r="E33" s="66"/>
      <c r="F33" s="95"/>
      <c r="G33" s="16">
        <v>4</v>
      </c>
      <c r="H33" s="30" t="s">
        <v>122</v>
      </c>
      <c r="I33" s="31">
        <v>5</v>
      </c>
      <c r="K33" s="28">
        <v>10</v>
      </c>
      <c r="L33" s="41"/>
      <c r="M33" s="14">
        <v>12</v>
      </c>
      <c r="N33" s="42"/>
    </row>
    <row r="34" spans="1:14" ht="93">
      <c r="A34" s="78"/>
      <c r="B34" s="66"/>
      <c r="C34" s="83" t="s">
        <v>123</v>
      </c>
      <c r="D34" s="69" t="s">
        <v>124</v>
      </c>
      <c r="E34" s="66"/>
      <c r="F34" s="95"/>
      <c r="G34" s="16">
        <v>2</v>
      </c>
      <c r="H34" s="30" t="s">
        <v>125</v>
      </c>
      <c r="I34" s="31">
        <v>5</v>
      </c>
      <c r="K34" s="28">
        <v>28</v>
      </c>
      <c r="L34" s="41"/>
      <c r="M34" s="14">
        <v>24</v>
      </c>
      <c r="N34" s="42"/>
    </row>
    <row r="35" spans="1:14" ht="62.1">
      <c r="A35" s="78"/>
      <c r="B35" s="66"/>
      <c r="C35" s="81" t="s">
        <v>126</v>
      </c>
      <c r="D35" s="69" t="s">
        <v>127</v>
      </c>
      <c r="E35" s="70" t="s">
        <v>128</v>
      </c>
      <c r="F35" s="95"/>
      <c r="G35" s="16">
        <v>4</v>
      </c>
      <c r="H35" s="30" t="s">
        <v>129</v>
      </c>
      <c r="I35" s="104">
        <v>9</v>
      </c>
      <c r="J35" s="32" t="s">
        <v>130</v>
      </c>
      <c r="K35" s="28">
        <v>60</v>
      </c>
      <c r="L35" s="41" t="s">
        <v>128</v>
      </c>
      <c r="M35" s="14">
        <v>60</v>
      </c>
      <c r="N35" s="42" t="s">
        <v>128</v>
      </c>
    </row>
    <row r="36" spans="1:14" ht="15.6">
      <c r="A36" s="78"/>
      <c r="B36" s="66"/>
      <c r="C36" s="81" t="s">
        <v>131</v>
      </c>
      <c r="D36" s="84"/>
      <c r="E36" s="66"/>
      <c r="F36" s="95"/>
      <c r="G36" s="16">
        <v>0</v>
      </c>
      <c r="H36" s="16" t="s">
        <v>132</v>
      </c>
      <c r="I36" s="31">
        <v>0</v>
      </c>
      <c r="K36" s="28">
        <v>2</v>
      </c>
      <c r="L36" s="41"/>
      <c r="M36" s="14">
        <v>4</v>
      </c>
      <c r="N36" s="42"/>
    </row>
    <row r="37" spans="1:14" ht="15.6">
      <c r="A37" s="78"/>
      <c r="B37" s="66"/>
      <c r="C37" s="81"/>
      <c r="D37" s="78"/>
      <c r="E37" s="66"/>
      <c r="F37" s="95"/>
      <c r="I37" s="31"/>
      <c r="L37" s="41"/>
      <c r="M37" s="14"/>
      <c r="N37" s="42"/>
    </row>
    <row r="38" spans="1:14" ht="15.6">
      <c r="A38" s="71"/>
      <c r="B38" s="71"/>
      <c r="C38" s="78"/>
      <c r="D38" s="71"/>
      <c r="E38" s="71"/>
      <c r="F38" s="95"/>
      <c r="I38" s="31"/>
      <c r="L38" s="41"/>
      <c r="M38" s="14"/>
      <c r="N38" s="42"/>
    </row>
    <row r="39" spans="1:14" ht="15.6">
      <c r="A39" s="71"/>
      <c r="B39" s="71"/>
      <c r="C39" s="71"/>
      <c r="D39" s="71"/>
      <c r="E39" s="71"/>
      <c r="F39" s="95"/>
      <c r="I39" s="31"/>
      <c r="L39" s="41"/>
      <c r="M39" s="14"/>
      <c r="N39" s="42"/>
    </row>
    <row r="40" spans="1:14" ht="409.5">
      <c r="A40" s="71">
        <v>4</v>
      </c>
      <c r="B40" s="83" t="s">
        <v>133</v>
      </c>
      <c r="C40" s="85" t="s">
        <v>134</v>
      </c>
      <c r="D40" s="70" t="s">
        <v>135</v>
      </c>
      <c r="E40" s="71" t="s">
        <v>136</v>
      </c>
      <c r="F40" s="95"/>
      <c r="G40" s="16">
        <v>12</v>
      </c>
      <c r="H40" s="30" t="s">
        <v>137</v>
      </c>
      <c r="I40" s="31">
        <v>20</v>
      </c>
      <c r="K40" s="28">
        <v>40</v>
      </c>
      <c r="L40" s="41"/>
      <c r="M40" s="14">
        <v>60</v>
      </c>
      <c r="N40" s="42"/>
    </row>
    <row r="41" spans="1:14" ht="15.6">
      <c r="A41" s="71"/>
      <c r="B41" s="71"/>
      <c r="C41" s="83" t="s">
        <v>138</v>
      </c>
      <c r="D41" s="71"/>
      <c r="E41" s="71"/>
      <c r="F41" s="95"/>
      <c r="I41" s="31"/>
      <c r="K41" s="28">
        <v>0</v>
      </c>
      <c r="L41" s="41"/>
      <c r="M41" s="14">
        <v>24</v>
      </c>
      <c r="N41" s="42"/>
    </row>
    <row r="42" spans="1:14" ht="15.6">
      <c r="A42" s="71"/>
      <c r="B42" s="71"/>
      <c r="C42" s="83" t="s">
        <v>139</v>
      </c>
      <c r="D42" s="71"/>
      <c r="E42" s="71"/>
      <c r="F42" s="95"/>
      <c r="I42" s="31"/>
      <c r="K42" s="28">
        <v>0</v>
      </c>
      <c r="L42" s="41"/>
      <c r="M42" s="14">
        <v>24</v>
      </c>
      <c r="N42" s="42"/>
    </row>
    <row r="43" spans="1:14" ht="57.95">
      <c r="A43" s="71"/>
      <c r="B43" s="71"/>
      <c r="C43" s="83" t="s">
        <v>140</v>
      </c>
      <c r="D43" s="71"/>
      <c r="E43" s="71"/>
      <c r="F43" s="95"/>
      <c r="I43" s="31">
        <v>60</v>
      </c>
      <c r="J43" s="44" t="s">
        <v>141</v>
      </c>
      <c r="K43" s="28">
        <v>40</v>
      </c>
      <c r="L43" s="41"/>
      <c r="M43" s="14">
        <v>40</v>
      </c>
      <c r="N43" s="42"/>
    </row>
    <row r="44" spans="1:14" ht="15.6">
      <c r="A44" s="71"/>
      <c r="B44" s="71"/>
      <c r="C44" s="83" t="s">
        <v>142</v>
      </c>
      <c r="D44" s="71"/>
      <c r="E44" s="71"/>
      <c r="F44" s="95"/>
      <c r="I44" s="31"/>
      <c r="J44" s="32"/>
      <c r="K44" s="28">
        <v>0</v>
      </c>
      <c r="L44" s="41"/>
      <c r="M44" s="14">
        <v>60</v>
      </c>
      <c r="N44" s="42"/>
    </row>
    <row r="45" spans="1:14" ht="29.1">
      <c r="A45" s="86"/>
      <c r="B45" s="86"/>
      <c r="C45" s="86" t="s">
        <v>143</v>
      </c>
      <c r="D45" s="86"/>
      <c r="E45" s="86"/>
      <c r="F45" s="95"/>
      <c r="G45" s="16">
        <v>20</v>
      </c>
      <c r="H45" s="30" t="s">
        <v>144</v>
      </c>
      <c r="I45" s="31"/>
      <c r="L45" s="41"/>
      <c r="M45" s="14"/>
      <c r="N45" s="42"/>
    </row>
    <row r="46" spans="1:14">
      <c r="A46" s="86"/>
      <c r="B46" s="86"/>
      <c r="C46" s="36" t="s">
        <v>145</v>
      </c>
      <c r="D46" s="37"/>
      <c r="E46" s="86"/>
      <c r="F46" s="95"/>
      <c r="I46" s="31">
        <v>40</v>
      </c>
      <c r="J46" s="18" t="s">
        <v>145</v>
      </c>
      <c r="L46" s="41"/>
      <c r="M46" s="14"/>
      <c r="N46" s="42"/>
    </row>
    <row r="47" spans="1:14">
      <c r="A47" s="86"/>
      <c r="B47" s="86"/>
      <c r="C47" s="36" t="s">
        <v>146</v>
      </c>
      <c r="D47" s="37" t="s">
        <v>147</v>
      </c>
      <c r="E47" s="86"/>
      <c r="F47" s="95"/>
      <c r="I47" s="31"/>
      <c r="L47" s="41"/>
      <c r="M47" s="14"/>
      <c r="N47" s="42"/>
    </row>
    <row r="48" spans="1:14">
      <c r="A48" s="86"/>
      <c r="B48" s="86"/>
      <c r="C48" s="87" t="s">
        <v>148</v>
      </c>
      <c r="D48" s="37"/>
      <c r="E48" s="86"/>
      <c r="F48" s="95"/>
      <c r="G48" s="16">
        <v>8</v>
      </c>
      <c r="I48" s="31"/>
      <c r="L48" s="41"/>
      <c r="M48" s="14"/>
      <c r="N48" s="42"/>
    </row>
    <row r="49" spans="1:14">
      <c r="A49" s="86"/>
      <c r="B49" s="86"/>
      <c r="C49" s="87" t="s">
        <v>149</v>
      </c>
      <c r="D49" s="37"/>
      <c r="E49" s="86"/>
      <c r="F49" s="95"/>
      <c r="G49" s="16">
        <v>6</v>
      </c>
      <c r="I49" s="31"/>
      <c r="L49" s="41"/>
      <c r="M49" s="14"/>
      <c r="N49" s="42"/>
    </row>
    <row r="50" spans="1:14">
      <c r="A50" s="86"/>
      <c r="B50" s="86"/>
      <c r="C50" s="87" t="s">
        <v>150</v>
      </c>
      <c r="D50" s="86"/>
      <c r="E50" s="86"/>
      <c r="F50" s="95"/>
      <c r="G50" s="16">
        <v>6</v>
      </c>
      <c r="I50" s="31"/>
      <c r="L50" s="41"/>
      <c r="M50" s="14"/>
      <c r="N50" s="42"/>
    </row>
    <row r="51" spans="1:14" ht="15.6">
      <c r="A51" s="86"/>
      <c r="B51" s="86"/>
      <c r="C51" s="88" t="s">
        <v>151</v>
      </c>
      <c r="D51" s="89"/>
      <c r="E51" s="90"/>
      <c r="F51" s="95"/>
      <c r="G51" s="16">
        <f>SUM(G3:G50)</f>
        <v>157</v>
      </c>
      <c r="I51" s="31">
        <f>SUM(I3:I50)</f>
        <v>285</v>
      </c>
      <c r="K51" s="27">
        <f>SUM(K3:K50)</f>
        <v>478</v>
      </c>
      <c r="M51" s="40">
        <f>SUM(M3:M50)</f>
        <v>716</v>
      </c>
    </row>
    <row r="52" spans="1:14" ht="15.6">
      <c r="A52" s="86"/>
      <c r="B52" s="86"/>
      <c r="C52" s="88" t="s">
        <v>152</v>
      </c>
      <c r="D52" s="89"/>
      <c r="E52" s="90"/>
      <c r="F52" s="95"/>
      <c r="G52" s="16">
        <f>G51/8</f>
        <v>19.625</v>
      </c>
      <c r="I52" s="31">
        <f>I51/8</f>
        <v>35.625</v>
      </c>
      <c r="K52" s="27">
        <f>(K51/8)</f>
        <v>59.75</v>
      </c>
      <c r="M52" s="40">
        <f>(M51/8)</f>
        <v>89.5</v>
      </c>
    </row>
    <row r="53" spans="1:14" ht="15.6">
      <c r="A53" s="29"/>
      <c r="B53" s="29"/>
      <c r="C53" s="88" t="s">
        <v>153</v>
      </c>
      <c r="D53" s="89"/>
      <c r="E53" s="90"/>
      <c r="F53" s="95"/>
      <c r="G53" s="16">
        <f>G52/5</f>
        <v>3.9249999999999998</v>
      </c>
      <c r="I53" s="31">
        <f>I52/5</f>
        <v>7.125</v>
      </c>
      <c r="K53" s="27">
        <f>(K52/5)</f>
        <v>11.95</v>
      </c>
      <c r="M53" s="40">
        <f>(M52/5)</f>
        <v>17.899999999999999</v>
      </c>
    </row>
    <row r="54" spans="1:14">
      <c r="A54" s="29"/>
      <c r="B54" s="29"/>
      <c r="C54" s="91"/>
      <c r="D54" s="92"/>
      <c r="E54" s="91"/>
      <c r="F54" s="95"/>
      <c r="I54" s="31"/>
    </row>
    <row r="55" spans="1:14">
      <c r="A55" s="29"/>
      <c r="B55" s="29"/>
      <c r="C55" s="29"/>
      <c r="D55" s="29"/>
      <c r="E55" s="29"/>
      <c r="F55" s="95"/>
      <c r="I55" s="31"/>
    </row>
    <row r="56" spans="1:14">
      <c r="A56" s="29"/>
      <c r="B56" s="29"/>
      <c r="C56" s="29"/>
      <c r="D56" s="29"/>
      <c r="E56" s="29"/>
      <c r="F56" s="95"/>
      <c r="I56" s="31"/>
    </row>
    <row r="57" spans="1:14">
      <c r="A57" s="29"/>
      <c r="B57" s="29"/>
      <c r="C57" s="29"/>
      <c r="D57" s="29"/>
      <c r="E57" s="29"/>
      <c r="F57" s="95"/>
      <c r="I57" s="31"/>
    </row>
    <row r="58" spans="1:14">
      <c r="A58" s="29"/>
      <c r="B58" s="29"/>
      <c r="C58" s="29"/>
      <c r="D58" s="29"/>
      <c r="E58" s="29"/>
      <c r="F58" s="95"/>
      <c r="I58" s="31"/>
    </row>
    <row r="59" spans="1:14">
      <c r="A59" s="29"/>
      <c r="B59" s="29"/>
      <c r="C59" s="29"/>
      <c r="D59" s="29"/>
      <c r="E59" s="29"/>
      <c r="F59" s="95"/>
      <c r="I59" s="31"/>
    </row>
    <row r="60" spans="1:14">
      <c r="A60" s="29"/>
      <c r="B60" s="29"/>
      <c r="C60" s="29"/>
      <c r="D60" s="29"/>
      <c r="E60" s="29"/>
      <c r="F60" s="95"/>
      <c r="I60" s="31"/>
    </row>
    <row r="61" spans="1:14">
      <c r="A61" s="29"/>
      <c r="B61" s="29"/>
      <c r="C61" s="29"/>
      <c r="D61" s="29"/>
      <c r="E61" s="29"/>
      <c r="F61" s="95"/>
      <c r="I61" s="31"/>
    </row>
    <row r="62" spans="1:14">
      <c r="A62" s="29"/>
      <c r="B62" s="29"/>
      <c r="C62" s="29"/>
      <c r="D62" s="29"/>
      <c r="E62" s="29"/>
      <c r="F62" s="95"/>
      <c r="I62" s="31"/>
    </row>
    <row r="63" spans="1:14">
      <c r="A63" s="29"/>
      <c r="B63" s="29"/>
      <c r="C63" s="29"/>
      <c r="D63" s="29"/>
      <c r="E63" s="29"/>
      <c r="F63" s="95"/>
      <c r="I63" s="31"/>
    </row>
    <row r="64" spans="1:14">
      <c r="A64" s="29"/>
      <c r="B64" s="29"/>
      <c r="C64" s="29"/>
      <c r="D64" s="29"/>
      <c r="E64" s="29"/>
      <c r="F64" s="95"/>
    </row>
    <row r="65" spans="1:6">
      <c r="A65" s="29"/>
      <c r="B65" s="29"/>
      <c r="C65" s="29"/>
      <c r="D65" s="29"/>
      <c r="E65" s="29"/>
      <c r="F65" s="95"/>
    </row>
    <row r="66" spans="1:6">
      <c r="A66" s="29"/>
      <c r="B66" s="29"/>
      <c r="C66" s="29"/>
      <c r="D66" s="29"/>
      <c r="E66" s="29"/>
      <c r="F66" s="95"/>
    </row>
    <row r="67" spans="1:6">
      <c r="A67" s="29"/>
      <c r="B67" s="29"/>
      <c r="C67" s="29"/>
      <c r="D67" s="29"/>
      <c r="E67" s="29"/>
      <c r="F67" s="95"/>
    </row>
    <row r="68" spans="1:6">
      <c r="A68" s="29"/>
      <c r="B68" s="29"/>
      <c r="C68" s="29"/>
      <c r="D68" s="29"/>
      <c r="E68" s="29"/>
      <c r="F68" s="95"/>
    </row>
    <row r="69" spans="1:6">
      <c r="A69" s="29"/>
      <c r="B69" s="29"/>
      <c r="C69" s="29"/>
      <c r="D69" s="29"/>
      <c r="E69" s="29"/>
      <c r="F69" s="95"/>
    </row>
    <row r="70" spans="1:6">
      <c r="A70" s="29"/>
      <c r="B70" s="29"/>
      <c r="C70" s="29"/>
      <c r="D70" s="29"/>
      <c r="E70" s="29"/>
      <c r="F70" s="95"/>
    </row>
    <row r="71" spans="1:6">
      <c r="A71" s="29"/>
      <c r="B71" s="29"/>
      <c r="C71" s="29"/>
      <c r="D71" s="29"/>
      <c r="E71" s="29"/>
      <c r="F71" s="95"/>
    </row>
    <row r="72" spans="1:6">
      <c r="A72" s="29"/>
      <c r="B72" s="29"/>
      <c r="C72" s="29"/>
      <c r="D72" s="29"/>
      <c r="E72" s="29"/>
      <c r="F72" s="95"/>
    </row>
    <row r="73" spans="1:6">
      <c r="A73" s="29"/>
      <c r="B73" s="29"/>
      <c r="C73" s="29"/>
      <c r="D73" s="29"/>
      <c r="E73" s="29"/>
      <c r="F73" s="95"/>
    </row>
    <row r="74" spans="1:6">
      <c r="A74" s="29"/>
      <c r="B74" s="29"/>
      <c r="C74" s="29"/>
      <c r="D74" s="29"/>
      <c r="E74" s="29"/>
      <c r="F74" s="95"/>
    </row>
    <row r="75" spans="1:6">
      <c r="A75" s="29"/>
      <c r="B75" s="29"/>
      <c r="C75" s="29"/>
      <c r="D75" s="29"/>
      <c r="E75" s="29"/>
      <c r="F75" s="95"/>
    </row>
    <row r="76" spans="1:6">
      <c r="A76" s="29"/>
      <c r="B76" s="29"/>
      <c r="C76" s="29"/>
      <c r="D76" s="29"/>
      <c r="E76" s="29"/>
      <c r="F76" s="95"/>
    </row>
    <row r="77" spans="1:6">
      <c r="A77" s="29"/>
      <c r="B77" s="29"/>
      <c r="C77" s="29"/>
      <c r="D77" s="29"/>
      <c r="E77" s="29"/>
      <c r="F77" s="95"/>
    </row>
    <row r="78" spans="1:6">
      <c r="A78" s="29"/>
      <c r="B78" s="29"/>
      <c r="C78" s="29"/>
      <c r="D78" s="29"/>
      <c r="E78" s="29"/>
      <c r="F78" s="95"/>
    </row>
    <row r="79" spans="1:6">
      <c r="A79" s="29"/>
      <c r="B79" s="29"/>
      <c r="C79" s="29"/>
      <c r="D79" s="29"/>
      <c r="E79" s="29"/>
      <c r="F79" s="95"/>
    </row>
    <row r="80" spans="1:6">
      <c r="A80" s="29"/>
      <c r="B80" s="29"/>
      <c r="C80" s="29"/>
      <c r="D80" s="29"/>
      <c r="E80" s="29"/>
      <c r="F80" s="95"/>
    </row>
    <row r="81" spans="1:6">
      <c r="A81" s="29"/>
      <c r="B81" s="29"/>
      <c r="C81" s="29"/>
      <c r="D81" s="29"/>
      <c r="E81" s="29"/>
      <c r="F81" s="95"/>
    </row>
    <row r="82" spans="1:6">
      <c r="A82" s="29"/>
      <c r="B82" s="29"/>
      <c r="C82" s="29"/>
      <c r="D82" s="29"/>
      <c r="E82" s="29"/>
      <c r="F82" s="95"/>
    </row>
    <row r="83" spans="1:6">
      <c r="A83" s="29"/>
      <c r="B83" s="29"/>
      <c r="C83" s="29"/>
      <c r="D83" s="29"/>
      <c r="E83" s="29"/>
      <c r="F83" s="95"/>
    </row>
    <row r="84" spans="1:6">
      <c r="A84" s="29"/>
      <c r="B84" s="29"/>
      <c r="C84" s="29"/>
      <c r="D84" s="29"/>
      <c r="E84" s="29"/>
      <c r="F84" s="95"/>
    </row>
    <row r="85" spans="1:6">
      <c r="A85" s="29"/>
      <c r="B85" s="29"/>
      <c r="C85" s="29"/>
      <c r="D85" s="29"/>
      <c r="E85" s="29"/>
      <c r="F85" s="95"/>
    </row>
    <row r="86" spans="1:6">
      <c r="A86" s="29"/>
      <c r="B86" s="29"/>
      <c r="C86" s="29"/>
      <c r="D86" s="29"/>
      <c r="E86" s="29"/>
      <c r="F86" s="95"/>
    </row>
    <row r="87" spans="1:6">
      <c r="A87" s="29"/>
      <c r="B87" s="29"/>
      <c r="C87" s="29"/>
      <c r="D87" s="29"/>
      <c r="E87" s="29"/>
      <c r="F87" s="95"/>
    </row>
    <row r="88" spans="1:6">
      <c r="A88" s="29"/>
      <c r="B88" s="29"/>
      <c r="C88" s="29"/>
      <c r="D88" s="29"/>
      <c r="E88" s="29"/>
      <c r="F88" s="95"/>
    </row>
    <row r="89" spans="1:6">
      <c r="A89" s="29"/>
      <c r="B89" s="29"/>
      <c r="C89" s="29"/>
      <c r="D89" s="29"/>
      <c r="E89" s="29"/>
      <c r="F89" s="95"/>
    </row>
    <row r="90" spans="1:6">
      <c r="A90" s="29"/>
      <c r="B90" s="29"/>
      <c r="C90" s="29"/>
      <c r="D90" s="29"/>
      <c r="E90" s="29"/>
      <c r="F90" s="95"/>
    </row>
    <row r="91" spans="1:6">
      <c r="A91" s="29"/>
      <c r="B91" s="29"/>
      <c r="C91" s="29"/>
      <c r="D91" s="29"/>
      <c r="E91" s="29"/>
      <c r="F91" s="95"/>
    </row>
    <row r="92" spans="1:6">
      <c r="A92" s="29"/>
      <c r="B92" s="29"/>
      <c r="C92" s="29"/>
      <c r="D92" s="29"/>
      <c r="E92" s="29"/>
      <c r="F92" s="95"/>
    </row>
    <row r="93" spans="1:6">
      <c r="A93" s="29"/>
      <c r="B93" s="29"/>
      <c r="C93" s="29"/>
      <c r="D93" s="29"/>
      <c r="E93" s="29"/>
      <c r="F93" s="95"/>
    </row>
    <row r="94" spans="1:6">
      <c r="A94" s="29"/>
      <c r="B94" s="29"/>
      <c r="C94" s="29"/>
      <c r="D94" s="29"/>
      <c r="E94" s="29"/>
      <c r="F94" s="95"/>
    </row>
    <row r="95" spans="1:6">
      <c r="A95" s="29"/>
      <c r="B95" s="29"/>
      <c r="C95" s="29"/>
      <c r="D95" s="29"/>
      <c r="E95" s="29"/>
      <c r="F95" s="95"/>
    </row>
    <row r="96" spans="1:6">
      <c r="A96" s="29"/>
      <c r="B96" s="29"/>
      <c r="C96" s="29"/>
      <c r="D96" s="29"/>
      <c r="E96" s="29"/>
      <c r="F96" s="95"/>
    </row>
    <row r="97" spans="1:6">
      <c r="A97" s="29"/>
      <c r="B97" s="29"/>
      <c r="C97" s="29"/>
      <c r="D97" s="29"/>
      <c r="E97" s="29"/>
      <c r="F97" s="95"/>
    </row>
    <row r="98" spans="1:6">
      <c r="A98" s="29"/>
      <c r="B98" s="29"/>
      <c r="C98" s="29"/>
      <c r="D98" s="29"/>
      <c r="E98" s="29"/>
      <c r="F98" s="95"/>
    </row>
    <row r="99" spans="1:6">
      <c r="A99" s="29"/>
      <c r="B99" s="29"/>
      <c r="C99" s="29"/>
      <c r="D99" s="29"/>
      <c r="E99" s="29"/>
      <c r="F99" s="95"/>
    </row>
    <row r="100" spans="1:6">
      <c r="A100" s="29"/>
      <c r="B100" s="29"/>
      <c r="C100" s="29"/>
      <c r="D100" s="29"/>
      <c r="E100" s="29"/>
      <c r="F100" s="95"/>
    </row>
    <row r="101" spans="1:6">
      <c r="A101" s="29"/>
      <c r="B101" s="29"/>
      <c r="C101" s="29"/>
      <c r="D101" s="29"/>
      <c r="E101" s="29"/>
      <c r="F101" s="95"/>
    </row>
    <row r="102" spans="1:6">
      <c r="A102" s="29"/>
      <c r="B102" s="29"/>
      <c r="C102" s="29"/>
      <c r="D102" s="29"/>
      <c r="E102" s="29"/>
      <c r="F102" s="95"/>
    </row>
    <row r="103" spans="1:6">
      <c r="A103" s="29"/>
      <c r="B103" s="29"/>
      <c r="C103" s="29"/>
      <c r="D103" s="29"/>
      <c r="E103" s="29"/>
      <c r="F103" s="95"/>
    </row>
    <row r="104" spans="1:6">
      <c r="A104" s="29"/>
      <c r="B104" s="29"/>
      <c r="C104" s="29"/>
      <c r="D104" s="29"/>
      <c r="E104" s="29"/>
      <c r="F104" s="95"/>
    </row>
    <row r="105" spans="1:6">
      <c r="A105" s="29"/>
      <c r="B105" s="29"/>
      <c r="C105" s="29"/>
      <c r="D105" s="29"/>
      <c r="E105" s="29"/>
      <c r="F105" s="95"/>
    </row>
    <row r="106" spans="1:6">
      <c r="A106" s="29"/>
      <c r="B106" s="29"/>
      <c r="C106" s="29"/>
      <c r="D106" s="29"/>
      <c r="E106" s="29"/>
      <c r="F106" s="95"/>
    </row>
    <row r="107" spans="1:6">
      <c r="A107" s="29"/>
      <c r="B107" s="29"/>
      <c r="C107" s="29"/>
      <c r="D107" s="29"/>
      <c r="E107" s="29"/>
      <c r="F107" s="95"/>
    </row>
    <row r="108" spans="1:6">
      <c r="A108" s="29"/>
      <c r="B108" s="29"/>
      <c r="C108" s="29"/>
      <c r="D108" s="29"/>
      <c r="E108" s="29"/>
      <c r="F108" s="95"/>
    </row>
    <row r="109" spans="1:6">
      <c r="A109" s="29"/>
      <c r="B109" s="29"/>
      <c r="C109" s="29"/>
      <c r="D109" s="29"/>
      <c r="E109" s="29"/>
      <c r="F109" s="95"/>
    </row>
    <row r="110" spans="1:6">
      <c r="A110" s="29"/>
      <c r="B110" s="29"/>
      <c r="C110" s="29"/>
      <c r="D110" s="29"/>
      <c r="E110" s="29"/>
      <c r="F110" s="95"/>
    </row>
    <row r="111" spans="1:6">
      <c r="A111" s="29"/>
      <c r="B111" s="29"/>
      <c r="C111" s="29"/>
      <c r="D111" s="29"/>
      <c r="E111" s="29"/>
      <c r="F111" s="95"/>
    </row>
    <row r="112" spans="1:6">
      <c r="A112" s="29"/>
      <c r="B112" s="29"/>
      <c r="C112" s="29"/>
      <c r="D112" s="29"/>
      <c r="E112" s="29"/>
      <c r="F112" s="95"/>
    </row>
    <row r="113" spans="1:6">
      <c r="A113" s="29"/>
      <c r="B113" s="29"/>
      <c r="C113" s="29"/>
      <c r="D113" s="29"/>
      <c r="E113" s="29"/>
      <c r="F113" s="95"/>
    </row>
    <row r="114" spans="1:6">
      <c r="A114" s="29"/>
      <c r="B114" s="29"/>
      <c r="C114" s="29"/>
      <c r="D114" s="29"/>
      <c r="E114" s="29"/>
      <c r="F114" s="95"/>
    </row>
    <row r="115" spans="1:6">
      <c r="A115" s="29"/>
      <c r="B115" s="29"/>
      <c r="C115" s="29"/>
      <c r="D115" s="29"/>
      <c r="E115" s="29"/>
      <c r="F115" s="95"/>
    </row>
    <row r="116" spans="1:6">
      <c r="A116" s="29"/>
      <c r="B116" s="29"/>
      <c r="C116" s="29"/>
      <c r="D116" s="29"/>
      <c r="E116" s="29"/>
      <c r="F116" s="95"/>
    </row>
    <row r="117" spans="1:6">
      <c r="A117" s="29"/>
      <c r="B117" s="29"/>
      <c r="C117" s="29"/>
      <c r="D117" s="29"/>
      <c r="E117" s="29"/>
      <c r="F117" s="95"/>
    </row>
    <row r="118" spans="1:6">
      <c r="A118" s="29"/>
      <c r="B118" s="29"/>
      <c r="C118" s="29"/>
      <c r="D118" s="29"/>
      <c r="E118" s="29"/>
      <c r="F118" s="95"/>
    </row>
    <row r="119" spans="1:6">
      <c r="A119" s="29"/>
      <c r="B119" s="29"/>
      <c r="C119" s="29"/>
      <c r="D119" s="29"/>
      <c r="E119" s="29"/>
      <c r="F119" s="95"/>
    </row>
    <row r="120" spans="1:6">
      <c r="A120" s="29"/>
      <c r="B120" s="29"/>
      <c r="C120" s="29"/>
      <c r="D120" s="29"/>
      <c r="E120" s="29"/>
      <c r="F120" s="95"/>
    </row>
    <row r="121" spans="1:6">
      <c r="A121" s="29"/>
      <c r="B121" s="29"/>
      <c r="C121" s="29"/>
      <c r="D121" s="29"/>
      <c r="E121" s="29"/>
      <c r="F121" s="95"/>
    </row>
    <row r="122" spans="1:6">
      <c r="A122" s="29"/>
      <c r="B122" s="29"/>
      <c r="C122" s="29"/>
      <c r="D122" s="29"/>
      <c r="E122" s="29"/>
      <c r="F122" s="95"/>
    </row>
    <row r="123" spans="1:6">
      <c r="A123" s="29"/>
      <c r="B123" s="29"/>
      <c r="C123" s="29"/>
      <c r="D123" s="29"/>
      <c r="E123" s="29"/>
      <c r="F123" s="95"/>
    </row>
    <row r="124" spans="1:6">
      <c r="A124" s="29"/>
      <c r="B124" s="29"/>
      <c r="C124" s="29"/>
      <c r="D124" s="29"/>
      <c r="E124" s="29"/>
      <c r="F124" s="95"/>
    </row>
    <row r="125" spans="1:6">
      <c r="A125" s="29"/>
      <c r="B125" s="29"/>
      <c r="C125" s="29"/>
      <c r="D125" s="29"/>
      <c r="E125" s="29"/>
      <c r="F125" s="95"/>
    </row>
    <row r="126" spans="1:6">
      <c r="A126" s="29"/>
      <c r="B126" s="29"/>
      <c r="C126" s="29"/>
      <c r="D126" s="29"/>
      <c r="E126" s="29"/>
      <c r="F126" s="95"/>
    </row>
    <row r="127" spans="1:6">
      <c r="A127" s="29"/>
      <c r="B127" s="29"/>
      <c r="C127" s="29"/>
      <c r="D127" s="29"/>
      <c r="E127" s="29"/>
      <c r="F127" s="95"/>
    </row>
    <row r="128" spans="1:6">
      <c r="A128" s="29"/>
      <c r="B128" s="29"/>
      <c r="C128" s="29"/>
      <c r="D128" s="29"/>
      <c r="E128" s="29"/>
      <c r="F128" s="95"/>
    </row>
    <row r="129" spans="1:6">
      <c r="A129" s="29"/>
      <c r="B129" s="29"/>
      <c r="C129" s="29"/>
      <c r="D129" s="29"/>
      <c r="E129" s="29"/>
      <c r="F129" s="95"/>
    </row>
    <row r="130" spans="1:6">
      <c r="A130" s="29"/>
      <c r="B130" s="29"/>
      <c r="C130" s="29"/>
      <c r="D130" s="29"/>
      <c r="E130" s="29"/>
      <c r="F130" s="95"/>
    </row>
    <row r="131" spans="1:6">
      <c r="A131" s="29"/>
      <c r="B131" s="29"/>
      <c r="C131" s="29"/>
      <c r="D131" s="29"/>
      <c r="E131" s="29"/>
      <c r="F131" s="95"/>
    </row>
    <row r="132" spans="1:6">
      <c r="A132" s="29"/>
      <c r="B132" s="29"/>
      <c r="C132" s="29"/>
      <c r="D132" s="29"/>
      <c r="E132" s="29"/>
      <c r="F132" s="95"/>
    </row>
    <row r="133" spans="1:6">
      <c r="A133" s="29"/>
      <c r="B133" s="29"/>
      <c r="C133" s="29"/>
      <c r="D133" s="29"/>
      <c r="E133" s="29"/>
      <c r="F133" s="95"/>
    </row>
    <row r="134" spans="1:6">
      <c r="A134" s="29"/>
      <c r="B134" s="29"/>
      <c r="C134" s="29"/>
      <c r="D134" s="29"/>
      <c r="E134" s="29"/>
      <c r="F134" s="95"/>
    </row>
    <row r="135" spans="1:6">
      <c r="A135" s="29"/>
      <c r="B135" s="29"/>
      <c r="C135" s="29"/>
      <c r="D135" s="29"/>
      <c r="E135" s="29"/>
      <c r="F135" s="95"/>
    </row>
    <row r="136" spans="1:6">
      <c r="A136" s="29"/>
      <c r="B136" s="29"/>
      <c r="C136" s="29"/>
      <c r="D136" s="29"/>
      <c r="E136" s="29"/>
      <c r="F136" s="95"/>
    </row>
    <row r="137" spans="1:6">
      <c r="A137" s="29"/>
      <c r="B137" s="29"/>
      <c r="C137" s="29"/>
      <c r="D137" s="29"/>
      <c r="E137" s="29"/>
      <c r="F137" s="95"/>
    </row>
    <row r="138" spans="1:6">
      <c r="A138" s="29"/>
      <c r="B138" s="29"/>
      <c r="C138" s="29"/>
      <c r="D138" s="29"/>
      <c r="E138" s="29"/>
      <c r="F138" s="95"/>
    </row>
    <row r="139" spans="1:6">
      <c r="A139" s="29"/>
      <c r="B139" s="29"/>
      <c r="C139" s="29"/>
      <c r="D139" s="29"/>
      <c r="E139" s="29"/>
      <c r="F139" s="95"/>
    </row>
    <row r="140" spans="1:6">
      <c r="A140" s="29"/>
      <c r="B140" s="29"/>
      <c r="C140" s="29"/>
      <c r="D140" s="29"/>
      <c r="E140" s="29"/>
      <c r="F140" s="95"/>
    </row>
    <row r="141" spans="1:6">
      <c r="A141" s="29"/>
      <c r="B141" s="29"/>
      <c r="C141" s="29"/>
      <c r="D141" s="29"/>
      <c r="E141" s="29"/>
      <c r="F141" s="95"/>
    </row>
    <row r="142" spans="1:6">
      <c r="A142" s="29"/>
      <c r="B142" s="29"/>
      <c r="C142" s="29"/>
      <c r="D142" s="29"/>
      <c r="E142" s="29"/>
      <c r="F142" s="95"/>
    </row>
    <row r="143" spans="1:6">
      <c r="A143" s="29"/>
      <c r="B143" s="29"/>
      <c r="C143" s="29"/>
      <c r="D143" s="29"/>
      <c r="E143" s="29"/>
      <c r="F143" s="95"/>
    </row>
    <row r="144" spans="1:6">
      <c r="A144" s="29"/>
      <c r="B144" s="29"/>
      <c r="C144" s="29"/>
      <c r="D144" s="29"/>
      <c r="E144" s="29"/>
      <c r="F144" s="95"/>
    </row>
    <row r="145" spans="1:6">
      <c r="A145" s="29"/>
      <c r="B145" s="29"/>
      <c r="C145" s="29"/>
      <c r="D145" s="29"/>
      <c r="E145" s="29"/>
      <c r="F145" s="95"/>
    </row>
    <row r="146" spans="1:6">
      <c r="A146" s="29"/>
      <c r="B146" s="29"/>
      <c r="C146" s="29"/>
      <c r="D146" s="29"/>
      <c r="E146" s="29"/>
      <c r="F146" s="95"/>
    </row>
    <row r="147" spans="1:6">
      <c r="A147" s="29"/>
      <c r="B147" s="29"/>
      <c r="C147" s="29"/>
      <c r="D147" s="29"/>
      <c r="E147" s="29"/>
      <c r="F147" s="95"/>
    </row>
    <row r="148" spans="1:6">
      <c r="A148" s="29"/>
      <c r="B148" s="29"/>
      <c r="C148" s="29"/>
      <c r="D148" s="29"/>
      <c r="E148" s="29"/>
      <c r="F148" s="95"/>
    </row>
    <row r="149" spans="1:6">
      <c r="A149" s="29"/>
      <c r="B149" s="29"/>
      <c r="C149" s="29"/>
      <c r="D149" s="29"/>
      <c r="E149" s="29"/>
      <c r="F149" s="95"/>
    </row>
    <row r="150" spans="1:6">
      <c r="A150" s="29"/>
      <c r="B150" s="29"/>
      <c r="C150" s="29"/>
      <c r="D150" s="29"/>
      <c r="E150" s="29"/>
      <c r="F150" s="95"/>
    </row>
    <row r="151" spans="1:6">
      <c r="A151" s="29"/>
      <c r="B151" s="29"/>
      <c r="C151" s="29"/>
      <c r="D151" s="29"/>
      <c r="E151" s="29"/>
      <c r="F151" s="95"/>
    </row>
    <row r="152" spans="1:6">
      <c r="A152" s="29"/>
      <c r="B152" s="29"/>
      <c r="C152" s="29"/>
      <c r="D152" s="29"/>
      <c r="E152" s="29"/>
      <c r="F152" s="95"/>
    </row>
    <row r="153" spans="1:6">
      <c r="A153" s="29"/>
      <c r="B153" s="29"/>
      <c r="C153" s="29"/>
      <c r="D153" s="29"/>
      <c r="E153" s="29"/>
      <c r="F153" s="95"/>
    </row>
    <row r="154" spans="1:6">
      <c r="A154" s="29"/>
      <c r="B154" s="29"/>
      <c r="C154" s="29"/>
      <c r="D154" s="29"/>
      <c r="E154" s="29"/>
      <c r="F154" s="95"/>
    </row>
    <row r="155" spans="1:6">
      <c r="A155" s="29"/>
      <c r="B155" s="29"/>
      <c r="C155" s="29"/>
      <c r="D155" s="29"/>
      <c r="E155" s="29"/>
      <c r="F155" s="95"/>
    </row>
    <row r="156" spans="1:6">
      <c r="A156" s="29"/>
      <c r="B156" s="29"/>
      <c r="C156" s="29"/>
      <c r="D156" s="29"/>
      <c r="E156" s="29"/>
      <c r="F156" s="95"/>
    </row>
    <row r="157" spans="1:6">
      <c r="A157" s="29"/>
      <c r="B157" s="29"/>
      <c r="C157" s="29"/>
      <c r="D157" s="29"/>
      <c r="E157" s="29"/>
      <c r="F157" s="95"/>
    </row>
    <row r="158" spans="1:6">
      <c r="A158" s="29"/>
      <c r="B158" s="29"/>
      <c r="C158" s="29"/>
      <c r="D158" s="29"/>
      <c r="E158" s="29"/>
      <c r="F158" s="95"/>
    </row>
    <row r="159" spans="1:6">
      <c r="A159" s="29"/>
      <c r="B159" s="29"/>
      <c r="C159" s="29"/>
      <c r="D159" s="29"/>
      <c r="E159" s="29"/>
      <c r="F159" s="95"/>
    </row>
    <row r="160" spans="1:6">
      <c r="A160" s="29"/>
      <c r="B160" s="29"/>
      <c r="C160" s="29"/>
      <c r="D160" s="29"/>
      <c r="E160" s="29"/>
      <c r="F160" s="95"/>
    </row>
    <row r="161" spans="1:6">
      <c r="A161" s="29"/>
      <c r="B161" s="29"/>
      <c r="C161" s="29"/>
      <c r="D161" s="29"/>
      <c r="E161" s="29"/>
      <c r="F161" s="95"/>
    </row>
    <row r="162" spans="1:6">
      <c r="A162" s="29"/>
      <c r="B162" s="29"/>
      <c r="C162" s="29"/>
      <c r="D162" s="29"/>
      <c r="E162" s="29"/>
      <c r="F162" s="95"/>
    </row>
    <row r="163" spans="1:6">
      <c r="A163" s="29"/>
      <c r="B163" s="29"/>
      <c r="C163" s="29"/>
      <c r="D163" s="29"/>
      <c r="E163" s="29"/>
      <c r="F163" s="95"/>
    </row>
    <row r="164" spans="1:6">
      <c r="A164" s="29"/>
      <c r="B164" s="29"/>
      <c r="C164" s="29"/>
      <c r="D164" s="29"/>
      <c r="E164" s="29"/>
      <c r="F164" s="95"/>
    </row>
    <row r="165" spans="1:6">
      <c r="A165" s="29"/>
      <c r="B165" s="29"/>
      <c r="C165" s="29"/>
      <c r="D165" s="29"/>
      <c r="E165" s="29"/>
      <c r="F165" s="95"/>
    </row>
    <row r="166" spans="1:6">
      <c r="A166" s="29"/>
      <c r="B166" s="29"/>
      <c r="C166" s="29"/>
      <c r="D166" s="29"/>
      <c r="E166" s="29"/>
      <c r="F166" s="95"/>
    </row>
    <row r="167" spans="1:6">
      <c r="A167" s="29"/>
      <c r="B167" s="29"/>
      <c r="C167" s="29"/>
      <c r="D167" s="29"/>
      <c r="E167" s="29"/>
      <c r="F167" s="95"/>
    </row>
    <row r="168" spans="1:6">
      <c r="A168" s="29"/>
      <c r="B168" s="29"/>
      <c r="C168" s="29"/>
      <c r="D168" s="29"/>
      <c r="E168" s="29"/>
      <c r="F168" s="95"/>
    </row>
    <row r="169" spans="1:6">
      <c r="A169" s="29"/>
      <c r="B169" s="29"/>
      <c r="C169" s="29"/>
      <c r="D169" s="29"/>
      <c r="E169" s="29"/>
      <c r="F169" s="95"/>
    </row>
    <row r="170" spans="1:6">
      <c r="A170" s="29"/>
      <c r="B170" s="29"/>
      <c r="C170" s="29"/>
      <c r="D170" s="29"/>
      <c r="E170" s="29"/>
      <c r="F170" s="95"/>
    </row>
    <row r="171" spans="1:6">
      <c r="A171" s="29"/>
      <c r="B171" s="29"/>
      <c r="C171" s="29"/>
      <c r="D171" s="29"/>
      <c r="E171" s="29"/>
      <c r="F171" s="95"/>
    </row>
    <row r="172" spans="1:6">
      <c r="A172" s="29"/>
      <c r="B172" s="29"/>
      <c r="C172" s="29"/>
      <c r="D172" s="29"/>
      <c r="E172" s="29"/>
      <c r="F172" s="95"/>
    </row>
    <row r="173" spans="1:6">
      <c r="A173" s="29"/>
      <c r="B173" s="29"/>
      <c r="C173" s="29"/>
      <c r="D173" s="29"/>
      <c r="E173" s="29"/>
      <c r="F173" s="95"/>
    </row>
    <row r="174" spans="1:6">
      <c r="A174" s="29"/>
      <c r="B174" s="29"/>
      <c r="C174" s="29"/>
      <c r="D174" s="29"/>
      <c r="E174" s="29"/>
      <c r="F174" s="95"/>
    </row>
    <row r="175" spans="1:6">
      <c r="A175" s="29"/>
      <c r="B175" s="29"/>
      <c r="C175" s="29"/>
      <c r="D175" s="29"/>
      <c r="E175" s="29"/>
      <c r="F175" s="95"/>
    </row>
    <row r="176" spans="1:6">
      <c r="A176" s="29"/>
      <c r="B176" s="29"/>
      <c r="C176" s="29"/>
      <c r="D176" s="29"/>
      <c r="E176" s="29"/>
      <c r="F176" s="95"/>
    </row>
    <row r="177" spans="1:6">
      <c r="A177" s="29"/>
      <c r="B177" s="29"/>
      <c r="C177" s="29"/>
      <c r="D177" s="29"/>
      <c r="E177" s="29"/>
      <c r="F177" s="95"/>
    </row>
    <row r="178" spans="1:6">
      <c r="A178" s="29"/>
      <c r="B178" s="29"/>
      <c r="C178" s="29"/>
      <c r="D178" s="29"/>
      <c r="E178" s="29"/>
      <c r="F178" s="95"/>
    </row>
    <row r="179" spans="1:6">
      <c r="A179" s="29"/>
      <c r="B179" s="29"/>
      <c r="C179" s="29"/>
      <c r="D179" s="29"/>
      <c r="E179" s="29"/>
      <c r="F179" s="95"/>
    </row>
    <row r="180" spans="1:6">
      <c r="A180" s="29"/>
      <c r="B180" s="29"/>
      <c r="C180" s="29"/>
      <c r="D180" s="29"/>
      <c r="E180" s="29"/>
      <c r="F180" s="95"/>
    </row>
    <row r="181" spans="1:6">
      <c r="A181" s="29"/>
      <c r="B181" s="29"/>
      <c r="C181" s="29"/>
      <c r="D181" s="29"/>
      <c r="E181" s="29"/>
      <c r="F181" s="95"/>
    </row>
    <row r="182" spans="1:6">
      <c r="A182" s="29"/>
      <c r="B182" s="29"/>
      <c r="C182" s="29"/>
      <c r="D182" s="29"/>
      <c r="E182" s="29"/>
      <c r="F182" s="95"/>
    </row>
    <row r="183" spans="1:6">
      <c r="A183" s="29"/>
      <c r="B183" s="29"/>
      <c r="C183" s="29"/>
      <c r="D183" s="29"/>
      <c r="E183" s="29"/>
      <c r="F183" s="95"/>
    </row>
    <row r="184" spans="1:6">
      <c r="A184" s="29"/>
      <c r="B184" s="29"/>
      <c r="C184" s="29"/>
      <c r="D184" s="29"/>
      <c r="E184" s="29"/>
      <c r="F184" s="95"/>
    </row>
    <row r="185" spans="1:6">
      <c r="A185" s="29"/>
      <c r="B185" s="29"/>
      <c r="C185" s="29"/>
      <c r="D185" s="29"/>
      <c r="E185" s="29"/>
      <c r="F185" s="95"/>
    </row>
    <row r="186" spans="1:6">
      <c r="A186" s="29"/>
      <c r="B186" s="29"/>
      <c r="C186" s="29"/>
      <c r="D186" s="29"/>
      <c r="E186" s="29"/>
      <c r="F186" s="95"/>
    </row>
    <row r="187" spans="1:6">
      <c r="A187" s="29"/>
      <c r="B187" s="29"/>
      <c r="C187" s="29"/>
      <c r="D187" s="29"/>
      <c r="E187" s="29"/>
      <c r="F187" s="95"/>
    </row>
    <row r="188" spans="1:6">
      <c r="A188" s="29"/>
      <c r="B188" s="29"/>
      <c r="C188" s="29"/>
      <c r="D188" s="29"/>
      <c r="E188" s="29"/>
      <c r="F188" s="95"/>
    </row>
    <row r="189" spans="1:6">
      <c r="A189" s="29"/>
      <c r="B189" s="29"/>
      <c r="C189" s="29"/>
      <c r="D189" s="29"/>
      <c r="E189" s="29"/>
      <c r="F189" s="95"/>
    </row>
    <row r="190" spans="1:6">
      <c r="A190" s="29"/>
      <c r="B190" s="29"/>
      <c r="C190" s="29"/>
      <c r="D190" s="29"/>
      <c r="E190" s="29"/>
      <c r="F190" s="95"/>
    </row>
    <row r="191" spans="1:6">
      <c r="A191" s="29"/>
      <c r="B191" s="29"/>
      <c r="C191" s="29"/>
      <c r="D191" s="29"/>
      <c r="E191" s="29"/>
      <c r="F191" s="95"/>
    </row>
    <row r="192" spans="1:6">
      <c r="A192" s="29"/>
      <c r="B192" s="29"/>
      <c r="C192" s="29"/>
      <c r="D192" s="29"/>
      <c r="E192" s="29"/>
      <c r="F192" s="95"/>
    </row>
    <row r="193" spans="1:6">
      <c r="A193" s="29"/>
      <c r="B193" s="29"/>
      <c r="C193" s="29"/>
      <c r="D193" s="29"/>
      <c r="E193" s="29"/>
      <c r="F193" s="95"/>
    </row>
    <row r="194" spans="1:6">
      <c r="A194" s="29"/>
      <c r="B194" s="29"/>
      <c r="C194" s="29"/>
      <c r="D194" s="29"/>
      <c r="E194" s="29"/>
      <c r="F194" s="95"/>
    </row>
    <row r="195" spans="1:6">
      <c r="A195" s="29"/>
      <c r="B195" s="29"/>
      <c r="C195" s="29"/>
      <c r="D195" s="29"/>
      <c r="E195" s="29"/>
      <c r="F195" s="95"/>
    </row>
    <row r="196" spans="1:6">
      <c r="A196" s="29"/>
      <c r="B196" s="29"/>
      <c r="C196" s="29"/>
      <c r="D196" s="29"/>
      <c r="E196" s="29"/>
      <c r="F196" s="95"/>
    </row>
    <row r="197" spans="1:6">
      <c r="A197" s="29"/>
      <c r="B197" s="29"/>
      <c r="C197" s="29"/>
      <c r="D197" s="29"/>
      <c r="E197" s="29"/>
      <c r="F197" s="95"/>
    </row>
    <row r="198" spans="1:6">
      <c r="A198" s="29"/>
      <c r="B198" s="29"/>
      <c r="C198" s="29"/>
      <c r="D198" s="29"/>
      <c r="E198" s="29"/>
      <c r="F198" s="95"/>
    </row>
    <row r="199" spans="1:6">
      <c r="A199" s="29"/>
      <c r="B199" s="29"/>
      <c r="C199" s="29"/>
      <c r="D199" s="29"/>
      <c r="E199" s="29"/>
      <c r="F199" s="95"/>
    </row>
    <row r="200" spans="1:6">
      <c r="A200" s="29"/>
      <c r="B200" s="29"/>
      <c r="C200" s="29"/>
      <c r="D200" s="29"/>
      <c r="E200" s="29"/>
      <c r="F200" s="95"/>
    </row>
    <row r="201" spans="1:6">
      <c r="A201" s="29"/>
      <c r="B201" s="29"/>
      <c r="C201" s="29"/>
      <c r="D201" s="29"/>
      <c r="E201" s="29"/>
      <c r="F201" s="95"/>
    </row>
    <row r="202" spans="1:6">
      <c r="A202" s="29"/>
      <c r="B202" s="29"/>
      <c r="C202" s="29"/>
      <c r="D202" s="29"/>
      <c r="E202" s="29"/>
      <c r="F202" s="95"/>
    </row>
    <row r="203" spans="1:6">
      <c r="A203" s="29"/>
      <c r="B203" s="29"/>
      <c r="C203" s="29"/>
      <c r="D203" s="29"/>
      <c r="E203" s="29"/>
      <c r="F203" s="95"/>
    </row>
    <row r="204" spans="1:6">
      <c r="A204" s="29"/>
      <c r="B204" s="29"/>
      <c r="C204" s="29"/>
      <c r="D204" s="29"/>
      <c r="E204" s="29"/>
      <c r="F204" s="95"/>
    </row>
    <row r="205" spans="1:6">
      <c r="A205" s="29"/>
      <c r="B205" s="29"/>
      <c r="C205" s="29"/>
      <c r="D205" s="29"/>
      <c r="E205" s="29"/>
      <c r="F205" s="95"/>
    </row>
    <row r="206" spans="1:6">
      <c r="A206" s="29"/>
      <c r="B206" s="29"/>
      <c r="C206" s="29"/>
      <c r="D206" s="29"/>
      <c r="E206" s="29"/>
      <c r="F206" s="95"/>
    </row>
    <row r="207" spans="1:6">
      <c r="A207" s="29"/>
      <c r="B207" s="29"/>
      <c r="C207" s="29"/>
      <c r="D207" s="29"/>
      <c r="E207" s="29"/>
      <c r="F207" s="95"/>
    </row>
    <row r="208" spans="1:6">
      <c r="A208" s="29"/>
      <c r="B208" s="29"/>
      <c r="C208" s="29"/>
      <c r="D208" s="29"/>
      <c r="E208" s="29"/>
      <c r="F208" s="95"/>
    </row>
    <row r="209" spans="1:6">
      <c r="A209" s="29"/>
      <c r="B209" s="29"/>
      <c r="C209" s="29"/>
      <c r="D209" s="29"/>
      <c r="E209" s="29"/>
      <c r="F209" s="95"/>
    </row>
    <row r="210" spans="1:6">
      <c r="A210" s="29"/>
      <c r="B210" s="29"/>
      <c r="C210" s="29"/>
      <c r="D210" s="29"/>
      <c r="E210" s="29"/>
      <c r="F210" s="95"/>
    </row>
    <row r="211" spans="1:6">
      <c r="A211" s="29"/>
      <c r="B211" s="29"/>
      <c r="C211" s="29"/>
      <c r="D211" s="29"/>
      <c r="E211" s="29"/>
      <c r="F211" s="95"/>
    </row>
    <row r="212" spans="1:6">
      <c r="A212" s="29"/>
      <c r="B212" s="29"/>
      <c r="C212" s="29"/>
      <c r="D212" s="29"/>
      <c r="E212" s="29"/>
      <c r="F212" s="95"/>
    </row>
    <row r="213" spans="1:6">
      <c r="A213" s="29"/>
      <c r="B213" s="29"/>
      <c r="C213" s="29"/>
      <c r="D213" s="29"/>
      <c r="E213" s="29"/>
      <c r="F213" s="95"/>
    </row>
    <row r="214" spans="1:6">
      <c r="A214" s="29"/>
      <c r="B214" s="29"/>
      <c r="C214" s="29"/>
      <c r="D214" s="29"/>
      <c r="E214" s="29"/>
      <c r="F214" s="95"/>
    </row>
    <row r="215" spans="1:6">
      <c r="A215" s="29"/>
      <c r="B215" s="29"/>
      <c r="C215" s="29"/>
      <c r="D215" s="29"/>
      <c r="E215" s="29"/>
      <c r="F215" s="95"/>
    </row>
    <row r="216" spans="1:6">
      <c r="A216" s="29"/>
      <c r="B216" s="29"/>
      <c r="C216" s="29"/>
      <c r="D216" s="29"/>
      <c r="E216" s="29"/>
      <c r="F216" s="95"/>
    </row>
    <row r="217" spans="1:6">
      <c r="A217" s="29"/>
      <c r="B217" s="29"/>
      <c r="C217" s="29"/>
      <c r="D217" s="29"/>
      <c r="E217" s="29"/>
      <c r="F217" s="95"/>
    </row>
    <row r="218" spans="1:6">
      <c r="A218" s="29"/>
      <c r="B218" s="29"/>
      <c r="C218" s="29"/>
      <c r="D218" s="29"/>
      <c r="E218" s="29"/>
      <c r="F218" s="95"/>
    </row>
    <row r="219" spans="1:6">
      <c r="A219" s="29"/>
      <c r="B219" s="29"/>
      <c r="C219" s="29"/>
      <c r="D219" s="29"/>
      <c r="E219" s="29"/>
      <c r="F219" s="95"/>
    </row>
    <row r="220" spans="1:6">
      <c r="A220" s="29"/>
      <c r="B220" s="29"/>
      <c r="C220" s="29"/>
      <c r="D220" s="29"/>
      <c r="E220" s="29"/>
      <c r="F220" s="95"/>
    </row>
    <row r="221" spans="1:6">
      <c r="A221" s="29"/>
      <c r="B221" s="29"/>
      <c r="C221" s="29"/>
      <c r="D221" s="29"/>
      <c r="E221" s="29"/>
      <c r="F221" s="95"/>
    </row>
    <row r="222" spans="1:6">
      <c r="A222" s="29"/>
      <c r="B222" s="29"/>
      <c r="C222" s="29"/>
      <c r="D222" s="29"/>
      <c r="E222" s="29"/>
      <c r="F222" s="95"/>
    </row>
    <row r="223" spans="1:6">
      <c r="A223" s="29"/>
      <c r="B223" s="29"/>
      <c r="C223" s="29"/>
      <c r="D223" s="29"/>
      <c r="E223" s="29"/>
      <c r="F223" s="95"/>
    </row>
    <row r="224" spans="1:6">
      <c r="A224" s="29"/>
      <c r="B224" s="29"/>
      <c r="C224" s="29"/>
      <c r="D224" s="29"/>
      <c r="E224" s="29"/>
      <c r="F224" s="95"/>
    </row>
    <row r="225" spans="1:6">
      <c r="A225" s="29"/>
      <c r="B225" s="29"/>
      <c r="C225" s="29"/>
      <c r="D225" s="29"/>
      <c r="E225" s="29"/>
      <c r="F225" s="95"/>
    </row>
    <row r="226" spans="1:6">
      <c r="A226" s="29"/>
      <c r="B226" s="29"/>
      <c r="C226" s="29"/>
      <c r="D226" s="29"/>
      <c r="E226" s="29"/>
      <c r="F226" s="95"/>
    </row>
    <row r="227" spans="1:6">
      <c r="A227" s="29"/>
      <c r="B227" s="29"/>
      <c r="C227" s="29"/>
      <c r="D227" s="29"/>
      <c r="E227" s="29"/>
      <c r="F227" s="95"/>
    </row>
    <row r="228" spans="1:6">
      <c r="A228" s="29"/>
      <c r="B228" s="29"/>
      <c r="C228" s="29"/>
      <c r="D228" s="29"/>
      <c r="E228" s="29"/>
      <c r="F228" s="95"/>
    </row>
    <row r="229" spans="1:6">
      <c r="A229" s="29"/>
      <c r="B229" s="29"/>
      <c r="C229" s="29"/>
      <c r="D229" s="29"/>
      <c r="E229" s="29"/>
      <c r="F229" s="95"/>
    </row>
    <row r="230" spans="1:6">
      <c r="A230" s="29"/>
      <c r="B230" s="29"/>
      <c r="C230" s="29"/>
      <c r="D230" s="29"/>
      <c r="E230" s="29"/>
      <c r="F230" s="95"/>
    </row>
    <row r="231" spans="1:6">
      <c r="A231" s="29"/>
      <c r="B231" s="29"/>
      <c r="C231" s="29"/>
      <c r="D231" s="29"/>
      <c r="E231" s="29"/>
      <c r="F231" s="95"/>
    </row>
    <row r="232" spans="1:6">
      <c r="A232" s="29"/>
      <c r="B232" s="29"/>
      <c r="C232" s="29"/>
      <c r="D232" s="29"/>
      <c r="E232" s="29"/>
      <c r="F232" s="95"/>
    </row>
    <row r="233" spans="1:6">
      <c r="A233" s="29"/>
      <c r="B233" s="29"/>
      <c r="C233" s="29"/>
      <c r="D233" s="29"/>
      <c r="E233" s="29"/>
      <c r="F233" s="95"/>
    </row>
    <row r="234" spans="1:6">
      <c r="A234" s="97"/>
      <c r="B234" s="97"/>
      <c r="C234" s="97"/>
      <c r="D234" s="97"/>
      <c r="E234" s="97"/>
    </row>
  </sheetData>
  <mergeCells count="12">
    <mergeCell ref="G12:G20"/>
    <mergeCell ref="H12:H20"/>
    <mergeCell ref="O1:P1"/>
    <mergeCell ref="Q1:R1"/>
    <mergeCell ref="S1:T1"/>
    <mergeCell ref="F1:H1"/>
    <mergeCell ref="I1:J1"/>
    <mergeCell ref="M1:N1"/>
    <mergeCell ref="K1:L1"/>
    <mergeCell ref="I5:I6"/>
    <mergeCell ref="I3:I4"/>
    <mergeCell ref="J3:J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I12"/>
  <sheetViews>
    <sheetView tabSelected="1" topLeftCell="A2" workbookViewId="0">
      <selection activeCell="H7" sqref="H7"/>
    </sheetView>
  </sheetViews>
  <sheetFormatPr defaultRowHeight="14.45"/>
  <cols>
    <col min="2" max="2" width="8.140625" style="2" customWidth="1"/>
    <col min="3" max="3" width="20.42578125" bestFit="1" customWidth="1"/>
    <col min="4" max="4" width="15.140625" bestFit="1" customWidth="1"/>
    <col min="5" max="5" width="9.140625" customWidth="1"/>
    <col min="6" max="6" width="7" customWidth="1"/>
    <col min="7" max="7" width="16.140625" bestFit="1" customWidth="1"/>
    <col min="8" max="8" width="11.42578125" bestFit="1" customWidth="1"/>
    <col min="9" max="9" width="37.42578125" customWidth="1"/>
    <col min="10" max="10" width="27.42578125" bestFit="1" customWidth="1"/>
  </cols>
  <sheetData>
    <row r="4" spans="2:9">
      <c r="B4" s="101" t="s">
        <v>154</v>
      </c>
      <c r="C4" s="99" t="s">
        <v>155</v>
      </c>
      <c r="D4" s="99" t="s">
        <v>156</v>
      </c>
      <c r="E4" s="99" t="s">
        <v>157</v>
      </c>
      <c r="F4" s="99" t="s">
        <v>158</v>
      </c>
      <c r="G4" s="100" t="s">
        <v>159</v>
      </c>
      <c r="H4" s="100" t="s">
        <v>160</v>
      </c>
      <c r="I4" s="100" t="s">
        <v>161</v>
      </c>
    </row>
    <row r="5" spans="2:9">
      <c r="B5" s="102"/>
      <c r="C5" s="29"/>
      <c r="D5" s="29"/>
      <c r="E5" s="29"/>
      <c r="F5" s="29"/>
      <c r="G5" s="29"/>
      <c r="H5" s="29"/>
      <c r="I5" s="29"/>
    </row>
    <row r="6" spans="2:9">
      <c r="B6" s="102">
        <v>1</v>
      </c>
      <c r="C6" s="29" t="s">
        <v>162</v>
      </c>
      <c r="D6" s="29">
        <v>1</v>
      </c>
      <c r="E6" s="105">
        <v>3.9</v>
      </c>
      <c r="F6" s="105">
        <f>D6*E6</f>
        <v>3.9</v>
      </c>
      <c r="G6" s="29" t="s">
        <v>163</v>
      </c>
      <c r="H6" s="29"/>
      <c r="I6" s="29"/>
    </row>
    <row r="7" spans="2:9">
      <c r="B7" s="102">
        <v>2</v>
      </c>
      <c r="C7" s="29" t="s">
        <v>164</v>
      </c>
      <c r="D7" s="29">
        <v>1</v>
      </c>
      <c r="E7" s="106">
        <v>7.1</v>
      </c>
      <c r="F7" s="105">
        <f t="shared" ref="F7:F12" si="0">D7*E7</f>
        <v>7.1</v>
      </c>
      <c r="G7" s="29" t="s">
        <v>165</v>
      </c>
      <c r="H7" s="29"/>
      <c r="I7" s="29"/>
    </row>
    <row r="8" spans="2:9">
      <c r="B8" s="102">
        <v>3</v>
      </c>
      <c r="C8" s="29" t="s">
        <v>166</v>
      </c>
      <c r="D8" s="29">
        <v>1</v>
      </c>
      <c r="E8" s="105">
        <v>11.9</v>
      </c>
      <c r="F8" s="105">
        <f t="shared" si="0"/>
        <v>11.9</v>
      </c>
      <c r="G8" s="29" t="s">
        <v>167</v>
      </c>
      <c r="H8" s="29"/>
      <c r="I8" s="29"/>
    </row>
    <row r="9" spans="2:9">
      <c r="B9" s="102">
        <v>4</v>
      </c>
      <c r="C9" s="29" t="s">
        <v>168</v>
      </c>
      <c r="D9" s="29">
        <v>1</v>
      </c>
      <c r="E9" s="105">
        <v>17.899999999999999</v>
      </c>
      <c r="F9" s="105">
        <f t="shared" si="0"/>
        <v>17.899999999999999</v>
      </c>
      <c r="G9" s="29" t="s">
        <v>167</v>
      </c>
      <c r="H9" s="29"/>
      <c r="I9" s="29" t="s">
        <v>169</v>
      </c>
    </row>
    <row r="10" spans="2:9">
      <c r="B10" s="102">
        <v>5</v>
      </c>
      <c r="C10" s="29" t="s">
        <v>170</v>
      </c>
      <c r="D10" s="29">
        <v>2</v>
      </c>
      <c r="E10" s="105">
        <v>6</v>
      </c>
      <c r="F10" s="105">
        <f t="shared" si="0"/>
        <v>12</v>
      </c>
      <c r="G10" s="29" t="s">
        <v>171</v>
      </c>
      <c r="H10" s="29"/>
      <c r="I10" s="29"/>
    </row>
    <row r="11" spans="2:9">
      <c r="B11" s="102">
        <v>6</v>
      </c>
      <c r="C11" s="29" t="s">
        <v>172</v>
      </c>
      <c r="D11" s="29">
        <v>1</v>
      </c>
      <c r="E11" s="105">
        <v>6.4</v>
      </c>
      <c r="F11" s="105">
        <f t="shared" si="0"/>
        <v>6.4</v>
      </c>
      <c r="G11" s="29" t="s">
        <v>173</v>
      </c>
      <c r="H11" s="29"/>
      <c r="I11" s="29"/>
    </row>
    <row r="12" spans="2:9">
      <c r="B12" s="102">
        <v>7</v>
      </c>
      <c r="C12" s="29" t="s">
        <v>174</v>
      </c>
      <c r="D12" s="29">
        <v>1</v>
      </c>
      <c r="E12" s="105">
        <v>4</v>
      </c>
      <c r="F12" s="105">
        <f t="shared" si="0"/>
        <v>4</v>
      </c>
      <c r="G12" s="29" t="s">
        <v>175</v>
      </c>
      <c r="H12" s="29"/>
      <c r="I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40"/>
  <sheetViews>
    <sheetView zoomScale="46" zoomScaleNormal="46" workbookViewId="0">
      <selection activeCell="I22" sqref="I22"/>
    </sheetView>
  </sheetViews>
  <sheetFormatPr defaultRowHeight="14.45"/>
  <cols>
    <col min="1" max="1" width="20.85546875" bestFit="1" customWidth="1"/>
    <col min="2" max="2" width="26.85546875" bestFit="1" customWidth="1"/>
    <col min="3" max="3" width="3.85546875" customWidth="1"/>
    <col min="4" max="4" width="3.140625" bestFit="1" customWidth="1"/>
    <col min="5" max="32" width="4.5703125" bestFit="1" customWidth="1"/>
    <col min="33" max="33" width="3.140625" bestFit="1" customWidth="1"/>
    <col min="34" max="34" width="3.140625" customWidth="1"/>
    <col min="35" max="35" width="12.42578125" style="2" bestFit="1" customWidth="1"/>
    <col min="37" max="37" width="10.85546875" bestFit="1" customWidth="1"/>
    <col min="16336" max="16374" width="9.140625" bestFit="1" customWidth="1"/>
  </cols>
  <sheetData>
    <row r="1" spans="1:35" ht="15.6">
      <c r="A1" s="45" t="s">
        <v>176</v>
      </c>
      <c r="B1" s="46" t="s">
        <v>177</v>
      </c>
      <c r="C1" s="46" t="s">
        <v>177</v>
      </c>
      <c r="D1" s="46" t="s">
        <v>177</v>
      </c>
      <c r="E1" s="46" t="s">
        <v>177</v>
      </c>
      <c r="F1" s="46" t="s">
        <v>177</v>
      </c>
      <c r="G1" s="46" t="s">
        <v>177</v>
      </c>
      <c r="H1" s="46" t="s">
        <v>177</v>
      </c>
      <c r="I1" s="46" t="s">
        <v>177</v>
      </c>
      <c r="J1" s="46" t="s">
        <v>177</v>
      </c>
      <c r="K1" s="46" t="s">
        <v>177</v>
      </c>
      <c r="L1" s="46" t="s">
        <v>177</v>
      </c>
      <c r="M1" s="46" t="s">
        <v>177</v>
      </c>
      <c r="N1" s="46" t="s">
        <v>177</v>
      </c>
      <c r="O1" s="46" t="s">
        <v>177</v>
      </c>
      <c r="P1" s="46" t="s">
        <v>177</v>
      </c>
      <c r="Q1" s="46" t="s">
        <v>177</v>
      </c>
      <c r="R1" s="46" t="s">
        <v>177</v>
      </c>
      <c r="S1" s="46" t="s">
        <v>177</v>
      </c>
      <c r="T1" s="46" t="s">
        <v>177</v>
      </c>
      <c r="U1" s="46" t="s">
        <v>177</v>
      </c>
      <c r="V1" s="46" t="s">
        <v>177</v>
      </c>
      <c r="W1" s="46" t="s">
        <v>177</v>
      </c>
      <c r="X1" s="46" t="s">
        <v>177</v>
      </c>
      <c r="Y1" s="46" t="s">
        <v>177</v>
      </c>
      <c r="Z1" s="46" t="s">
        <v>177</v>
      </c>
      <c r="AA1" s="46" t="s">
        <v>177</v>
      </c>
      <c r="AB1" s="46" t="s">
        <v>177</v>
      </c>
      <c r="AC1" s="46" t="s">
        <v>177</v>
      </c>
      <c r="AD1" s="46" t="s">
        <v>177</v>
      </c>
      <c r="AE1" s="46" t="s">
        <v>177</v>
      </c>
      <c r="AF1" s="46" t="s">
        <v>177</v>
      </c>
      <c r="AG1" s="46" t="s">
        <v>177</v>
      </c>
      <c r="AH1" s="46"/>
      <c r="AI1" s="58" t="s">
        <v>177</v>
      </c>
    </row>
    <row r="2" spans="1:35" ht="27">
      <c r="A2" s="134" t="s">
        <v>178</v>
      </c>
      <c r="B2" s="98" t="s">
        <v>179</v>
      </c>
      <c r="C2" s="48" t="s">
        <v>180</v>
      </c>
      <c r="D2" s="48" t="s">
        <v>181</v>
      </c>
      <c r="E2" s="48" t="s">
        <v>182</v>
      </c>
      <c r="F2" s="48" t="s">
        <v>183</v>
      </c>
      <c r="G2" s="48" t="s">
        <v>184</v>
      </c>
      <c r="H2" s="48" t="s">
        <v>185</v>
      </c>
      <c r="I2" s="48" t="s">
        <v>186</v>
      </c>
      <c r="J2" s="48" t="s">
        <v>187</v>
      </c>
      <c r="K2" s="48" t="s">
        <v>188</v>
      </c>
      <c r="L2" s="48" t="s">
        <v>189</v>
      </c>
      <c r="M2" s="48" t="s">
        <v>190</v>
      </c>
      <c r="N2" s="48" t="s">
        <v>191</v>
      </c>
      <c r="O2" s="48" t="s">
        <v>192</v>
      </c>
      <c r="P2" s="48" t="s">
        <v>193</v>
      </c>
      <c r="Q2" s="48" t="s">
        <v>194</v>
      </c>
      <c r="R2" s="48" t="s">
        <v>195</v>
      </c>
      <c r="S2" s="48" t="s">
        <v>196</v>
      </c>
      <c r="T2" s="48" t="s">
        <v>197</v>
      </c>
      <c r="U2" s="48" t="s">
        <v>198</v>
      </c>
      <c r="V2" s="48" t="s">
        <v>199</v>
      </c>
      <c r="W2" s="48" t="s">
        <v>200</v>
      </c>
      <c r="X2" s="48" t="s">
        <v>201</v>
      </c>
      <c r="Y2" s="48" t="s">
        <v>202</v>
      </c>
      <c r="Z2" s="48" t="s">
        <v>203</v>
      </c>
      <c r="AA2" s="48" t="s">
        <v>204</v>
      </c>
      <c r="AB2" s="48" t="s">
        <v>205</v>
      </c>
      <c r="AC2" s="48" t="s">
        <v>206</v>
      </c>
      <c r="AD2" s="48" t="s">
        <v>207</v>
      </c>
      <c r="AE2" s="48" t="s">
        <v>208</v>
      </c>
      <c r="AF2" s="48" t="s">
        <v>209</v>
      </c>
      <c r="AG2" s="48" t="s">
        <v>210</v>
      </c>
      <c r="AH2" s="48" t="s">
        <v>211</v>
      </c>
      <c r="AI2" s="59" t="s">
        <v>177</v>
      </c>
    </row>
    <row r="3" spans="1:35" ht="15.6">
      <c r="A3" s="134"/>
      <c r="B3" s="98" t="s">
        <v>212</v>
      </c>
      <c r="C3" s="49" t="s">
        <v>177</v>
      </c>
      <c r="D3" s="49" t="s">
        <v>177</v>
      </c>
      <c r="E3" s="49" t="s">
        <v>177</v>
      </c>
      <c r="F3" s="49" t="s">
        <v>177</v>
      </c>
      <c r="G3" s="49" t="s">
        <v>177</v>
      </c>
      <c r="H3" s="49" t="s">
        <v>177</v>
      </c>
      <c r="I3" s="49" t="s">
        <v>177</v>
      </c>
      <c r="J3" s="49" t="s">
        <v>177</v>
      </c>
      <c r="K3" s="47" t="s">
        <v>177</v>
      </c>
      <c r="L3" s="47" t="s">
        <v>177</v>
      </c>
      <c r="M3" s="47" t="s">
        <v>177</v>
      </c>
      <c r="N3" s="47" t="s">
        <v>177</v>
      </c>
      <c r="O3" s="47" t="s">
        <v>177</v>
      </c>
      <c r="P3" s="47" t="s">
        <v>177</v>
      </c>
      <c r="Q3" s="47" t="s">
        <v>177</v>
      </c>
      <c r="R3" s="47" t="s">
        <v>177</v>
      </c>
      <c r="S3" s="47" t="s">
        <v>177</v>
      </c>
      <c r="T3" s="47" t="s">
        <v>177</v>
      </c>
      <c r="U3" s="47" t="s">
        <v>177</v>
      </c>
      <c r="V3" s="47" t="s">
        <v>177</v>
      </c>
      <c r="W3" s="47" t="s">
        <v>177</v>
      </c>
      <c r="X3" s="47" t="s">
        <v>177</v>
      </c>
      <c r="Y3" s="47" t="s">
        <v>177</v>
      </c>
      <c r="Z3" s="47" t="s">
        <v>177</v>
      </c>
      <c r="AA3" s="47" t="s">
        <v>177</v>
      </c>
      <c r="AB3" s="47" t="s">
        <v>177</v>
      </c>
      <c r="AC3" s="47" t="s">
        <v>177</v>
      </c>
      <c r="AD3" s="47" t="s">
        <v>177</v>
      </c>
      <c r="AE3" s="47" t="s">
        <v>177</v>
      </c>
      <c r="AF3" s="47" t="s">
        <v>177</v>
      </c>
      <c r="AG3" s="47" t="s">
        <v>177</v>
      </c>
      <c r="AH3" s="47"/>
      <c r="AI3" s="59" t="s">
        <v>177</v>
      </c>
    </row>
    <row r="4" spans="1:35" ht="15.6">
      <c r="A4" s="134"/>
      <c r="B4" s="98" t="s">
        <v>172</v>
      </c>
      <c r="C4" s="47"/>
      <c r="D4" s="47"/>
      <c r="E4" s="47"/>
      <c r="F4" s="47"/>
      <c r="G4" s="47"/>
      <c r="H4" s="47"/>
      <c r="I4" s="47"/>
      <c r="J4" s="49" t="s">
        <v>177</v>
      </c>
      <c r="K4" s="49" t="s">
        <v>177</v>
      </c>
      <c r="L4" s="49" t="s">
        <v>177</v>
      </c>
      <c r="M4" s="49" t="s">
        <v>177</v>
      </c>
      <c r="N4" s="47"/>
      <c r="O4" s="47"/>
      <c r="P4" s="47"/>
      <c r="Q4" s="47"/>
      <c r="R4" s="47"/>
      <c r="S4" s="47"/>
      <c r="T4" s="47"/>
      <c r="U4" s="47"/>
      <c r="V4" s="47"/>
      <c r="W4" s="47"/>
      <c r="X4" s="47"/>
      <c r="Y4" s="47"/>
      <c r="Z4" s="47"/>
      <c r="AA4" s="47"/>
      <c r="AB4" s="47"/>
      <c r="AC4" s="47"/>
      <c r="AD4" s="49" t="s">
        <v>177</v>
      </c>
      <c r="AE4" s="49" t="s">
        <v>177</v>
      </c>
      <c r="AF4" s="49" t="s">
        <v>213</v>
      </c>
      <c r="AG4" s="47"/>
      <c r="AH4" s="47"/>
      <c r="AI4" s="59"/>
    </row>
    <row r="5" spans="1:35" ht="15.6">
      <c r="A5" s="134"/>
      <c r="B5" s="98" t="s">
        <v>3</v>
      </c>
      <c r="C5" s="47" t="s">
        <v>177</v>
      </c>
      <c r="D5" s="47" t="s">
        <v>177</v>
      </c>
      <c r="E5" s="47" t="s">
        <v>177</v>
      </c>
      <c r="F5" s="47" t="s">
        <v>177</v>
      </c>
      <c r="G5" s="47" t="s">
        <v>177</v>
      </c>
      <c r="H5" s="49" t="s">
        <v>177</v>
      </c>
      <c r="I5" s="49" t="s">
        <v>177</v>
      </c>
      <c r="J5" s="49" t="s">
        <v>177</v>
      </c>
      <c r="K5" s="49" t="s">
        <v>177</v>
      </c>
      <c r="L5" s="49" t="s">
        <v>177</v>
      </c>
      <c r="M5" s="47" t="s">
        <v>177</v>
      </c>
      <c r="N5" s="47" t="s">
        <v>177</v>
      </c>
      <c r="O5" s="47" t="s">
        <v>177</v>
      </c>
      <c r="P5" s="47" t="s">
        <v>177</v>
      </c>
      <c r="Q5" s="47" t="s">
        <v>177</v>
      </c>
      <c r="R5" s="47" t="s">
        <v>177</v>
      </c>
      <c r="S5" s="47" t="s">
        <v>177</v>
      </c>
      <c r="T5" s="47" t="s">
        <v>177</v>
      </c>
      <c r="U5" s="47" t="s">
        <v>177</v>
      </c>
      <c r="V5" s="47" t="s">
        <v>177</v>
      </c>
      <c r="W5" s="47" t="s">
        <v>177</v>
      </c>
      <c r="X5" s="47" t="s">
        <v>177</v>
      </c>
      <c r="Y5" s="47" t="s">
        <v>177</v>
      </c>
      <c r="Z5" s="47" t="s">
        <v>177</v>
      </c>
      <c r="AA5" s="47" t="s">
        <v>177</v>
      </c>
      <c r="AB5" s="47" t="s">
        <v>177</v>
      </c>
      <c r="AC5" s="47" t="s">
        <v>177</v>
      </c>
      <c r="AD5" s="47" t="s">
        <v>177</v>
      </c>
      <c r="AE5" s="47" t="s">
        <v>177</v>
      </c>
      <c r="AF5" s="47" t="s">
        <v>177</v>
      </c>
      <c r="AG5" s="47" t="s">
        <v>177</v>
      </c>
      <c r="AH5" s="47"/>
      <c r="AI5" s="59" t="s">
        <v>177</v>
      </c>
    </row>
    <row r="6" spans="1:35" ht="15.6">
      <c r="A6" s="134"/>
      <c r="B6" s="98" t="s">
        <v>214</v>
      </c>
      <c r="C6" s="47" t="s">
        <v>177</v>
      </c>
      <c r="D6" s="47" t="s">
        <v>177</v>
      </c>
      <c r="E6" s="47" t="s">
        <v>177</v>
      </c>
      <c r="F6" s="47" t="s">
        <v>177</v>
      </c>
      <c r="G6" s="47" t="s">
        <v>177</v>
      </c>
      <c r="H6" s="47" t="s">
        <v>177</v>
      </c>
      <c r="I6" s="47" t="s">
        <v>177</v>
      </c>
      <c r="J6" s="47" t="s">
        <v>177</v>
      </c>
      <c r="K6" s="47" t="s">
        <v>177</v>
      </c>
      <c r="L6" s="49" t="s">
        <v>177</v>
      </c>
      <c r="M6" s="49" t="s">
        <v>177</v>
      </c>
      <c r="N6" s="49" t="s">
        <v>177</v>
      </c>
      <c r="O6" s="49" t="s">
        <v>177</v>
      </c>
      <c r="P6" s="49" t="s">
        <v>177</v>
      </c>
      <c r="Q6" s="49" t="s">
        <v>177</v>
      </c>
      <c r="R6" s="49" t="s">
        <v>177</v>
      </c>
      <c r="S6" s="49" t="s">
        <v>177</v>
      </c>
      <c r="T6" s="49" t="s">
        <v>177</v>
      </c>
      <c r="U6" s="49" t="s">
        <v>177</v>
      </c>
      <c r="V6" s="49" t="s">
        <v>177</v>
      </c>
      <c r="W6" s="49" t="s">
        <v>177</v>
      </c>
      <c r="X6" s="49" t="s">
        <v>177</v>
      </c>
      <c r="Y6" s="49" t="s">
        <v>177</v>
      </c>
      <c r="Z6" s="49" t="s">
        <v>177</v>
      </c>
      <c r="AA6" s="49" t="s">
        <v>177</v>
      </c>
      <c r="AB6" s="47" t="s">
        <v>177</v>
      </c>
      <c r="AC6" s="47" t="s">
        <v>177</v>
      </c>
      <c r="AD6" s="47" t="s">
        <v>177</v>
      </c>
      <c r="AE6" s="47" t="s">
        <v>177</v>
      </c>
      <c r="AF6" s="47" t="s">
        <v>177</v>
      </c>
      <c r="AG6" s="47" t="s">
        <v>177</v>
      </c>
      <c r="AH6" s="47"/>
      <c r="AI6" s="59" t="s">
        <v>177</v>
      </c>
    </row>
    <row r="7" spans="1:35" ht="15.6">
      <c r="A7" s="134"/>
      <c r="B7" s="98" t="s">
        <v>215</v>
      </c>
      <c r="C7" s="47" t="s">
        <v>177</v>
      </c>
      <c r="D7" s="47" t="s">
        <v>177</v>
      </c>
      <c r="E7" s="47" t="s">
        <v>177</v>
      </c>
      <c r="F7" s="47" t="s">
        <v>177</v>
      </c>
      <c r="G7" s="47" t="s">
        <v>177</v>
      </c>
      <c r="H7" s="47" t="s">
        <v>177</v>
      </c>
      <c r="I7" s="47" t="s">
        <v>177</v>
      </c>
      <c r="J7" s="47" t="s">
        <v>177</v>
      </c>
      <c r="K7" s="47" t="s">
        <v>177</v>
      </c>
      <c r="L7" s="49" t="s">
        <v>177</v>
      </c>
      <c r="M7" s="49" t="s">
        <v>177</v>
      </c>
      <c r="N7" s="49" t="s">
        <v>177</v>
      </c>
      <c r="O7" s="49" t="s">
        <v>177</v>
      </c>
      <c r="P7" s="109" t="s">
        <v>177</v>
      </c>
      <c r="Q7" s="47" t="s">
        <v>177</v>
      </c>
      <c r="R7" s="47" t="s">
        <v>177</v>
      </c>
      <c r="S7" s="47" t="s">
        <v>177</v>
      </c>
      <c r="T7" s="47" t="s">
        <v>177</v>
      </c>
      <c r="U7" s="47" t="s">
        <v>177</v>
      </c>
      <c r="V7" s="47" t="s">
        <v>177</v>
      </c>
      <c r="W7" s="47" t="s">
        <v>177</v>
      </c>
      <c r="X7" s="47" t="s">
        <v>177</v>
      </c>
      <c r="Y7" s="47" t="s">
        <v>177</v>
      </c>
      <c r="Z7" s="47" t="s">
        <v>177</v>
      </c>
      <c r="AA7" s="47" t="s">
        <v>177</v>
      </c>
      <c r="AB7" s="47" t="s">
        <v>177</v>
      </c>
      <c r="AC7" s="47" t="s">
        <v>177</v>
      </c>
      <c r="AD7" s="47" t="s">
        <v>177</v>
      </c>
      <c r="AE7" s="47" t="s">
        <v>177</v>
      </c>
      <c r="AF7" s="47" t="s">
        <v>177</v>
      </c>
      <c r="AG7" s="47" t="s">
        <v>177</v>
      </c>
      <c r="AH7" s="47"/>
      <c r="AI7" s="59" t="s">
        <v>177</v>
      </c>
    </row>
    <row r="8" spans="1:35" ht="15.6">
      <c r="A8" s="134"/>
      <c r="B8" s="98" t="s">
        <v>216</v>
      </c>
      <c r="C8" s="47" t="s">
        <v>177</v>
      </c>
      <c r="D8" s="47" t="s">
        <v>177</v>
      </c>
      <c r="E8" s="47" t="s">
        <v>177</v>
      </c>
      <c r="F8" s="47" t="s">
        <v>177</v>
      </c>
      <c r="G8" s="47" t="s">
        <v>177</v>
      </c>
      <c r="H8" s="47" t="s">
        <v>177</v>
      </c>
      <c r="I8" s="47" t="s">
        <v>177</v>
      </c>
      <c r="J8" s="47" t="s">
        <v>177</v>
      </c>
      <c r="K8" s="47" t="s">
        <v>177</v>
      </c>
      <c r="L8" s="47" t="s">
        <v>177</v>
      </c>
      <c r="M8" s="47" t="s">
        <v>177</v>
      </c>
      <c r="N8" s="47" t="s">
        <v>177</v>
      </c>
      <c r="O8" s="47" t="s">
        <v>177</v>
      </c>
      <c r="P8" s="47" t="s">
        <v>177</v>
      </c>
      <c r="Q8" s="47" t="s">
        <v>177</v>
      </c>
      <c r="R8" s="47" t="s">
        <v>177</v>
      </c>
      <c r="S8" s="47" t="s">
        <v>177</v>
      </c>
      <c r="T8" s="47" t="s">
        <v>177</v>
      </c>
      <c r="U8" s="47" t="s">
        <v>177</v>
      </c>
      <c r="V8" s="107" t="s">
        <v>177</v>
      </c>
      <c r="W8" s="107" t="s">
        <v>177</v>
      </c>
      <c r="X8" s="107" t="s">
        <v>177</v>
      </c>
      <c r="Y8" s="107" t="s">
        <v>177</v>
      </c>
      <c r="Z8" s="49" t="s">
        <v>177</v>
      </c>
      <c r="AA8" s="49" t="s">
        <v>177</v>
      </c>
      <c r="AB8" s="47" t="s">
        <v>177</v>
      </c>
      <c r="AC8" s="47" t="s">
        <v>177</v>
      </c>
      <c r="AD8" s="47" t="s">
        <v>177</v>
      </c>
      <c r="AE8" s="47" t="s">
        <v>177</v>
      </c>
      <c r="AF8" s="47" t="s">
        <v>177</v>
      </c>
      <c r="AG8" s="47" t="s">
        <v>177</v>
      </c>
      <c r="AH8" s="47"/>
      <c r="AI8" s="59" t="s">
        <v>177</v>
      </c>
    </row>
    <row r="9" spans="1:35" ht="15.6">
      <c r="A9" s="134"/>
      <c r="B9" s="98" t="s">
        <v>217</v>
      </c>
      <c r="C9" s="47" t="s">
        <v>177</v>
      </c>
      <c r="D9" s="47" t="s">
        <v>177</v>
      </c>
      <c r="E9" s="47" t="s">
        <v>177</v>
      </c>
      <c r="F9" s="47" t="s">
        <v>177</v>
      </c>
      <c r="G9" s="47" t="s">
        <v>177</v>
      </c>
      <c r="H9" s="47" t="s">
        <v>177</v>
      </c>
      <c r="I9" s="47" t="s">
        <v>177</v>
      </c>
      <c r="J9" s="47" t="s">
        <v>177</v>
      </c>
      <c r="K9" s="47" t="s">
        <v>177</v>
      </c>
      <c r="L9" s="47" t="s">
        <v>177</v>
      </c>
      <c r="M9" s="47" t="s">
        <v>177</v>
      </c>
      <c r="N9" s="47" t="s">
        <v>177</v>
      </c>
      <c r="O9" s="47" t="s">
        <v>177</v>
      </c>
      <c r="P9" s="47" t="s">
        <v>177</v>
      </c>
      <c r="Q9" s="47" t="s">
        <v>177</v>
      </c>
      <c r="R9" s="47" t="s">
        <v>177</v>
      </c>
      <c r="S9" s="47" t="s">
        <v>177</v>
      </c>
      <c r="T9" s="47" t="s">
        <v>177</v>
      </c>
      <c r="U9" s="47" t="s">
        <v>177</v>
      </c>
      <c r="V9" s="47" t="s">
        <v>177</v>
      </c>
      <c r="W9" s="47" t="s">
        <v>177</v>
      </c>
      <c r="X9" s="47" t="s">
        <v>177</v>
      </c>
      <c r="Y9" s="47" t="s">
        <v>177</v>
      </c>
      <c r="Z9" s="47" t="s">
        <v>177</v>
      </c>
      <c r="AA9" s="47" t="s">
        <v>177</v>
      </c>
      <c r="AB9" s="49" t="s">
        <v>177</v>
      </c>
      <c r="AC9" s="49" t="s">
        <v>177</v>
      </c>
      <c r="AD9" s="49" t="s">
        <v>177</v>
      </c>
      <c r="AE9" s="47" t="s">
        <v>177</v>
      </c>
      <c r="AF9" s="47" t="s">
        <v>177</v>
      </c>
      <c r="AG9" s="47" t="s">
        <v>177</v>
      </c>
      <c r="AH9" s="47"/>
      <c r="AI9" s="59" t="s">
        <v>177</v>
      </c>
    </row>
    <row r="10" spans="1:35" ht="15.6">
      <c r="A10" s="134"/>
      <c r="B10" s="98" t="s">
        <v>218</v>
      </c>
      <c r="C10" s="47" t="s">
        <v>177</v>
      </c>
      <c r="D10" s="47" t="s">
        <v>177</v>
      </c>
      <c r="E10" s="47" t="s">
        <v>177</v>
      </c>
      <c r="F10" s="47" t="s">
        <v>177</v>
      </c>
      <c r="G10" s="47" t="s">
        <v>177</v>
      </c>
      <c r="H10" s="47" t="s">
        <v>177</v>
      </c>
      <c r="I10" s="47" t="s">
        <v>177</v>
      </c>
      <c r="J10" s="47" t="s">
        <v>177</v>
      </c>
      <c r="K10" s="47" t="s">
        <v>177</v>
      </c>
      <c r="L10" s="47" t="s">
        <v>177</v>
      </c>
      <c r="M10" s="47" t="s">
        <v>177</v>
      </c>
      <c r="N10" s="47" t="s">
        <v>177</v>
      </c>
      <c r="O10" s="47" t="s">
        <v>177</v>
      </c>
      <c r="P10" s="47" t="s">
        <v>177</v>
      </c>
      <c r="Q10" s="47" t="s">
        <v>177</v>
      </c>
      <c r="R10" s="47" t="s">
        <v>177</v>
      </c>
      <c r="S10" s="47" t="s">
        <v>177</v>
      </c>
      <c r="T10" s="47" t="s">
        <v>177</v>
      </c>
      <c r="U10" s="47" t="s">
        <v>177</v>
      </c>
      <c r="V10" s="47" t="s">
        <v>177</v>
      </c>
      <c r="W10" s="47" t="s">
        <v>177</v>
      </c>
      <c r="X10" s="47" t="s">
        <v>177</v>
      </c>
      <c r="Y10" s="47" t="s">
        <v>177</v>
      </c>
      <c r="Z10" s="47" t="s">
        <v>177</v>
      </c>
      <c r="AA10" s="47" t="s">
        <v>177</v>
      </c>
      <c r="AB10" s="47" t="s">
        <v>177</v>
      </c>
      <c r="AC10" s="47" t="s">
        <v>177</v>
      </c>
      <c r="AD10" s="47" t="s">
        <v>177</v>
      </c>
      <c r="AE10" s="49" t="s">
        <v>177</v>
      </c>
      <c r="AF10" s="47" t="s">
        <v>177</v>
      </c>
      <c r="AG10" s="47" t="s">
        <v>177</v>
      </c>
      <c r="AH10" s="47"/>
      <c r="AI10" s="59" t="s">
        <v>177</v>
      </c>
    </row>
    <row r="11" spans="1:35" ht="15.6">
      <c r="A11" s="134"/>
      <c r="B11" s="98" t="s">
        <v>219</v>
      </c>
      <c r="C11" s="47" t="s">
        <v>177</v>
      </c>
      <c r="D11" s="47" t="s">
        <v>177</v>
      </c>
      <c r="E11" s="47" t="s">
        <v>177</v>
      </c>
      <c r="F11" s="47" t="s">
        <v>177</v>
      </c>
      <c r="G11" s="47" t="s">
        <v>177</v>
      </c>
      <c r="H11" s="47" t="s">
        <v>177</v>
      </c>
      <c r="I11" s="47" t="s">
        <v>177</v>
      </c>
      <c r="J11" s="47" t="s">
        <v>177</v>
      </c>
      <c r="K11" s="47" t="s">
        <v>177</v>
      </c>
      <c r="L11" s="47" t="s">
        <v>177</v>
      </c>
      <c r="M11" s="47" t="s">
        <v>177</v>
      </c>
      <c r="N11" s="47" t="s">
        <v>177</v>
      </c>
      <c r="O11" s="47" t="s">
        <v>177</v>
      </c>
      <c r="P11" s="47" t="s">
        <v>177</v>
      </c>
      <c r="Q11" s="47" t="s">
        <v>177</v>
      </c>
      <c r="R11" s="47" t="s">
        <v>177</v>
      </c>
      <c r="S11" s="47" t="s">
        <v>177</v>
      </c>
      <c r="T11" s="47" t="s">
        <v>177</v>
      </c>
      <c r="U11" s="47" t="s">
        <v>177</v>
      </c>
      <c r="V11" s="47" t="s">
        <v>177</v>
      </c>
      <c r="W11" s="47" t="s">
        <v>177</v>
      </c>
      <c r="X11" s="47" t="s">
        <v>177</v>
      </c>
      <c r="Y11" s="47" t="s">
        <v>177</v>
      </c>
      <c r="Z11" s="47" t="s">
        <v>177</v>
      </c>
      <c r="AA11" s="47" t="s">
        <v>177</v>
      </c>
      <c r="AB11" s="47" t="s">
        <v>177</v>
      </c>
      <c r="AC11" s="47" t="s">
        <v>177</v>
      </c>
      <c r="AD11" s="47" t="s">
        <v>177</v>
      </c>
      <c r="AE11" s="49" t="s">
        <v>177</v>
      </c>
      <c r="AF11" s="49" t="s">
        <v>177</v>
      </c>
      <c r="AG11" s="47" t="s">
        <v>177</v>
      </c>
      <c r="AH11" s="47"/>
      <c r="AI11" s="59" t="s">
        <v>177</v>
      </c>
    </row>
    <row r="12" spans="1:35" ht="15.6">
      <c r="A12" s="135"/>
      <c r="B12" s="98" t="s">
        <v>220</v>
      </c>
      <c r="C12" s="47" t="s">
        <v>177</v>
      </c>
      <c r="D12" s="47" t="s">
        <v>177</v>
      </c>
      <c r="E12" s="47" t="s">
        <v>177</v>
      </c>
      <c r="F12" s="47" t="s">
        <v>177</v>
      </c>
      <c r="G12" s="47" t="s">
        <v>177</v>
      </c>
      <c r="H12" s="47" t="s">
        <v>177</v>
      </c>
      <c r="I12" s="47" t="s">
        <v>177</v>
      </c>
      <c r="J12" s="47" t="s">
        <v>177</v>
      </c>
      <c r="K12" s="47" t="s">
        <v>177</v>
      </c>
      <c r="L12" s="47" t="s">
        <v>177</v>
      </c>
      <c r="M12" s="47" t="s">
        <v>177</v>
      </c>
      <c r="N12" s="47" t="s">
        <v>177</v>
      </c>
      <c r="O12" s="47" t="s">
        <v>177</v>
      </c>
      <c r="P12" s="47" t="s">
        <v>177</v>
      </c>
      <c r="Q12" s="47" t="s">
        <v>177</v>
      </c>
      <c r="R12" s="47" t="s">
        <v>177</v>
      </c>
      <c r="S12" s="47" t="s">
        <v>177</v>
      </c>
      <c r="T12" s="47" t="s">
        <v>177</v>
      </c>
      <c r="U12" s="47" t="s">
        <v>177</v>
      </c>
      <c r="V12" s="47" t="s">
        <v>177</v>
      </c>
      <c r="W12" s="47" t="s">
        <v>177</v>
      </c>
      <c r="X12" s="47" t="s">
        <v>177</v>
      </c>
      <c r="Y12" s="47" t="s">
        <v>177</v>
      </c>
      <c r="Z12" s="47" t="s">
        <v>177</v>
      </c>
      <c r="AA12" s="47" t="s">
        <v>177</v>
      </c>
      <c r="AB12" s="47" t="s">
        <v>177</v>
      </c>
      <c r="AC12" s="47" t="s">
        <v>177</v>
      </c>
      <c r="AD12" s="47" t="s">
        <v>177</v>
      </c>
      <c r="AE12" s="47" t="s">
        <v>177</v>
      </c>
      <c r="AF12" s="47" t="s">
        <v>177</v>
      </c>
      <c r="AG12" s="49" t="s">
        <v>177</v>
      </c>
      <c r="AH12" s="49"/>
      <c r="AI12" s="59" t="s">
        <v>177</v>
      </c>
    </row>
    <row r="13" spans="1:35" ht="15.6">
      <c r="A13" s="50" t="s">
        <v>177</v>
      </c>
      <c r="B13" s="47" t="s">
        <v>177</v>
      </c>
      <c r="C13" s="47" t="s">
        <v>177</v>
      </c>
      <c r="D13" s="47" t="s">
        <v>177</v>
      </c>
      <c r="E13" s="47" t="s">
        <v>177</v>
      </c>
      <c r="F13" s="47" t="s">
        <v>177</v>
      </c>
      <c r="G13" s="47" t="s">
        <v>177</v>
      </c>
      <c r="H13" s="47" t="s">
        <v>177</v>
      </c>
      <c r="I13" s="47" t="s">
        <v>177</v>
      </c>
      <c r="J13" s="47" t="s">
        <v>177</v>
      </c>
      <c r="K13" s="47" t="s">
        <v>177</v>
      </c>
      <c r="L13" s="47" t="s">
        <v>177</v>
      </c>
      <c r="M13" s="47" t="s">
        <v>177</v>
      </c>
      <c r="N13" s="47" t="s">
        <v>177</v>
      </c>
      <c r="O13" s="47" t="s">
        <v>177</v>
      </c>
      <c r="P13" s="47" t="s">
        <v>177</v>
      </c>
      <c r="Q13" s="47" t="s">
        <v>177</v>
      </c>
      <c r="R13" s="47" t="s">
        <v>177</v>
      </c>
      <c r="S13" s="47" t="s">
        <v>177</v>
      </c>
      <c r="T13" s="47" t="s">
        <v>177</v>
      </c>
      <c r="U13" s="47" t="s">
        <v>177</v>
      </c>
      <c r="V13" s="47" t="s">
        <v>177</v>
      </c>
      <c r="W13" s="47" t="s">
        <v>177</v>
      </c>
      <c r="X13" s="47" t="s">
        <v>177</v>
      </c>
      <c r="Y13" s="47" t="s">
        <v>177</v>
      </c>
      <c r="Z13" s="47" t="s">
        <v>177</v>
      </c>
      <c r="AA13" s="47" t="s">
        <v>177</v>
      </c>
      <c r="AB13" s="47" t="s">
        <v>177</v>
      </c>
      <c r="AC13" s="47" t="s">
        <v>177</v>
      </c>
      <c r="AD13" s="47" t="s">
        <v>177</v>
      </c>
      <c r="AE13" s="47" t="s">
        <v>177</v>
      </c>
      <c r="AF13" s="47" t="s">
        <v>177</v>
      </c>
      <c r="AG13" s="47" t="s">
        <v>177</v>
      </c>
      <c r="AH13" s="47"/>
      <c r="AI13" s="59" t="s">
        <v>177</v>
      </c>
    </row>
    <row r="14" spans="1:35" ht="15.6">
      <c r="A14" s="51" t="s">
        <v>177</v>
      </c>
      <c r="B14" s="47" t="s">
        <v>177</v>
      </c>
      <c r="C14" s="47" t="s">
        <v>177</v>
      </c>
      <c r="D14" s="47" t="s">
        <v>177</v>
      </c>
      <c r="E14" s="47" t="s">
        <v>177</v>
      </c>
      <c r="F14" s="47" t="s">
        <v>177</v>
      </c>
      <c r="G14" s="47" t="s">
        <v>177</v>
      </c>
      <c r="H14" s="47" t="s">
        <v>177</v>
      </c>
      <c r="I14" s="47" t="s">
        <v>177</v>
      </c>
      <c r="J14" s="47" t="s">
        <v>177</v>
      </c>
      <c r="K14" s="47" t="s">
        <v>177</v>
      </c>
      <c r="L14" s="47" t="s">
        <v>177</v>
      </c>
      <c r="M14" s="47" t="s">
        <v>177</v>
      </c>
      <c r="N14" s="47" t="s">
        <v>177</v>
      </c>
      <c r="O14" s="47" t="s">
        <v>177</v>
      </c>
      <c r="P14" s="47" t="s">
        <v>177</v>
      </c>
      <c r="Q14" s="47" t="s">
        <v>177</v>
      </c>
      <c r="R14" s="47" t="s">
        <v>177</v>
      </c>
      <c r="S14" s="47" t="s">
        <v>177</v>
      </c>
      <c r="T14" s="47" t="s">
        <v>177</v>
      </c>
      <c r="U14" s="47" t="s">
        <v>177</v>
      </c>
      <c r="V14" s="47" t="s">
        <v>177</v>
      </c>
      <c r="W14" s="47" t="s">
        <v>177</v>
      </c>
      <c r="X14" s="47" t="s">
        <v>177</v>
      </c>
      <c r="Y14" s="47" t="s">
        <v>177</v>
      </c>
      <c r="Z14" s="47" t="s">
        <v>177</v>
      </c>
      <c r="AA14" s="47" t="s">
        <v>177</v>
      </c>
      <c r="AB14" s="47" t="s">
        <v>177</v>
      </c>
      <c r="AC14" s="47" t="s">
        <v>177</v>
      </c>
      <c r="AD14" s="47" t="s">
        <v>177</v>
      </c>
      <c r="AE14" s="47" t="s">
        <v>177</v>
      </c>
      <c r="AF14" s="47" t="s">
        <v>177</v>
      </c>
      <c r="AG14" s="47" t="s">
        <v>177</v>
      </c>
      <c r="AH14" s="47"/>
      <c r="AI14" s="59" t="s">
        <v>177</v>
      </c>
    </row>
    <row r="15" spans="1:35" ht="15" customHeight="1">
      <c r="A15" s="52" t="s">
        <v>221</v>
      </c>
      <c r="B15" s="136" t="s">
        <v>222</v>
      </c>
      <c r="C15" s="136"/>
      <c r="D15" s="136"/>
      <c r="E15" s="136"/>
      <c r="F15" s="136"/>
      <c r="G15" s="136"/>
      <c r="H15" s="136"/>
      <c r="I15" s="136"/>
      <c r="J15" s="136"/>
      <c r="K15" s="136"/>
      <c r="L15" s="136"/>
      <c r="M15" s="136"/>
      <c r="N15" s="136"/>
      <c r="O15" s="136"/>
      <c r="P15" s="136"/>
      <c r="Q15" s="136"/>
      <c r="R15" s="136"/>
      <c r="S15" s="136"/>
      <c r="T15" s="136"/>
      <c r="U15" s="136"/>
      <c r="V15" s="136"/>
      <c r="W15" s="136"/>
      <c r="X15" s="136"/>
      <c r="Y15" s="136"/>
      <c r="Z15" s="136"/>
      <c r="AA15" s="136"/>
      <c r="AB15" s="136"/>
      <c r="AC15" s="136"/>
      <c r="AD15" s="136"/>
      <c r="AE15" s="136"/>
      <c r="AF15" s="136"/>
      <c r="AG15" s="137"/>
      <c r="AH15" s="103"/>
      <c r="AI15" s="60" t="s">
        <v>223</v>
      </c>
    </row>
    <row r="16" spans="1:35" ht="15.6">
      <c r="A16" s="53" t="s">
        <v>224</v>
      </c>
      <c r="B16" s="47" t="s">
        <v>224</v>
      </c>
      <c r="C16" s="54">
        <v>1</v>
      </c>
      <c r="D16" s="54">
        <v>1</v>
      </c>
      <c r="E16" s="54">
        <v>0.5</v>
      </c>
      <c r="F16" s="54">
        <v>0.5</v>
      </c>
      <c r="G16" s="54">
        <v>0.5</v>
      </c>
      <c r="H16" s="54">
        <v>0.5</v>
      </c>
      <c r="I16" s="54">
        <v>0.5</v>
      </c>
      <c r="J16" s="54">
        <v>0.5</v>
      </c>
      <c r="K16" s="54">
        <v>0.5</v>
      </c>
      <c r="L16" s="54">
        <v>0.5</v>
      </c>
      <c r="M16" s="54">
        <v>0.5</v>
      </c>
      <c r="N16" s="54">
        <v>0.5</v>
      </c>
      <c r="O16" s="54">
        <v>0.5</v>
      </c>
      <c r="P16" s="54">
        <v>0.5</v>
      </c>
      <c r="Q16" s="54">
        <v>0.5</v>
      </c>
      <c r="R16" s="54">
        <v>0.5</v>
      </c>
      <c r="S16" s="54">
        <v>0.5</v>
      </c>
      <c r="T16" s="54">
        <v>0.5</v>
      </c>
      <c r="U16" s="54">
        <v>0.5</v>
      </c>
      <c r="V16" s="54">
        <v>0.5</v>
      </c>
      <c r="W16" s="54">
        <v>0.5</v>
      </c>
      <c r="X16" s="54">
        <v>0.5</v>
      </c>
      <c r="Y16" s="54">
        <v>0.5</v>
      </c>
      <c r="Z16" s="54">
        <v>0.5</v>
      </c>
      <c r="AA16" s="54">
        <v>0.5</v>
      </c>
      <c r="AB16" s="54">
        <v>0.5</v>
      </c>
      <c r="AC16" s="54">
        <v>0.5</v>
      </c>
      <c r="AD16" s="54">
        <v>0.5</v>
      </c>
      <c r="AE16" s="54">
        <v>0.5</v>
      </c>
      <c r="AF16" s="54">
        <v>0.5</v>
      </c>
      <c r="AG16" s="54">
        <v>0.5</v>
      </c>
      <c r="AH16" s="54"/>
      <c r="AI16" s="59">
        <f t="shared" ref="AI16:AI28" si="0">SUM(C16:AG16)</f>
        <v>16.5</v>
      </c>
    </row>
    <row r="17" spans="1:36" ht="15.6">
      <c r="A17" s="138" t="s">
        <v>170</v>
      </c>
      <c r="B17" s="47" t="s">
        <v>225</v>
      </c>
      <c r="C17" s="49">
        <v>1</v>
      </c>
      <c r="D17" s="49">
        <v>1</v>
      </c>
      <c r="E17" s="49">
        <v>1</v>
      </c>
      <c r="F17" s="49">
        <v>1</v>
      </c>
      <c r="G17" s="49">
        <v>1</v>
      </c>
      <c r="H17" s="49">
        <v>1</v>
      </c>
      <c r="I17" s="47" t="s">
        <v>177</v>
      </c>
      <c r="J17" s="47" t="s">
        <v>177</v>
      </c>
      <c r="K17" s="47" t="s">
        <v>177</v>
      </c>
      <c r="L17" s="47" t="s">
        <v>177</v>
      </c>
      <c r="M17" s="47" t="s">
        <v>177</v>
      </c>
      <c r="N17" s="47" t="s">
        <v>177</v>
      </c>
      <c r="O17" s="47" t="s">
        <v>177</v>
      </c>
      <c r="P17" s="47" t="s">
        <v>177</v>
      </c>
      <c r="Q17" s="47" t="s">
        <v>177</v>
      </c>
      <c r="R17" s="47" t="s">
        <v>177</v>
      </c>
      <c r="S17" s="47" t="s">
        <v>177</v>
      </c>
      <c r="T17" s="47" t="s">
        <v>177</v>
      </c>
      <c r="U17" s="47" t="s">
        <v>177</v>
      </c>
      <c r="V17" s="47" t="s">
        <v>177</v>
      </c>
      <c r="W17" s="47" t="s">
        <v>177</v>
      </c>
      <c r="X17" s="47" t="s">
        <v>177</v>
      </c>
      <c r="Y17" s="47" t="s">
        <v>177</v>
      </c>
      <c r="Z17" s="47" t="s">
        <v>177</v>
      </c>
      <c r="AA17" s="47" t="s">
        <v>177</v>
      </c>
      <c r="AB17" s="47" t="s">
        <v>177</v>
      </c>
      <c r="AC17" s="47" t="s">
        <v>177</v>
      </c>
      <c r="AD17" s="47" t="s">
        <v>177</v>
      </c>
      <c r="AE17" s="47" t="s">
        <v>177</v>
      </c>
      <c r="AF17" s="47" t="s">
        <v>177</v>
      </c>
      <c r="AG17" s="47" t="s">
        <v>177</v>
      </c>
      <c r="AH17" s="47"/>
      <c r="AI17" s="59">
        <f t="shared" si="0"/>
        <v>6</v>
      </c>
    </row>
    <row r="18" spans="1:36" ht="15.6">
      <c r="A18" s="139"/>
      <c r="B18" s="47" t="s">
        <v>226</v>
      </c>
      <c r="C18" s="47" t="s">
        <v>177</v>
      </c>
      <c r="D18" s="47" t="s">
        <v>177</v>
      </c>
      <c r="E18" s="49">
        <v>1</v>
      </c>
      <c r="F18" s="49">
        <v>1</v>
      </c>
      <c r="G18" s="49">
        <v>1</v>
      </c>
      <c r="H18" s="49">
        <v>1</v>
      </c>
      <c r="I18" s="49">
        <v>1</v>
      </c>
      <c r="J18" s="49">
        <v>1</v>
      </c>
      <c r="K18" s="47" t="s">
        <v>177</v>
      </c>
      <c r="L18" s="47" t="s">
        <v>177</v>
      </c>
      <c r="M18" s="47" t="s">
        <v>177</v>
      </c>
      <c r="N18" s="47" t="s">
        <v>177</v>
      </c>
      <c r="O18" s="47" t="s">
        <v>177</v>
      </c>
      <c r="P18" s="47" t="s">
        <v>177</v>
      </c>
      <c r="Q18" s="47" t="s">
        <v>177</v>
      </c>
      <c r="R18" s="47" t="s">
        <v>177</v>
      </c>
      <c r="S18" s="47" t="s">
        <v>177</v>
      </c>
      <c r="T18" s="47" t="s">
        <v>177</v>
      </c>
      <c r="U18" s="47" t="s">
        <v>177</v>
      </c>
      <c r="V18" s="47" t="s">
        <v>177</v>
      </c>
      <c r="W18" s="47" t="s">
        <v>177</v>
      </c>
      <c r="X18" s="47" t="s">
        <v>177</v>
      </c>
      <c r="Y18" s="47" t="s">
        <v>177</v>
      </c>
      <c r="Z18" s="47" t="s">
        <v>177</v>
      </c>
      <c r="AA18" s="47" t="s">
        <v>177</v>
      </c>
      <c r="AB18" s="47" t="s">
        <v>177</v>
      </c>
      <c r="AC18" s="47" t="s">
        <v>177</v>
      </c>
      <c r="AD18" s="47" t="s">
        <v>177</v>
      </c>
      <c r="AE18" s="47" t="s">
        <v>177</v>
      </c>
      <c r="AF18" s="47" t="s">
        <v>177</v>
      </c>
      <c r="AG18" s="47" t="s">
        <v>177</v>
      </c>
      <c r="AH18" s="47"/>
      <c r="AI18" s="59">
        <f t="shared" si="0"/>
        <v>6</v>
      </c>
    </row>
    <row r="19" spans="1:36" ht="15.6">
      <c r="A19" s="53" t="s">
        <v>227</v>
      </c>
      <c r="B19" s="47" t="s">
        <v>228</v>
      </c>
      <c r="C19" s="47" t="s">
        <v>177</v>
      </c>
      <c r="D19" s="47" t="s">
        <v>177</v>
      </c>
      <c r="E19" s="47" t="s">
        <v>177</v>
      </c>
      <c r="F19" s="47" t="s">
        <v>177</v>
      </c>
      <c r="G19" s="47" t="s">
        <v>177</v>
      </c>
      <c r="H19" s="54">
        <v>1</v>
      </c>
      <c r="I19" s="55" t="s">
        <v>177</v>
      </c>
      <c r="J19" s="54">
        <v>1</v>
      </c>
      <c r="K19" s="54">
        <v>1</v>
      </c>
      <c r="L19" s="54">
        <v>1</v>
      </c>
      <c r="M19" s="47" t="s">
        <v>177</v>
      </c>
      <c r="N19" s="47" t="s">
        <v>177</v>
      </c>
      <c r="O19" s="47" t="s">
        <v>177</v>
      </c>
      <c r="P19" s="47" t="s">
        <v>177</v>
      </c>
      <c r="Q19" s="47" t="s">
        <v>177</v>
      </c>
      <c r="R19" s="47" t="s">
        <v>177</v>
      </c>
      <c r="S19" s="47" t="s">
        <v>177</v>
      </c>
      <c r="T19" s="47" t="s">
        <v>177</v>
      </c>
      <c r="U19" s="47" t="s">
        <v>177</v>
      </c>
      <c r="V19" s="47" t="s">
        <v>177</v>
      </c>
      <c r="W19" s="47" t="s">
        <v>177</v>
      </c>
      <c r="X19" s="47" t="s">
        <v>177</v>
      </c>
      <c r="Y19" s="47" t="s">
        <v>177</v>
      </c>
      <c r="Z19" s="47" t="s">
        <v>177</v>
      </c>
      <c r="AA19" s="47" t="s">
        <v>177</v>
      </c>
      <c r="AB19" s="47" t="s">
        <v>177</v>
      </c>
      <c r="AC19" s="47" t="s">
        <v>177</v>
      </c>
      <c r="AD19" s="47" t="s">
        <v>177</v>
      </c>
      <c r="AE19" s="47" t="s">
        <v>177</v>
      </c>
      <c r="AF19" s="47" t="s">
        <v>177</v>
      </c>
      <c r="AG19" s="47" t="s">
        <v>177</v>
      </c>
      <c r="AH19" s="47"/>
      <c r="AI19" s="59">
        <f t="shared" si="0"/>
        <v>4</v>
      </c>
    </row>
    <row r="20" spans="1:36" ht="15.6">
      <c r="A20" s="53" t="s">
        <v>229</v>
      </c>
      <c r="B20" s="47" t="s">
        <v>230</v>
      </c>
      <c r="C20" s="47" t="s">
        <v>177</v>
      </c>
      <c r="D20" s="47" t="s">
        <v>177</v>
      </c>
      <c r="E20" s="47" t="s">
        <v>177</v>
      </c>
      <c r="F20" s="47" t="s">
        <v>177</v>
      </c>
      <c r="G20" s="47" t="s">
        <v>177</v>
      </c>
      <c r="H20" s="47" t="s">
        <v>177</v>
      </c>
      <c r="I20" s="49">
        <v>1</v>
      </c>
      <c r="J20" s="49">
        <v>1</v>
      </c>
      <c r="K20" s="49">
        <v>1</v>
      </c>
      <c r="L20" s="49">
        <v>1</v>
      </c>
      <c r="M20" s="49">
        <v>0.5</v>
      </c>
      <c r="N20" s="49">
        <v>0.5</v>
      </c>
      <c r="O20" s="49">
        <v>0.5</v>
      </c>
      <c r="P20" s="49">
        <v>0.5</v>
      </c>
      <c r="Q20" s="49">
        <v>0.5</v>
      </c>
      <c r="R20" s="49">
        <v>0.5</v>
      </c>
      <c r="S20" s="49">
        <v>0.5</v>
      </c>
      <c r="T20" s="49">
        <v>0.5</v>
      </c>
      <c r="U20" s="49">
        <v>0.5</v>
      </c>
      <c r="V20" s="49">
        <v>0.5</v>
      </c>
      <c r="W20" s="49">
        <v>0.5</v>
      </c>
      <c r="X20" s="49">
        <v>0.5</v>
      </c>
      <c r="Y20" s="49">
        <v>0.5</v>
      </c>
      <c r="Z20" s="49">
        <v>0.5</v>
      </c>
      <c r="AA20" s="49">
        <v>0.5</v>
      </c>
      <c r="AB20" s="49">
        <v>0.5</v>
      </c>
      <c r="AC20" s="49">
        <v>0.5</v>
      </c>
      <c r="AD20" s="47"/>
      <c r="AE20" s="47" t="s">
        <v>177</v>
      </c>
      <c r="AF20" s="47" t="s">
        <v>177</v>
      </c>
      <c r="AG20" s="47" t="s">
        <v>177</v>
      </c>
      <c r="AH20" s="47"/>
      <c r="AI20" s="59">
        <f t="shared" si="0"/>
        <v>12.5</v>
      </c>
    </row>
    <row r="21" spans="1:36" ht="15.6">
      <c r="A21" s="53" t="s">
        <v>231</v>
      </c>
      <c r="B21" s="47" t="s">
        <v>231</v>
      </c>
      <c r="C21" s="47" t="s">
        <v>177</v>
      </c>
      <c r="D21" s="47" t="s">
        <v>177</v>
      </c>
      <c r="E21" s="47" t="s">
        <v>177</v>
      </c>
      <c r="F21" s="47" t="s">
        <v>177</v>
      </c>
      <c r="G21" s="47" t="s">
        <v>177</v>
      </c>
      <c r="H21" s="47" t="s">
        <v>177</v>
      </c>
      <c r="I21" s="47" t="s">
        <v>177</v>
      </c>
      <c r="J21" s="47" t="s">
        <v>177</v>
      </c>
      <c r="K21" s="54">
        <v>1</v>
      </c>
      <c r="L21" s="54">
        <v>1</v>
      </c>
      <c r="M21" s="54">
        <v>1</v>
      </c>
      <c r="N21" s="54">
        <v>1</v>
      </c>
      <c r="O21" s="54">
        <v>1</v>
      </c>
      <c r="P21" s="54">
        <v>1</v>
      </c>
      <c r="Q21" s="54">
        <v>1</v>
      </c>
      <c r="R21" s="54">
        <v>1</v>
      </c>
      <c r="S21" s="56"/>
      <c r="T21" s="47" t="s">
        <v>177</v>
      </c>
      <c r="U21" s="47" t="s">
        <v>177</v>
      </c>
      <c r="V21" s="47" t="s">
        <v>177</v>
      </c>
      <c r="W21" s="47" t="s">
        <v>177</v>
      </c>
      <c r="X21" s="47" t="s">
        <v>177</v>
      </c>
      <c r="Y21" s="47" t="s">
        <v>177</v>
      </c>
      <c r="Z21" s="47" t="s">
        <v>177</v>
      </c>
      <c r="AA21" s="47" t="s">
        <v>177</v>
      </c>
      <c r="AB21" s="47" t="s">
        <v>177</v>
      </c>
      <c r="AC21" s="47" t="s">
        <v>177</v>
      </c>
      <c r="AD21" s="47" t="s">
        <v>177</v>
      </c>
      <c r="AE21" s="47" t="s">
        <v>177</v>
      </c>
      <c r="AF21" s="47" t="s">
        <v>177</v>
      </c>
      <c r="AG21" s="47" t="s">
        <v>177</v>
      </c>
      <c r="AH21" s="47"/>
      <c r="AI21" s="59">
        <f t="shared" si="0"/>
        <v>8</v>
      </c>
    </row>
    <row r="22" spans="1:36" ht="15.6">
      <c r="A22" s="138" t="s">
        <v>232</v>
      </c>
      <c r="B22" s="47" t="s">
        <v>233</v>
      </c>
      <c r="C22" s="47" t="s">
        <v>177</v>
      </c>
      <c r="D22" s="47" t="s">
        <v>177</v>
      </c>
      <c r="E22" s="47" t="s">
        <v>177</v>
      </c>
      <c r="F22" s="47" t="s">
        <v>177</v>
      </c>
      <c r="G22" s="47" t="s">
        <v>177</v>
      </c>
      <c r="H22" s="47" t="s">
        <v>177</v>
      </c>
      <c r="I22" s="47" t="s">
        <v>177</v>
      </c>
      <c r="J22" s="47" t="s">
        <v>177</v>
      </c>
      <c r="K22" s="47" t="s">
        <v>177</v>
      </c>
      <c r="L22" s="49">
        <v>1</v>
      </c>
      <c r="M22" s="49">
        <v>1</v>
      </c>
      <c r="N22" s="49">
        <v>1</v>
      </c>
      <c r="O22" s="49">
        <v>1</v>
      </c>
      <c r="P22" s="49">
        <v>1</v>
      </c>
      <c r="Q22" s="49">
        <v>1</v>
      </c>
      <c r="R22" s="49">
        <v>1</v>
      </c>
      <c r="S22" s="49">
        <v>1</v>
      </c>
      <c r="T22" s="49">
        <v>1</v>
      </c>
      <c r="U22" s="49">
        <v>1</v>
      </c>
      <c r="V22" s="49">
        <v>1</v>
      </c>
      <c r="W22" s="49">
        <v>1</v>
      </c>
      <c r="X22" s="49">
        <v>1</v>
      </c>
      <c r="Y22" s="49">
        <v>1</v>
      </c>
      <c r="Z22" s="107">
        <v>1</v>
      </c>
      <c r="AA22" s="47" t="s">
        <v>177</v>
      </c>
      <c r="AB22" s="47" t="s">
        <v>177</v>
      </c>
      <c r="AC22" s="47" t="s">
        <v>177</v>
      </c>
      <c r="AD22" s="47" t="s">
        <v>177</v>
      </c>
      <c r="AE22" s="47" t="s">
        <v>177</v>
      </c>
      <c r="AF22" s="47" t="s">
        <v>177</v>
      </c>
      <c r="AG22" s="47" t="s">
        <v>177</v>
      </c>
      <c r="AH22" s="47"/>
      <c r="AI22" s="59">
        <f t="shared" si="0"/>
        <v>15</v>
      </c>
    </row>
    <row r="23" spans="1:36" ht="15.6">
      <c r="A23" s="138"/>
      <c r="B23" s="47" t="s">
        <v>234</v>
      </c>
      <c r="C23" s="47" t="s">
        <v>177</v>
      </c>
      <c r="D23" s="47" t="s">
        <v>177</v>
      </c>
      <c r="E23" s="47" t="s">
        <v>177</v>
      </c>
      <c r="F23" s="47" t="s">
        <v>177</v>
      </c>
      <c r="G23" s="47" t="s">
        <v>177</v>
      </c>
      <c r="H23" s="47" t="s">
        <v>177</v>
      </c>
      <c r="I23" s="47" t="s">
        <v>177</v>
      </c>
      <c r="J23" s="47" t="s">
        <v>177</v>
      </c>
      <c r="K23" s="47" t="s">
        <v>177</v>
      </c>
      <c r="L23" s="47" t="s">
        <v>177</v>
      </c>
      <c r="M23" s="49">
        <v>1</v>
      </c>
      <c r="N23" s="49">
        <v>1</v>
      </c>
      <c r="O23" s="49">
        <v>1</v>
      </c>
      <c r="P23" s="49">
        <v>1</v>
      </c>
      <c r="Q23" s="49">
        <v>1</v>
      </c>
      <c r="R23" s="49">
        <v>1</v>
      </c>
      <c r="S23" s="49">
        <v>1</v>
      </c>
      <c r="T23" s="49">
        <v>1</v>
      </c>
      <c r="U23" s="49">
        <v>1</v>
      </c>
      <c r="V23" s="49">
        <v>1</v>
      </c>
      <c r="W23" s="49">
        <v>1</v>
      </c>
      <c r="X23" s="107">
        <v>1</v>
      </c>
      <c r="Y23" s="107">
        <v>1</v>
      </c>
      <c r="Z23" s="107">
        <v>1</v>
      </c>
      <c r="AA23" s="107">
        <v>1</v>
      </c>
      <c r="AB23" s="47" t="s">
        <v>177</v>
      </c>
      <c r="AC23" s="47" t="s">
        <v>177</v>
      </c>
      <c r="AD23" s="47" t="s">
        <v>177</v>
      </c>
      <c r="AE23" s="47" t="s">
        <v>177</v>
      </c>
      <c r="AF23" s="47" t="s">
        <v>177</v>
      </c>
      <c r="AG23" s="47" t="s">
        <v>177</v>
      </c>
      <c r="AH23" s="47"/>
      <c r="AI23" s="59">
        <f t="shared" si="0"/>
        <v>15</v>
      </c>
    </row>
    <row r="24" spans="1:36" ht="15.6">
      <c r="A24" s="53" t="s">
        <v>235</v>
      </c>
      <c r="B24" s="47" t="s">
        <v>236</v>
      </c>
      <c r="C24" s="47" t="s">
        <v>177</v>
      </c>
      <c r="D24" s="47" t="s">
        <v>177</v>
      </c>
      <c r="E24" s="47" t="s">
        <v>177</v>
      </c>
      <c r="F24" s="47" t="s">
        <v>177</v>
      </c>
      <c r="G24" s="47" t="s">
        <v>177</v>
      </c>
      <c r="H24" s="47" t="s">
        <v>177</v>
      </c>
      <c r="I24" s="47" t="s">
        <v>177</v>
      </c>
      <c r="J24" s="47" t="s">
        <v>177</v>
      </c>
      <c r="K24" s="47" t="s">
        <v>177</v>
      </c>
      <c r="L24" s="54">
        <v>1</v>
      </c>
      <c r="M24" s="54">
        <v>1</v>
      </c>
      <c r="N24" s="54">
        <v>1</v>
      </c>
      <c r="O24" s="54">
        <v>1</v>
      </c>
      <c r="P24" s="109"/>
      <c r="Q24" s="47" t="s">
        <v>177</v>
      </c>
      <c r="R24" s="47" t="s">
        <v>177</v>
      </c>
      <c r="S24" s="47"/>
      <c r="T24" s="47"/>
      <c r="U24" s="47" t="s">
        <v>177</v>
      </c>
      <c r="V24" s="108">
        <v>1</v>
      </c>
      <c r="W24" s="108">
        <v>1</v>
      </c>
      <c r="X24" s="108">
        <v>1</v>
      </c>
      <c r="Y24" s="108">
        <v>1</v>
      </c>
      <c r="Z24" s="54">
        <v>1</v>
      </c>
      <c r="AA24" s="54">
        <v>1</v>
      </c>
      <c r="AB24" s="47" t="s">
        <v>177</v>
      </c>
      <c r="AC24" s="47" t="s">
        <v>177</v>
      </c>
      <c r="AD24" s="47" t="s">
        <v>177</v>
      </c>
      <c r="AE24" s="47" t="s">
        <v>177</v>
      </c>
      <c r="AF24" s="47" t="s">
        <v>177</v>
      </c>
      <c r="AG24" s="47" t="s">
        <v>177</v>
      </c>
      <c r="AH24" s="47"/>
      <c r="AI24" s="59">
        <f t="shared" si="0"/>
        <v>10</v>
      </c>
    </row>
    <row r="25" spans="1:36" ht="15.6">
      <c r="A25" s="138" t="s">
        <v>217</v>
      </c>
      <c r="B25" s="47" t="s">
        <v>237</v>
      </c>
      <c r="C25" s="47" t="s">
        <v>177</v>
      </c>
      <c r="D25" s="47" t="s">
        <v>177</v>
      </c>
      <c r="E25" s="47" t="s">
        <v>177</v>
      </c>
      <c r="F25" s="47" t="s">
        <v>177</v>
      </c>
      <c r="G25" s="47" t="s">
        <v>177</v>
      </c>
      <c r="H25" s="47" t="s">
        <v>177</v>
      </c>
      <c r="I25" s="47" t="s">
        <v>177</v>
      </c>
      <c r="J25" s="47" t="s">
        <v>177</v>
      </c>
      <c r="K25" s="47" t="s">
        <v>177</v>
      </c>
      <c r="L25" s="47" t="s">
        <v>177</v>
      </c>
      <c r="M25" s="47" t="s">
        <v>177</v>
      </c>
      <c r="N25" s="47" t="s">
        <v>177</v>
      </c>
      <c r="O25" s="47" t="s">
        <v>177</v>
      </c>
      <c r="P25" s="47" t="s">
        <v>177</v>
      </c>
      <c r="Q25" s="47" t="s">
        <v>177</v>
      </c>
      <c r="R25" s="47" t="s">
        <v>177</v>
      </c>
      <c r="S25" s="47" t="s">
        <v>177</v>
      </c>
      <c r="T25" s="47" t="s">
        <v>177</v>
      </c>
      <c r="U25" s="47" t="s">
        <v>177</v>
      </c>
      <c r="V25" s="47" t="s">
        <v>177</v>
      </c>
      <c r="W25" s="47" t="s">
        <v>177</v>
      </c>
      <c r="X25" s="47" t="s">
        <v>177</v>
      </c>
      <c r="Y25" s="47" t="s">
        <v>177</v>
      </c>
      <c r="Z25" s="47" t="s">
        <v>177</v>
      </c>
      <c r="AA25" s="47" t="s">
        <v>177</v>
      </c>
      <c r="AB25" s="54">
        <v>1</v>
      </c>
      <c r="AC25" s="54">
        <v>1</v>
      </c>
      <c r="AD25" s="54">
        <v>1</v>
      </c>
      <c r="AE25" s="47" t="s">
        <v>177</v>
      </c>
      <c r="AF25" s="47" t="s">
        <v>177</v>
      </c>
      <c r="AG25" s="47" t="s">
        <v>177</v>
      </c>
      <c r="AH25" s="47"/>
      <c r="AI25" s="59">
        <f t="shared" si="0"/>
        <v>3</v>
      </c>
    </row>
    <row r="26" spans="1:36" ht="15.6">
      <c r="A26" s="138"/>
      <c r="B26" s="47" t="s">
        <v>164</v>
      </c>
      <c r="C26" s="47" t="s">
        <v>177</v>
      </c>
      <c r="D26" s="47" t="s">
        <v>177</v>
      </c>
      <c r="E26" s="47" t="s">
        <v>177</v>
      </c>
      <c r="F26" s="47" t="s">
        <v>177</v>
      </c>
      <c r="G26" s="47" t="s">
        <v>177</v>
      </c>
      <c r="H26" s="47" t="s">
        <v>177</v>
      </c>
      <c r="I26" s="47" t="s">
        <v>177</v>
      </c>
      <c r="J26" s="47" t="s">
        <v>177</v>
      </c>
      <c r="K26" s="47" t="s">
        <v>177</v>
      </c>
      <c r="L26" s="47" t="s">
        <v>177</v>
      </c>
      <c r="M26" s="47" t="s">
        <v>177</v>
      </c>
      <c r="N26" s="47" t="s">
        <v>177</v>
      </c>
      <c r="O26" s="47" t="s">
        <v>177</v>
      </c>
      <c r="P26" s="47" t="s">
        <v>177</v>
      </c>
      <c r="Q26" s="47" t="s">
        <v>177</v>
      </c>
      <c r="R26" s="47" t="s">
        <v>177</v>
      </c>
      <c r="S26" s="47" t="s">
        <v>177</v>
      </c>
      <c r="T26" s="47" t="s">
        <v>177</v>
      </c>
      <c r="U26" s="47" t="s">
        <v>177</v>
      </c>
      <c r="V26" s="47" t="s">
        <v>177</v>
      </c>
      <c r="W26" s="47" t="s">
        <v>177</v>
      </c>
      <c r="X26" s="47" t="s">
        <v>177</v>
      </c>
      <c r="Y26" s="47" t="s">
        <v>177</v>
      </c>
      <c r="Z26" s="47" t="s">
        <v>177</v>
      </c>
      <c r="AA26" s="47" t="s">
        <v>177</v>
      </c>
      <c r="AB26" s="54">
        <v>1</v>
      </c>
      <c r="AC26" s="54">
        <v>1</v>
      </c>
      <c r="AD26" s="54">
        <v>1</v>
      </c>
      <c r="AE26" s="47" t="s">
        <v>177</v>
      </c>
      <c r="AF26" s="47" t="s">
        <v>177</v>
      </c>
      <c r="AG26" s="47" t="s">
        <v>177</v>
      </c>
      <c r="AH26" s="47"/>
      <c r="AI26" s="59">
        <f t="shared" si="0"/>
        <v>3</v>
      </c>
    </row>
    <row r="27" spans="1:36" ht="15.6">
      <c r="A27" s="139"/>
      <c r="B27" s="47" t="s">
        <v>238</v>
      </c>
      <c r="C27" s="47" t="s">
        <v>177</v>
      </c>
      <c r="D27" s="47" t="s">
        <v>177</v>
      </c>
      <c r="E27" s="47" t="s">
        <v>177</v>
      </c>
      <c r="F27" s="47" t="s">
        <v>177</v>
      </c>
      <c r="G27" s="47" t="s">
        <v>177</v>
      </c>
      <c r="H27" s="47" t="s">
        <v>177</v>
      </c>
      <c r="I27" s="47" t="s">
        <v>177</v>
      </c>
      <c r="J27" s="47" t="s">
        <v>177</v>
      </c>
      <c r="K27" s="47" t="s">
        <v>177</v>
      </c>
      <c r="L27" s="47" t="s">
        <v>177</v>
      </c>
      <c r="M27" s="47" t="s">
        <v>177</v>
      </c>
      <c r="N27" s="47" t="s">
        <v>177</v>
      </c>
      <c r="O27" s="47" t="s">
        <v>177</v>
      </c>
      <c r="P27" s="47" t="s">
        <v>177</v>
      </c>
      <c r="Q27" s="47" t="s">
        <v>177</v>
      </c>
      <c r="R27" s="47" t="s">
        <v>177</v>
      </c>
      <c r="S27" s="47" t="s">
        <v>177</v>
      </c>
      <c r="T27" s="47" t="s">
        <v>177</v>
      </c>
      <c r="U27" s="47" t="s">
        <v>177</v>
      </c>
      <c r="V27" s="47" t="s">
        <v>177</v>
      </c>
      <c r="W27" s="47" t="s">
        <v>177</v>
      </c>
      <c r="X27" s="47" t="s">
        <v>177</v>
      </c>
      <c r="Y27" s="47" t="s">
        <v>177</v>
      </c>
      <c r="Z27" s="47" t="s">
        <v>177</v>
      </c>
      <c r="AA27" s="47" t="s">
        <v>177</v>
      </c>
      <c r="AB27" s="54">
        <v>1</v>
      </c>
      <c r="AC27" s="54">
        <v>1</v>
      </c>
      <c r="AD27" s="54">
        <v>1</v>
      </c>
      <c r="AE27" s="47" t="s">
        <v>177</v>
      </c>
      <c r="AF27" s="47" t="s">
        <v>177</v>
      </c>
      <c r="AG27" s="47" t="s">
        <v>177</v>
      </c>
      <c r="AH27" s="47"/>
      <c r="AI27" s="59">
        <f t="shared" si="0"/>
        <v>3</v>
      </c>
    </row>
    <row r="28" spans="1:36" ht="15.6">
      <c r="A28" s="53" t="s">
        <v>239</v>
      </c>
      <c r="B28" s="47" t="s">
        <v>172</v>
      </c>
      <c r="C28" s="47" t="s">
        <v>177</v>
      </c>
      <c r="D28" s="47" t="s">
        <v>177</v>
      </c>
      <c r="E28" s="47" t="s">
        <v>177</v>
      </c>
      <c r="F28" s="47" t="s">
        <v>177</v>
      </c>
      <c r="G28" s="47" t="s">
        <v>177</v>
      </c>
      <c r="H28" s="47" t="s">
        <v>177</v>
      </c>
      <c r="I28" s="47" t="s">
        <v>177</v>
      </c>
      <c r="J28" s="49">
        <v>1</v>
      </c>
      <c r="K28" s="49">
        <v>1</v>
      </c>
      <c r="L28" s="49">
        <v>1</v>
      </c>
      <c r="M28" s="49">
        <v>1</v>
      </c>
      <c r="N28" s="47" t="s">
        <v>177</v>
      </c>
      <c r="O28" s="47" t="s">
        <v>177</v>
      </c>
      <c r="P28" s="47" t="s">
        <v>177</v>
      </c>
      <c r="Q28" s="47" t="s">
        <v>177</v>
      </c>
      <c r="R28" s="47" t="s">
        <v>177</v>
      </c>
      <c r="S28" s="47" t="s">
        <v>177</v>
      </c>
      <c r="T28" s="47" t="s">
        <v>177</v>
      </c>
      <c r="U28" s="47" t="s">
        <v>177</v>
      </c>
      <c r="V28" s="47" t="s">
        <v>177</v>
      </c>
      <c r="W28" s="47" t="s">
        <v>177</v>
      </c>
      <c r="X28" s="47" t="s">
        <v>177</v>
      </c>
      <c r="Y28" s="47" t="s">
        <v>177</v>
      </c>
      <c r="Z28" s="47" t="s">
        <v>177</v>
      </c>
      <c r="AA28" s="47" t="s">
        <v>177</v>
      </c>
      <c r="AB28" s="47" t="s">
        <v>177</v>
      </c>
      <c r="AC28" s="47" t="s">
        <v>177</v>
      </c>
      <c r="AD28" s="49">
        <v>1</v>
      </c>
      <c r="AE28" s="49">
        <v>1</v>
      </c>
      <c r="AF28" s="49">
        <v>1</v>
      </c>
      <c r="AG28" s="47" t="s">
        <v>177</v>
      </c>
      <c r="AH28" s="47"/>
      <c r="AI28" s="59">
        <f t="shared" si="0"/>
        <v>7</v>
      </c>
    </row>
    <row r="29" spans="1:36" ht="15.6">
      <c r="A29" s="53" t="s">
        <v>220</v>
      </c>
      <c r="B29" s="47" t="s">
        <v>170</v>
      </c>
      <c r="C29" s="47" t="s">
        <v>177</v>
      </c>
      <c r="D29" s="47" t="s">
        <v>177</v>
      </c>
      <c r="E29" s="47" t="s">
        <v>177</v>
      </c>
      <c r="F29" s="47" t="s">
        <v>177</v>
      </c>
      <c r="G29" s="47" t="s">
        <v>177</v>
      </c>
      <c r="H29" s="47" t="s">
        <v>177</v>
      </c>
      <c r="I29" s="47" t="s">
        <v>177</v>
      </c>
      <c r="J29" s="47" t="s">
        <v>177</v>
      </c>
      <c r="K29" s="47" t="s">
        <v>177</v>
      </c>
      <c r="L29" s="47" t="s">
        <v>177</v>
      </c>
      <c r="M29" s="47" t="s">
        <v>177</v>
      </c>
      <c r="N29" s="47" t="s">
        <v>177</v>
      </c>
      <c r="O29" s="47" t="s">
        <v>177</v>
      </c>
      <c r="P29" s="47" t="s">
        <v>177</v>
      </c>
      <c r="Q29" s="47" t="s">
        <v>177</v>
      </c>
      <c r="R29" s="47" t="s">
        <v>177</v>
      </c>
      <c r="S29" s="47" t="s">
        <v>177</v>
      </c>
      <c r="T29" s="47" t="s">
        <v>177</v>
      </c>
      <c r="U29" s="47" t="s">
        <v>177</v>
      </c>
      <c r="V29" s="47" t="s">
        <v>177</v>
      </c>
      <c r="W29" s="47" t="s">
        <v>177</v>
      </c>
      <c r="X29" s="47" t="s">
        <v>177</v>
      </c>
      <c r="Y29" s="47" t="s">
        <v>177</v>
      </c>
      <c r="Z29" s="47" t="s">
        <v>177</v>
      </c>
      <c r="AA29" s="47" t="s">
        <v>177</v>
      </c>
      <c r="AB29" s="47" t="s">
        <v>177</v>
      </c>
      <c r="AC29" s="47" t="s">
        <v>177</v>
      </c>
      <c r="AD29" s="47" t="s">
        <v>177</v>
      </c>
      <c r="AE29" s="47" t="s">
        <v>177</v>
      </c>
      <c r="AF29" s="47" t="s">
        <v>177</v>
      </c>
      <c r="AG29" s="49">
        <v>1</v>
      </c>
      <c r="AH29" s="49">
        <v>1</v>
      </c>
      <c r="AI29" s="59">
        <f>SUM(C29:AH29)</f>
        <v>2</v>
      </c>
    </row>
    <row r="30" spans="1:36" ht="15.6">
      <c r="A30" s="53" t="s">
        <v>240</v>
      </c>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47"/>
      <c r="AH30" s="47"/>
      <c r="AI30" s="59">
        <v>8</v>
      </c>
    </row>
    <row r="31" spans="1:36" ht="15" customHeight="1">
      <c r="A31" s="51" t="s">
        <v>177</v>
      </c>
      <c r="B31" s="136" t="s">
        <v>158</v>
      </c>
      <c r="C31" s="136"/>
      <c r="D31" s="136"/>
      <c r="E31" s="136"/>
      <c r="F31" s="136"/>
      <c r="G31" s="136"/>
      <c r="H31" s="136"/>
      <c r="I31" s="136"/>
      <c r="J31" s="136"/>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7"/>
      <c r="AH31" s="103"/>
      <c r="AI31" s="61">
        <f>SUM(AI16:AI30)</f>
        <v>119</v>
      </c>
      <c r="AJ31" s="111"/>
    </row>
    <row r="32" spans="1:36" ht="15.6">
      <c r="A32" s="51" t="s">
        <v>177</v>
      </c>
      <c r="B32" s="47" t="s">
        <v>177</v>
      </c>
      <c r="C32" s="47" t="s">
        <v>177</v>
      </c>
      <c r="D32" s="47" t="s">
        <v>177</v>
      </c>
      <c r="E32" s="47" t="s">
        <v>177</v>
      </c>
      <c r="F32" s="47" t="s">
        <v>177</v>
      </c>
      <c r="G32" s="47" t="s">
        <v>177</v>
      </c>
      <c r="H32" s="47" t="s">
        <v>177</v>
      </c>
      <c r="I32" s="47" t="s">
        <v>177</v>
      </c>
      <c r="J32" s="47" t="s">
        <v>177</v>
      </c>
      <c r="K32" s="47" t="s">
        <v>177</v>
      </c>
      <c r="L32" s="47" t="s">
        <v>177</v>
      </c>
      <c r="M32" s="47" t="s">
        <v>177</v>
      </c>
      <c r="N32" s="47" t="s">
        <v>177</v>
      </c>
      <c r="O32" s="47" t="s">
        <v>177</v>
      </c>
      <c r="P32" s="47" t="s">
        <v>177</v>
      </c>
      <c r="Q32" s="47" t="s">
        <v>177</v>
      </c>
      <c r="R32" s="47" t="s">
        <v>177</v>
      </c>
      <c r="S32" s="47" t="s">
        <v>177</v>
      </c>
      <c r="T32" s="47" t="s">
        <v>177</v>
      </c>
      <c r="U32" s="47" t="s">
        <v>177</v>
      </c>
      <c r="V32" s="47" t="s">
        <v>177</v>
      </c>
      <c r="W32" s="47" t="s">
        <v>177</v>
      </c>
      <c r="X32" s="47" t="s">
        <v>177</v>
      </c>
      <c r="Y32" s="47" t="s">
        <v>177</v>
      </c>
      <c r="Z32" s="47" t="s">
        <v>177</v>
      </c>
      <c r="AA32" s="47" t="s">
        <v>177</v>
      </c>
      <c r="AB32" s="47" t="s">
        <v>177</v>
      </c>
      <c r="AC32" s="47" t="s">
        <v>177</v>
      </c>
      <c r="AD32" s="47" t="s">
        <v>177</v>
      </c>
      <c r="AE32" s="47" t="s">
        <v>177</v>
      </c>
      <c r="AF32" s="47" t="s">
        <v>177</v>
      </c>
      <c r="AG32" s="47" t="s">
        <v>177</v>
      </c>
      <c r="AH32" s="47"/>
      <c r="AI32" s="59" t="s">
        <v>177</v>
      </c>
      <c r="AJ32" s="110"/>
    </row>
    <row r="33" spans="1:35" ht="15.6">
      <c r="A33" s="51" t="s">
        <v>177</v>
      </c>
      <c r="B33" s="47" t="s">
        <v>177</v>
      </c>
      <c r="C33" s="47" t="s">
        <v>177</v>
      </c>
      <c r="D33" s="47" t="s">
        <v>177</v>
      </c>
      <c r="E33" s="47" t="s">
        <v>177</v>
      </c>
      <c r="F33" s="47" t="s">
        <v>177</v>
      </c>
      <c r="G33" s="47" t="s">
        <v>177</v>
      </c>
      <c r="H33" s="47" t="s">
        <v>177</v>
      </c>
      <c r="I33" s="47" t="s">
        <v>177</v>
      </c>
      <c r="J33" s="47" t="s">
        <v>177</v>
      </c>
      <c r="K33" s="47" t="s">
        <v>177</v>
      </c>
      <c r="L33" s="47" t="s">
        <v>177</v>
      </c>
      <c r="M33" s="47" t="s">
        <v>177</v>
      </c>
      <c r="N33" s="47" t="s">
        <v>177</v>
      </c>
      <c r="O33" s="47" t="s">
        <v>177</v>
      </c>
      <c r="P33" s="47" t="s">
        <v>177</v>
      </c>
      <c r="Q33" s="47" t="s">
        <v>177</v>
      </c>
      <c r="R33" s="47" t="s">
        <v>177</v>
      </c>
      <c r="S33" s="47" t="s">
        <v>177</v>
      </c>
      <c r="T33" s="47" t="s">
        <v>177</v>
      </c>
      <c r="U33" s="47" t="s">
        <v>177</v>
      </c>
      <c r="V33" s="47" t="s">
        <v>177</v>
      </c>
      <c r="W33" s="47" t="s">
        <v>177</v>
      </c>
      <c r="X33" s="47" t="s">
        <v>177</v>
      </c>
      <c r="Y33" s="47" t="s">
        <v>177</v>
      </c>
      <c r="Z33" s="47" t="s">
        <v>177</v>
      </c>
      <c r="AA33" s="47" t="s">
        <v>177</v>
      </c>
      <c r="AB33" s="47" t="s">
        <v>177</v>
      </c>
      <c r="AC33" s="47" t="s">
        <v>177</v>
      </c>
      <c r="AD33" s="47" t="s">
        <v>177</v>
      </c>
      <c r="AE33" s="47" t="s">
        <v>177</v>
      </c>
      <c r="AF33" s="47" t="s">
        <v>177</v>
      </c>
      <c r="AG33" s="47" t="s">
        <v>177</v>
      </c>
      <c r="AH33" s="47"/>
      <c r="AI33" s="59" t="s">
        <v>177</v>
      </c>
    </row>
    <row r="34" spans="1:35" ht="15.6">
      <c r="A34" s="51" t="s">
        <v>177</v>
      </c>
      <c r="B34" s="47" t="s">
        <v>177</v>
      </c>
      <c r="C34" s="47" t="s">
        <v>177</v>
      </c>
      <c r="D34" s="47" t="s">
        <v>177</v>
      </c>
      <c r="E34" s="47" t="s">
        <v>177</v>
      </c>
      <c r="F34" s="47" t="s">
        <v>177</v>
      </c>
      <c r="G34" s="47" t="s">
        <v>177</v>
      </c>
      <c r="H34" s="47" t="s">
        <v>177</v>
      </c>
      <c r="I34" s="47" t="s">
        <v>177</v>
      </c>
      <c r="J34" s="47" t="s">
        <v>177</v>
      </c>
      <c r="K34" s="47" t="s">
        <v>177</v>
      </c>
      <c r="L34" s="47" t="s">
        <v>177</v>
      </c>
      <c r="M34" s="47" t="s">
        <v>177</v>
      </c>
      <c r="N34" s="47" t="s">
        <v>177</v>
      </c>
      <c r="O34" s="47" t="s">
        <v>177</v>
      </c>
      <c r="P34" s="47" t="s">
        <v>177</v>
      </c>
      <c r="Q34" s="47" t="s">
        <v>177</v>
      </c>
      <c r="R34" s="47" t="s">
        <v>177</v>
      </c>
      <c r="S34" s="47" t="s">
        <v>177</v>
      </c>
      <c r="T34" s="47" t="s">
        <v>177</v>
      </c>
      <c r="U34" s="47" t="s">
        <v>177</v>
      </c>
      <c r="V34" s="47" t="s">
        <v>177</v>
      </c>
      <c r="W34" s="47" t="s">
        <v>177</v>
      </c>
      <c r="X34" s="47" t="s">
        <v>177</v>
      </c>
      <c r="Y34" s="47" t="s">
        <v>177</v>
      </c>
      <c r="Z34" s="47" t="s">
        <v>177</v>
      </c>
      <c r="AA34" s="47" t="s">
        <v>177</v>
      </c>
      <c r="AB34" s="47" t="s">
        <v>177</v>
      </c>
      <c r="AC34" s="47" t="s">
        <v>177</v>
      </c>
      <c r="AD34" s="47" t="s">
        <v>177</v>
      </c>
      <c r="AE34" s="47" t="s">
        <v>177</v>
      </c>
      <c r="AF34" s="47" t="s">
        <v>177</v>
      </c>
      <c r="AG34" s="47" t="s">
        <v>177</v>
      </c>
      <c r="AH34" s="47"/>
      <c r="AI34" s="59" t="s">
        <v>177</v>
      </c>
    </row>
    <row r="35" spans="1:35" ht="15.6">
      <c r="A35" s="51" t="s">
        <v>177</v>
      </c>
      <c r="B35" s="47" t="s">
        <v>177</v>
      </c>
      <c r="C35" s="47" t="s">
        <v>177</v>
      </c>
      <c r="D35" s="47" t="s">
        <v>177</v>
      </c>
      <c r="E35" s="47" t="s">
        <v>177</v>
      </c>
      <c r="F35" s="47" t="s">
        <v>177</v>
      </c>
      <c r="G35" s="47" t="s">
        <v>177</v>
      </c>
      <c r="H35" s="47" t="s">
        <v>177</v>
      </c>
      <c r="I35" s="47" t="s">
        <v>177</v>
      </c>
      <c r="J35" s="47" t="s">
        <v>177</v>
      </c>
      <c r="K35" s="47" t="s">
        <v>177</v>
      </c>
      <c r="L35" s="47" t="s">
        <v>177</v>
      </c>
      <c r="M35" s="47" t="s">
        <v>177</v>
      </c>
      <c r="N35" s="47" t="s">
        <v>177</v>
      </c>
      <c r="O35" s="47" t="s">
        <v>177</v>
      </c>
      <c r="P35" s="47" t="s">
        <v>177</v>
      </c>
      <c r="Q35" s="47" t="s">
        <v>177</v>
      </c>
      <c r="R35" s="47" t="s">
        <v>177</v>
      </c>
      <c r="S35" s="47" t="s">
        <v>177</v>
      </c>
      <c r="T35" s="47" t="s">
        <v>177</v>
      </c>
      <c r="U35" s="47" t="s">
        <v>177</v>
      </c>
      <c r="V35" s="47" t="s">
        <v>177</v>
      </c>
      <c r="W35" s="47" t="s">
        <v>177</v>
      </c>
      <c r="X35" s="47" t="s">
        <v>177</v>
      </c>
      <c r="Y35" s="47" t="s">
        <v>177</v>
      </c>
      <c r="Z35" s="47" t="s">
        <v>177</v>
      </c>
      <c r="AA35" s="47" t="s">
        <v>177</v>
      </c>
      <c r="AB35" s="47" t="s">
        <v>177</v>
      </c>
      <c r="AC35" s="47" t="s">
        <v>177</v>
      </c>
      <c r="AD35" s="47" t="s">
        <v>177</v>
      </c>
      <c r="AE35" s="47" t="s">
        <v>177</v>
      </c>
      <c r="AF35" s="47" t="s">
        <v>177</v>
      </c>
      <c r="AG35" s="47" t="s">
        <v>177</v>
      </c>
      <c r="AH35" s="47"/>
      <c r="AI35" s="59" t="s">
        <v>177</v>
      </c>
    </row>
    <row r="36" spans="1:35" ht="15.6">
      <c r="A36" s="51" t="s">
        <v>177</v>
      </c>
      <c r="B36" s="47" t="s">
        <v>177</v>
      </c>
      <c r="C36" s="47" t="s">
        <v>177</v>
      </c>
      <c r="D36" s="47" t="s">
        <v>177</v>
      </c>
      <c r="E36" s="47" t="s">
        <v>177</v>
      </c>
      <c r="F36" s="47" t="s">
        <v>177</v>
      </c>
      <c r="G36" s="47" t="s">
        <v>177</v>
      </c>
      <c r="H36" s="47" t="s">
        <v>177</v>
      </c>
      <c r="I36" s="47" t="s">
        <v>177</v>
      </c>
      <c r="J36" s="47" t="s">
        <v>177</v>
      </c>
      <c r="K36" s="47" t="s">
        <v>177</v>
      </c>
      <c r="L36" s="47" t="s">
        <v>177</v>
      </c>
      <c r="M36" s="47" t="s">
        <v>177</v>
      </c>
      <c r="N36" s="47" t="s">
        <v>177</v>
      </c>
      <c r="O36" s="47" t="s">
        <v>177</v>
      </c>
      <c r="P36" s="47" t="s">
        <v>177</v>
      </c>
      <c r="Q36" s="47" t="s">
        <v>177</v>
      </c>
      <c r="R36" s="47" t="s">
        <v>177</v>
      </c>
      <c r="S36" s="47" t="s">
        <v>177</v>
      </c>
      <c r="T36" s="47" t="s">
        <v>177</v>
      </c>
      <c r="U36" s="47" t="s">
        <v>177</v>
      </c>
      <c r="V36" s="47" t="s">
        <v>177</v>
      </c>
      <c r="W36" s="47" t="s">
        <v>177</v>
      </c>
      <c r="X36" s="47" t="s">
        <v>177</v>
      </c>
      <c r="Y36" s="47" t="s">
        <v>177</v>
      </c>
      <c r="Z36" s="47" t="s">
        <v>177</v>
      </c>
      <c r="AA36" s="47" t="s">
        <v>177</v>
      </c>
      <c r="AB36" s="47" t="s">
        <v>177</v>
      </c>
      <c r="AC36" s="47" t="s">
        <v>177</v>
      </c>
      <c r="AD36" s="47" t="s">
        <v>177</v>
      </c>
      <c r="AE36" s="47" t="s">
        <v>177</v>
      </c>
      <c r="AF36" s="47" t="s">
        <v>177</v>
      </c>
      <c r="AG36" s="47" t="s">
        <v>177</v>
      </c>
      <c r="AH36" s="47"/>
      <c r="AI36" s="59" t="s">
        <v>177</v>
      </c>
    </row>
    <row r="37" spans="1:35" ht="15.6">
      <c r="A37" s="51" t="s">
        <v>177</v>
      </c>
      <c r="B37" s="47" t="s">
        <v>177</v>
      </c>
      <c r="C37" s="47" t="s">
        <v>177</v>
      </c>
      <c r="D37" s="47" t="s">
        <v>177</v>
      </c>
      <c r="E37" s="47" t="s">
        <v>177</v>
      </c>
      <c r="F37" s="47" t="s">
        <v>177</v>
      </c>
      <c r="G37" s="47" t="s">
        <v>177</v>
      </c>
      <c r="H37" s="47" t="s">
        <v>177</v>
      </c>
      <c r="I37" s="47" t="s">
        <v>177</v>
      </c>
      <c r="J37" s="47" t="s">
        <v>177</v>
      </c>
      <c r="K37" s="47" t="s">
        <v>177</v>
      </c>
      <c r="L37" s="47" t="s">
        <v>177</v>
      </c>
      <c r="M37" s="47" t="s">
        <v>177</v>
      </c>
      <c r="N37" s="47" t="s">
        <v>177</v>
      </c>
      <c r="O37" s="47" t="s">
        <v>177</v>
      </c>
      <c r="P37" s="47" t="s">
        <v>177</v>
      </c>
      <c r="Q37" s="47" t="s">
        <v>177</v>
      </c>
      <c r="R37" s="47" t="s">
        <v>177</v>
      </c>
      <c r="S37" s="47" t="s">
        <v>177</v>
      </c>
      <c r="T37" s="47" t="s">
        <v>177</v>
      </c>
      <c r="U37" s="47" t="s">
        <v>177</v>
      </c>
      <c r="V37" s="47" t="s">
        <v>177</v>
      </c>
      <c r="W37" s="47" t="s">
        <v>177</v>
      </c>
      <c r="X37" s="47" t="s">
        <v>177</v>
      </c>
      <c r="Y37" s="47" t="s">
        <v>177</v>
      </c>
      <c r="Z37" s="47" t="s">
        <v>177</v>
      </c>
      <c r="AA37" s="47" t="s">
        <v>177</v>
      </c>
      <c r="AB37" s="47" t="s">
        <v>177</v>
      </c>
      <c r="AC37" s="47" t="s">
        <v>177</v>
      </c>
      <c r="AD37" s="47" t="s">
        <v>177</v>
      </c>
      <c r="AE37" s="47" t="s">
        <v>177</v>
      </c>
      <c r="AF37" s="47" t="s">
        <v>177</v>
      </c>
      <c r="AG37" s="47" t="s">
        <v>177</v>
      </c>
      <c r="AH37" s="47"/>
      <c r="AI37" s="59" t="s">
        <v>177</v>
      </c>
    </row>
    <row r="38" spans="1:35" ht="15.6">
      <c r="A38" s="51" t="s">
        <v>177</v>
      </c>
      <c r="B38" s="47" t="s">
        <v>177</v>
      </c>
      <c r="C38" s="47" t="s">
        <v>177</v>
      </c>
      <c r="D38" s="47" t="s">
        <v>177</v>
      </c>
      <c r="E38" s="47" t="s">
        <v>177</v>
      </c>
      <c r="F38" s="47" t="s">
        <v>177</v>
      </c>
      <c r="G38" s="47" t="s">
        <v>177</v>
      </c>
      <c r="H38" s="47" t="s">
        <v>177</v>
      </c>
      <c r="I38" s="47" t="s">
        <v>177</v>
      </c>
      <c r="J38" s="47" t="s">
        <v>177</v>
      </c>
      <c r="K38" s="47" t="s">
        <v>177</v>
      </c>
      <c r="L38" s="47" t="s">
        <v>177</v>
      </c>
      <c r="M38" s="47" t="s">
        <v>177</v>
      </c>
      <c r="N38" s="47" t="s">
        <v>177</v>
      </c>
      <c r="O38" s="47" t="s">
        <v>177</v>
      </c>
      <c r="P38" s="47" t="s">
        <v>177</v>
      </c>
      <c r="Q38" s="47" t="s">
        <v>177</v>
      </c>
      <c r="R38" s="47" t="s">
        <v>177</v>
      </c>
      <c r="S38" s="47" t="s">
        <v>177</v>
      </c>
      <c r="T38" s="47" t="s">
        <v>177</v>
      </c>
      <c r="U38" s="47" t="s">
        <v>177</v>
      </c>
      <c r="V38" s="47" t="s">
        <v>177</v>
      </c>
      <c r="W38" s="47" t="s">
        <v>177</v>
      </c>
      <c r="X38" s="47" t="s">
        <v>177</v>
      </c>
      <c r="Y38" s="47" t="s">
        <v>177</v>
      </c>
      <c r="Z38" s="47" t="s">
        <v>177</v>
      </c>
      <c r="AA38" s="47" t="s">
        <v>177</v>
      </c>
      <c r="AB38" s="47" t="s">
        <v>177</v>
      </c>
      <c r="AC38" s="47" t="s">
        <v>177</v>
      </c>
      <c r="AD38" s="47" t="s">
        <v>177</v>
      </c>
      <c r="AE38" s="47" t="s">
        <v>177</v>
      </c>
      <c r="AF38" s="47" t="s">
        <v>177</v>
      </c>
      <c r="AG38" s="47" t="s">
        <v>177</v>
      </c>
      <c r="AH38" s="47"/>
      <c r="AI38" s="59" t="s">
        <v>177</v>
      </c>
    </row>
    <row r="39" spans="1:35" ht="15.6">
      <c r="A39" s="51" t="s">
        <v>177</v>
      </c>
      <c r="B39" s="47" t="s">
        <v>177</v>
      </c>
      <c r="C39" s="47" t="s">
        <v>177</v>
      </c>
      <c r="D39" s="47" t="s">
        <v>177</v>
      </c>
      <c r="E39" s="47" t="s">
        <v>177</v>
      </c>
      <c r="F39" s="47" t="s">
        <v>177</v>
      </c>
      <c r="G39" s="47" t="s">
        <v>177</v>
      </c>
      <c r="H39" s="47" t="s">
        <v>177</v>
      </c>
      <c r="I39" s="47" t="s">
        <v>177</v>
      </c>
      <c r="J39" s="47" t="s">
        <v>177</v>
      </c>
      <c r="K39" s="47" t="s">
        <v>177</v>
      </c>
      <c r="L39" s="47" t="s">
        <v>177</v>
      </c>
      <c r="M39" s="47" t="s">
        <v>177</v>
      </c>
      <c r="N39" s="47" t="s">
        <v>177</v>
      </c>
      <c r="O39" s="47" t="s">
        <v>177</v>
      </c>
      <c r="P39" s="47" t="s">
        <v>177</v>
      </c>
      <c r="Q39" s="47" t="s">
        <v>177</v>
      </c>
      <c r="R39" s="47" t="s">
        <v>177</v>
      </c>
      <c r="S39" s="47" t="s">
        <v>177</v>
      </c>
      <c r="T39" s="47" t="s">
        <v>177</v>
      </c>
      <c r="U39" s="47" t="s">
        <v>177</v>
      </c>
      <c r="V39" s="47" t="s">
        <v>177</v>
      </c>
      <c r="W39" s="47" t="s">
        <v>177</v>
      </c>
      <c r="X39" s="47" t="s">
        <v>177</v>
      </c>
      <c r="Y39" s="47" t="s">
        <v>177</v>
      </c>
      <c r="Z39" s="47" t="s">
        <v>177</v>
      </c>
      <c r="AA39" s="47" t="s">
        <v>177</v>
      </c>
      <c r="AB39" s="47" t="s">
        <v>177</v>
      </c>
      <c r="AC39" s="47" t="s">
        <v>177</v>
      </c>
      <c r="AD39" s="47" t="s">
        <v>177</v>
      </c>
      <c r="AE39" s="47" t="s">
        <v>177</v>
      </c>
      <c r="AF39" s="47" t="s">
        <v>177</v>
      </c>
      <c r="AG39" s="47" t="s">
        <v>177</v>
      </c>
      <c r="AH39" s="47"/>
      <c r="AI39" s="59" t="s">
        <v>177</v>
      </c>
    </row>
    <row r="40" spans="1:35" ht="15.6">
      <c r="A40" s="51" t="s">
        <v>177</v>
      </c>
      <c r="B40" s="47" t="s">
        <v>177</v>
      </c>
      <c r="C40" s="47" t="s">
        <v>177</v>
      </c>
      <c r="D40" s="47" t="s">
        <v>177</v>
      </c>
      <c r="E40" s="47">
        <v>30</v>
      </c>
      <c r="F40" s="47" t="s">
        <v>177</v>
      </c>
      <c r="G40" s="47" t="s">
        <v>177</v>
      </c>
      <c r="H40" s="47" t="s">
        <v>177</v>
      </c>
      <c r="I40" s="47" t="s">
        <v>177</v>
      </c>
      <c r="J40" s="47" t="s">
        <v>177</v>
      </c>
      <c r="K40" s="47" t="s">
        <v>177</v>
      </c>
      <c r="L40" s="47" t="s">
        <v>177</v>
      </c>
      <c r="M40" s="47" t="s">
        <v>177</v>
      </c>
      <c r="N40" s="47" t="s">
        <v>177</v>
      </c>
      <c r="O40" s="47" t="s">
        <v>177</v>
      </c>
      <c r="P40" s="47" t="s">
        <v>177</v>
      </c>
      <c r="Q40" s="47" t="s">
        <v>177</v>
      </c>
      <c r="R40" s="47" t="s">
        <v>177</v>
      </c>
      <c r="S40" s="47" t="s">
        <v>177</v>
      </c>
      <c r="T40" s="47" t="s">
        <v>177</v>
      </c>
      <c r="U40" s="47" t="s">
        <v>177</v>
      </c>
      <c r="V40" s="47" t="s">
        <v>177</v>
      </c>
      <c r="W40" s="47" t="s">
        <v>177</v>
      </c>
      <c r="X40" s="47" t="s">
        <v>177</v>
      </c>
      <c r="Y40" s="47" t="s">
        <v>177</v>
      </c>
      <c r="Z40" s="47" t="s">
        <v>177</v>
      </c>
      <c r="AA40" s="47" t="s">
        <v>177</v>
      </c>
      <c r="AB40" s="47" t="s">
        <v>177</v>
      </c>
      <c r="AC40" s="47" t="s">
        <v>177</v>
      </c>
      <c r="AD40" s="47" t="s">
        <v>177</v>
      </c>
      <c r="AE40" s="47" t="s">
        <v>177</v>
      </c>
      <c r="AF40" s="47" t="s">
        <v>177</v>
      </c>
      <c r="AG40" s="47" t="s">
        <v>177</v>
      </c>
      <c r="AH40" s="47"/>
      <c r="AI40" s="59" t="s">
        <v>177</v>
      </c>
    </row>
  </sheetData>
  <mergeCells count="6">
    <mergeCell ref="B31:AG31"/>
    <mergeCell ref="A2:A12"/>
    <mergeCell ref="B15:AG15"/>
    <mergeCell ref="A17:A18"/>
    <mergeCell ref="A22:A23"/>
    <mergeCell ref="A25:A27"/>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G4" sqref="G4"/>
    </sheetView>
  </sheetViews>
  <sheetFormatPr defaultRowHeight="14.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57D7CDCF4D0E4BBCD450B3EF0FA30B" ma:contentTypeVersion="15" ma:contentTypeDescription="Create a new document." ma:contentTypeScope="" ma:versionID="84ce74beae4119fa8935bc9421eb0fd6">
  <xsd:schema xmlns:xsd="http://www.w3.org/2001/XMLSchema" xmlns:xs="http://www.w3.org/2001/XMLSchema" xmlns:p="http://schemas.microsoft.com/office/2006/metadata/properties" xmlns:ns2="2d26a1a7-a4e6-4c64-8224-61269c700cd6" xmlns:ns3="efa757dc-a54e-443e-9463-4e144348ca68" targetNamespace="http://schemas.microsoft.com/office/2006/metadata/properties" ma:root="true" ma:fieldsID="34ae72dd5fe04dc7b59060a190471954" ns2:_="" ns3:_="">
    <xsd:import namespace="2d26a1a7-a4e6-4c64-8224-61269c700cd6"/>
    <xsd:import namespace="efa757dc-a54e-443e-9463-4e144348ca6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LengthInSeconds"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26a1a7-a4e6-4c64-8224-61269c700c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6c66c96-22ae-4c35-8358-db31c4f68eb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fa757dc-a54e-443e-9463-4e144348ca6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382224c-c21d-43c2-8058-672439d19c33}" ma:internalName="TaxCatchAll" ma:showField="CatchAllData" ma:web="efa757dc-a54e-443e-9463-4e144348ca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fa757dc-a54e-443e-9463-4e144348ca68" xsi:nil="true"/>
    <lcf76f155ced4ddcb4097134ff3c332f xmlns="2d26a1a7-a4e6-4c64-8224-61269c700cd6">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A03854-771B-4334-83A3-550CC3D118C2}"/>
</file>

<file path=customXml/itemProps2.xml><?xml version="1.0" encoding="utf-8"?>
<ds:datastoreItem xmlns:ds="http://schemas.openxmlformats.org/officeDocument/2006/customXml" ds:itemID="{4619A826-2500-4481-9950-8E3EC9093EEE}"/>
</file>

<file path=customXml/itemProps3.xml><?xml version="1.0" encoding="utf-8"?>
<ds:datastoreItem xmlns:ds="http://schemas.openxmlformats.org/officeDocument/2006/customXml" ds:itemID="{EEB310FF-21B1-47DE-B8FD-00A799920C3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yalla.reddy</cp:lastModifiedBy>
  <cp:revision/>
  <dcterms:created xsi:type="dcterms:W3CDTF">2022-01-07T07:30:35Z</dcterms:created>
  <dcterms:modified xsi:type="dcterms:W3CDTF">2023-02-02T07:29:19Z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0x0101002657D7CDCF4D0E4BBCD450B3EF0FA30B</vt:lpwstr>
  </property>
  <property fmtid="{D5CDD505-2E9C-101B-9397-08002B2CF9AE}" pid="3" name="MediaServiceImageTags">
    <vt:lpwstr/>
  </property>
</Properties>
</file>