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E25" i="1"/>
  <c r="E24" i="1"/>
  <c r="E22" i="1"/>
  <c r="E21" i="1"/>
  <c r="E26" i="1"/>
  <c r="E23" i="1"/>
  <c r="E20" i="1"/>
  <c r="E19" i="1"/>
  <c r="E18" i="1"/>
  <c r="D26" i="1"/>
  <c r="D25" i="1"/>
  <c r="D24" i="1"/>
  <c r="D23" i="1"/>
  <c r="D22" i="1"/>
  <c r="D21" i="1"/>
  <c r="D20" i="1"/>
  <c r="D19" i="1"/>
  <c r="D18" i="1"/>
  <c r="L11" i="1" l="1"/>
  <c r="L12" i="1" s="1"/>
  <c r="L13" i="1" s="1"/>
  <c r="K11" i="1"/>
  <c r="K12" i="1" s="1"/>
  <c r="K13" i="1" s="1"/>
  <c r="J11" i="1"/>
  <c r="J12" i="1" s="1"/>
  <c r="J13" i="1" s="1"/>
  <c r="C1" i="1"/>
  <c r="D6" i="1" s="1"/>
  <c r="F12" i="1" l="1"/>
  <c r="E12" i="1"/>
  <c r="D12" i="1"/>
  <c r="E6" i="1"/>
  <c r="F6" i="1" s="1"/>
  <c r="D13" i="1" l="1"/>
  <c r="E13" i="1"/>
  <c r="F13" i="1"/>
  <c r="F14" i="1" l="1"/>
  <c r="E14" i="1"/>
  <c r="D14" i="1"/>
</calcChain>
</file>

<file path=xl/sharedStrings.xml><?xml version="1.0" encoding="utf-8"?>
<sst xmlns="http://schemas.openxmlformats.org/spreadsheetml/2006/main" count="88" uniqueCount="33">
  <si>
    <t>Market Growth%</t>
  </si>
  <si>
    <t>Market Share%</t>
  </si>
  <si>
    <t>LOW</t>
  </si>
  <si>
    <t>MID</t>
  </si>
  <si>
    <t>HIGH</t>
  </si>
  <si>
    <t>Year</t>
  </si>
  <si>
    <t>Market Size in Units at Launch</t>
  </si>
  <si>
    <t>%</t>
  </si>
  <si>
    <t>Yr1</t>
  </si>
  <si>
    <t>Yr2</t>
  </si>
  <si>
    <t>Yr3</t>
  </si>
  <si>
    <t>Market Size</t>
  </si>
  <si>
    <t>NSP</t>
  </si>
  <si>
    <t>NSP/Unit</t>
  </si>
  <si>
    <t>Price Erosion</t>
  </si>
  <si>
    <t>Table-1</t>
  </si>
  <si>
    <t>Table-2</t>
  </si>
  <si>
    <t>Table-3</t>
  </si>
  <si>
    <t>Estimated Market</t>
  </si>
  <si>
    <t>Share Units</t>
  </si>
  <si>
    <t>Final Selection</t>
  </si>
  <si>
    <t>Vol/Price</t>
  </si>
  <si>
    <t>Low/Low</t>
  </si>
  <si>
    <t>Low/High</t>
  </si>
  <si>
    <t>Low/Mid</t>
  </si>
  <si>
    <t>Mid/Low</t>
  </si>
  <si>
    <t>Mid/Mid</t>
  </si>
  <si>
    <t>Mid/High</t>
  </si>
  <si>
    <t>High/Low</t>
  </si>
  <si>
    <t>High/Mid</t>
  </si>
  <si>
    <t>High/High</t>
  </si>
  <si>
    <t>Tablet-4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</si>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</sst>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vertical="top"/>
    </xf>
    <xf numFmtId="9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5" xfId="1" applyNumberFormat="1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 applyAlignment="1">
      <alignment wrapText="1"/>
    </xf>
    <xf numFmtId="43" fontId="0" fillId="0" borderId="0" xfId="1" applyFont="1" applyBorder="1"/>
    <xf numFmtId="43" fontId="0" fillId="0" borderId="5" xfId="1" applyFont="1" applyBorder="1"/>
    <xf numFmtId="0" fontId="0" fillId="0" borderId="8" xfId="0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164" fontId="0" fillId="2" borderId="0" xfId="1" applyNumberFormat="1" applyFont="1" applyFill="1" applyAlignment="1">
      <alignment vertical="top"/>
    </xf>
    <xf numFmtId="9" fontId="0" fillId="2" borderId="0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43" fontId="0" fillId="2" borderId="0" xfId="1" applyFont="1" applyFill="1" applyBorder="1"/>
    <xf numFmtId="43" fontId="0" fillId="2" borderId="5" xfId="1" applyFont="1" applyFill="1" applyBorder="1"/>
    <xf numFmtId="0" fontId="2" fillId="0" borderId="1" xfId="0" applyFont="1" applyBorder="1"/>
    <xf numFmtId="0" fontId="0" fillId="0" borderId="3" xfId="0" applyBorder="1"/>
    <xf numFmtId="0" fontId="0" fillId="0" borderId="5" xfId="0" applyFill="1" applyBorder="1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164" fontId="0" fillId="0" borderId="7" xfId="1" applyNumberFormat="1" applyFont="1" applyBorder="1"/>
    <xf numFmtId="164" fontId="0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tabSelected="1" workbookViewId="0">
      <selection activeCell="F5" sqref="F5"/>
    </sheetView>
  </sheetViews>
  <sheetFormatPr defaultRowHeight="14.5" x14ac:dyDescent="0.35"/>
  <cols>
    <col min="2" max="2" width="17.36328125" bestFit="1" customWidth="1"/>
    <col min="3" max="6" width="10" bestFit="1" customWidth="1"/>
    <col min="7" max="7" width="2.6328125" customWidth="1"/>
    <col min="8" max="8" width="11.54296875" bestFit="1" customWidth="1"/>
    <col min="9" max="9" width="6.90625" customWidth="1"/>
    <col min="13" max="13" width="2.1796875" customWidth="1"/>
  </cols>
  <sheetData>
    <row r="1" spans="2:17" ht="29" x14ac:dyDescent="0.35">
      <c r="B1" s="1" t="s">
        <v>6</v>
      </c>
      <c r="C1" s="27">
        <f>1000000</f>
        <v>1000000</v>
      </c>
    </row>
    <row r="2" spans="2:17" x14ac:dyDescent="0.35">
      <c r="B2" s="1"/>
      <c r="C2" s="2"/>
    </row>
    <row r="3" spans="2:17" ht="15" thickBot="1" x14ac:dyDescent="0.4">
      <c r="B3" s="21" t="s">
        <v>15</v>
      </c>
      <c r="C3" s="2"/>
      <c r="H3" s="21" t="s">
        <v>16</v>
      </c>
      <c r="N3" s="35" t="s">
        <v>31</v>
      </c>
    </row>
    <row r="4" spans="2:17" x14ac:dyDescent="0.35">
      <c r="B4" s="8"/>
      <c r="C4" s="9" t="s">
        <v>5</v>
      </c>
      <c r="D4" s="10" t="s">
        <v>8</v>
      </c>
      <c r="E4" s="10" t="s">
        <v>9</v>
      </c>
      <c r="F4" s="11" t="s">
        <v>10</v>
      </c>
      <c r="H4" s="8" t="s">
        <v>13</v>
      </c>
      <c r="I4" s="9"/>
      <c r="J4" s="10" t="s">
        <v>2</v>
      </c>
      <c r="K4" s="10" t="s">
        <v>3</v>
      </c>
      <c r="L4" s="11" t="s">
        <v>4</v>
      </c>
      <c r="N4" s="32" t="s">
        <v>20</v>
      </c>
      <c r="O4" s="9"/>
      <c r="P4" s="9"/>
      <c r="Q4" s="33"/>
    </row>
    <row r="5" spans="2:17" x14ac:dyDescent="0.35">
      <c r="B5" s="12" t="s">
        <v>0</v>
      </c>
      <c r="C5" s="3" t="s">
        <v>7</v>
      </c>
      <c r="D5" s="28">
        <v>0</v>
      </c>
      <c r="E5" s="28">
        <v>0.1</v>
      </c>
      <c r="F5" s="29">
        <v>0.05</v>
      </c>
      <c r="H5" s="12"/>
      <c r="I5" s="4"/>
      <c r="J5" s="30">
        <v>8</v>
      </c>
      <c r="K5" s="30">
        <v>9</v>
      </c>
      <c r="L5" s="31">
        <v>10</v>
      </c>
      <c r="N5" s="12"/>
      <c r="O5" s="6" t="s">
        <v>8</v>
      </c>
      <c r="P5" s="6" t="s">
        <v>9</v>
      </c>
      <c r="Q5" s="15" t="s">
        <v>10</v>
      </c>
    </row>
    <row r="6" spans="2:17" x14ac:dyDescent="0.35">
      <c r="B6" s="12" t="s">
        <v>11</v>
      </c>
      <c r="C6" s="4"/>
      <c r="D6" s="5">
        <f>$C$1*(1+D5)</f>
        <v>1000000</v>
      </c>
      <c r="E6" s="5">
        <f>D6*(1+E5)</f>
        <v>1100000</v>
      </c>
      <c r="F6" s="13">
        <f>E6*(1+F5)</f>
        <v>1155000</v>
      </c>
      <c r="H6" s="12"/>
      <c r="I6" s="4"/>
      <c r="J6" s="4"/>
      <c r="K6" s="4"/>
      <c r="L6" s="14"/>
      <c r="N6" s="12"/>
      <c r="O6" s="4"/>
      <c r="P6" s="4"/>
      <c r="Q6" s="14"/>
    </row>
    <row r="7" spans="2:17" x14ac:dyDescent="0.35">
      <c r="B7" s="12"/>
      <c r="C7" s="4"/>
      <c r="D7" s="4"/>
      <c r="E7" s="4"/>
      <c r="F7" s="14"/>
      <c r="H7" s="12" t="s">
        <v>14</v>
      </c>
      <c r="I7" s="4"/>
      <c r="J7" s="6" t="s">
        <v>8</v>
      </c>
      <c r="K7" s="6" t="s">
        <v>9</v>
      </c>
      <c r="L7" s="15" t="s">
        <v>10</v>
      </c>
      <c r="N7" s="12" t="s">
        <v>21</v>
      </c>
      <c r="O7" s="4" t="s">
        <v>22</v>
      </c>
      <c r="P7" s="4" t="s">
        <v>22</v>
      </c>
      <c r="Q7" s="14" t="s">
        <v>22</v>
      </c>
    </row>
    <row r="8" spans="2:17" x14ac:dyDescent="0.35">
      <c r="B8" s="12" t="s">
        <v>1</v>
      </c>
      <c r="C8" s="4"/>
      <c r="D8" s="6" t="s">
        <v>2</v>
      </c>
      <c r="E8" s="6" t="s">
        <v>3</v>
      </c>
      <c r="F8" s="15" t="s">
        <v>4</v>
      </c>
      <c r="H8" s="12"/>
      <c r="I8" s="4"/>
      <c r="J8" s="28">
        <v>0</v>
      </c>
      <c r="K8" s="28">
        <v>-0.05</v>
      </c>
      <c r="L8" s="29">
        <v>-0.05</v>
      </c>
      <c r="N8" s="12"/>
      <c r="O8" s="4" t="s">
        <v>24</v>
      </c>
      <c r="P8" s="4" t="s">
        <v>24</v>
      </c>
      <c r="Q8" s="14" t="s">
        <v>24</v>
      </c>
    </row>
    <row r="9" spans="2:17" x14ac:dyDescent="0.35">
      <c r="B9" s="12"/>
      <c r="C9" s="3" t="s">
        <v>7</v>
      </c>
      <c r="D9" s="28">
        <v>0.1</v>
      </c>
      <c r="E9" s="28">
        <v>0.15</v>
      </c>
      <c r="F9" s="29">
        <v>0.2</v>
      </c>
      <c r="H9" s="12"/>
      <c r="I9" s="4"/>
      <c r="J9" s="4"/>
      <c r="K9" s="4"/>
      <c r="L9" s="14"/>
      <c r="N9" s="12"/>
      <c r="O9" s="26" t="s">
        <v>23</v>
      </c>
      <c r="P9" s="26" t="s">
        <v>23</v>
      </c>
      <c r="Q9" s="34" t="s">
        <v>23</v>
      </c>
    </row>
    <row r="10" spans="2:17" x14ac:dyDescent="0.35">
      <c r="B10" s="12"/>
      <c r="C10" s="4"/>
      <c r="D10" s="4"/>
      <c r="E10" s="4"/>
      <c r="F10" s="14"/>
      <c r="H10" s="12" t="s">
        <v>12</v>
      </c>
      <c r="I10" s="4" t="s">
        <v>5</v>
      </c>
      <c r="J10" s="6" t="s">
        <v>2</v>
      </c>
      <c r="K10" s="6" t="s">
        <v>3</v>
      </c>
      <c r="L10" s="15" t="s">
        <v>4</v>
      </c>
      <c r="N10" s="12"/>
      <c r="O10" s="4" t="s">
        <v>25</v>
      </c>
      <c r="P10" s="4" t="s">
        <v>25</v>
      </c>
      <c r="Q10" s="14" t="s">
        <v>25</v>
      </c>
    </row>
    <row r="11" spans="2:17" x14ac:dyDescent="0.35">
      <c r="B11" s="12" t="s">
        <v>18</v>
      </c>
      <c r="C11" s="4" t="s">
        <v>5</v>
      </c>
      <c r="D11" s="6" t="s">
        <v>2</v>
      </c>
      <c r="E11" s="6" t="s">
        <v>3</v>
      </c>
      <c r="F11" s="15" t="s">
        <v>4</v>
      </c>
      <c r="H11" s="12"/>
      <c r="I11" s="4" t="s">
        <v>8</v>
      </c>
      <c r="J11" s="22">
        <f>J$5*(1+J$8)</f>
        <v>8</v>
      </c>
      <c r="K11" s="22">
        <f>K$5*(1+J$8)</f>
        <v>9</v>
      </c>
      <c r="L11" s="23">
        <f>L$5*(1+J$8)</f>
        <v>10</v>
      </c>
      <c r="N11" s="12"/>
      <c r="O11" s="4" t="s">
        <v>26</v>
      </c>
      <c r="P11" s="4" t="s">
        <v>26</v>
      </c>
      <c r="Q11" s="14" t="s">
        <v>26</v>
      </c>
    </row>
    <row r="12" spans="2:17" x14ac:dyDescent="0.35">
      <c r="B12" s="12" t="s">
        <v>19</v>
      </c>
      <c r="C12" s="4" t="s">
        <v>8</v>
      </c>
      <c r="D12" s="7">
        <f>D6*$D$9</f>
        <v>100000</v>
      </c>
      <c r="E12" s="7">
        <f>$D6*$E$9</f>
        <v>150000</v>
      </c>
      <c r="F12" s="16">
        <f>$D6*$F$9</f>
        <v>200000</v>
      </c>
      <c r="H12" s="12"/>
      <c r="I12" s="4" t="s">
        <v>9</v>
      </c>
      <c r="J12" s="22">
        <f>J11*(1+$K$8)</f>
        <v>7.6</v>
      </c>
      <c r="K12" s="22">
        <f>K11*(1+$K$8)</f>
        <v>8.5499999999999989</v>
      </c>
      <c r="L12" s="23">
        <f>L11*(1+$K$8)</f>
        <v>9.5</v>
      </c>
      <c r="N12" s="12"/>
      <c r="O12" s="26" t="s">
        <v>27</v>
      </c>
      <c r="P12" s="26" t="s">
        <v>27</v>
      </c>
      <c r="Q12" s="34" t="s">
        <v>27</v>
      </c>
    </row>
    <row r="13" spans="2:17" x14ac:dyDescent="0.35">
      <c r="B13" s="12"/>
      <c r="C13" s="4" t="s">
        <v>9</v>
      </c>
      <c r="D13" s="7">
        <f>D12*(1+$E$5)</f>
        <v>110000.00000000001</v>
      </c>
      <c r="E13" s="7">
        <f>E12*(1+$E$5)</f>
        <v>165000</v>
      </c>
      <c r="F13" s="16">
        <f>F12*(1+$E$5)</f>
        <v>220000.00000000003</v>
      </c>
      <c r="H13" s="12"/>
      <c r="I13" s="4" t="s">
        <v>10</v>
      </c>
      <c r="J13" s="22">
        <f>J12*(1+$L$8)</f>
        <v>7.22</v>
      </c>
      <c r="K13" s="22">
        <f>K12*(1+$L$8)</f>
        <v>8.1224999999999987</v>
      </c>
      <c r="L13" s="23">
        <f>L12*(1+$L$8)</f>
        <v>9.0250000000000004</v>
      </c>
      <c r="N13" s="12"/>
      <c r="O13" s="4" t="s">
        <v>28</v>
      </c>
      <c r="P13" s="4" t="s">
        <v>28</v>
      </c>
      <c r="Q13" s="14" t="s">
        <v>28</v>
      </c>
    </row>
    <row r="14" spans="2:17" ht="15" thickBot="1" x14ac:dyDescent="0.4">
      <c r="B14" s="17"/>
      <c r="C14" s="18" t="s">
        <v>10</v>
      </c>
      <c r="D14" s="19">
        <f>D13*(1+$F$5)</f>
        <v>115500.00000000001</v>
      </c>
      <c r="E14" s="19">
        <f>E13*(1+$F$5)</f>
        <v>173250</v>
      </c>
      <c r="F14" s="20">
        <f>F13*(1+$F$5)</f>
        <v>231000.00000000003</v>
      </c>
      <c r="H14" s="17"/>
      <c r="I14" s="18"/>
      <c r="J14" s="18"/>
      <c r="K14" s="18"/>
      <c r="L14" s="24"/>
      <c r="N14" s="12"/>
      <c r="O14" s="4" t="s">
        <v>29</v>
      </c>
      <c r="P14" s="4" t="s">
        <v>29</v>
      </c>
      <c r="Q14" s="14" t="s">
        <v>29</v>
      </c>
    </row>
    <row r="15" spans="2:17" ht="15" thickBot="1" x14ac:dyDescent="0.4">
      <c r="N15" s="17"/>
      <c r="O15" s="18" t="s">
        <v>30</v>
      </c>
      <c r="P15" s="18" t="s">
        <v>30</v>
      </c>
      <c r="Q15" s="24" t="s">
        <v>30</v>
      </c>
    </row>
    <row r="16" spans="2:17" ht="15" thickBot="1" x14ac:dyDescent="0.4">
      <c r="B16" s="25" t="s">
        <v>17</v>
      </c>
    </row>
    <row r="17" spans="2:6" x14ac:dyDescent="0.35">
      <c r="B17" s="8" t="s">
        <v>32</v>
      </c>
      <c r="C17" s="9"/>
      <c r="D17" s="10" t="s">
        <v>8</v>
      </c>
      <c r="E17" s="10" t="s">
        <v>9</v>
      </c>
      <c r="F17" s="11" t="s">
        <v>10</v>
      </c>
    </row>
    <row r="18" spans="2:6" x14ac:dyDescent="0.35">
      <c r="B18" s="12" t="s">
        <v>21</v>
      </c>
      <c r="C18" s="4" t="s">
        <v>22</v>
      </c>
      <c r="D18" s="5">
        <f>$D$12*J$11</f>
        <v>800000</v>
      </c>
      <c r="E18" s="5">
        <f>$D$13*J$12</f>
        <v>836000.00000000012</v>
      </c>
      <c r="F18" s="13">
        <f>$D$14*J$13</f>
        <v>833910.00000000012</v>
      </c>
    </row>
    <row r="19" spans="2:6" x14ac:dyDescent="0.35">
      <c r="B19" s="12"/>
      <c r="C19" s="4" t="s">
        <v>24</v>
      </c>
      <c r="D19" s="5">
        <f>$D$12*K$11</f>
        <v>900000</v>
      </c>
      <c r="E19" s="5">
        <f>$D$13*K$12</f>
        <v>940500</v>
      </c>
      <c r="F19" s="13">
        <f>$D$14*K$13</f>
        <v>938148.75</v>
      </c>
    </row>
    <row r="20" spans="2:6" x14ac:dyDescent="0.35">
      <c r="B20" s="12"/>
      <c r="C20" s="4" t="s">
        <v>23</v>
      </c>
      <c r="D20" s="5">
        <f>$D$12*L$11</f>
        <v>1000000</v>
      </c>
      <c r="E20" s="5">
        <f>$D$13*L$12</f>
        <v>1045000.0000000001</v>
      </c>
      <c r="F20" s="13">
        <f>$D$14*L$13</f>
        <v>1042387.5000000001</v>
      </c>
    </row>
    <row r="21" spans="2:6" x14ac:dyDescent="0.35">
      <c r="B21" s="12"/>
      <c r="C21" s="4" t="s">
        <v>25</v>
      </c>
      <c r="D21" s="5">
        <f>$E$12*J$11</f>
        <v>1200000</v>
      </c>
      <c r="E21" s="5">
        <f>$E$13*J$12</f>
        <v>1254000</v>
      </c>
      <c r="F21" s="13">
        <f>$E$14*J$13</f>
        <v>1250865</v>
      </c>
    </row>
    <row r="22" spans="2:6" x14ac:dyDescent="0.35">
      <c r="B22" s="12"/>
      <c r="C22" s="4" t="s">
        <v>26</v>
      </c>
      <c r="D22" s="5">
        <f>$E$12*K$11</f>
        <v>1350000</v>
      </c>
      <c r="E22" s="5">
        <f>$E$13*K$12</f>
        <v>1410749.9999999998</v>
      </c>
      <c r="F22" s="13">
        <f>$E$14*K$13</f>
        <v>1407223.1249999998</v>
      </c>
    </row>
    <row r="23" spans="2:6" x14ac:dyDescent="0.35">
      <c r="B23" s="12"/>
      <c r="C23" s="4" t="s">
        <v>27</v>
      </c>
      <c r="D23" s="5">
        <f>$E$12*L$11</f>
        <v>1500000</v>
      </c>
      <c r="E23" s="5">
        <f>$E$13*L$12</f>
        <v>1567500</v>
      </c>
      <c r="F23" s="13">
        <f>$E$14*L$13</f>
        <v>1563581.25</v>
      </c>
    </row>
    <row r="24" spans="2:6" x14ac:dyDescent="0.35">
      <c r="B24" s="12"/>
      <c r="C24" s="4" t="s">
        <v>28</v>
      </c>
      <c r="D24" s="5">
        <f>$F$12*J$11</f>
        <v>1600000</v>
      </c>
      <c r="E24" s="5">
        <f>$F$13*J$12</f>
        <v>1672000.0000000002</v>
      </c>
      <c r="F24" s="13">
        <f>$F$14*J$13</f>
        <v>1667820.0000000002</v>
      </c>
    </row>
    <row r="25" spans="2:6" x14ac:dyDescent="0.35">
      <c r="B25" s="12"/>
      <c r="C25" s="4" t="s">
        <v>29</v>
      </c>
      <c r="D25" s="5">
        <f>$F$12*K$11</f>
        <v>1800000</v>
      </c>
      <c r="E25" s="5">
        <f>$F$13*K$12</f>
        <v>1881000</v>
      </c>
      <c r="F25" s="13">
        <f>$F$14*K$13</f>
        <v>1876297.5</v>
      </c>
    </row>
    <row r="26" spans="2:6" ht="15" thickBot="1" x14ac:dyDescent="0.4">
      <c r="B26" s="17"/>
      <c r="C26" s="18" t="s">
        <v>30</v>
      </c>
      <c r="D26" s="37">
        <f>$F$12*L$11</f>
        <v>2000000</v>
      </c>
      <c r="E26" s="37">
        <f>$F$13*L$12</f>
        <v>2090000.0000000002</v>
      </c>
      <c r="F26" s="38">
        <f>$F$14*L$13</f>
        <v>2084775.0000000002</v>
      </c>
    </row>
    <row r="27" spans="2:6" x14ac:dyDescent="0.35">
      <c r="D27" s="36"/>
      <c r="E27" s="36"/>
      <c r="F27" s="3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2022-05-23T07:28:14Z</dcterms:modified>
</cp:coreProperties>
</file>