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815"/>
  </bookViews>
  <sheets>
    <sheet name="Requirement_Gather_SignOff" sheetId="3" r:id="rId1"/>
  </sheets>
  <calcPr calcId="144525"/>
</workbook>
</file>

<file path=xl/sharedStrings.xml><?xml version="1.0" encoding="utf-8"?>
<sst xmlns="http://schemas.openxmlformats.org/spreadsheetml/2006/main" count="48" uniqueCount="48">
  <si>
    <t>Sr. No.</t>
  </si>
  <si>
    <t>Modules</t>
  </si>
  <si>
    <t>Sub Modules</t>
  </si>
  <si>
    <t>% Weitage</t>
  </si>
  <si>
    <t>Requirement Done</t>
  </si>
  <si>
    <t>Signed-Off</t>
  </si>
  <si>
    <t>Login</t>
  </si>
  <si>
    <t>Login/Logout</t>
  </si>
  <si>
    <t>1. These all are ball-park weightage as per current understanding &amp; houes estimation of modules. 
2. 0.75 in requirement gathering are given to those modules on which the req may affect as per current changes or upcoming requirements.
3. All the sub modules is not defined in this sheet, we have covered all main modules and give weightage accordingly.</t>
  </si>
  <si>
    <t>Forgot password</t>
  </si>
  <si>
    <t>Change Password</t>
  </si>
  <si>
    <t>User Management</t>
  </si>
  <si>
    <t>Create/Edit/Delete</t>
  </si>
  <si>
    <t>Roles Management</t>
  </si>
  <si>
    <t>Role Creation and Permissons</t>
  </si>
  <si>
    <t>Dashboard</t>
  </si>
  <si>
    <t>Master Management</t>
  </si>
  <si>
    <t>Formulation</t>
  </si>
  <si>
    <t>PIDF</t>
  </si>
  <si>
    <t>PIDF Listing</t>
  </si>
  <si>
    <t>Commercial Details</t>
  </si>
  <si>
    <t>PBF</t>
  </si>
  <si>
    <t>RnD</t>
  </si>
  <si>
    <t>Analytical</t>
  </si>
  <si>
    <t>Clinical</t>
  </si>
  <si>
    <t>Project Charter</t>
  </si>
  <si>
    <t>API R&amp;D</t>
  </si>
  <si>
    <t>IPD</t>
  </si>
  <si>
    <t>Finance/COGS</t>
  </si>
  <si>
    <t>Management Approval</t>
  </si>
  <si>
    <t>Project</t>
  </si>
  <si>
    <t>Add/edit/delete proj</t>
  </si>
  <si>
    <t>Project Listing</t>
  </si>
  <si>
    <t>Project Details</t>
  </si>
  <si>
    <t>Project Task</t>
  </si>
  <si>
    <t>Gantt Chart</t>
  </si>
  <si>
    <t>ArtWork</t>
  </si>
  <si>
    <t>Dossier</t>
  </si>
  <si>
    <t>Dossier Listing</t>
  </si>
  <si>
    <t>Edit Dossier</t>
  </si>
  <si>
    <t>Archive Dossier</t>
  </si>
  <si>
    <t>Dossier Versioning</t>
  </si>
  <si>
    <t>Upload /Download Dossier</t>
  </si>
  <si>
    <t>Total Weightage</t>
  </si>
  <si>
    <t>Total % Scope of work</t>
  </si>
  <si>
    <t>Total % of work completed with requirement gathering phase</t>
  </si>
  <si>
    <t>Total % of work signed off from Emcure team</t>
  </si>
  <si>
    <t>Ball park work signed off in weeks for 1 developer</t>
  </si>
</sst>
</file>

<file path=xl/styles.xml><?xml version="1.0" encoding="utf-8"?>
<styleSheet xmlns="http://schemas.openxmlformats.org/spreadsheetml/2006/main">
  <numFmts count="4">
    <numFmt numFmtId="176" formatCode="_ * #,##0_ ;_ * \-#,##0_ ;_ * &quot;-&quot;_ ;_ @_ "/>
    <numFmt numFmtId="177" formatCode="_ * #,##0.00_ ;_ * \-#,##0.00_ ;_ * &quot;-&quot;??_ ;_ @_ "/>
    <numFmt numFmtId="42" formatCode="_(&quot;$&quot;* #,##0_);_(&quot;$&quot;* \(#,##0\);_(&quot;$&quot;* &quot;-&quot;_);_(@_)"/>
    <numFmt numFmtId="44" formatCode="_(&quot;$&quot;* #,##0.00_);_(&quot;$&quot;* \(#,##0.00\);_(&quot;$&quot;* &quot;-&quot;??_);_(@_)"/>
  </numFmts>
  <fonts count="26">
    <font>
      <sz val="11"/>
      <color theme="1"/>
      <name val="Calibri"/>
      <charset val="134"/>
      <scheme val="minor"/>
    </font>
    <font>
      <b/>
      <sz val="12"/>
      <color rgb="FFFFFFFF"/>
      <name val="Calibri"/>
      <charset val="134"/>
    </font>
    <font>
      <sz val="11"/>
      <color rgb="FF000000"/>
      <name val="Calibri"/>
      <charset val="134"/>
    </font>
    <font>
      <sz val="12"/>
      <color rgb="FF000000"/>
      <name val="Calibri"/>
      <charset val="134"/>
    </font>
    <font>
      <sz val="12"/>
      <color rgb="FF000000"/>
      <name val="Calibri"/>
      <charset val="134"/>
      <scheme val="minor"/>
    </font>
    <font>
      <b/>
      <sz val="11"/>
      <color theme="1"/>
      <name val="Calibri"/>
      <charset val="134"/>
      <scheme val="minor"/>
    </font>
    <font>
      <b/>
      <sz val="13"/>
      <color theme="1"/>
      <name val="Calibri"/>
      <charset val="134"/>
      <scheme val="minor"/>
    </font>
    <font>
      <b/>
      <sz val="11"/>
      <color rgb="FFFFFFFF"/>
      <name val="Calibri"/>
      <charset val="0"/>
      <scheme val="minor"/>
    </font>
    <font>
      <sz val="11"/>
      <color theme="1"/>
      <name val="Calibri"/>
      <charset val="0"/>
      <scheme val="minor"/>
    </font>
    <font>
      <sz val="11"/>
      <color theme="0"/>
      <name val="Calibri"/>
      <charset val="0"/>
      <scheme val="minor"/>
    </font>
    <font>
      <sz val="11"/>
      <color rgb="FF9C0006"/>
      <name val="Calibri"/>
      <charset val="0"/>
      <scheme val="minor"/>
    </font>
    <font>
      <sz val="11"/>
      <color rgb="FF006100"/>
      <name val="Calibri"/>
      <charset val="0"/>
      <scheme val="minor"/>
    </font>
    <font>
      <u/>
      <sz val="11"/>
      <color rgb="FF0000FF"/>
      <name val="Calibri"/>
      <charset val="0"/>
      <scheme val="minor"/>
    </font>
    <font>
      <b/>
      <sz val="15"/>
      <color theme="3"/>
      <name val="Calibri"/>
      <charset val="134"/>
      <scheme val="minor"/>
    </font>
    <font>
      <u/>
      <sz val="11"/>
      <color rgb="FF800080"/>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1"/>
      <color theme="1"/>
      <name val="Calibri"/>
      <charset val="0"/>
      <scheme val="minor"/>
    </font>
    <font>
      <b/>
      <sz val="11"/>
      <color rgb="FF3F3F3F"/>
      <name val="Calibri"/>
      <charset val="0"/>
      <scheme val="minor"/>
    </font>
    <font>
      <b/>
      <sz val="11"/>
      <color theme="3"/>
      <name val="Calibri"/>
      <charset val="134"/>
      <scheme val="minor"/>
    </font>
    <font>
      <sz val="11"/>
      <color rgb="FF3F3F76"/>
      <name val="Calibri"/>
      <charset val="0"/>
      <scheme val="minor"/>
    </font>
    <font>
      <sz val="11"/>
      <color rgb="FFFA7D00"/>
      <name val="Calibri"/>
      <charset val="0"/>
      <scheme val="minor"/>
    </font>
    <font>
      <b/>
      <sz val="11"/>
      <color rgb="FFFA7D00"/>
      <name val="Calibri"/>
      <charset val="0"/>
      <scheme val="minor"/>
    </font>
    <font>
      <sz val="11"/>
      <color rgb="FF9C6500"/>
      <name val="Calibri"/>
      <charset val="0"/>
      <scheme val="minor"/>
    </font>
  </fonts>
  <fills count="34">
    <fill>
      <patternFill patternType="none"/>
    </fill>
    <fill>
      <patternFill patternType="gray125"/>
    </fill>
    <fill>
      <patternFill patternType="solid">
        <fgColor rgb="FFC00000"/>
        <bgColor rgb="FF000000"/>
      </patternFill>
    </fill>
    <fill>
      <patternFill patternType="solid">
        <fgColor rgb="FFA5A5A5"/>
        <bgColor indexed="64"/>
      </patternFill>
    </fill>
    <fill>
      <patternFill patternType="solid">
        <fgColor theme="4" tint="0.599993896298105"/>
        <bgColor indexed="64"/>
      </patternFill>
    </fill>
    <fill>
      <patternFill patternType="solid">
        <fgColor theme="8"/>
        <bgColor indexed="64"/>
      </patternFill>
    </fill>
    <fill>
      <patternFill patternType="solid">
        <fgColor rgb="FFFFC7CE"/>
        <bgColor indexed="64"/>
      </patternFill>
    </fill>
    <fill>
      <patternFill patternType="solid">
        <fgColor rgb="FFC6EFCE"/>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599993896298105"/>
        <bgColor indexed="64"/>
      </patternFill>
    </fill>
    <fill>
      <patternFill patternType="solid">
        <fgColor theme="7" tint="0.799981688894314"/>
        <bgColor indexed="64"/>
      </patternFill>
    </fill>
    <fill>
      <patternFill patternType="solid">
        <fgColor rgb="FFF2F2F2"/>
        <bgColor indexed="64"/>
      </patternFill>
    </fill>
    <fill>
      <patternFill patternType="solid">
        <fgColor theme="4"/>
        <bgColor indexed="64"/>
      </patternFill>
    </fill>
    <fill>
      <patternFill patternType="solid">
        <fgColor theme="4" tint="0.799981688894314"/>
        <bgColor indexed="64"/>
      </patternFill>
    </fill>
    <fill>
      <patternFill patternType="solid">
        <fgColor rgb="FFFFCC99"/>
        <bgColor indexed="64"/>
      </patternFill>
    </fill>
    <fill>
      <patternFill patternType="solid">
        <fgColor rgb="FFFFEB9C"/>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6"/>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8" tint="0.399975585192419"/>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xf numFmtId="0" fontId="8" fillId="4"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9" fillId="11" borderId="0" applyNumberFormat="0" applyBorder="0" applyAlignment="0" applyProtection="0">
      <alignment vertical="center"/>
    </xf>
    <xf numFmtId="0" fontId="14" fillId="0" borderId="0" applyNumberFormat="0" applyFill="0" applyBorder="0" applyAlignment="0" applyProtection="0">
      <alignment vertical="center"/>
    </xf>
    <xf numFmtId="0" fontId="7" fillId="3" borderId="13" applyNumberFormat="0" applyAlignment="0" applyProtection="0">
      <alignment vertical="center"/>
    </xf>
    <xf numFmtId="0" fontId="15" fillId="0" borderId="14" applyNumberFormat="0" applyFill="0" applyAlignment="0" applyProtection="0">
      <alignment vertical="center"/>
    </xf>
    <xf numFmtId="0" fontId="0" fillId="13" borderId="15" applyNumberFormat="0" applyFont="0" applyAlignment="0" applyProtection="0">
      <alignment vertical="center"/>
    </xf>
    <xf numFmtId="0" fontId="8" fillId="10" borderId="0" applyNumberFormat="0" applyBorder="0" applyAlignment="0" applyProtection="0">
      <alignment vertical="center"/>
    </xf>
    <xf numFmtId="0" fontId="16" fillId="0" borderId="0" applyNumberFormat="0" applyFill="0" applyBorder="0" applyAlignment="0" applyProtection="0">
      <alignment vertical="center"/>
    </xf>
    <xf numFmtId="0" fontId="8" fillId="14" borderId="0" applyNumberFormat="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3" fillId="0" borderId="14" applyNumberFormat="0" applyFill="0" applyAlignment="0" applyProtection="0">
      <alignment vertical="center"/>
    </xf>
    <xf numFmtId="0" fontId="21" fillId="0" borderId="18" applyNumberFormat="0" applyFill="0" applyAlignment="0" applyProtection="0">
      <alignment vertical="center"/>
    </xf>
    <xf numFmtId="0" fontId="21" fillId="0" borderId="0" applyNumberFormat="0" applyFill="0" applyBorder="0" applyAlignment="0" applyProtection="0">
      <alignment vertical="center"/>
    </xf>
    <xf numFmtId="0" fontId="22" fillId="19" borderId="19" applyNumberFormat="0" applyAlignment="0" applyProtection="0">
      <alignment vertical="center"/>
    </xf>
    <xf numFmtId="0" fontId="9" fillId="12" borderId="0" applyNumberFormat="0" applyBorder="0" applyAlignment="0" applyProtection="0">
      <alignment vertical="center"/>
    </xf>
    <xf numFmtId="0" fontId="11" fillId="7" borderId="0" applyNumberFormat="0" applyBorder="0" applyAlignment="0" applyProtection="0">
      <alignment vertical="center"/>
    </xf>
    <xf numFmtId="0" fontId="20" fillId="16" borderId="17" applyNumberFormat="0" applyAlignment="0" applyProtection="0">
      <alignment vertical="center"/>
    </xf>
    <xf numFmtId="0" fontId="8" fillId="18" borderId="0" applyNumberFormat="0" applyBorder="0" applyAlignment="0" applyProtection="0">
      <alignment vertical="center"/>
    </xf>
    <xf numFmtId="0" fontId="24" fillId="16" borderId="19" applyNumberFormat="0" applyAlignment="0" applyProtection="0">
      <alignment vertical="center"/>
    </xf>
    <xf numFmtId="0" fontId="23" fillId="0" borderId="20" applyNumberFormat="0" applyFill="0" applyAlignment="0" applyProtection="0">
      <alignment vertical="center"/>
    </xf>
    <xf numFmtId="0" fontId="19" fillId="0" borderId="16" applyNumberFormat="0" applyFill="0" applyAlignment="0" applyProtection="0">
      <alignment vertical="center"/>
    </xf>
    <xf numFmtId="0" fontId="10" fillId="6" borderId="0" applyNumberFormat="0" applyBorder="0" applyAlignment="0" applyProtection="0">
      <alignment vertical="center"/>
    </xf>
    <xf numFmtId="0" fontId="25" fillId="20" borderId="0" applyNumberFormat="0" applyBorder="0" applyAlignment="0" applyProtection="0">
      <alignment vertical="center"/>
    </xf>
    <xf numFmtId="0" fontId="9" fillId="17" borderId="0" applyNumberFormat="0" applyBorder="0" applyAlignment="0" applyProtection="0">
      <alignment vertical="center"/>
    </xf>
    <xf numFmtId="0" fontId="8" fillId="23" borderId="0" applyNumberFormat="0" applyBorder="0" applyAlignment="0" applyProtection="0">
      <alignment vertical="center"/>
    </xf>
    <xf numFmtId="0" fontId="9" fillId="24" borderId="0" applyNumberFormat="0" applyBorder="0" applyAlignment="0" applyProtection="0">
      <alignment vertical="center"/>
    </xf>
    <xf numFmtId="0" fontId="9" fillId="27" borderId="0" applyNumberFormat="0" applyBorder="0" applyAlignment="0" applyProtection="0">
      <alignment vertical="center"/>
    </xf>
    <xf numFmtId="0" fontId="8" fillId="28" borderId="0" applyNumberFormat="0" applyBorder="0" applyAlignment="0" applyProtection="0">
      <alignment vertical="center"/>
    </xf>
    <xf numFmtId="0" fontId="8" fillId="22" borderId="0" applyNumberFormat="0" applyBorder="0" applyAlignment="0" applyProtection="0">
      <alignment vertical="center"/>
    </xf>
    <xf numFmtId="0" fontId="9" fillId="31" borderId="0" applyNumberFormat="0" applyBorder="0" applyAlignment="0" applyProtection="0">
      <alignment vertical="center"/>
    </xf>
    <xf numFmtId="0" fontId="9" fillId="30" borderId="0" applyNumberFormat="0" applyBorder="0" applyAlignment="0" applyProtection="0">
      <alignment vertical="center"/>
    </xf>
    <xf numFmtId="0" fontId="8" fillId="9" borderId="0" applyNumberFormat="0" applyBorder="0" applyAlignment="0" applyProtection="0">
      <alignment vertical="center"/>
    </xf>
    <xf numFmtId="0" fontId="9" fillId="26" borderId="0" applyNumberFormat="0" applyBorder="0" applyAlignment="0" applyProtection="0">
      <alignment vertical="center"/>
    </xf>
    <xf numFmtId="0" fontId="8" fillId="15" borderId="0" applyNumberFormat="0" applyBorder="0" applyAlignment="0" applyProtection="0">
      <alignment vertical="center"/>
    </xf>
    <xf numFmtId="0" fontId="8" fillId="8" borderId="0" applyNumberFormat="0" applyBorder="0" applyAlignment="0" applyProtection="0">
      <alignment vertical="center"/>
    </xf>
    <xf numFmtId="0" fontId="9" fillId="5" borderId="0" applyNumberFormat="0" applyBorder="0" applyAlignment="0" applyProtection="0">
      <alignment vertical="center"/>
    </xf>
    <xf numFmtId="0" fontId="8" fillId="21" borderId="0" applyNumberFormat="0" applyBorder="0" applyAlignment="0" applyProtection="0">
      <alignment vertical="center"/>
    </xf>
    <xf numFmtId="0" fontId="9" fillId="33" borderId="0" applyNumberFormat="0" applyBorder="0" applyAlignment="0" applyProtection="0">
      <alignment vertical="center"/>
    </xf>
    <xf numFmtId="0" fontId="9" fillId="25" borderId="0" applyNumberFormat="0" applyBorder="0" applyAlignment="0" applyProtection="0">
      <alignment vertical="center"/>
    </xf>
    <xf numFmtId="0" fontId="8" fillId="32" borderId="0" applyNumberFormat="0" applyBorder="0" applyAlignment="0" applyProtection="0">
      <alignment vertical="center"/>
    </xf>
    <xf numFmtId="0" fontId="9" fillId="29" borderId="0" applyNumberFormat="0" applyBorder="0" applyAlignment="0" applyProtection="0">
      <alignment vertical="center"/>
    </xf>
  </cellStyleXfs>
  <cellXfs count="32">
    <xf numFmtId="0" fontId="0" fillId="0" borderId="0" xfId="0"/>
    <xf numFmtId="0" fontId="0" fillId="0" borderId="0" xfId="0" applyBorder="1" applyAlignment="1">
      <alignment horizontal="center"/>
    </xf>
    <xf numFmtId="0" fontId="0" fillId="0" borderId="0" xfId="0" applyBorder="1"/>
    <xf numFmtId="0" fontId="0" fillId="0" borderId="0" xfId="0" applyBorder="1" applyAlignment="1">
      <alignment horizontal="center" vertical="center"/>
    </xf>
    <xf numFmtId="0" fontId="1" fillId="2" borderId="1" xfId="0" applyFont="1" applyFill="1" applyBorder="1" applyAlignment="1">
      <alignment horizont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0" fillId="0" borderId="1" xfId="0" applyBorder="1" applyAlignment="1">
      <alignment horizontal="center"/>
    </xf>
    <xf numFmtId="0" fontId="0" fillId="0" borderId="1" xfId="0" applyBorder="1"/>
    <xf numFmtId="0" fontId="2" fillId="0" borderId="1" xfId="0" applyFont="1" applyBorder="1" applyAlignment="1">
      <alignment horizontal="center" vertical="center"/>
    </xf>
    <xf numFmtId="0" fontId="2" fillId="0" borderId="3" xfId="0" applyFont="1" applyBorder="1" applyAlignment="1">
      <alignment horizontal="center" vertical="center"/>
    </xf>
    <xf numFmtId="0" fontId="3" fillId="0" borderId="1" xfId="0" applyFont="1" applyBorder="1"/>
    <xf numFmtId="0" fontId="0" fillId="0" borderId="1" xfId="0" applyBorder="1" applyAlignment="1">
      <alignment horizontal="center" vertical="center"/>
    </xf>
    <xf numFmtId="0" fontId="4" fillId="0" borderId="1" xfId="0" applyFont="1" applyBorder="1"/>
    <xf numFmtId="0" fontId="5" fillId="0" borderId="1" xfId="0" applyFont="1" applyBorder="1"/>
    <xf numFmtId="0" fontId="6" fillId="0" borderId="1" xfId="0" applyFont="1" applyBorder="1" applyAlignment="1">
      <alignment horizontal="center" vertical="center"/>
    </xf>
    <xf numFmtId="0" fontId="5" fillId="0" borderId="1" xfId="0" applyFont="1" applyBorder="1" applyAlignment="1">
      <alignment horizontal="center" vertical="center"/>
    </xf>
    <xf numFmtId="0" fontId="6" fillId="0" borderId="1" xfId="0" applyNumberFormat="1" applyFont="1" applyBorder="1" applyAlignment="1">
      <alignment horizontal="center" vertical="center"/>
    </xf>
    <xf numFmtId="0" fontId="2" fillId="0" borderId="4" xfId="0" applyFont="1" applyBorder="1" applyAlignment="1">
      <alignment horizontal="center" vertical="center"/>
    </xf>
    <xf numFmtId="0" fontId="5" fillId="0" borderId="1" xfId="0" applyFont="1" applyBorder="1" applyAlignment="1">
      <alignment horizontal="center" vertical="center" wrapText="1"/>
    </xf>
    <xf numFmtId="0" fontId="2" fillId="0" borderId="0" xfId="0" applyFont="1" applyBorder="1" applyAlignment="1">
      <alignment horizontal="center" vertical="center"/>
    </xf>
    <xf numFmtId="2" fontId="6" fillId="0" borderId="1" xfId="0" applyNumberFormat="1" applyFont="1" applyBorder="1" applyAlignment="1">
      <alignment horizontal="center" vertical="center"/>
    </xf>
    <xf numFmtId="0" fontId="0" fillId="0" borderId="0" xfId="0" applyBorder="1" applyAlignment="1">
      <alignmen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0"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customXml" Target="../customXml/item3.xml"/><Relationship Id="rId3" Type="http://schemas.openxmlformats.org/officeDocument/2006/relationships/customXml" Target="../customXml/item2.xml"/><Relationship Id="rId2" Type="http://schemas.openxmlformats.org/officeDocument/2006/relationships/customXml" Target="../customXml/item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2"/>
  <sheetViews>
    <sheetView tabSelected="1" workbookViewId="0">
      <selection activeCell="G25" sqref="G25"/>
    </sheetView>
  </sheetViews>
  <sheetFormatPr defaultColWidth="9" defaultRowHeight="15"/>
  <cols>
    <col min="1" max="1" width="8.12380952380952" style="1" customWidth="1"/>
    <col min="2" max="2" width="22.3714285714286" style="2" customWidth="1"/>
    <col min="3" max="3" width="30.3714285714286" style="2" customWidth="1"/>
    <col min="4" max="4" width="12.6285714285714" style="3" customWidth="1"/>
    <col min="5" max="5" width="21.2857142857143" style="3" customWidth="1"/>
    <col min="6" max="6" width="5.57142857142857" style="3" hidden="1" customWidth="1"/>
    <col min="7" max="7" width="12.247619047619" style="3" customWidth="1"/>
    <col min="8" max="8" width="3.57142857142857" style="3" hidden="1" customWidth="1"/>
    <col min="9" max="16384" width="9" style="2"/>
  </cols>
  <sheetData>
    <row r="1" ht="15.75" spans="1:8">
      <c r="A1" s="4" t="s">
        <v>0</v>
      </c>
      <c r="B1" s="4" t="s">
        <v>1</v>
      </c>
      <c r="C1" s="4" t="s">
        <v>2</v>
      </c>
      <c r="D1" s="5" t="s">
        <v>3</v>
      </c>
      <c r="E1" s="5" t="s">
        <v>4</v>
      </c>
      <c r="F1" s="5"/>
      <c r="G1" s="5" t="s">
        <v>5</v>
      </c>
      <c r="H1" s="6"/>
    </row>
    <row r="2" spans="1:8">
      <c r="A2" s="7">
        <v>1</v>
      </c>
      <c r="B2" s="8" t="s">
        <v>6</v>
      </c>
      <c r="C2" s="8"/>
      <c r="D2" s="9">
        <v>4</v>
      </c>
      <c r="E2" s="9">
        <v>1</v>
      </c>
      <c r="F2" s="9">
        <f>(E2*D2)</f>
        <v>4</v>
      </c>
      <c r="G2" s="9">
        <v>1</v>
      </c>
      <c r="H2" s="10">
        <f>(G2*D2)</f>
        <v>4</v>
      </c>
    </row>
    <row r="3" ht="15.75" spans="1:14">
      <c r="A3" s="7">
        <v>2</v>
      </c>
      <c r="B3" s="11"/>
      <c r="C3" s="11" t="s">
        <v>7</v>
      </c>
      <c r="D3" s="9"/>
      <c r="E3" s="9"/>
      <c r="F3" s="9">
        <f t="shared" ref="F3:F4" si="0">(E3*D3)</f>
        <v>0</v>
      </c>
      <c r="G3" s="9"/>
      <c r="H3" s="10">
        <f t="shared" ref="H3:H38" si="1">(G3*D3)</f>
        <v>0</v>
      </c>
      <c r="I3" s="22"/>
      <c r="J3" s="23" t="s">
        <v>8</v>
      </c>
      <c r="K3" s="24"/>
      <c r="L3" s="24"/>
      <c r="M3" s="24"/>
      <c r="N3" s="25"/>
    </row>
    <row r="4" ht="15.75" spans="1:14">
      <c r="A4" s="7">
        <v>3</v>
      </c>
      <c r="B4" s="11"/>
      <c r="C4" s="11" t="s">
        <v>9</v>
      </c>
      <c r="D4" s="9"/>
      <c r="E4" s="9"/>
      <c r="F4" s="9">
        <f t="shared" si="0"/>
        <v>0</v>
      </c>
      <c r="G4" s="9"/>
      <c r="H4" s="10">
        <f t="shared" si="1"/>
        <v>0</v>
      </c>
      <c r="I4" s="22"/>
      <c r="J4" s="26"/>
      <c r="K4" s="27"/>
      <c r="L4" s="27"/>
      <c r="M4" s="27"/>
      <c r="N4" s="28"/>
    </row>
    <row r="5" ht="15.75" spans="1:14">
      <c r="A5" s="7">
        <v>4</v>
      </c>
      <c r="B5" s="11"/>
      <c r="C5" s="11" t="s">
        <v>10</v>
      </c>
      <c r="D5" s="9"/>
      <c r="E5" s="9"/>
      <c r="F5" s="9"/>
      <c r="G5" s="9"/>
      <c r="H5" s="10">
        <f t="shared" si="1"/>
        <v>0</v>
      </c>
      <c r="I5" s="22"/>
      <c r="J5" s="26"/>
      <c r="K5" s="27"/>
      <c r="L5" s="27"/>
      <c r="M5" s="27"/>
      <c r="N5" s="28"/>
    </row>
    <row r="6" ht="15.75" spans="1:14">
      <c r="A6" s="7">
        <v>5</v>
      </c>
      <c r="B6" s="11" t="s">
        <v>11</v>
      </c>
      <c r="C6" s="11"/>
      <c r="D6" s="9">
        <v>3</v>
      </c>
      <c r="E6" s="9">
        <v>1</v>
      </c>
      <c r="F6" s="9"/>
      <c r="G6" s="9">
        <v>1</v>
      </c>
      <c r="H6" s="10">
        <f t="shared" si="1"/>
        <v>3</v>
      </c>
      <c r="I6" s="22"/>
      <c r="J6" s="26"/>
      <c r="K6" s="27"/>
      <c r="L6" s="27"/>
      <c r="M6" s="27"/>
      <c r="N6" s="28"/>
    </row>
    <row r="7" ht="15.75" spans="1:14">
      <c r="A7" s="7">
        <v>6</v>
      </c>
      <c r="B7" s="11"/>
      <c r="C7" s="11" t="s">
        <v>12</v>
      </c>
      <c r="D7" s="12"/>
      <c r="E7" s="12"/>
      <c r="F7" s="12"/>
      <c r="G7" s="12"/>
      <c r="H7" s="10">
        <f t="shared" si="1"/>
        <v>0</v>
      </c>
      <c r="I7" s="22"/>
      <c r="J7" s="26"/>
      <c r="K7" s="27"/>
      <c r="L7" s="27"/>
      <c r="M7" s="27"/>
      <c r="N7" s="28"/>
    </row>
    <row r="8" ht="15.75" spans="1:14">
      <c r="A8" s="7">
        <v>7</v>
      </c>
      <c r="B8" s="11" t="s">
        <v>13</v>
      </c>
      <c r="C8" s="11"/>
      <c r="D8" s="9">
        <v>5</v>
      </c>
      <c r="E8" s="9">
        <v>1</v>
      </c>
      <c r="F8" s="9">
        <f t="shared" ref="F8:F13" si="2">(E8*D8)</f>
        <v>5</v>
      </c>
      <c r="G8" s="9">
        <v>1</v>
      </c>
      <c r="H8" s="10">
        <f t="shared" si="1"/>
        <v>5</v>
      </c>
      <c r="I8" s="22"/>
      <c r="J8" s="26"/>
      <c r="K8" s="27"/>
      <c r="L8" s="27"/>
      <c r="M8" s="27"/>
      <c r="N8" s="28"/>
    </row>
    <row r="9" ht="15.75" spans="1:14">
      <c r="A9" s="7">
        <v>8</v>
      </c>
      <c r="B9" s="11"/>
      <c r="C9" s="11" t="s">
        <v>14</v>
      </c>
      <c r="D9" s="9"/>
      <c r="E9" s="9"/>
      <c r="F9" s="9">
        <f t="shared" si="2"/>
        <v>0</v>
      </c>
      <c r="G9" s="9"/>
      <c r="H9" s="10">
        <f t="shared" si="1"/>
        <v>0</v>
      </c>
      <c r="I9" s="22"/>
      <c r="J9" s="26"/>
      <c r="K9" s="27"/>
      <c r="L9" s="27"/>
      <c r="M9" s="27"/>
      <c r="N9" s="28"/>
    </row>
    <row r="10" ht="15.75" spans="1:14">
      <c r="A10" s="7">
        <v>9</v>
      </c>
      <c r="B10" s="11" t="s">
        <v>15</v>
      </c>
      <c r="C10" s="11"/>
      <c r="D10" s="9">
        <v>5</v>
      </c>
      <c r="E10" s="9">
        <v>0.75</v>
      </c>
      <c r="F10" s="9">
        <f t="shared" si="2"/>
        <v>3.75</v>
      </c>
      <c r="G10" s="9">
        <v>1</v>
      </c>
      <c r="H10" s="10">
        <f t="shared" si="1"/>
        <v>5</v>
      </c>
      <c r="I10" s="22"/>
      <c r="J10" s="26"/>
      <c r="K10" s="27"/>
      <c r="L10" s="27"/>
      <c r="M10" s="27"/>
      <c r="N10" s="28"/>
    </row>
    <row r="11" ht="15.75" spans="1:14">
      <c r="A11" s="7">
        <v>10</v>
      </c>
      <c r="B11" s="11" t="s">
        <v>16</v>
      </c>
      <c r="C11" s="11"/>
      <c r="D11" s="9">
        <v>10</v>
      </c>
      <c r="E11" s="9">
        <v>0.8</v>
      </c>
      <c r="F11" s="9">
        <f t="shared" si="2"/>
        <v>8</v>
      </c>
      <c r="G11" s="9">
        <v>1</v>
      </c>
      <c r="H11" s="10">
        <f t="shared" si="1"/>
        <v>10</v>
      </c>
      <c r="I11" s="22"/>
      <c r="J11" s="26"/>
      <c r="K11" s="27"/>
      <c r="L11" s="27"/>
      <c r="M11" s="27"/>
      <c r="N11" s="28"/>
    </row>
    <row r="12" ht="15.75" spans="1:14">
      <c r="A12" s="7">
        <v>11</v>
      </c>
      <c r="B12" s="11"/>
      <c r="C12" s="11" t="s">
        <v>17</v>
      </c>
      <c r="D12" s="9"/>
      <c r="E12" s="9"/>
      <c r="F12" s="9">
        <f t="shared" si="2"/>
        <v>0</v>
      </c>
      <c r="G12" s="9"/>
      <c r="H12" s="10">
        <f t="shared" si="1"/>
        <v>0</v>
      </c>
      <c r="I12" s="22"/>
      <c r="J12" s="26"/>
      <c r="K12" s="27"/>
      <c r="L12" s="27"/>
      <c r="M12" s="27"/>
      <c r="N12" s="28"/>
    </row>
    <row r="13" ht="15.75" spans="1:14">
      <c r="A13" s="7">
        <v>12</v>
      </c>
      <c r="B13" s="11" t="s">
        <v>18</v>
      </c>
      <c r="C13" s="11"/>
      <c r="D13" s="9">
        <v>18</v>
      </c>
      <c r="E13" s="9">
        <v>1</v>
      </c>
      <c r="F13" s="9">
        <f t="shared" si="2"/>
        <v>18</v>
      </c>
      <c r="G13" s="9">
        <v>1</v>
      </c>
      <c r="H13" s="10">
        <f t="shared" si="1"/>
        <v>18</v>
      </c>
      <c r="I13" s="22"/>
      <c r="J13" s="26"/>
      <c r="K13" s="27"/>
      <c r="L13" s="27"/>
      <c r="M13" s="27"/>
      <c r="N13" s="28"/>
    </row>
    <row r="14" ht="15.75" spans="1:14">
      <c r="A14" s="7">
        <v>13</v>
      </c>
      <c r="B14" s="11"/>
      <c r="C14" s="11" t="s">
        <v>19</v>
      </c>
      <c r="D14" s="9"/>
      <c r="E14" s="9"/>
      <c r="F14" s="9"/>
      <c r="G14" s="9"/>
      <c r="H14" s="10">
        <f t="shared" si="1"/>
        <v>0</v>
      </c>
      <c r="I14" s="22"/>
      <c r="J14" s="26"/>
      <c r="K14" s="27"/>
      <c r="L14" s="27"/>
      <c r="M14" s="27"/>
      <c r="N14" s="28"/>
    </row>
    <row r="15" ht="15.75" spans="1:14">
      <c r="A15" s="7">
        <v>14</v>
      </c>
      <c r="B15" s="11"/>
      <c r="C15" s="11" t="s">
        <v>20</v>
      </c>
      <c r="D15" s="9"/>
      <c r="E15" s="9"/>
      <c r="F15" s="9">
        <f t="shared" ref="F15:F20" si="3">(E15*D15)</f>
        <v>0</v>
      </c>
      <c r="G15" s="9"/>
      <c r="H15" s="10">
        <f t="shared" si="1"/>
        <v>0</v>
      </c>
      <c r="I15" s="22"/>
      <c r="J15" s="26"/>
      <c r="K15" s="27"/>
      <c r="L15" s="27"/>
      <c r="M15" s="27"/>
      <c r="N15" s="28"/>
    </row>
    <row r="16" spans="1:14">
      <c r="A16" s="7">
        <v>15</v>
      </c>
      <c r="B16" s="8" t="s">
        <v>21</v>
      </c>
      <c r="C16" s="8"/>
      <c r="D16" s="9">
        <v>15</v>
      </c>
      <c r="E16" s="9">
        <v>1</v>
      </c>
      <c r="F16" s="9">
        <f t="shared" si="3"/>
        <v>15</v>
      </c>
      <c r="G16" s="9">
        <v>1</v>
      </c>
      <c r="H16" s="10">
        <f t="shared" si="1"/>
        <v>15</v>
      </c>
      <c r="I16" s="22"/>
      <c r="J16" s="26"/>
      <c r="K16" s="27"/>
      <c r="L16" s="27"/>
      <c r="M16" s="27"/>
      <c r="N16" s="28"/>
    </row>
    <row r="17" ht="15.75" spans="1:14">
      <c r="A17" s="7">
        <v>16</v>
      </c>
      <c r="B17" s="8"/>
      <c r="C17" s="11" t="s">
        <v>22</v>
      </c>
      <c r="D17" s="12"/>
      <c r="E17" s="12"/>
      <c r="F17" s="9">
        <f t="shared" si="3"/>
        <v>0</v>
      </c>
      <c r="G17" s="12"/>
      <c r="H17" s="10">
        <f t="shared" si="1"/>
        <v>0</v>
      </c>
      <c r="I17" s="22"/>
      <c r="J17" s="26"/>
      <c r="K17" s="27"/>
      <c r="L17" s="27"/>
      <c r="M17" s="27"/>
      <c r="N17" s="28"/>
    </row>
    <row r="18" ht="15.75" spans="1:14">
      <c r="A18" s="7">
        <v>17</v>
      </c>
      <c r="B18" s="8"/>
      <c r="C18" s="11" t="s">
        <v>23</v>
      </c>
      <c r="D18" s="12"/>
      <c r="E18" s="12"/>
      <c r="F18" s="9">
        <f t="shared" si="3"/>
        <v>0</v>
      </c>
      <c r="G18" s="12"/>
      <c r="H18" s="10">
        <f t="shared" si="1"/>
        <v>0</v>
      </c>
      <c r="I18" s="22"/>
      <c r="J18" s="26"/>
      <c r="K18" s="27"/>
      <c r="L18" s="27"/>
      <c r="M18" s="27"/>
      <c r="N18" s="28"/>
    </row>
    <row r="19" ht="15.75" spans="1:14">
      <c r="A19" s="7">
        <v>18</v>
      </c>
      <c r="B19" s="8"/>
      <c r="C19" s="11" t="s">
        <v>24</v>
      </c>
      <c r="D19" s="12"/>
      <c r="E19" s="12"/>
      <c r="F19" s="9">
        <f t="shared" si="3"/>
        <v>0</v>
      </c>
      <c r="G19" s="12"/>
      <c r="H19" s="10">
        <f t="shared" si="1"/>
        <v>0</v>
      </c>
      <c r="I19" s="22"/>
      <c r="J19" s="26"/>
      <c r="K19" s="27"/>
      <c r="L19" s="27"/>
      <c r="M19" s="27"/>
      <c r="N19" s="28"/>
    </row>
    <row r="20" ht="15.75" spans="1:14">
      <c r="A20" s="7">
        <v>19</v>
      </c>
      <c r="B20" s="8"/>
      <c r="C20" s="11" t="s">
        <v>25</v>
      </c>
      <c r="D20" s="12"/>
      <c r="E20" s="12"/>
      <c r="F20" s="9">
        <f t="shared" si="3"/>
        <v>0</v>
      </c>
      <c r="G20" s="12"/>
      <c r="H20" s="10">
        <f t="shared" si="1"/>
        <v>0</v>
      </c>
      <c r="I20" s="22"/>
      <c r="J20" s="26"/>
      <c r="K20" s="27"/>
      <c r="L20" s="27"/>
      <c r="M20" s="27"/>
      <c r="N20" s="28"/>
    </row>
    <row r="21" ht="15.75" spans="1:14">
      <c r="A21" s="7">
        <v>20</v>
      </c>
      <c r="B21" s="8"/>
      <c r="C21" s="8" t="s">
        <v>26</v>
      </c>
      <c r="D21" s="12"/>
      <c r="E21" s="12"/>
      <c r="F21" s="12"/>
      <c r="G21" s="12"/>
      <c r="H21" s="10">
        <f t="shared" si="1"/>
        <v>0</v>
      </c>
      <c r="I21" s="22"/>
      <c r="J21" s="29"/>
      <c r="K21" s="30"/>
      <c r="L21" s="30"/>
      <c r="M21" s="30"/>
      <c r="N21" s="31"/>
    </row>
    <row r="22" spans="1:14">
      <c r="A22" s="7">
        <v>21</v>
      </c>
      <c r="B22" s="8" t="s">
        <v>27</v>
      </c>
      <c r="C22" s="8"/>
      <c r="D22" s="12">
        <v>5</v>
      </c>
      <c r="E22" s="12">
        <v>1</v>
      </c>
      <c r="F22" s="9">
        <f t="shared" ref="F22:F38" si="4">(E22*D22)</f>
        <v>5</v>
      </c>
      <c r="G22" s="12">
        <v>1</v>
      </c>
      <c r="H22" s="10">
        <f t="shared" si="1"/>
        <v>5</v>
      </c>
      <c r="I22" s="22"/>
      <c r="J22" s="22"/>
      <c r="K22" s="22"/>
      <c r="L22" s="22"/>
      <c r="M22" s="22"/>
      <c r="N22" s="22"/>
    </row>
    <row r="23" spans="1:14">
      <c r="A23" s="7">
        <v>22</v>
      </c>
      <c r="B23" s="8" t="s">
        <v>28</v>
      </c>
      <c r="C23" s="8"/>
      <c r="D23" s="12">
        <v>5</v>
      </c>
      <c r="E23" s="12">
        <v>1</v>
      </c>
      <c r="F23" s="9">
        <f t="shared" si="4"/>
        <v>5</v>
      </c>
      <c r="G23" s="12">
        <v>1</v>
      </c>
      <c r="H23" s="10">
        <f t="shared" si="1"/>
        <v>5</v>
      </c>
      <c r="I23" s="22"/>
      <c r="J23" s="22"/>
      <c r="K23" s="22"/>
      <c r="L23" s="22"/>
      <c r="M23" s="22"/>
      <c r="N23" s="22"/>
    </row>
    <row r="24" spans="1:14">
      <c r="A24" s="7">
        <v>23</v>
      </c>
      <c r="B24" s="8" t="s">
        <v>29</v>
      </c>
      <c r="C24" s="8"/>
      <c r="D24" s="12">
        <v>3</v>
      </c>
      <c r="E24" s="12">
        <v>0.6</v>
      </c>
      <c r="F24" s="9">
        <f t="shared" si="4"/>
        <v>1.8</v>
      </c>
      <c r="G24" s="12">
        <v>1</v>
      </c>
      <c r="H24" s="10">
        <f t="shared" si="1"/>
        <v>3</v>
      </c>
      <c r="I24" s="22"/>
      <c r="J24" s="22"/>
      <c r="K24" s="22"/>
      <c r="L24" s="22"/>
      <c r="M24" s="22"/>
      <c r="N24" s="22"/>
    </row>
    <row r="25" spans="1:14">
      <c r="A25" s="7">
        <v>24</v>
      </c>
      <c r="B25" s="8" t="s">
        <v>30</v>
      </c>
      <c r="C25" s="8"/>
      <c r="D25" s="12">
        <v>10</v>
      </c>
      <c r="E25" s="12">
        <v>0.4</v>
      </c>
      <c r="F25" s="9">
        <f t="shared" si="4"/>
        <v>4</v>
      </c>
      <c r="G25" s="12">
        <v>1</v>
      </c>
      <c r="H25" s="10">
        <f t="shared" si="1"/>
        <v>10</v>
      </c>
      <c r="I25" s="22"/>
      <c r="J25" s="22"/>
      <c r="K25" s="22"/>
      <c r="L25" s="22"/>
      <c r="M25" s="22"/>
      <c r="N25" s="22"/>
    </row>
    <row r="26" ht="15.75" spans="1:14">
      <c r="A26" s="7">
        <v>25</v>
      </c>
      <c r="B26" s="8"/>
      <c r="C26" s="11" t="s">
        <v>31</v>
      </c>
      <c r="D26" s="12"/>
      <c r="E26" s="12"/>
      <c r="F26" s="9">
        <f t="shared" si="4"/>
        <v>0</v>
      </c>
      <c r="G26" s="12"/>
      <c r="H26" s="10">
        <f t="shared" si="1"/>
        <v>0</v>
      </c>
      <c r="I26" s="22"/>
      <c r="J26" s="22"/>
      <c r="K26" s="22"/>
      <c r="L26" s="22"/>
      <c r="M26" s="22"/>
      <c r="N26" s="22"/>
    </row>
    <row r="27" ht="15.75" spans="1:8">
      <c r="A27" s="7">
        <v>26</v>
      </c>
      <c r="B27" s="8"/>
      <c r="C27" s="11" t="s">
        <v>32</v>
      </c>
      <c r="D27" s="12"/>
      <c r="E27" s="12"/>
      <c r="F27" s="9">
        <f t="shared" si="4"/>
        <v>0</v>
      </c>
      <c r="G27" s="12"/>
      <c r="H27" s="10">
        <f t="shared" si="1"/>
        <v>0</v>
      </c>
    </row>
    <row r="28" ht="15.75" spans="1:8">
      <c r="A28" s="7">
        <v>27</v>
      </c>
      <c r="B28" s="8"/>
      <c r="C28" s="11" t="s">
        <v>33</v>
      </c>
      <c r="D28" s="12"/>
      <c r="E28" s="12"/>
      <c r="F28" s="9">
        <f t="shared" si="4"/>
        <v>0</v>
      </c>
      <c r="G28" s="12"/>
      <c r="H28" s="10">
        <f t="shared" si="1"/>
        <v>0</v>
      </c>
    </row>
    <row r="29" ht="15.75" spans="1:8">
      <c r="A29" s="7">
        <v>28</v>
      </c>
      <c r="B29" s="8"/>
      <c r="C29" s="11" t="s">
        <v>34</v>
      </c>
      <c r="D29" s="12"/>
      <c r="E29" s="12"/>
      <c r="F29" s="9">
        <f t="shared" si="4"/>
        <v>0</v>
      </c>
      <c r="G29" s="12"/>
      <c r="H29" s="10">
        <f t="shared" si="1"/>
        <v>0</v>
      </c>
    </row>
    <row r="30" ht="15.75" spans="1:8">
      <c r="A30" s="7">
        <v>29</v>
      </c>
      <c r="B30" s="8"/>
      <c r="C30" s="11" t="s">
        <v>35</v>
      </c>
      <c r="D30" s="12"/>
      <c r="E30" s="12"/>
      <c r="F30" s="9">
        <f t="shared" si="4"/>
        <v>0</v>
      </c>
      <c r="G30" s="12"/>
      <c r="H30" s="10">
        <f t="shared" si="1"/>
        <v>0</v>
      </c>
    </row>
    <row r="31" spans="1:8">
      <c r="A31" s="7">
        <v>30</v>
      </c>
      <c r="B31" s="8" t="s">
        <v>36</v>
      </c>
      <c r="C31" s="8"/>
      <c r="D31" s="12">
        <v>7</v>
      </c>
      <c r="E31" s="12">
        <v>0</v>
      </c>
      <c r="F31" s="9">
        <f t="shared" si="4"/>
        <v>0</v>
      </c>
      <c r="G31" s="12">
        <v>0</v>
      </c>
      <c r="H31" s="10">
        <f t="shared" si="1"/>
        <v>0</v>
      </c>
    </row>
    <row r="32" spans="1:8">
      <c r="A32" s="7">
        <v>31</v>
      </c>
      <c r="B32" s="8"/>
      <c r="C32" s="8"/>
      <c r="D32" s="12"/>
      <c r="E32" s="12"/>
      <c r="F32" s="9">
        <f t="shared" si="4"/>
        <v>0</v>
      </c>
      <c r="G32" s="12"/>
      <c r="H32" s="10">
        <f t="shared" si="1"/>
        <v>0</v>
      </c>
    </row>
    <row r="33" spans="1:8">
      <c r="A33" s="7">
        <v>32</v>
      </c>
      <c r="B33" s="8" t="s">
        <v>37</v>
      </c>
      <c r="C33" s="8"/>
      <c r="D33" s="12">
        <v>10</v>
      </c>
      <c r="E33" s="12">
        <v>0</v>
      </c>
      <c r="F33" s="9">
        <f t="shared" si="4"/>
        <v>0</v>
      </c>
      <c r="G33" s="12">
        <v>0</v>
      </c>
      <c r="H33" s="10">
        <f t="shared" si="1"/>
        <v>0</v>
      </c>
    </row>
    <row r="34" ht="15.75" spans="1:8">
      <c r="A34" s="7">
        <v>33</v>
      </c>
      <c r="B34" s="8"/>
      <c r="C34" s="13" t="s">
        <v>38</v>
      </c>
      <c r="D34" s="12"/>
      <c r="E34" s="12"/>
      <c r="F34" s="9">
        <f t="shared" si="4"/>
        <v>0</v>
      </c>
      <c r="G34" s="12"/>
      <c r="H34" s="10">
        <f t="shared" si="1"/>
        <v>0</v>
      </c>
    </row>
    <row r="35" ht="15.75" spans="1:8">
      <c r="A35" s="7">
        <v>34</v>
      </c>
      <c r="B35" s="8"/>
      <c r="C35" s="13" t="s">
        <v>39</v>
      </c>
      <c r="D35" s="12"/>
      <c r="E35" s="12"/>
      <c r="F35" s="9">
        <f t="shared" si="4"/>
        <v>0</v>
      </c>
      <c r="G35" s="12"/>
      <c r="H35" s="10">
        <f t="shared" si="1"/>
        <v>0</v>
      </c>
    </row>
    <row r="36" ht="15.75" spans="1:8">
      <c r="A36" s="7">
        <v>35</v>
      </c>
      <c r="B36" s="8"/>
      <c r="C36" s="13" t="s">
        <v>40</v>
      </c>
      <c r="D36" s="12"/>
      <c r="E36" s="12"/>
      <c r="F36" s="9">
        <f t="shared" si="4"/>
        <v>0</v>
      </c>
      <c r="G36" s="12"/>
      <c r="H36" s="10">
        <f t="shared" si="1"/>
        <v>0</v>
      </c>
    </row>
    <row r="37" ht="15.75" spans="1:8">
      <c r="A37" s="7">
        <v>36</v>
      </c>
      <c r="B37" s="8"/>
      <c r="C37" s="13" t="s">
        <v>41</v>
      </c>
      <c r="D37" s="12"/>
      <c r="E37" s="12"/>
      <c r="F37" s="9">
        <f t="shared" si="4"/>
        <v>0</v>
      </c>
      <c r="G37" s="12"/>
      <c r="H37" s="10">
        <f t="shared" si="1"/>
        <v>0</v>
      </c>
    </row>
    <row r="38" ht="15.75" spans="1:8">
      <c r="A38" s="7">
        <v>37</v>
      </c>
      <c r="B38" s="8"/>
      <c r="C38" s="13" t="s">
        <v>42</v>
      </c>
      <c r="D38" s="12"/>
      <c r="E38" s="12"/>
      <c r="F38" s="9">
        <f t="shared" si="4"/>
        <v>0</v>
      </c>
      <c r="G38" s="12"/>
      <c r="H38" s="10">
        <f t="shared" si="1"/>
        <v>0</v>
      </c>
    </row>
    <row r="39" ht="18" spans="1:8">
      <c r="A39" s="7">
        <v>38</v>
      </c>
      <c r="B39" s="14" t="s">
        <v>43</v>
      </c>
      <c r="C39" s="8"/>
      <c r="D39" s="15">
        <f>SUM(D2:D38)</f>
        <v>100</v>
      </c>
      <c r="E39" s="15">
        <f>SUM(F2:F38)</f>
        <v>69.55</v>
      </c>
      <c r="F39" s="16"/>
      <c r="G39" s="17">
        <f>SUM(H2:H38)</f>
        <v>83</v>
      </c>
      <c r="H39" s="18"/>
    </row>
    <row r="40" ht="75" spans="1:8">
      <c r="A40" s="7"/>
      <c r="B40" s="8"/>
      <c r="C40" s="8"/>
      <c r="D40" s="19" t="s">
        <v>44</v>
      </c>
      <c r="E40" s="19" t="s">
        <v>45</v>
      </c>
      <c r="F40" s="19"/>
      <c r="G40" s="19" t="s">
        <v>46</v>
      </c>
      <c r="H40" s="20"/>
    </row>
    <row r="41" ht="34" customHeight="1" spans="1:8">
      <c r="A41" s="7"/>
      <c r="B41" s="8"/>
      <c r="C41" s="8"/>
      <c r="D41" s="19" t="s">
        <v>47</v>
      </c>
      <c r="E41" s="19"/>
      <c r="F41" s="12"/>
      <c r="G41" s="21">
        <f>(G39*11)/45</f>
        <v>20.2888888888889</v>
      </c>
      <c r="H41" s="20"/>
    </row>
    <row r="42" spans="8:8">
      <c r="H42" s="20"/>
    </row>
  </sheetData>
  <mergeCells count="2">
    <mergeCell ref="D41:E41"/>
    <mergeCell ref="J3:N21"/>
  </mergeCells>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p : p r o p e r t i e s   x m l n s : p = " h t t p : / / s c h e m a s . m i c r o s o f t . c o m / o f f i c e / 2 0 0 6 / m e t a d a t a / p r o p e r t i e s "   x m l n s : x s i = " h t t p : / / w w w . w 3 . o r g / 2 0 0 1 / X M L S c h e m a - i n s t a n c e "   x m l n s : p c = " h t t p : / / s c h e m a s . m i c r o s o f t . c o m / o f f i c e / i n f o p a t h / 2 0 0 7 / P a r t n e r C o n t r o l s " > < d o c u m e n t M a n a g e m e n t > < S h a r e d W i t h U s e r s   x m l n s = " e f a 7 5 7 d c - a 5 4 e - 4 4 3 e - 9 4 6 3 - 4 e 1 4 4 3 4 8 c a 6 8 " > < U s e r I n f o > < D i s p l a y N a m e > K a r t h i k   N a t a r a j a n < / D i s p l a y N a m e > < A c c o u n t I d > 1 9 5 < / A c c o u n t I d > < A c c o u n t T y p e / > < / U s e r I n f o > < U s e r I n f o > < D i s p l a y N a m e > N i l e s h   J a i n < / D i s p l a y N a m e > < A c c o u n t I d > 2 4 8 < / A c c o u n t I d > < A c c o u n t T y p e / > < / U s e r I n f o > < / S h a r e d W i t h U s e r s > < / d o c u m e n t M a n a g e m e n t > < / p : p r o p e r t i e s > 
</file>

<file path=customXml/item2.xml>��< ? x m l   v e r s i o n = " 1 . 0 " ? > < c t : c o n t e n t T y p e S c h e m a   c t : _ = " "   m a : _ = " "   m a : c o n t e n t T y p e N a m e = " D o c u m e n t "   m a : c o n t e n t T y p e I D = " 0 x 0 1 0 1 0 0 2 6 5 7 D 7 C D C F 4 D 0 E 4 B B C D 4 5 0 B 3 E F 0 F A 3 0 B "   m a : c o n t e n t T y p e V e r s i o n = " 1 2 "   m a : c o n t e n t T y p e D e s c r i p t i o n = " C r e a t e   a   n e w   d o c u m e n t . "   m a : c o n t e n t T y p e S c o p e = " "   m a : v e r s i o n I D = " b f b 0 6 9 2 c 7 2 0 d c 3 9 d 9 9 c b 8 4 8 a d f 2 0 4 1 9 e "   x m l n s : c t = " h t t p : / / s c h e m a s . m i c r o s o f t . c o m / o f f i c e / 2 0 0 6 / m e t a d a t a / c o n t e n t T y p e "   x m l n s : m a = " h t t p : / / s c h e m a s . m i c r o s o f t . c o m / o f f i c e / 2 0 0 6 / m e t a d a t a / p r o p e r t i e s / m e t a A t t r i b u t e s " >  
 < x s d : s c h e m a   t a r g e t N a m e s p a c e = " h t t p : / / s c h e m a s . m i c r o s o f t . c o m / o f f i c e / 2 0 0 6 / m e t a d a t a / p r o p e r t i e s "   m a : r o o t = " t r u e "   m a : f i e l d s I D = " c d a 2 c f 2 d 5 a b 4 5 e b 7 9 e 9 1 a 4 f 7 2 5 d 6 6 e a f "   n s 2 : _ = " "   n s 3 : _ = " "   x m l n s : x s d = " h t t p : / / w w w . w 3 . o r g / 2 0 0 1 / X M L S c h e m a "   x m l n s : x s = " h t t p : / / w w w . w 3 . o r g / 2 0 0 1 / X M L S c h e m a "   x m l n s : p = " h t t p : / / s c h e m a s . m i c r o s o f t . c o m / o f f i c e / 2 0 0 6 / m e t a d a t a / p r o p e r t i e s "   x m l n s : n s 2 = " 2 d 2 6 a 1 a 7 - a 4 e 6 - 4 c 6 4 - 8 2 2 4 - 6 1 2 6 9 c 7 0 0 c d 6 "   x m l n s : n s 3 = " e f a 7 5 7 d c - a 5 4 e - 4 4 3 e - 9 4 6 3 - 4 e 1 4 4 3 4 8 c a 6 8 " >  
 < x s d : i m p o r t   n a m e s p a c e = " 2 d 2 6 a 1 a 7 - a 4 e 6 - 4 c 6 4 - 8 2 2 4 - 6 1 2 6 9 c 7 0 0 c d 6 " / >  
 < x s d : i m p o r t   n a m e s p a c e = " e f a 7 5 7 d c - a 5 4 e - 4 4 3 e - 9 4 6 3 - 4 e 1 4 4 3 4 8 c a 6 8 " / >  
 < x s d : e l e m e n t   n a m e = " p r o p e r t i e s " >  
 < x s d : c o m p l e x T y p e >  
 < x s d : s e q u e n c e >  
 < x s d : e l e m e n t   n a m e = " d o c u m e n t M a n a g e m e n t " >  
 < x s d : c o m p l e x T y p e >  
 < x s d : a l l >  
 < x s d : e l e m e n t   r e f = " n s 2 : M e d i a S e r v i c e M e t a d a t a "   m i n O c c u r s = " 0 " / >  
 < x s d : e l e m e n t   r e f = " n s 2 : M e d i a S e r v i c e F a s t M e t a d a t a "   m i n O c c u r s = " 0 " / >  
 < x s d : e l e m e n t   r e f = " n s 3 : S h a r e d W i t h U s e r s "   m i n O c c u r s = " 0 " / >  
 < x s d : e l e m e n t   r e f = " n s 3 : S h a r e d W i t h D e t a i l s "   m i n O c c u r s = " 0 " / >  
 < x s d : e l e m e n t   r e f = " n s 2 : M e d i a S e r v i c e D a t e T a k e n "   m i n O c c u r s = " 0 " / >  
 < x s d : e l e m e n t   r e f = " n s 2 : M e d i a S e r v i c e A u t o T a g s "   m i n O c c u r s = " 0 " / >  
 < x s d : e l e m e n t   r e f = " n s 2 : M e d i a L e n g t h I n S e c o n d s "   m i n O c c u r s = " 0 " / >  
 < x s d : e l e m e n t   r e f = " n s 2 : M e d i a S e r v i c e A u t o K e y P o i n t s "   m i n O c c u r s = " 0 " / >  
 < x s d : e l e m e n t   r e f = " n s 2 : M e d i a S e r v i c e K e y P o i n t s "   m i n O c c u r s = " 0 " / >  
 < x s d : e l e m e n t   r e f = " n s 2 : M e d i a S e r v i c e O C R "   m i n O c c u r s = " 0 " / >  
 < x s d : e l e m e n t   r e f = " n s 2 : M e d i a S e r v i c e G e n e r a t i o n T i m e "   m i n O c c u r s = " 0 " / >  
 < x s d : e l e m e n t   r e f = " n s 2 : M e d i a S e r v i c e E v e n t H a s h C o d e "   m i n O c c u r s = " 0 " / >  
 < / x s d : a l l >  
 < / x s d : c o m p l e x T y p e >  
 < / x s d : e l e m e n t >  
 < / x s d : s e q u e n c e >  
 < / x s d : c o m p l e x T y p e >  
 < / x s d : e l e m e n t >  
 < / x s d : s c h e m a >  
 < x s d : s c h e m a   t a r g e t N a m e s p a c e = " 2 d 2 6 a 1 a 7 - a 4 e 6 - 4 c 6 4 - 8 2 2 4 - 6 1 2 6 9 c 7 0 0 c d 6 " 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M e d i a S e r v i c e M e t a d a t a "   m a : i n d e x = " 8 "   n i l l a b l e = " t r u e "   m a : d i s p l a y N a m e = " M e d i a S e r v i c e M e t a d a t a "   m a : h i d d e n = " t r u e "   m a : i n t e r n a l N a m e = " M e d i a S e r v i c e M e t a d a t a "   m a : r e a d O n l y = " t r u e " >  
 < x s d : s i m p l e T y p e >  
 < x s d : r e s t r i c t i o n   b a s e = " d m s : N o t e " / >  
 < / x s d : s i m p l e T y p e >  
 < / x s d : e l e m e n t >  
 < x s d : e l e m e n t   n a m e = " M e d i a S e r v i c e F a s t M e t a d a t a "   m a : i n d e x = " 9 "   n i l l a b l e = " t r u e "   m a : d i s p l a y N a m e = " M e d i a S e r v i c e F a s t M e t a d a t a "   m a : h i d d e n = " t r u e "   m a : i n t e r n a l N a m e = " M e d i a S e r v i c e F a s t M e t a d a t a "   m a : r e a d O n l y = " t r u e " >  
 < x s d : s i m p l e T y p e >  
 < x s d : r e s t r i c t i o n   b a s e = " d m s : N o t e " / >  
 < / x s d : s i m p l e T y p e >  
 < / x s d : e l e m e n t >  
 < x s d : e l e m e n t   n a m e = " M e d i a S e r v i c e D a t e T a k e n "   m a : i n d e x = " 1 2 "   n i l l a b l e = " t r u e "   m a : d i s p l a y N a m e = " M e d i a S e r v i c e D a t e T a k e n "   m a : h i d d e n = " t r u e "   m a : i n t e r n a l N a m e = " M e d i a S e r v i c e D a t e T a k e n "   m a : r e a d O n l y = " t r u e " >  
 < x s d : s i m p l e T y p e >  
 < x s d : r e s t r i c t i o n   b a s e = " d m s : T e x t " / >  
 < / x s d : s i m p l e T y p e >  
 < / x s d : e l e m e n t >  
 < x s d : e l e m e n t   n a m e = " M e d i a S e r v i c e A u t o T a g s "   m a : i n d e x = " 1 3 "   n i l l a b l e = " t r u e "   m a : d i s p l a y N a m e = " T a g s "   m a : i n t e r n a l N a m e = " M e d i a S e r v i c e A u t o T a g s "   m a : r e a d O n l y = " t r u e " >  
 < x s d : s i m p l e T y p e >  
 < x s d : r e s t r i c t i o n   b a s e = " d m s : T e x t " / >  
 < / x s d : s i m p l e T y p e >  
 < / x s d : e l e m e n t >  
 < x s d : e l e m e n t   n a m e = " M e d i a L e n g t h I n S e c o n d s "   m a : i n d e x = " 1 4 "   n i l l a b l e = " t r u e "   m a : d i s p l a y N a m e = " M e d i a L e n g t h I n S e c o n d s "   m a : h i d d e n = " t r u e "   m a : i n t e r n a l N a m e = " M e d i a L e n g t h I n S e c o n d s "   m a : r e a d O n l y = " t r u e " >  
 < x s d : s i m p l e T y p e >  
 < x s d : r e s t r i c t i o n   b a s e = " d m s : U n k n o w n " / >  
 < / x s d : s i m p l e T y p e >  
 < / x s d : e l e m e n t >  
 < x s d : e l e m e n t   n a m e = " M e d i a S e r v i c e A u t o K e y P o i n t s "   m a : i n d e x = " 1 5 "   n i l l a b l e = " t r u e "   m a : d i s p l a y N a m e = " M e d i a S e r v i c e A u t o K e y P o i n t s "   m a : h i d d e n = " t r u e "   m a : i n t e r n a l N a m e = " M e d i a S e r v i c e A u t o K e y P o i n t s "   m a : r e a d O n l y = " t r u e " >  
 < x s d : s i m p l e T y p e >  
 < x s d : r e s t r i c t i o n   b a s e = " d m s : N o t e " / >  
 < / x s d : s i m p l e T y p e >  
 < / x s d : e l e m e n t >  
 < x s d : e l e m e n t   n a m e = " M e d i a S e r v i c e K e y P o i n t s "   m a : i n d e x = " 1 6 "   n i l l a b l e = " t r u e "   m a : d i s p l a y N a m e = " K e y P o i n t s "   m a : i n t e r n a l N a m e = " M e d i a S e r v i c e K e y P o i n t s "   m a : r e a d O n l y = " t r u e " >  
 < x s d : s i m p l e T y p e >  
 < x s d : r e s t r i c t i o n   b a s e = " d m s : N o t e " >  
 < x s d : m a x L e n g t h   v a l u e = " 2 5 5 " / >  
 < / x s d : r e s t r i c t i o n >  
 < / x s d : s i m p l e T y p e >  
 < / x s d : e l e m e n t >  
 < x s d : e l e m e n t   n a m e = " M e d i a S e r v i c e O C R "   m a : i n d e x = " 1 7 "   n i l l a b l e = " t r u e "   m a : d i s p l a y N a m e = " E x t r a c t e d   T e x t "   m a : i n t e r n a l N a m e = " M e d i a S e r v i c e O C R "   m a : r e a d O n l y = " t r u e " >  
 < x s d : s i m p l e T y p e >  
 < x s d : r e s t r i c t i o n   b a s e = " d m s : N o t e " >  
 < x s d : m a x L e n g t h   v a l u e = " 2 5 5 " / >  
 < / x s d : r e s t r i c t i o n >  
 < / x s d : s i m p l e T y p e >  
 < / x s d : e l e m e n t >  
 < x s d : e l e m e n t   n a m e = " M e d i a S e r v i c e G e n e r a t i o n T i m e "   m a : i n d e x = " 1 8 "   n i l l a b l e = " t r u e "   m a : d i s p l a y N a m e = " M e d i a S e r v i c e G e n e r a t i o n T i m e "   m a : h i d d e n = " t r u e "   m a : i n t e r n a l N a m e = " M e d i a S e r v i c e G e n e r a t i o n T i m e "   m a : r e a d O n l y = " t r u e " >  
 < x s d : s i m p l e T y p e >  
 < x s d : r e s t r i c t i o n   b a s e = " d m s : T e x t " / >  
 < / x s d : s i m p l e T y p e >  
 < / x s d : e l e m e n t >  
 < x s d : e l e m e n t   n a m e = " M e d i a S e r v i c e E v e n t H a s h C o d e "   m a : i n d e x = " 1 9 "   n i l l a b l e = " t r u e "   m a : d i s p l a y N a m e = " M e d i a S e r v i c e E v e n t H a s h C o d e "   m a : h i d d e n = " t r u e "   m a : i n t e r n a l N a m e = " M e d i a S e r v i c e E v e n t H a s h C o d e "   m a : r e a d O n l y = " t r u e " >  
 < x s d : s i m p l e T y p e >  
 < x s d : r e s t r i c t i o n   b a s e = " d m s : T e x t " / >  
 < / x s d : s i m p l e T y p e >  
 < / x s d : e l e m e n t >  
 < / x s d : s c h e m a >  
 < x s d : s c h e m a   t a r g e t N a m e s p a c e = " e f a 7 5 7 d c - a 5 4 e - 4 4 3 e - 9 4 6 3 - 4 e 1 4 4 3 4 8 c a 6 8 " 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S h a r e d W i t h U s e r s "   m a : i n d e x = " 1 0 "   n i l l a b l e = " t r u e "   m a : d i s p l a y N a m e = " S h a r e d   W i t h "   m a : i n t e r n a l N a m e = " S h a r e d W i t h U s e r s "   m a : r e a d O n l y = " t r u e " >  
 < x s d : c o m p l e x T y p e >  
 < x s d : c o m p l e x C o n t e n t >  
 < x s d : e x t e n s i o n   b a s e = " d m s : U s e r M u l t i " >  
 < x s d : s e q u e n c e >  
 < x s d : e l e m e n t   n a m e = " U s e r I n f o "   m i n O c c u r s = " 0 "   m a x O c c u r s = " u n b o u n d e d " >  
 < x s d : c o m p l e x T y p e >  
 < x s d : s e q u e n c e >  
 < x s d : e l e m e n t   n a m e = " D i s p l a y N a m e "   t y p e = " x s d : s t r i n g "   m i n O c c u r s = " 0 " / >  
 < x s d : e l e m e n t   n a m e = " A c c o u n t I d "   t y p e = " d m s : U s e r I d "   m i n O c c u r s = " 0 "   n i l l a b l e = " t r u e " / >  
 < x s d : e l e m e n t   n a m e = " A c c o u n t T y p e "   t y p e = " x s d : s t r i n g "   m i n O c c u r s = " 0 " / >  
 < / x s d : s e q u e n c e >  
 < / x s d : c o m p l e x T y p e >  
 < / x s d : e l e m e n t >  
 < / x s d : s e q u e n c e >  
 < / x s d : e x t e n s i o n >  
 < / x s d : c o m p l e x C o n t e n t >  
 < / x s d : c o m p l e x T y p e >  
 < / x s d : e l e m e n t >  
 < x s d : e l e m e n t   n a m e = " S h a r e d W i t h D e t a i l s "   m a : i n d e x = " 1 1 "   n i l l a b l e = " t r u e "   m a : d i s p l a y N a m e = " S h a r e d   W i t h   D e t a i l s "   m a : i n t e r n a l N a m e = " S h a r e d W i t h D e t a i l s "   m a : r e a d O n l y = " t r u e " >  
 < x s d : s i m p l e T y p e >  
 < x s d : r e s t r i c t i o n   b a s e = " d m s : N o t e " >  
 < x s d : m a x L e n g t h   v a l u e = " 2 5 5 " / >  
 < / x s d : r e s t r i c t i o n >  
 < / x s d : s i m p l e 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i n d e x = " 0 "   m a : d i s p l a y N a m e = " C o n t e n t   T y p e " / >  
 < x s d : e l e m e n t   r e f = " d c : t i t l e "   m i n O c c u r s = " 0 "   m a x O c c u r s = " 1 "   m a : i n d e x = " 4 "   m a : d i s p l a y N a m e = " T i t l e " / > 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3.xml>��< ? m s o - c o n t e n t T y p e ? > < F o r m T e m p l a t e s   x m l n s = " h t t p : / / s c h e m a s . m i c r o s o f t . c o m / s h a r e p o i n t / v 3 / c o n t e n t t y p e / f o r m s " > < D i s p l a y > D o c u m e n t L i b r a r y F o r m < / D i s p l a y > < E d i t > D o c u m e n t L i b r a r y F o r m < / E d i t > < N e w > D o c u m e n t L i b r a r y F o r m < / N e w > < / F o r m T e m p l a t e s > 
</file>

<file path=customXml/itemProps1.xml><?xml version="1.0" encoding="utf-8"?>
<ds:datastoreItem xmlns:ds="http://schemas.openxmlformats.org/officeDocument/2006/customXml" ds:itemID="{3E66A52D-25B4-44C3-AC2E-7E004B1D2C9A}">
  <ds:schemaRefs/>
</ds:datastoreItem>
</file>

<file path=customXml/itemProps2.xml><?xml version="1.0" encoding="utf-8"?>
<ds:datastoreItem xmlns:ds="http://schemas.openxmlformats.org/officeDocument/2006/customXml" ds:itemID="{043D2105-BF7E-4836-B218-CD9F3FFB52DE}">
  <ds:schemaRefs/>
</ds:datastoreItem>
</file>

<file path=customXml/itemProps3.xml><?xml version="1.0" encoding="utf-8"?>
<ds:datastoreItem xmlns:ds="http://schemas.openxmlformats.org/officeDocument/2006/customXml" ds:itemID="{964DA282-7939-40E2-AFE6-3246AC4AC37E}">
  <ds:schemaRefs/>
</ds:datastoreItem>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1</vt:i4>
      </vt:variant>
    </vt:vector>
  </HeadingPairs>
  <TitlesOfParts>
    <vt:vector size="1" baseType="lpstr">
      <vt:lpstr>Requirement_Gather_SignOff</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2022-02-28T16:15:00Z</dcterms:created>
  <dcterms:modified xsi:type="dcterms:W3CDTF">2022-08-08T06:01:19Z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0x0101002657D7CDCF4D0E4BBCD450B3EF0FA30B</vt:lpwstr>
  </property>
  <property fmtid="{D5CDD505-2E9C-101B-9397-08002B2CF9AE}" pid="3" name="_SourceUrl">
    <vt:lpwstr/>
  </property>
  <property fmtid="{D5CDD505-2E9C-101B-9397-08002B2CF9AE}" pid="4" name="_SharedFileIndex">
    <vt:lpwstr/>
  </property>
  <property fmtid="{D5CDD505-2E9C-101B-9397-08002B2CF9AE}" pid="5" name="ComplianceAssetId">
    <vt:lpwstr/>
  </property>
  <property fmtid="{D5CDD505-2E9C-101B-9397-08002B2CF9AE}" pid="6" name="_ExtendedDescription">
    <vt:lpwstr/>
  </property>
  <property fmtid="{D5CDD505-2E9C-101B-9397-08002B2CF9AE}" pid="7" name="TriggerFlowInfo">
    <vt:lpwstr/>
  </property>
  <property fmtid="{D5CDD505-2E9C-101B-9397-08002B2CF9AE}" pid="8" name="ICV">
    <vt:lpwstr>7BD4FA8116FE415A9B43EA5BFF12F71D</vt:lpwstr>
  </property>
  <property fmtid="{D5CDD505-2E9C-101B-9397-08002B2CF9AE}" pid="9" name="KSOProductBuildVer">
    <vt:lpwstr>1033-11.2.0.11251</vt:lpwstr>
  </property>
</Properties>
</file>