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customProperty2.bin" ContentType="application/vnd.openxmlformats-officedocument.spreadsheetml.customProperty"/>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626"/>
  <workbookPr defaultThemeVersion="124226"/>
  <mc:AlternateContent xmlns:mc="http://schemas.openxmlformats.org/markup-compatibility/2006">
    <mc:Choice Requires="x15">
      <x15ac:absPath xmlns:x15ac="http://schemas.microsoft.com/office/spreadsheetml/2010/11/ac" url="F:\Bibliotheken\Desktop\Skripte\MA\ma-ems\study\ueq_results\"/>
    </mc:Choice>
  </mc:AlternateContent>
  <xr:revisionPtr revIDLastSave="0" documentId="13_ncr:1_{5D816323-BD6D-460F-BCF4-6D405752F5D3}" xr6:coauthVersionLast="47" xr6:coauthVersionMax="47" xr10:uidLastSave="{00000000-0000-0000-0000-000000000000}"/>
  <bookViews>
    <workbookView xWindow="-38520" yWindow="-120" windowWidth="38640" windowHeight="21240" tabRatio="798" activeTab="3" xr2:uid="{00000000-000D-0000-FFFF-FFFF00000000}"/>
  </bookViews>
  <sheets>
    <sheet name="Read_First" sheetId="13" r:id="rId1"/>
    <sheet name="Data" sheetId="1" r:id="rId2"/>
    <sheet name="DT" sheetId="7" r:id="rId3"/>
    <sheet name="Results" sheetId="2" r:id="rId4"/>
    <sheet name="Confidence_Intervals" sheetId="3" r:id="rId5"/>
    <sheet name="Scale_Consistency" sheetId="4" r:id="rId6"/>
    <sheet name="Benchmark" sheetId="11" r:id="rId7"/>
    <sheet name="Inconsistencies" sheetId="14" r:id="rId8"/>
    <sheet name="Items" sheetId="12" r:id="rId9"/>
    <sheet name="Sample_Size" sheetId="15" r:id="rId10"/>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P1004" i="14" l="1"/>
  <c r="P1003" i="14"/>
  <c r="P1002" i="14"/>
  <c r="P1001" i="14"/>
  <c r="P1000" i="14"/>
  <c r="P999" i="14"/>
  <c r="P998" i="14"/>
  <c r="P997" i="14"/>
  <c r="P996" i="14"/>
  <c r="P995" i="14"/>
  <c r="P994" i="14"/>
  <c r="P993" i="14"/>
  <c r="P992" i="14"/>
  <c r="P991" i="14"/>
  <c r="P990" i="14"/>
  <c r="P989" i="14"/>
  <c r="P988" i="14"/>
  <c r="P987" i="14"/>
  <c r="P986" i="14"/>
  <c r="P985" i="14"/>
  <c r="P984" i="14"/>
  <c r="P983" i="14"/>
  <c r="P982" i="14"/>
  <c r="P981" i="14"/>
  <c r="P980" i="14"/>
  <c r="P979" i="14"/>
  <c r="P978" i="14"/>
  <c r="P977" i="14"/>
  <c r="P976" i="14"/>
  <c r="P975" i="14"/>
  <c r="P974" i="14"/>
  <c r="P973" i="14"/>
  <c r="P972" i="14"/>
  <c r="P971" i="14"/>
  <c r="P970" i="14"/>
  <c r="P969" i="14"/>
  <c r="P968" i="14"/>
  <c r="P967" i="14"/>
  <c r="P966" i="14"/>
  <c r="P965" i="14"/>
  <c r="P964" i="14"/>
  <c r="P963" i="14"/>
  <c r="P962" i="14"/>
  <c r="P961" i="14"/>
  <c r="P960" i="14"/>
  <c r="P959" i="14"/>
  <c r="P958" i="14"/>
  <c r="P957" i="14"/>
  <c r="P956" i="14"/>
  <c r="P955" i="14"/>
  <c r="P954" i="14"/>
  <c r="P953" i="14"/>
  <c r="P952" i="14"/>
  <c r="P951" i="14"/>
  <c r="P950" i="14"/>
  <c r="P949" i="14"/>
  <c r="P948" i="14"/>
  <c r="P947" i="14"/>
  <c r="P946" i="14"/>
  <c r="P945" i="14"/>
  <c r="P944" i="14"/>
  <c r="P943" i="14"/>
  <c r="P942" i="14"/>
  <c r="P941" i="14"/>
  <c r="P940" i="14"/>
  <c r="P939" i="14"/>
  <c r="P938" i="14"/>
  <c r="P937" i="14"/>
  <c r="P936" i="14"/>
  <c r="P935" i="14"/>
  <c r="P934" i="14"/>
  <c r="P933" i="14"/>
  <c r="P932" i="14"/>
  <c r="P931" i="14"/>
  <c r="P930" i="14"/>
  <c r="P929" i="14"/>
  <c r="P928" i="14"/>
  <c r="P927" i="14"/>
  <c r="P926" i="14"/>
  <c r="P925" i="14"/>
  <c r="P924" i="14"/>
  <c r="P923" i="14"/>
  <c r="P922" i="14"/>
  <c r="P921" i="14"/>
  <c r="P920" i="14"/>
  <c r="P919" i="14"/>
  <c r="P918" i="14"/>
  <c r="P917" i="14"/>
  <c r="P916" i="14"/>
  <c r="P915" i="14"/>
  <c r="P914" i="14"/>
  <c r="P913" i="14"/>
  <c r="P912" i="14"/>
  <c r="P911" i="14"/>
  <c r="P910" i="14"/>
  <c r="P909" i="14"/>
  <c r="P908" i="14"/>
  <c r="P907" i="14"/>
  <c r="P906" i="14"/>
  <c r="P905" i="14"/>
  <c r="P904" i="14"/>
  <c r="P903" i="14"/>
  <c r="P902" i="14"/>
  <c r="P901" i="14"/>
  <c r="P900" i="14"/>
  <c r="P899" i="14"/>
  <c r="P898" i="14"/>
  <c r="P897" i="14"/>
  <c r="P896" i="14"/>
  <c r="P895" i="14"/>
  <c r="P894" i="14"/>
  <c r="P893" i="14"/>
  <c r="P892" i="14"/>
  <c r="P891" i="14"/>
  <c r="P890" i="14"/>
  <c r="P889" i="14"/>
  <c r="P888" i="14"/>
  <c r="P887" i="14"/>
  <c r="P886" i="14"/>
  <c r="P885" i="14"/>
  <c r="P884" i="14"/>
  <c r="P883" i="14"/>
  <c r="P882" i="14"/>
  <c r="P881" i="14"/>
  <c r="P880" i="14"/>
  <c r="P879" i="14"/>
  <c r="P878" i="14"/>
  <c r="P877" i="14"/>
  <c r="P876" i="14"/>
  <c r="P875" i="14"/>
  <c r="P874" i="14"/>
  <c r="P873" i="14"/>
  <c r="P872" i="14"/>
  <c r="P871" i="14"/>
  <c r="P870" i="14"/>
  <c r="P869" i="14"/>
  <c r="P868" i="14"/>
  <c r="P867" i="14"/>
  <c r="P866" i="14"/>
  <c r="P865" i="14"/>
  <c r="P864" i="14"/>
  <c r="P863" i="14"/>
  <c r="P862" i="14"/>
  <c r="P861" i="14"/>
  <c r="P860" i="14"/>
  <c r="P859" i="14"/>
  <c r="P858" i="14"/>
  <c r="P857" i="14"/>
  <c r="P856" i="14"/>
  <c r="P855" i="14"/>
  <c r="P854" i="14"/>
  <c r="P853" i="14"/>
  <c r="P852" i="14"/>
  <c r="P851" i="14"/>
  <c r="P850" i="14"/>
  <c r="P849" i="14"/>
  <c r="P848" i="14"/>
  <c r="P847" i="14"/>
  <c r="P846" i="14"/>
  <c r="P845" i="14"/>
  <c r="P844" i="14"/>
  <c r="P843" i="14"/>
  <c r="P842" i="14"/>
  <c r="P841" i="14"/>
  <c r="P840" i="14"/>
  <c r="P839" i="14"/>
  <c r="P838" i="14"/>
  <c r="P837" i="14"/>
  <c r="P836" i="14"/>
  <c r="P835" i="14"/>
  <c r="P834" i="14"/>
  <c r="P833" i="14"/>
  <c r="P832" i="14"/>
  <c r="P831" i="14"/>
  <c r="P830" i="14"/>
  <c r="P829" i="14"/>
  <c r="P828" i="14"/>
  <c r="P827" i="14"/>
  <c r="P826" i="14"/>
  <c r="P825" i="14"/>
  <c r="P824" i="14"/>
  <c r="P823" i="14"/>
  <c r="P822" i="14"/>
  <c r="P821" i="14"/>
  <c r="P820" i="14"/>
  <c r="P819" i="14"/>
  <c r="P818" i="14"/>
  <c r="P817" i="14"/>
  <c r="P816" i="14"/>
  <c r="P815" i="14"/>
  <c r="P814" i="14"/>
  <c r="P813" i="14"/>
  <c r="P812" i="14"/>
  <c r="P811" i="14"/>
  <c r="P810" i="14"/>
  <c r="P809" i="14"/>
  <c r="P808" i="14"/>
  <c r="P807" i="14"/>
  <c r="P806" i="14"/>
  <c r="P805" i="14"/>
  <c r="P804" i="14"/>
  <c r="P803" i="14"/>
  <c r="P802" i="14"/>
  <c r="P801" i="14"/>
  <c r="P800" i="14"/>
  <c r="P799" i="14"/>
  <c r="P798" i="14"/>
  <c r="P797" i="14"/>
  <c r="P796" i="14"/>
  <c r="P795" i="14"/>
  <c r="P794" i="14"/>
  <c r="P793" i="14"/>
  <c r="P792" i="14"/>
  <c r="P791" i="14"/>
  <c r="P790" i="14"/>
  <c r="P789" i="14"/>
  <c r="P788" i="14"/>
  <c r="P787" i="14"/>
  <c r="P786" i="14"/>
  <c r="P785" i="14"/>
  <c r="P784" i="14"/>
  <c r="P783" i="14"/>
  <c r="P782" i="14"/>
  <c r="P781" i="14"/>
  <c r="P780" i="14"/>
  <c r="P779" i="14"/>
  <c r="P778" i="14"/>
  <c r="P777" i="14"/>
  <c r="P776" i="14"/>
  <c r="P775" i="14"/>
  <c r="P774" i="14"/>
  <c r="P773" i="14"/>
  <c r="P772" i="14"/>
  <c r="P771" i="14"/>
  <c r="P770" i="14"/>
  <c r="P769" i="14"/>
  <c r="P768" i="14"/>
  <c r="P767" i="14"/>
  <c r="P766" i="14"/>
  <c r="P765" i="14"/>
  <c r="P764" i="14"/>
  <c r="P763" i="14"/>
  <c r="P762" i="14"/>
  <c r="P761" i="14"/>
  <c r="P760" i="14"/>
  <c r="P759" i="14"/>
  <c r="P758" i="14"/>
  <c r="P757" i="14"/>
  <c r="P756" i="14"/>
  <c r="P755" i="14"/>
  <c r="P754" i="14"/>
  <c r="P753" i="14"/>
  <c r="P752" i="14"/>
  <c r="P751" i="14"/>
  <c r="P750" i="14"/>
  <c r="P749" i="14"/>
  <c r="P748" i="14"/>
  <c r="P747" i="14"/>
  <c r="P746" i="14"/>
  <c r="P745" i="14"/>
  <c r="P744" i="14"/>
  <c r="P743" i="14"/>
  <c r="P742" i="14"/>
  <c r="P741" i="14"/>
  <c r="P740" i="14"/>
  <c r="P739" i="14"/>
  <c r="P738" i="14"/>
  <c r="P737" i="14"/>
  <c r="P736" i="14"/>
  <c r="P735" i="14"/>
  <c r="P734" i="14"/>
  <c r="P733" i="14"/>
  <c r="P732" i="14"/>
  <c r="P731" i="14"/>
  <c r="P730" i="14"/>
  <c r="P729" i="14"/>
  <c r="P728" i="14"/>
  <c r="P727" i="14"/>
  <c r="P726" i="14"/>
  <c r="P725" i="14"/>
  <c r="P724" i="14"/>
  <c r="P723" i="14"/>
  <c r="P722" i="14"/>
  <c r="P721" i="14"/>
  <c r="P720" i="14"/>
  <c r="P719" i="14"/>
  <c r="P718" i="14"/>
  <c r="P717" i="14"/>
  <c r="P716" i="14"/>
  <c r="P715" i="14"/>
  <c r="P714" i="14"/>
  <c r="P713" i="14"/>
  <c r="P712" i="14"/>
  <c r="P711" i="14"/>
  <c r="P710" i="14"/>
  <c r="P709" i="14"/>
  <c r="P708" i="14"/>
  <c r="P707" i="14"/>
  <c r="P706" i="14"/>
  <c r="P705" i="14"/>
  <c r="P704" i="14"/>
  <c r="P703" i="14"/>
  <c r="P702" i="14"/>
  <c r="P701" i="14"/>
  <c r="P700" i="14"/>
  <c r="P699" i="14"/>
  <c r="P698" i="14"/>
  <c r="P697" i="14"/>
  <c r="P696" i="14"/>
  <c r="P695" i="14"/>
  <c r="P694" i="14"/>
  <c r="P693" i="14"/>
  <c r="P692" i="14"/>
  <c r="P691" i="14"/>
  <c r="P690" i="14"/>
  <c r="P689" i="14"/>
  <c r="P688" i="14"/>
  <c r="P687" i="14"/>
  <c r="P686" i="14"/>
  <c r="P685" i="14"/>
  <c r="P684" i="14"/>
  <c r="P683" i="14"/>
  <c r="P682" i="14"/>
  <c r="P681" i="14"/>
  <c r="P680" i="14"/>
  <c r="P679" i="14"/>
  <c r="P678" i="14"/>
  <c r="P677" i="14"/>
  <c r="P676" i="14"/>
  <c r="P675" i="14"/>
  <c r="P674" i="14"/>
  <c r="P673" i="14"/>
  <c r="P672" i="14"/>
  <c r="P671" i="14"/>
  <c r="P670" i="14"/>
  <c r="P669" i="14"/>
  <c r="P668" i="14"/>
  <c r="P667" i="14"/>
  <c r="P666" i="14"/>
  <c r="P665" i="14"/>
  <c r="P664" i="14"/>
  <c r="P663" i="14"/>
  <c r="P662" i="14"/>
  <c r="P661" i="14"/>
  <c r="P660" i="14"/>
  <c r="P659" i="14"/>
  <c r="P658" i="14"/>
  <c r="P657" i="14"/>
  <c r="P656" i="14"/>
  <c r="P655" i="14"/>
  <c r="P654" i="14"/>
  <c r="P653" i="14"/>
  <c r="P652" i="14"/>
  <c r="P651" i="14"/>
  <c r="P650" i="14"/>
  <c r="P649" i="14"/>
  <c r="P648" i="14"/>
  <c r="P647" i="14"/>
  <c r="P646" i="14"/>
  <c r="P645" i="14"/>
  <c r="P644" i="14"/>
  <c r="P643" i="14"/>
  <c r="P642" i="14"/>
  <c r="P641" i="14"/>
  <c r="P640" i="14"/>
  <c r="P639" i="14"/>
  <c r="P638" i="14"/>
  <c r="P637" i="14"/>
  <c r="P636" i="14"/>
  <c r="P635" i="14"/>
  <c r="P634" i="14"/>
  <c r="P633" i="14"/>
  <c r="P632" i="14"/>
  <c r="P631" i="14"/>
  <c r="P630" i="14"/>
  <c r="P629" i="14"/>
  <c r="P628" i="14"/>
  <c r="P627" i="14"/>
  <c r="P626" i="14"/>
  <c r="P625" i="14"/>
  <c r="P624" i="14"/>
  <c r="P623" i="14"/>
  <c r="P622" i="14"/>
  <c r="P621" i="14"/>
  <c r="P620" i="14"/>
  <c r="P619" i="14"/>
  <c r="P618" i="14"/>
  <c r="P617" i="14"/>
  <c r="P616" i="14"/>
  <c r="P615" i="14"/>
  <c r="P614" i="14"/>
  <c r="P613" i="14"/>
  <c r="P612" i="14"/>
  <c r="P611" i="14"/>
  <c r="P610" i="14"/>
  <c r="P609" i="14"/>
  <c r="P608" i="14"/>
  <c r="P607" i="14"/>
  <c r="P606" i="14"/>
  <c r="P605" i="14"/>
  <c r="P604" i="14"/>
  <c r="P603" i="14"/>
  <c r="P602" i="14"/>
  <c r="P601" i="14"/>
  <c r="P600" i="14"/>
  <c r="P599" i="14"/>
  <c r="P598" i="14"/>
  <c r="P597" i="14"/>
  <c r="P596" i="14"/>
  <c r="P595" i="14"/>
  <c r="P594" i="14"/>
  <c r="P593" i="14"/>
  <c r="P592" i="14"/>
  <c r="P591" i="14"/>
  <c r="P590" i="14"/>
  <c r="P589" i="14"/>
  <c r="P588" i="14"/>
  <c r="P587" i="14"/>
  <c r="P586" i="14"/>
  <c r="P585" i="14"/>
  <c r="P584" i="14"/>
  <c r="P583" i="14"/>
  <c r="P582" i="14"/>
  <c r="P581" i="14"/>
  <c r="P580" i="14"/>
  <c r="P579" i="14"/>
  <c r="P578" i="14"/>
  <c r="P577" i="14"/>
  <c r="P576" i="14"/>
  <c r="P575" i="14"/>
  <c r="P574" i="14"/>
  <c r="P573" i="14"/>
  <c r="P572" i="14"/>
  <c r="P571" i="14"/>
  <c r="P570" i="14"/>
  <c r="P569" i="14"/>
  <c r="P568" i="14"/>
  <c r="P567" i="14"/>
  <c r="P566" i="14"/>
  <c r="P565" i="14"/>
  <c r="P564" i="14"/>
  <c r="P563" i="14"/>
  <c r="P562" i="14"/>
  <c r="P561" i="14"/>
  <c r="P560" i="14"/>
  <c r="P559" i="14"/>
  <c r="P558" i="14"/>
  <c r="P557" i="14"/>
  <c r="P556" i="14"/>
  <c r="P555" i="14"/>
  <c r="P554" i="14"/>
  <c r="P553" i="14"/>
  <c r="P552" i="14"/>
  <c r="P551" i="14"/>
  <c r="P550" i="14"/>
  <c r="P549" i="14"/>
  <c r="P548" i="14"/>
  <c r="P547" i="14"/>
  <c r="P546" i="14"/>
  <c r="P545" i="14"/>
  <c r="P544" i="14"/>
  <c r="P543" i="14"/>
  <c r="P542" i="14"/>
  <c r="P541" i="14"/>
  <c r="P540" i="14"/>
  <c r="P539" i="14"/>
  <c r="P538" i="14"/>
  <c r="P537" i="14"/>
  <c r="P536" i="14"/>
  <c r="P535" i="14"/>
  <c r="P534" i="14"/>
  <c r="P533" i="14"/>
  <c r="P532" i="14"/>
  <c r="P531" i="14"/>
  <c r="P530" i="14"/>
  <c r="P529" i="14"/>
  <c r="P528" i="14"/>
  <c r="P527" i="14"/>
  <c r="P526" i="14"/>
  <c r="P525" i="14"/>
  <c r="P524" i="14"/>
  <c r="P523" i="14"/>
  <c r="P522" i="14"/>
  <c r="P521" i="14"/>
  <c r="P520" i="14"/>
  <c r="P519" i="14"/>
  <c r="P518" i="14"/>
  <c r="P517" i="14"/>
  <c r="P516" i="14"/>
  <c r="P515" i="14"/>
  <c r="P514" i="14"/>
  <c r="P513" i="14"/>
  <c r="P512" i="14"/>
  <c r="P511" i="14"/>
  <c r="P510" i="14"/>
  <c r="P509" i="14"/>
  <c r="P508" i="14"/>
  <c r="P507" i="14"/>
  <c r="P506" i="14"/>
  <c r="P505" i="14"/>
  <c r="P504" i="14"/>
  <c r="P503" i="14"/>
  <c r="P502" i="14"/>
  <c r="P501" i="14"/>
  <c r="P500" i="14"/>
  <c r="P499" i="14"/>
  <c r="P498" i="14"/>
  <c r="P497" i="14"/>
  <c r="P496" i="14"/>
  <c r="P495" i="14"/>
  <c r="P494" i="14"/>
  <c r="P493" i="14"/>
  <c r="P492" i="14"/>
  <c r="P491" i="14"/>
  <c r="P490" i="14"/>
  <c r="P489" i="14"/>
  <c r="P488" i="14"/>
  <c r="P487" i="14"/>
  <c r="P486" i="14"/>
  <c r="P485" i="14"/>
  <c r="P484" i="14"/>
  <c r="P483" i="14"/>
  <c r="P482" i="14"/>
  <c r="P481" i="14"/>
  <c r="P480" i="14"/>
  <c r="P479" i="14"/>
  <c r="P478" i="14"/>
  <c r="P477" i="14"/>
  <c r="P476" i="14"/>
  <c r="P475" i="14"/>
  <c r="P474" i="14"/>
  <c r="P473" i="14"/>
  <c r="P472" i="14"/>
  <c r="P471" i="14"/>
  <c r="P470" i="14"/>
  <c r="P469" i="14"/>
  <c r="P468" i="14"/>
  <c r="P467" i="14"/>
  <c r="P466" i="14"/>
  <c r="P465" i="14"/>
  <c r="P464" i="14"/>
  <c r="P463" i="14"/>
  <c r="P462" i="14"/>
  <c r="P461" i="14"/>
  <c r="P460" i="14"/>
  <c r="P459" i="14"/>
  <c r="P458" i="14"/>
  <c r="P457" i="14"/>
  <c r="P456" i="14"/>
  <c r="P455" i="14"/>
  <c r="P454" i="14"/>
  <c r="P453" i="14"/>
  <c r="P452" i="14"/>
  <c r="P451" i="14"/>
  <c r="P450" i="14"/>
  <c r="P449" i="14"/>
  <c r="P448" i="14"/>
  <c r="P447" i="14"/>
  <c r="P446" i="14"/>
  <c r="P445" i="14"/>
  <c r="P444" i="14"/>
  <c r="P443" i="14"/>
  <c r="P442" i="14"/>
  <c r="P441" i="14"/>
  <c r="P440" i="14"/>
  <c r="P439" i="14"/>
  <c r="P438" i="14"/>
  <c r="P437" i="14"/>
  <c r="P436" i="14"/>
  <c r="P435" i="14"/>
  <c r="P434" i="14"/>
  <c r="P433" i="14"/>
  <c r="P432" i="14"/>
  <c r="P431" i="14"/>
  <c r="P430" i="14"/>
  <c r="P429" i="14"/>
  <c r="P428" i="14"/>
  <c r="P427" i="14"/>
  <c r="P426" i="14"/>
  <c r="P425" i="14"/>
  <c r="P424" i="14"/>
  <c r="P423" i="14"/>
  <c r="P422" i="14"/>
  <c r="P421" i="14"/>
  <c r="P420" i="14"/>
  <c r="P419" i="14"/>
  <c r="P418" i="14"/>
  <c r="P417" i="14"/>
  <c r="P416" i="14"/>
  <c r="P415" i="14"/>
  <c r="P414" i="14"/>
  <c r="P413" i="14"/>
  <c r="P412" i="14"/>
  <c r="P411" i="14"/>
  <c r="P410" i="14"/>
  <c r="P409" i="14"/>
  <c r="P408" i="14"/>
  <c r="P407" i="14"/>
  <c r="P406" i="14"/>
  <c r="P405" i="14"/>
  <c r="P404" i="14"/>
  <c r="P403" i="14"/>
  <c r="P402" i="14"/>
  <c r="P401" i="14"/>
  <c r="P400" i="14"/>
  <c r="P399" i="14"/>
  <c r="P398" i="14"/>
  <c r="P397" i="14"/>
  <c r="P396" i="14"/>
  <c r="P395" i="14"/>
  <c r="P394" i="14"/>
  <c r="P393" i="14"/>
  <c r="P392" i="14"/>
  <c r="P391" i="14"/>
  <c r="P390" i="14"/>
  <c r="P389" i="14"/>
  <c r="P388" i="14"/>
  <c r="P387" i="14"/>
  <c r="P386" i="14"/>
  <c r="P385" i="14"/>
  <c r="P384" i="14"/>
  <c r="P383" i="14"/>
  <c r="P382" i="14"/>
  <c r="P381" i="14"/>
  <c r="P380" i="14"/>
  <c r="P379" i="14"/>
  <c r="P378" i="14"/>
  <c r="P377" i="14"/>
  <c r="P376" i="14"/>
  <c r="P375" i="14"/>
  <c r="P374" i="14"/>
  <c r="P373" i="14"/>
  <c r="P372" i="14"/>
  <c r="P371" i="14"/>
  <c r="P370" i="14"/>
  <c r="P369" i="14"/>
  <c r="P368" i="14"/>
  <c r="P367" i="14"/>
  <c r="P366" i="14"/>
  <c r="P365" i="14"/>
  <c r="P364" i="14"/>
  <c r="P363" i="14"/>
  <c r="P362" i="14"/>
  <c r="P361" i="14"/>
  <c r="P360" i="14"/>
  <c r="P359" i="14"/>
  <c r="P358" i="14"/>
  <c r="P357" i="14"/>
  <c r="P356" i="14"/>
  <c r="P355" i="14"/>
  <c r="P354" i="14"/>
  <c r="P353" i="14"/>
  <c r="P352" i="14"/>
  <c r="P351" i="14"/>
  <c r="P350" i="14"/>
  <c r="P349" i="14"/>
  <c r="P348" i="14"/>
  <c r="P347" i="14"/>
  <c r="P346" i="14"/>
  <c r="P345" i="14"/>
  <c r="P344" i="14"/>
  <c r="P343" i="14"/>
  <c r="P342" i="14"/>
  <c r="P341" i="14"/>
  <c r="P340" i="14"/>
  <c r="P339" i="14"/>
  <c r="P338" i="14"/>
  <c r="P337" i="14"/>
  <c r="P336" i="14"/>
  <c r="P335" i="14"/>
  <c r="P334" i="14"/>
  <c r="P333" i="14"/>
  <c r="P332" i="14"/>
  <c r="P331" i="14"/>
  <c r="P330" i="14"/>
  <c r="P329" i="14"/>
  <c r="P328" i="14"/>
  <c r="P327" i="14"/>
  <c r="P326" i="14"/>
  <c r="P325" i="14"/>
  <c r="P324" i="14"/>
  <c r="P323" i="14"/>
  <c r="P322" i="14"/>
  <c r="P321" i="14"/>
  <c r="P320" i="14"/>
  <c r="P319" i="14"/>
  <c r="P318" i="14"/>
  <c r="P317" i="14"/>
  <c r="P316" i="14"/>
  <c r="P315" i="14"/>
  <c r="P314" i="14"/>
  <c r="P313" i="14"/>
  <c r="P312" i="14"/>
  <c r="P311" i="14"/>
  <c r="P310" i="14"/>
  <c r="P309" i="14"/>
  <c r="P308" i="14"/>
  <c r="P307" i="14"/>
  <c r="P306" i="14"/>
  <c r="P305" i="14"/>
  <c r="P304" i="14"/>
  <c r="P303" i="14"/>
  <c r="P302" i="14"/>
  <c r="P301" i="14"/>
  <c r="P300" i="14"/>
  <c r="P299" i="14"/>
  <c r="P298" i="14"/>
  <c r="P297" i="14"/>
  <c r="P296" i="14"/>
  <c r="P295" i="14"/>
  <c r="P294" i="14"/>
  <c r="P293" i="14"/>
  <c r="P292" i="14"/>
  <c r="P291" i="14"/>
  <c r="P290" i="14"/>
  <c r="P289" i="14"/>
  <c r="P288" i="14"/>
  <c r="P287" i="14"/>
  <c r="P286" i="14"/>
  <c r="P285" i="14"/>
  <c r="P284" i="14"/>
  <c r="P283" i="14"/>
  <c r="P282" i="14"/>
  <c r="P281" i="14"/>
  <c r="P280" i="14"/>
  <c r="P279" i="14"/>
  <c r="P278" i="14"/>
  <c r="P277" i="14"/>
  <c r="P276" i="14"/>
  <c r="P275" i="14"/>
  <c r="P274" i="14"/>
  <c r="P273" i="14"/>
  <c r="P272" i="14"/>
  <c r="P271" i="14"/>
  <c r="P270" i="14"/>
  <c r="P269" i="14"/>
  <c r="P268" i="14"/>
  <c r="P267" i="14"/>
  <c r="P266" i="14"/>
  <c r="P265" i="14"/>
  <c r="P264" i="14"/>
  <c r="P263" i="14"/>
  <c r="P262" i="14"/>
  <c r="P261" i="14"/>
  <c r="P260" i="14"/>
  <c r="P259" i="14"/>
  <c r="P258" i="14"/>
  <c r="P257" i="14"/>
  <c r="P256" i="14"/>
  <c r="P255" i="14"/>
  <c r="P254" i="14"/>
  <c r="P253" i="14"/>
  <c r="P252" i="14"/>
  <c r="P251" i="14"/>
  <c r="P250" i="14"/>
  <c r="P249" i="14"/>
  <c r="P248" i="14"/>
  <c r="P247" i="14"/>
  <c r="P246" i="14"/>
  <c r="P245" i="14"/>
  <c r="P244" i="14"/>
  <c r="P243" i="14"/>
  <c r="P242" i="14"/>
  <c r="P241" i="14"/>
  <c r="P240" i="14"/>
  <c r="P239" i="14"/>
  <c r="P238" i="14"/>
  <c r="P237" i="14"/>
  <c r="P236" i="14"/>
  <c r="P235" i="14"/>
  <c r="P234" i="14"/>
  <c r="P233" i="14"/>
  <c r="P232" i="14"/>
  <c r="P231" i="14"/>
  <c r="P230" i="14"/>
  <c r="P229" i="14"/>
  <c r="P228" i="14"/>
  <c r="P227" i="14"/>
  <c r="P226" i="14"/>
  <c r="P225" i="14"/>
  <c r="P224" i="14"/>
  <c r="P223" i="14"/>
  <c r="P222" i="14"/>
  <c r="P221" i="14"/>
  <c r="P220" i="14"/>
  <c r="P219" i="14"/>
  <c r="P218" i="14"/>
  <c r="P217" i="14"/>
  <c r="P216" i="14"/>
  <c r="P215" i="14"/>
  <c r="P214" i="14"/>
  <c r="P213" i="14"/>
  <c r="P212" i="14"/>
  <c r="P211" i="14"/>
  <c r="P210" i="14"/>
  <c r="P209" i="14"/>
  <c r="P208" i="14"/>
  <c r="P207" i="14"/>
  <c r="P206" i="14"/>
  <c r="P205" i="14"/>
  <c r="P204" i="14"/>
  <c r="P203" i="14"/>
  <c r="P202" i="14"/>
  <c r="P201" i="14"/>
  <c r="P200" i="14"/>
  <c r="P199" i="14"/>
  <c r="P198" i="14"/>
  <c r="P197" i="14"/>
  <c r="P196" i="14"/>
  <c r="P195" i="14"/>
  <c r="P194" i="14"/>
  <c r="P193" i="14"/>
  <c r="P192" i="14"/>
  <c r="P191" i="14"/>
  <c r="P190" i="14"/>
  <c r="P189" i="14"/>
  <c r="P188" i="14"/>
  <c r="P187" i="14"/>
  <c r="P186" i="14"/>
  <c r="P185" i="14"/>
  <c r="P184" i="14"/>
  <c r="P183" i="14"/>
  <c r="P182" i="14"/>
  <c r="P181" i="14"/>
  <c r="P180" i="14"/>
  <c r="P179" i="14"/>
  <c r="P178" i="14"/>
  <c r="P177" i="14"/>
  <c r="P176" i="14"/>
  <c r="P175" i="14"/>
  <c r="P174" i="14"/>
  <c r="P173" i="14"/>
  <c r="P172" i="14"/>
  <c r="P171" i="14"/>
  <c r="P170" i="14"/>
  <c r="P169" i="14"/>
  <c r="P168" i="14"/>
  <c r="P167" i="14"/>
  <c r="P166" i="14"/>
  <c r="P165" i="14"/>
  <c r="P164" i="14"/>
  <c r="P163" i="14"/>
  <c r="P162" i="14"/>
  <c r="P161" i="14"/>
  <c r="P160" i="14"/>
  <c r="P159" i="14"/>
  <c r="P158" i="14"/>
  <c r="P157" i="14"/>
  <c r="P156" i="14"/>
  <c r="P155" i="14"/>
  <c r="P154" i="14"/>
  <c r="P153" i="14"/>
  <c r="P152" i="14"/>
  <c r="P151" i="14"/>
  <c r="P150" i="14"/>
  <c r="P149" i="14"/>
  <c r="P148" i="14"/>
  <c r="P147" i="14"/>
  <c r="P146" i="14"/>
  <c r="P145" i="14"/>
  <c r="P144" i="14"/>
  <c r="P143" i="14"/>
  <c r="P142" i="14"/>
  <c r="P141" i="14"/>
  <c r="P140" i="14"/>
  <c r="P139" i="14"/>
  <c r="P138" i="14"/>
  <c r="P137" i="14"/>
  <c r="P136" i="14"/>
  <c r="P135" i="14"/>
  <c r="P134" i="14"/>
  <c r="P133" i="14"/>
  <c r="P132" i="14"/>
  <c r="P131" i="14"/>
  <c r="P130" i="14"/>
  <c r="P129" i="14"/>
  <c r="P128" i="14"/>
  <c r="P127" i="14"/>
  <c r="P126" i="14"/>
  <c r="P125" i="14"/>
  <c r="P124" i="14"/>
  <c r="P123" i="14"/>
  <c r="P122" i="14"/>
  <c r="P121" i="14"/>
  <c r="P120" i="14"/>
  <c r="P119" i="14"/>
  <c r="P118" i="14"/>
  <c r="P117" i="14"/>
  <c r="P116" i="14"/>
  <c r="P115" i="14"/>
  <c r="P114" i="14"/>
  <c r="P113" i="14"/>
  <c r="P112" i="14"/>
  <c r="P111" i="14"/>
  <c r="P110" i="14"/>
  <c r="P109" i="14"/>
  <c r="P108" i="14"/>
  <c r="P107" i="14"/>
  <c r="P106" i="14"/>
  <c r="P105" i="14"/>
  <c r="P104" i="14"/>
  <c r="P103" i="14"/>
  <c r="P102" i="14"/>
  <c r="P101" i="14"/>
  <c r="P100" i="14"/>
  <c r="P99" i="14"/>
  <c r="P98" i="14"/>
  <c r="P97" i="14"/>
  <c r="P96" i="14"/>
  <c r="P95" i="14"/>
  <c r="P94" i="14"/>
  <c r="P93" i="14"/>
  <c r="P92" i="14"/>
  <c r="P91" i="14"/>
  <c r="P90" i="14"/>
  <c r="P89" i="14"/>
  <c r="P88" i="14"/>
  <c r="P87" i="14"/>
  <c r="P86" i="14"/>
  <c r="P85" i="14"/>
  <c r="P84" i="14"/>
  <c r="P83" i="14"/>
  <c r="P82" i="14"/>
  <c r="P81" i="14"/>
  <c r="P80" i="14"/>
  <c r="P79" i="14"/>
  <c r="P78" i="14"/>
  <c r="P77" i="14"/>
  <c r="P76" i="14"/>
  <c r="P75" i="14"/>
  <c r="P74" i="14"/>
  <c r="P73" i="14"/>
  <c r="P72" i="14"/>
  <c r="P71" i="14"/>
  <c r="P70" i="14"/>
  <c r="P69" i="14"/>
  <c r="P68" i="14"/>
  <c r="P67" i="14"/>
  <c r="P66" i="14"/>
  <c r="P65" i="14"/>
  <c r="P64" i="14"/>
  <c r="P63" i="14"/>
  <c r="P62" i="14"/>
  <c r="P61" i="14"/>
  <c r="P60" i="14"/>
  <c r="P59" i="14"/>
  <c r="P58" i="14"/>
  <c r="P57" i="14"/>
  <c r="P56" i="14"/>
  <c r="P55" i="14"/>
  <c r="P54" i="14"/>
  <c r="P53" i="14"/>
  <c r="P52" i="14"/>
  <c r="P51" i="14"/>
  <c r="P50" i="14"/>
  <c r="P49" i="14"/>
  <c r="P48" i="14"/>
  <c r="P47" i="14"/>
  <c r="P46" i="14"/>
  <c r="P45" i="14"/>
  <c r="P44" i="14"/>
  <c r="P43" i="14"/>
  <c r="P42" i="14"/>
  <c r="P41" i="14"/>
  <c r="P40" i="14"/>
  <c r="P39" i="14"/>
  <c r="P38" i="14"/>
  <c r="P37" i="14"/>
  <c r="P36" i="14"/>
  <c r="P35" i="14"/>
  <c r="P34" i="14"/>
  <c r="P33" i="14"/>
  <c r="P32" i="14"/>
  <c r="P31" i="14"/>
  <c r="P30" i="14"/>
  <c r="P29" i="14"/>
  <c r="P28" i="14"/>
  <c r="P27" i="14"/>
  <c r="P26" i="14"/>
  <c r="P25" i="14"/>
  <c r="P24" i="14"/>
  <c r="P23" i="14"/>
  <c r="P22" i="14"/>
  <c r="P21" i="14"/>
  <c r="P20" i="14"/>
  <c r="P19" i="14"/>
  <c r="P18" i="14"/>
  <c r="P17" i="14"/>
  <c r="P16" i="14"/>
  <c r="P15" i="14"/>
  <c r="P14" i="14"/>
  <c r="P13" i="14"/>
  <c r="P12" i="14"/>
  <c r="P11" i="14"/>
  <c r="P10" i="14"/>
  <c r="P9" i="14"/>
  <c r="P8" i="14"/>
  <c r="P7" i="14"/>
  <c r="P6" i="14"/>
  <c r="P5" i="14"/>
  <c r="P4" i="14"/>
  <c r="O4" i="14"/>
  <c r="O14" i="14"/>
  <c r="O1008" i="14"/>
  <c r="O1007" i="14"/>
  <c r="O1006" i="14"/>
  <c r="O1005" i="14"/>
  <c r="O1004" i="14"/>
  <c r="O1003" i="14"/>
  <c r="O1002" i="14"/>
  <c r="O1001" i="14"/>
  <c r="O1000" i="14"/>
  <c r="O999" i="14"/>
  <c r="O998" i="14"/>
  <c r="O997" i="14"/>
  <c r="O996" i="14"/>
  <c r="O995" i="14"/>
  <c r="O994" i="14"/>
  <c r="O993" i="14"/>
  <c r="O992" i="14"/>
  <c r="O991" i="14"/>
  <c r="O990" i="14"/>
  <c r="O989" i="14"/>
  <c r="O988" i="14"/>
  <c r="O987" i="14"/>
  <c r="O986" i="14"/>
  <c r="O985" i="14"/>
  <c r="O984" i="14"/>
  <c r="O983" i="14"/>
  <c r="O982" i="14"/>
  <c r="O981" i="14"/>
  <c r="O980" i="14"/>
  <c r="O979" i="14"/>
  <c r="O978" i="14"/>
  <c r="O977" i="14"/>
  <c r="O976" i="14"/>
  <c r="O975" i="14"/>
  <c r="O974" i="14"/>
  <c r="O973" i="14"/>
  <c r="O972" i="14"/>
  <c r="O971" i="14"/>
  <c r="O970" i="14"/>
  <c r="O969" i="14"/>
  <c r="O968" i="14"/>
  <c r="O967" i="14"/>
  <c r="O966" i="14"/>
  <c r="O965" i="14"/>
  <c r="O964" i="14"/>
  <c r="O963" i="14"/>
  <c r="O962" i="14"/>
  <c r="O961" i="14"/>
  <c r="O960" i="14"/>
  <c r="O959" i="14"/>
  <c r="O958" i="14"/>
  <c r="O957" i="14"/>
  <c r="O956" i="14"/>
  <c r="O955" i="14"/>
  <c r="O954" i="14"/>
  <c r="O953" i="14"/>
  <c r="O952" i="14"/>
  <c r="O951" i="14"/>
  <c r="O950" i="14"/>
  <c r="O949" i="14"/>
  <c r="O948" i="14"/>
  <c r="O947" i="14"/>
  <c r="O946" i="14"/>
  <c r="O945" i="14"/>
  <c r="O944" i="14"/>
  <c r="O943" i="14"/>
  <c r="O942" i="14"/>
  <c r="O941" i="14"/>
  <c r="O940" i="14"/>
  <c r="O939" i="14"/>
  <c r="O938" i="14"/>
  <c r="O937" i="14"/>
  <c r="O936" i="14"/>
  <c r="O935" i="14"/>
  <c r="O934" i="14"/>
  <c r="O933" i="14"/>
  <c r="O932" i="14"/>
  <c r="O931" i="14"/>
  <c r="O930" i="14"/>
  <c r="O929" i="14"/>
  <c r="O928" i="14"/>
  <c r="O927" i="14"/>
  <c r="O926" i="14"/>
  <c r="O925" i="14"/>
  <c r="O924" i="14"/>
  <c r="O923" i="14"/>
  <c r="O922" i="14"/>
  <c r="O921" i="14"/>
  <c r="O920" i="14"/>
  <c r="O919" i="14"/>
  <c r="O918" i="14"/>
  <c r="O917" i="14"/>
  <c r="O916" i="14"/>
  <c r="O915" i="14"/>
  <c r="O914" i="14"/>
  <c r="O913" i="14"/>
  <c r="O912" i="14"/>
  <c r="O911" i="14"/>
  <c r="O910" i="14"/>
  <c r="O909" i="14"/>
  <c r="O908" i="14"/>
  <c r="O907" i="14"/>
  <c r="O906" i="14"/>
  <c r="O905" i="14"/>
  <c r="O904" i="14"/>
  <c r="O903" i="14"/>
  <c r="O902" i="14"/>
  <c r="O901" i="14"/>
  <c r="O900" i="14"/>
  <c r="O899" i="14"/>
  <c r="O898" i="14"/>
  <c r="O897" i="14"/>
  <c r="O896" i="14"/>
  <c r="O895" i="14"/>
  <c r="O894" i="14"/>
  <c r="O893" i="14"/>
  <c r="O892" i="14"/>
  <c r="O891" i="14"/>
  <c r="O890" i="14"/>
  <c r="O889" i="14"/>
  <c r="O888" i="14"/>
  <c r="O887" i="14"/>
  <c r="O886" i="14"/>
  <c r="O885" i="14"/>
  <c r="O884" i="14"/>
  <c r="O883" i="14"/>
  <c r="O882" i="14"/>
  <c r="O881" i="14"/>
  <c r="O880" i="14"/>
  <c r="O879" i="14"/>
  <c r="O878" i="14"/>
  <c r="O877" i="14"/>
  <c r="O876" i="14"/>
  <c r="O875" i="14"/>
  <c r="O874" i="14"/>
  <c r="O873" i="14"/>
  <c r="O872" i="14"/>
  <c r="O871" i="14"/>
  <c r="O870" i="14"/>
  <c r="O869" i="14"/>
  <c r="O868" i="14"/>
  <c r="O867" i="14"/>
  <c r="O866" i="14"/>
  <c r="O865" i="14"/>
  <c r="O864" i="14"/>
  <c r="O863" i="14"/>
  <c r="O862" i="14"/>
  <c r="O861" i="14"/>
  <c r="O860" i="14"/>
  <c r="O859" i="14"/>
  <c r="O858" i="14"/>
  <c r="O857" i="14"/>
  <c r="O856" i="14"/>
  <c r="O855" i="14"/>
  <c r="O854" i="14"/>
  <c r="O853" i="14"/>
  <c r="O852" i="14"/>
  <c r="O851" i="14"/>
  <c r="O850" i="14"/>
  <c r="O849" i="14"/>
  <c r="O848" i="14"/>
  <c r="O847" i="14"/>
  <c r="O846" i="14"/>
  <c r="O845" i="14"/>
  <c r="O844" i="14"/>
  <c r="O843" i="14"/>
  <c r="O842" i="14"/>
  <c r="O841" i="14"/>
  <c r="O840" i="14"/>
  <c r="O839" i="14"/>
  <c r="O838" i="14"/>
  <c r="O837" i="14"/>
  <c r="O836" i="14"/>
  <c r="O835" i="14"/>
  <c r="O834" i="14"/>
  <c r="O833" i="14"/>
  <c r="O832" i="14"/>
  <c r="O831" i="14"/>
  <c r="O830" i="14"/>
  <c r="O829" i="14"/>
  <c r="O828" i="14"/>
  <c r="O827" i="14"/>
  <c r="O826" i="14"/>
  <c r="O825" i="14"/>
  <c r="O824" i="14"/>
  <c r="O823" i="14"/>
  <c r="O822" i="14"/>
  <c r="O821" i="14"/>
  <c r="O820" i="14"/>
  <c r="O819" i="14"/>
  <c r="O818" i="14"/>
  <c r="O817" i="14"/>
  <c r="O816" i="14"/>
  <c r="O815" i="14"/>
  <c r="O814" i="14"/>
  <c r="O813" i="14"/>
  <c r="O812" i="14"/>
  <c r="O811" i="14"/>
  <c r="O810" i="14"/>
  <c r="O809" i="14"/>
  <c r="O808" i="14"/>
  <c r="O807" i="14"/>
  <c r="O806" i="14"/>
  <c r="O805" i="14"/>
  <c r="O804" i="14"/>
  <c r="O803" i="14"/>
  <c r="O802" i="14"/>
  <c r="O801" i="14"/>
  <c r="O800" i="14"/>
  <c r="O799" i="14"/>
  <c r="O798" i="14"/>
  <c r="O797" i="14"/>
  <c r="O796" i="14"/>
  <c r="O795" i="14"/>
  <c r="O794" i="14"/>
  <c r="O793" i="14"/>
  <c r="O792" i="14"/>
  <c r="O791" i="14"/>
  <c r="O790" i="14"/>
  <c r="O789" i="14"/>
  <c r="O788" i="14"/>
  <c r="O787" i="14"/>
  <c r="O786" i="14"/>
  <c r="O785" i="14"/>
  <c r="O784" i="14"/>
  <c r="O783" i="14"/>
  <c r="O782" i="14"/>
  <c r="O781" i="14"/>
  <c r="O780" i="14"/>
  <c r="O779" i="14"/>
  <c r="O778" i="14"/>
  <c r="O777" i="14"/>
  <c r="O776" i="14"/>
  <c r="O775" i="14"/>
  <c r="O774" i="14"/>
  <c r="O773" i="14"/>
  <c r="O772" i="14"/>
  <c r="O771" i="14"/>
  <c r="O770" i="14"/>
  <c r="O769" i="14"/>
  <c r="O768" i="14"/>
  <c r="O767" i="14"/>
  <c r="O766" i="14"/>
  <c r="O765" i="14"/>
  <c r="O764" i="14"/>
  <c r="O763" i="14"/>
  <c r="O762" i="14"/>
  <c r="O761" i="14"/>
  <c r="O760" i="14"/>
  <c r="O759" i="14"/>
  <c r="O758" i="14"/>
  <c r="O757" i="14"/>
  <c r="O756" i="14"/>
  <c r="O755" i="14"/>
  <c r="O754" i="14"/>
  <c r="O753" i="14"/>
  <c r="O752" i="14"/>
  <c r="O751" i="14"/>
  <c r="O750" i="14"/>
  <c r="O749" i="14"/>
  <c r="O748" i="14"/>
  <c r="O747" i="14"/>
  <c r="O746" i="14"/>
  <c r="O745" i="14"/>
  <c r="O744" i="14"/>
  <c r="O743" i="14"/>
  <c r="O742" i="14"/>
  <c r="O741" i="14"/>
  <c r="O740" i="14"/>
  <c r="O739" i="14"/>
  <c r="O738" i="14"/>
  <c r="O737" i="14"/>
  <c r="O736" i="14"/>
  <c r="O735" i="14"/>
  <c r="O734" i="14"/>
  <c r="O733" i="14"/>
  <c r="O732" i="14"/>
  <c r="O731" i="14"/>
  <c r="O730" i="14"/>
  <c r="O729" i="14"/>
  <c r="O728" i="14"/>
  <c r="O727" i="14"/>
  <c r="O726" i="14"/>
  <c r="O725" i="14"/>
  <c r="O724" i="14"/>
  <c r="O723" i="14"/>
  <c r="O722" i="14"/>
  <c r="O721" i="14"/>
  <c r="O720" i="14"/>
  <c r="O719" i="14"/>
  <c r="O718" i="14"/>
  <c r="O717" i="14"/>
  <c r="O716" i="14"/>
  <c r="O715" i="14"/>
  <c r="O714" i="14"/>
  <c r="O713" i="14"/>
  <c r="O712" i="14"/>
  <c r="O711" i="14"/>
  <c r="O710" i="14"/>
  <c r="O709" i="14"/>
  <c r="O708" i="14"/>
  <c r="O707" i="14"/>
  <c r="O706" i="14"/>
  <c r="O705" i="14"/>
  <c r="O704" i="14"/>
  <c r="O703" i="14"/>
  <c r="O702" i="14"/>
  <c r="O701" i="14"/>
  <c r="O700" i="14"/>
  <c r="O699" i="14"/>
  <c r="O698" i="14"/>
  <c r="O697" i="14"/>
  <c r="O696" i="14"/>
  <c r="O695" i="14"/>
  <c r="O694" i="14"/>
  <c r="O693" i="14"/>
  <c r="O692" i="14"/>
  <c r="O691" i="14"/>
  <c r="O690" i="14"/>
  <c r="O689" i="14"/>
  <c r="O688" i="14"/>
  <c r="O687" i="14"/>
  <c r="O686" i="14"/>
  <c r="O685" i="14"/>
  <c r="O684" i="14"/>
  <c r="O683" i="14"/>
  <c r="O682" i="14"/>
  <c r="O681" i="14"/>
  <c r="O680" i="14"/>
  <c r="O679" i="14"/>
  <c r="O678" i="14"/>
  <c r="O677" i="14"/>
  <c r="O676" i="14"/>
  <c r="O675" i="14"/>
  <c r="O674" i="14"/>
  <c r="O673" i="14"/>
  <c r="O672" i="14"/>
  <c r="O671" i="14"/>
  <c r="O670" i="14"/>
  <c r="O669" i="14"/>
  <c r="O668" i="14"/>
  <c r="O667" i="14"/>
  <c r="O666" i="14"/>
  <c r="O665" i="14"/>
  <c r="O664" i="14"/>
  <c r="O663" i="14"/>
  <c r="O662" i="14"/>
  <c r="O661" i="14"/>
  <c r="O660" i="14"/>
  <c r="O659" i="14"/>
  <c r="O658" i="14"/>
  <c r="O657" i="14"/>
  <c r="O656" i="14"/>
  <c r="O655" i="14"/>
  <c r="O654" i="14"/>
  <c r="O653" i="14"/>
  <c r="O652" i="14"/>
  <c r="O651" i="14"/>
  <c r="O650" i="14"/>
  <c r="O649" i="14"/>
  <c r="O648" i="14"/>
  <c r="O647" i="14"/>
  <c r="O646" i="14"/>
  <c r="O645" i="14"/>
  <c r="O644" i="14"/>
  <c r="O643" i="14"/>
  <c r="O642" i="14"/>
  <c r="O641" i="14"/>
  <c r="O640" i="14"/>
  <c r="O639" i="14"/>
  <c r="O638" i="14"/>
  <c r="O637" i="14"/>
  <c r="O636" i="14"/>
  <c r="O635" i="14"/>
  <c r="O634" i="14"/>
  <c r="O633" i="14"/>
  <c r="O632" i="14"/>
  <c r="O631" i="14"/>
  <c r="O630" i="14"/>
  <c r="O629" i="14"/>
  <c r="O628" i="14"/>
  <c r="O627" i="14"/>
  <c r="O626" i="14"/>
  <c r="O625" i="14"/>
  <c r="O624" i="14"/>
  <c r="O623" i="14"/>
  <c r="O622" i="14"/>
  <c r="O621" i="14"/>
  <c r="O620" i="14"/>
  <c r="O619" i="14"/>
  <c r="O618" i="14"/>
  <c r="O617" i="14"/>
  <c r="O616" i="14"/>
  <c r="O615" i="14"/>
  <c r="O614" i="14"/>
  <c r="O613" i="14"/>
  <c r="O612" i="14"/>
  <c r="O611" i="14"/>
  <c r="O610" i="14"/>
  <c r="O609" i="14"/>
  <c r="O608" i="14"/>
  <c r="O607" i="14"/>
  <c r="O606" i="14"/>
  <c r="O605" i="14"/>
  <c r="O604" i="14"/>
  <c r="O603" i="14"/>
  <c r="O602" i="14"/>
  <c r="O601" i="14"/>
  <c r="O600" i="14"/>
  <c r="O599" i="14"/>
  <c r="O598" i="14"/>
  <c r="O597" i="14"/>
  <c r="O596" i="14"/>
  <c r="O595" i="14"/>
  <c r="O594" i="14"/>
  <c r="O593" i="14"/>
  <c r="O592" i="14"/>
  <c r="O591" i="14"/>
  <c r="O590" i="14"/>
  <c r="O589" i="14"/>
  <c r="O588" i="14"/>
  <c r="O587" i="14"/>
  <c r="O586" i="14"/>
  <c r="O585" i="14"/>
  <c r="O584" i="14"/>
  <c r="O583" i="14"/>
  <c r="O582" i="14"/>
  <c r="O581" i="14"/>
  <c r="O580" i="14"/>
  <c r="O579" i="14"/>
  <c r="O578" i="14"/>
  <c r="O577" i="14"/>
  <c r="O576" i="14"/>
  <c r="O575" i="14"/>
  <c r="O574" i="14"/>
  <c r="O573" i="14"/>
  <c r="O572" i="14"/>
  <c r="O571" i="14"/>
  <c r="O570" i="14"/>
  <c r="O569" i="14"/>
  <c r="O568" i="14"/>
  <c r="O567" i="14"/>
  <c r="O566" i="14"/>
  <c r="O565" i="14"/>
  <c r="O564" i="14"/>
  <c r="O563" i="14"/>
  <c r="O562" i="14"/>
  <c r="O561" i="14"/>
  <c r="O560" i="14"/>
  <c r="O559" i="14"/>
  <c r="O558" i="14"/>
  <c r="O557" i="14"/>
  <c r="O556" i="14"/>
  <c r="O555" i="14"/>
  <c r="O554" i="14"/>
  <c r="O553" i="14"/>
  <c r="O552" i="14"/>
  <c r="O551" i="14"/>
  <c r="O550" i="14"/>
  <c r="O549" i="14"/>
  <c r="O548" i="14"/>
  <c r="O547" i="14"/>
  <c r="O546" i="14"/>
  <c r="O545" i="14"/>
  <c r="O544" i="14"/>
  <c r="O543" i="14"/>
  <c r="O542" i="14"/>
  <c r="O541" i="14"/>
  <c r="O540" i="14"/>
  <c r="O539" i="14"/>
  <c r="O538" i="14"/>
  <c r="O537" i="14"/>
  <c r="O536" i="14"/>
  <c r="O535" i="14"/>
  <c r="O534" i="14"/>
  <c r="O533" i="14"/>
  <c r="O532" i="14"/>
  <c r="O531" i="14"/>
  <c r="O530" i="14"/>
  <c r="O529" i="14"/>
  <c r="O528" i="14"/>
  <c r="O527" i="14"/>
  <c r="O526" i="14"/>
  <c r="O525" i="14"/>
  <c r="O524" i="14"/>
  <c r="O523" i="14"/>
  <c r="O522" i="14"/>
  <c r="O521" i="14"/>
  <c r="O520" i="14"/>
  <c r="O519" i="14"/>
  <c r="O518" i="14"/>
  <c r="O517" i="14"/>
  <c r="O516" i="14"/>
  <c r="O515" i="14"/>
  <c r="O514" i="14"/>
  <c r="O513" i="14"/>
  <c r="O512" i="14"/>
  <c r="O511" i="14"/>
  <c r="O510" i="14"/>
  <c r="O509" i="14"/>
  <c r="O508" i="14"/>
  <c r="O507" i="14"/>
  <c r="O506" i="14"/>
  <c r="O505" i="14"/>
  <c r="O504" i="14"/>
  <c r="O503" i="14"/>
  <c r="O502" i="14"/>
  <c r="O501" i="14"/>
  <c r="O500" i="14"/>
  <c r="O499" i="14"/>
  <c r="O498" i="14"/>
  <c r="O497" i="14"/>
  <c r="O496" i="14"/>
  <c r="O495" i="14"/>
  <c r="O494" i="14"/>
  <c r="O493" i="14"/>
  <c r="O492" i="14"/>
  <c r="O491" i="14"/>
  <c r="O490" i="14"/>
  <c r="O489" i="14"/>
  <c r="O488" i="14"/>
  <c r="O487" i="14"/>
  <c r="O486" i="14"/>
  <c r="O485" i="14"/>
  <c r="O484" i="14"/>
  <c r="O483" i="14"/>
  <c r="O482" i="14"/>
  <c r="O481" i="14"/>
  <c r="O480" i="14"/>
  <c r="O479" i="14"/>
  <c r="O478" i="14"/>
  <c r="O477" i="14"/>
  <c r="O476" i="14"/>
  <c r="O475" i="14"/>
  <c r="O474" i="14"/>
  <c r="O473" i="14"/>
  <c r="O472" i="14"/>
  <c r="O471" i="14"/>
  <c r="O470" i="14"/>
  <c r="O469" i="14"/>
  <c r="O468" i="14"/>
  <c r="O467" i="14"/>
  <c r="O466" i="14"/>
  <c r="O465" i="14"/>
  <c r="O464" i="14"/>
  <c r="O463" i="14"/>
  <c r="O462" i="14"/>
  <c r="O461" i="14"/>
  <c r="O460" i="14"/>
  <c r="O459" i="14"/>
  <c r="O458" i="14"/>
  <c r="O457" i="14"/>
  <c r="O456" i="14"/>
  <c r="O455" i="14"/>
  <c r="O454" i="14"/>
  <c r="O453" i="14"/>
  <c r="O452" i="14"/>
  <c r="O451" i="14"/>
  <c r="O450" i="14"/>
  <c r="O449" i="14"/>
  <c r="O448" i="14"/>
  <c r="O447" i="14"/>
  <c r="O446" i="14"/>
  <c r="O445" i="14"/>
  <c r="O444" i="14"/>
  <c r="O443" i="14"/>
  <c r="O442" i="14"/>
  <c r="O441" i="14"/>
  <c r="O440" i="14"/>
  <c r="O439" i="14"/>
  <c r="O438" i="14"/>
  <c r="O437" i="14"/>
  <c r="O436" i="14"/>
  <c r="O435" i="14"/>
  <c r="O434" i="14"/>
  <c r="O433" i="14"/>
  <c r="O432" i="14"/>
  <c r="O431" i="14"/>
  <c r="O430" i="14"/>
  <c r="O429" i="14"/>
  <c r="O428" i="14"/>
  <c r="O427" i="14"/>
  <c r="O426" i="14"/>
  <c r="O425" i="14"/>
  <c r="O424" i="14"/>
  <c r="O423" i="14"/>
  <c r="O422" i="14"/>
  <c r="O421" i="14"/>
  <c r="O420" i="14"/>
  <c r="O419" i="14"/>
  <c r="O418" i="14"/>
  <c r="O417" i="14"/>
  <c r="O416" i="14"/>
  <c r="O415" i="14"/>
  <c r="O414" i="14"/>
  <c r="O413" i="14"/>
  <c r="O412" i="14"/>
  <c r="O411" i="14"/>
  <c r="O410" i="14"/>
  <c r="O409" i="14"/>
  <c r="O408" i="14"/>
  <c r="O407" i="14"/>
  <c r="O406" i="14"/>
  <c r="O405" i="14"/>
  <c r="O404" i="14"/>
  <c r="O403" i="14"/>
  <c r="O402" i="14"/>
  <c r="O401" i="14"/>
  <c r="O400" i="14"/>
  <c r="O399" i="14"/>
  <c r="O398" i="14"/>
  <c r="O397" i="14"/>
  <c r="O396" i="14"/>
  <c r="O395" i="14"/>
  <c r="O394" i="14"/>
  <c r="O393" i="14"/>
  <c r="O392" i="14"/>
  <c r="O391" i="14"/>
  <c r="O390" i="14"/>
  <c r="O389" i="14"/>
  <c r="O388" i="14"/>
  <c r="O387" i="14"/>
  <c r="O386" i="14"/>
  <c r="O385" i="14"/>
  <c r="O384" i="14"/>
  <c r="O383" i="14"/>
  <c r="O382" i="14"/>
  <c r="O381" i="14"/>
  <c r="O380" i="14"/>
  <c r="O379" i="14"/>
  <c r="O378" i="14"/>
  <c r="O377" i="14"/>
  <c r="O376" i="14"/>
  <c r="O375" i="14"/>
  <c r="O374" i="14"/>
  <c r="O373" i="14"/>
  <c r="O372" i="14"/>
  <c r="O371" i="14"/>
  <c r="O370" i="14"/>
  <c r="O369" i="14"/>
  <c r="O368" i="14"/>
  <c r="O367" i="14"/>
  <c r="O366" i="14"/>
  <c r="O365" i="14"/>
  <c r="O364" i="14"/>
  <c r="O363" i="14"/>
  <c r="O362" i="14"/>
  <c r="O361" i="14"/>
  <c r="O360" i="14"/>
  <c r="O359" i="14"/>
  <c r="O358" i="14"/>
  <c r="O357" i="14"/>
  <c r="O356" i="14"/>
  <c r="O355" i="14"/>
  <c r="O354" i="14"/>
  <c r="O353" i="14"/>
  <c r="O352" i="14"/>
  <c r="O351" i="14"/>
  <c r="O350" i="14"/>
  <c r="O349" i="14"/>
  <c r="O348" i="14"/>
  <c r="O347" i="14"/>
  <c r="O346" i="14"/>
  <c r="O345" i="14"/>
  <c r="O344" i="14"/>
  <c r="O343" i="14"/>
  <c r="O342" i="14"/>
  <c r="O341" i="14"/>
  <c r="O340" i="14"/>
  <c r="O339" i="14"/>
  <c r="O338" i="14"/>
  <c r="O337" i="14"/>
  <c r="O336" i="14"/>
  <c r="O335" i="14"/>
  <c r="O334" i="14"/>
  <c r="O333" i="14"/>
  <c r="O332" i="14"/>
  <c r="O331" i="14"/>
  <c r="O330" i="14"/>
  <c r="O329" i="14"/>
  <c r="O328" i="14"/>
  <c r="O327" i="14"/>
  <c r="O326" i="14"/>
  <c r="O325" i="14"/>
  <c r="O324" i="14"/>
  <c r="O323" i="14"/>
  <c r="O322" i="14"/>
  <c r="O321" i="14"/>
  <c r="O320" i="14"/>
  <c r="O319" i="14"/>
  <c r="O318" i="14"/>
  <c r="O317" i="14"/>
  <c r="O316" i="14"/>
  <c r="O315" i="14"/>
  <c r="O314" i="14"/>
  <c r="O313" i="14"/>
  <c r="O312" i="14"/>
  <c r="O311" i="14"/>
  <c r="O310" i="14"/>
  <c r="O309" i="14"/>
  <c r="O308" i="14"/>
  <c r="O307" i="14"/>
  <c r="O306" i="14"/>
  <c r="O305" i="14"/>
  <c r="O304" i="14"/>
  <c r="O303" i="14"/>
  <c r="O302" i="14"/>
  <c r="O301" i="14"/>
  <c r="O300" i="14"/>
  <c r="O299" i="14"/>
  <c r="O298" i="14"/>
  <c r="O297" i="14"/>
  <c r="O296" i="14"/>
  <c r="O295" i="14"/>
  <c r="O294" i="14"/>
  <c r="O293" i="14"/>
  <c r="O292" i="14"/>
  <c r="O291" i="14"/>
  <c r="O290" i="14"/>
  <c r="O289" i="14"/>
  <c r="O288" i="14"/>
  <c r="O287" i="14"/>
  <c r="O286" i="14"/>
  <c r="O285" i="14"/>
  <c r="O284" i="14"/>
  <c r="O283" i="14"/>
  <c r="O282" i="14"/>
  <c r="O281" i="14"/>
  <c r="O280" i="14"/>
  <c r="O279" i="14"/>
  <c r="O278" i="14"/>
  <c r="O277" i="14"/>
  <c r="O276" i="14"/>
  <c r="O275" i="14"/>
  <c r="O274" i="14"/>
  <c r="O273" i="14"/>
  <c r="O272" i="14"/>
  <c r="O271" i="14"/>
  <c r="O270" i="14"/>
  <c r="O269" i="14"/>
  <c r="O268" i="14"/>
  <c r="O267" i="14"/>
  <c r="O266" i="14"/>
  <c r="O265" i="14"/>
  <c r="O264" i="14"/>
  <c r="O263" i="14"/>
  <c r="O262" i="14"/>
  <c r="O261" i="14"/>
  <c r="O260" i="14"/>
  <c r="O259" i="14"/>
  <c r="O258" i="14"/>
  <c r="O257" i="14"/>
  <c r="O256" i="14"/>
  <c r="O255" i="14"/>
  <c r="O254" i="14"/>
  <c r="O253" i="14"/>
  <c r="O252" i="14"/>
  <c r="O251" i="14"/>
  <c r="O250" i="14"/>
  <c r="O249" i="14"/>
  <c r="O248" i="14"/>
  <c r="O247" i="14"/>
  <c r="O246" i="14"/>
  <c r="O245" i="14"/>
  <c r="O244" i="14"/>
  <c r="O243" i="14"/>
  <c r="O242" i="14"/>
  <c r="O241" i="14"/>
  <c r="O240" i="14"/>
  <c r="O239" i="14"/>
  <c r="O238" i="14"/>
  <c r="O237" i="14"/>
  <c r="O236" i="14"/>
  <c r="O235" i="14"/>
  <c r="O234" i="14"/>
  <c r="O233" i="14"/>
  <c r="O232" i="14"/>
  <c r="O231" i="14"/>
  <c r="O230" i="14"/>
  <c r="O229" i="14"/>
  <c r="O228" i="14"/>
  <c r="O227" i="14"/>
  <c r="O226" i="14"/>
  <c r="O225" i="14"/>
  <c r="O224" i="14"/>
  <c r="O223" i="14"/>
  <c r="O222" i="14"/>
  <c r="O221" i="14"/>
  <c r="O220" i="14"/>
  <c r="O219" i="14"/>
  <c r="O218" i="14"/>
  <c r="O217" i="14"/>
  <c r="O216" i="14"/>
  <c r="O215" i="14"/>
  <c r="O214" i="14"/>
  <c r="O213" i="14"/>
  <c r="O212" i="14"/>
  <c r="O211" i="14"/>
  <c r="O210" i="14"/>
  <c r="O209" i="14"/>
  <c r="O208" i="14"/>
  <c r="O207" i="14"/>
  <c r="O206" i="14"/>
  <c r="O205" i="14"/>
  <c r="O204" i="14"/>
  <c r="O203" i="14"/>
  <c r="O202" i="14"/>
  <c r="O201" i="14"/>
  <c r="O200" i="14"/>
  <c r="O199" i="14"/>
  <c r="O198" i="14"/>
  <c r="O197" i="14"/>
  <c r="O196" i="14"/>
  <c r="O195" i="14"/>
  <c r="O194" i="14"/>
  <c r="O193" i="14"/>
  <c r="O192" i="14"/>
  <c r="O191" i="14"/>
  <c r="O190" i="14"/>
  <c r="O189" i="14"/>
  <c r="O188" i="14"/>
  <c r="O187" i="14"/>
  <c r="O186" i="14"/>
  <c r="O185" i="14"/>
  <c r="O184" i="14"/>
  <c r="O183" i="14"/>
  <c r="O182" i="14"/>
  <c r="O181" i="14"/>
  <c r="O180" i="14"/>
  <c r="O179" i="14"/>
  <c r="O178" i="14"/>
  <c r="O177" i="14"/>
  <c r="O176" i="14"/>
  <c r="O175" i="14"/>
  <c r="O174" i="14"/>
  <c r="O173" i="14"/>
  <c r="O172" i="14"/>
  <c r="O171" i="14"/>
  <c r="O170" i="14"/>
  <c r="O169" i="14"/>
  <c r="O168" i="14"/>
  <c r="O167" i="14"/>
  <c r="O166" i="14"/>
  <c r="O165" i="14"/>
  <c r="O164" i="14"/>
  <c r="O163" i="14"/>
  <c r="O162" i="14"/>
  <c r="O161" i="14"/>
  <c r="O160" i="14"/>
  <c r="O159" i="14"/>
  <c r="O158" i="14"/>
  <c r="O157" i="14"/>
  <c r="O156" i="14"/>
  <c r="O155" i="14"/>
  <c r="O154" i="14"/>
  <c r="O153" i="14"/>
  <c r="O152" i="14"/>
  <c r="O151" i="14"/>
  <c r="O150" i="14"/>
  <c r="O149" i="14"/>
  <c r="O148" i="14"/>
  <c r="O147" i="14"/>
  <c r="O146" i="14"/>
  <c r="O145" i="14"/>
  <c r="O144" i="14"/>
  <c r="O143" i="14"/>
  <c r="O142" i="14"/>
  <c r="O141" i="14"/>
  <c r="O140" i="14"/>
  <c r="O139" i="14"/>
  <c r="O138" i="14"/>
  <c r="O137" i="14"/>
  <c r="O136" i="14"/>
  <c r="O135" i="14"/>
  <c r="O134" i="14"/>
  <c r="O133" i="14"/>
  <c r="O132" i="14"/>
  <c r="O131" i="14"/>
  <c r="O130" i="14"/>
  <c r="O129" i="14"/>
  <c r="O128" i="14"/>
  <c r="O127" i="14"/>
  <c r="O126" i="14"/>
  <c r="O125" i="14"/>
  <c r="O124" i="14"/>
  <c r="O123" i="14"/>
  <c r="O122" i="14"/>
  <c r="O121" i="14"/>
  <c r="O120" i="14"/>
  <c r="O119" i="14"/>
  <c r="O118" i="14"/>
  <c r="O117" i="14"/>
  <c r="O116" i="14"/>
  <c r="O115" i="14"/>
  <c r="O114" i="14"/>
  <c r="O113" i="14"/>
  <c r="O112" i="14"/>
  <c r="O111" i="14"/>
  <c r="O110" i="14"/>
  <c r="O109" i="14"/>
  <c r="O108" i="14"/>
  <c r="O107" i="14"/>
  <c r="O106" i="14"/>
  <c r="O105" i="14"/>
  <c r="O104" i="14"/>
  <c r="O103" i="14"/>
  <c r="O102" i="14"/>
  <c r="O101" i="14"/>
  <c r="O100" i="14"/>
  <c r="O99" i="14"/>
  <c r="O98" i="14"/>
  <c r="O97" i="14"/>
  <c r="O96" i="14"/>
  <c r="O95" i="14"/>
  <c r="O94" i="14"/>
  <c r="O93" i="14"/>
  <c r="O92" i="14"/>
  <c r="O91" i="14"/>
  <c r="O90" i="14"/>
  <c r="O89" i="14"/>
  <c r="O88" i="14"/>
  <c r="O87" i="14"/>
  <c r="O86" i="14"/>
  <c r="O85" i="14"/>
  <c r="O84" i="14"/>
  <c r="O83" i="14"/>
  <c r="O82" i="14"/>
  <c r="O81" i="14"/>
  <c r="O80" i="14"/>
  <c r="O79" i="14"/>
  <c r="O78" i="14"/>
  <c r="O77" i="14"/>
  <c r="O76" i="14"/>
  <c r="O75" i="14"/>
  <c r="O74" i="14"/>
  <c r="O73" i="14"/>
  <c r="O72" i="14"/>
  <c r="O71" i="14"/>
  <c r="O70" i="14"/>
  <c r="O69" i="14"/>
  <c r="O68" i="14"/>
  <c r="O67" i="14"/>
  <c r="O66" i="14"/>
  <c r="O65" i="14"/>
  <c r="O64" i="14"/>
  <c r="O63" i="14"/>
  <c r="O62" i="14"/>
  <c r="O61" i="14"/>
  <c r="O60" i="14"/>
  <c r="O59" i="14"/>
  <c r="O58" i="14"/>
  <c r="O57" i="14"/>
  <c r="O56" i="14"/>
  <c r="O55" i="14"/>
  <c r="O54" i="14"/>
  <c r="O53" i="14"/>
  <c r="O52" i="14"/>
  <c r="O51" i="14"/>
  <c r="O50" i="14"/>
  <c r="O49" i="14"/>
  <c r="O48" i="14"/>
  <c r="O47" i="14"/>
  <c r="O46" i="14"/>
  <c r="O45" i="14"/>
  <c r="O44" i="14"/>
  <c r="O43" i="14"/>
  <c r="O42" i="14"/>
  <c r="O41" i="14"/>
  <c r="O40" i="14"/>
  <c r="O39" i="14"/>
  <c r="O38" i="14"/>
  <c r="O37" i="14"/>
  <c r="O36" i="14"/>
  <c r="O35" i="14"/>
  <c r="O34" i="14"/>
  <c r="O33" i="14"/>
  <c r="O32" i="14"/>
  <c r="O31" i="14"/>
  <c r="O30" i="14"/>
  <c r="O29" i="14"/>
  <c r="O28" i="14"/>
  <c r="O27" i="14"/>
  <c r="O26" i="14"/>
  <c r="O25" i="14"/>
  <c r="O24" i="14"/>
  <c r="O23" i="14"/>
  <c r="O22" i="14"/>
  <c r="O21" i="14"/>
  <c r="O20" i="14"/>
  <c r="O19" i="14"/>
  <c r="O18" i="14"/>
  <c r="O17" i="14"/>
  <c r="O16" i="14"/>
  <c r="O15" i="14"/>
  <c r="O13" i="14"/>
  <c r="O12" i="14"/>
  <c r="O11" i="14"/>
  <c r="O10" i="14"/>
  <c r="O9" i="14"/>
  <c r="O8" i="14"/>
  <c r="O7" i="14"/>
  <c r="O6" i="14"/>
  <c r="O5" i="14"/>
  <c r="F4" i="2" l="1"/>
  <c r="G28" i="11" l="1"/>
  <c r="G27" i="11"/>
  <c r="G26" i="11"/>
  <c r="F28" i="11"/>
  <c r="F27" i="11"/>
  <c r="F26" i="11"/>
  <c r="E28" i="11"/>
  <c r="E27" i="11"/>
  <c r="E26" i="11"/>
  <c r="D28" i="11"/>
  <c r="D27" i="11"/>
  <c r="D26" i="11"/>
  <c r="C28" i="11"/>
  <c r="C27" i="11"/>
  <c r="C26" i="11"/>
  <c r="G4" i="2" l="1"/>
  <c r="A6" i="15" l="1"/>
  <c r="A5" i="15"/>
  <c r="C9" i="15" l="1"/>
  <c r="B9" i="15"/>
  <c r="L3" i="14"/>
  <c r="K3" i="14"/>
  <c r="H1004" i="14"/>
  <c r="G1004" i="14"/>
  <c r="F1004" i="14"/>
  <c r="E1004" i="14"/>
  <c r="D1004" i="14"/>
  <c r="C1004" i="14"/>
  <c r="B1004" i="14"/>
  <c r="A1004" i="14"/>
  <c r="H1003" i="14"/>
  <c r="G1003" i="14"/>
  <c r="F1003" i="14"/>
  <c r="E1003" i="14"/>
  <c r="D1003" i="14"/>
  <c r="C1003" i="14"/>
  <c r="B1003" i="14"/>
  <c r="A1003" i="14"/>
  <c r="H1002" i="14"/>
  <c r="G1002" i="14"/>
  <c r="F1002" i="14"/>
  <c r="E1002" i="14"/>
  <c r="D1002" i="14"/>
  <c r="C1002" i="14"/>
  <c r="B1002" i="14"/>
  <c r="A1002" i="14"/>
  <c r="H1001" i="14"/>
  <c r="G1001" i="14"/>
  <c r="F1001" i="14"/>
  <c r="E1001" i="14"/>
  <c r="D1001" i="14"/>
  <c r="C1001" i="14"/>
  <c r="B1001" i="14"/>
  <c r="A1001" i="14"/>
  <c r="H1000" i="14"/>
  <c r="G1000" i="14"/>
  <c r="F1000" i="14"/>
  <c r="E1000" i="14"/>
  <c r="D1000" i="14"/>
  <c r="C1000" i="14"/>
  <c r="B1000" i="14"/>
  <c r="A1000" i="14"/>
  <c r="H999" i="14"/>
  <c r="G999" i="14"/>
  <c r="F999" i="14"/>
  <c r="E999" i="14"/>
  <c r="D999" i="14"/>
  <c r="C999" i="14"/>
  <c r="B999" i="14"/>
  <c r="A999" i="14"/>
  <c r="H998" i="14"/>
  <c r="G998" i="14"/>
  <c r="F998" i="14"/>
  <c r="E998" i="14"/>
  <c r="D998" i="14"/>
  <c r="C998" i="14"/>
  <c r="B998" i="14"/>
  <c r="A998" i="14"/>
  <c r="H997" i="14"/>
  <c r="G997" i="14"/>
  <c r="F997" i="14"/>
  <c r="E997" i="14"/>
  <c r="D997" i="14"/>
  <c r="C997" i="14"/>
  <c r="B997" i="14"/>
  <c r="A997" i="14"/>
  <c r="H996" i="14"/>
  <c r="G996" i="14"/>
  <c r="F996" i="14"/>
  <c r="E996" i="14"/>
  <c r="D996" i="14"/>
  <c r="C996" i="14"/>
  <c r="B996" i="14"/>
  <c r="A996" i="14"/>
  <c r="H995" i="14"/>
  <c r="G995" i="14"/>
  <c r="F995" i="14"/>
  <c r="E995" i="14"/>
  <c r="D995" i="14"/>
  <c r="C995" i="14"/>
  <c r="B995" i="14"/>
  <c r="A995" i="14"/>
  <c r="H994" i="14"/>
  <c r="G994" i="14"/>
  <c r="F994" i="14"/>
  <c r="E994" i="14"/>
  <c r="D994" i="14"/>
  <c r="C994" i="14"/>
  <c r="B994" i="14"/>
  <c r="A994" i="14"/>
  <c r="H993" i="14"/>
  <c r="G993" i="14"/>
  <c r="F993" i="14"/>
  <c r="E993" i="14"/>
  <c r="D993" i="14"/>
  <c r="C993" i="14"/>
  <c r="B993" i="14"/>
  <c r="A993" i="14"/>
  <c r="H992" i="14"/>
  <c r="G992" i="14"/>
  <c r="F992" i="14"/>
  <c r="E992" i="14"/>
  <c r="D992" i="14"/>
  <c r="C992" i="14"/>
  <c r="B992" i="14"/>
  <c r="A992" i="14"/>
  <c r="H991" i="14"/>
  <c r="G991" i="14"/>
  <c r="F991" i="14"/>
  <c r="E991" i="14"/>
  <c r="D991" i="14"/>
  <c r="C991" i="14"/>
  <c r="B991" i="14"/>
  <c r="A991" i="14"/>
  <c r="H990" i="14"/>
  <c r="G990" i="14"/>
  <c r="F990" i="14"/>
  <c r="E990" i="14"/>
  <c r="D990" i="14"/>
  <c r="C990" i="14"/>
  <c r="B990" i="14"/>
  <c r="A990" i="14"/>
  <c r="H989" i="14"/>
  <c r="G989" i="14"/>
  <c r="F989" i="14"/>
  <c r="E989" i="14"/>
  <c r="D989" i="14"/>
  <c r="C989" i="14"/>
  <c r="B989" i="14"/>
  <c r="A989" i="14"/>
  <c r="H988" i="14"/>
  <c r="G988" i="14"/>
  <c r="F988" i="14"/>
  <c r="E988" i="14"/>
  <c r="D988" i="14"/>
  <c r="C988" i="14"/>
  <c r="B988" i="14"/>
  <c r="A988" i="14"/>
  <c r="H987" i="14"/>
  <c r="G987" i="14"/>
  <c r="F987" i="14"/>
  <c r="E987" i="14"/>
  <c r="D987" i="14"/>
  <c r="C987" i="14"/>
  <c r="B987" i="14"/>
  <c r="A987" i="14"/>
  <c r="H986" i="14"/>
  <c r="G986" i="14"/>
  <c r="F986" i="14"/>
  <c r="E986" i="14"/>
  <c r="D986" i="14"/>
  <c r="C986" i="14"/>
  <c r="B986" i="14"/>
  <c r="A986" i="14"/>
  <c r="H985" i="14"/>
  <c r="G985" i="14"/>
  <c r="F985" i="14"/>
  <c r="E985" i="14"/>
  <c r="D985" i="14"/>
  <c r="C985" i="14"/>
  <c r="B985" i="14"/>
  <c r="A985" i="14"/>
  <c r="H984" i="14"/>
  <c r="G984" i="14"/>
  <c r="F984" i="14"/>
  <c r="E984" i="14"/>
  <c r="D984" i="14"/>
  <c r="C984" i="14"/>
  <c r="B984" i="14"/>
  <c r="A984" i="14"/>
  <c r="H983" i="14"/>
  <c r="G983" i="14"/>
  <c r="F983" i="14"/>
  <c r="E983" i="14"/>
  <c r="D983" i="14"/>
  <c r="C983" i="14"/>
  <c r="B983" i="14"/>
  <c r="A983" i="14"/>
  <c r="H982" i="14"/>
  <c r="G982" i="14"/>
  <c r="F982" i="14"/>
  <c r="E982" i="14"/>
  <c r="D982" i="14"/>
  <c r="C982" i="14"/>
  <c r="B982" i="14"/>
  <c r="A982" i="14"/>
  <c r="H981" i="14"/>
  <c r="G981" i="14"/>
  <c r="F981" i="14"/>
  <c r="E981" i="14"/>
  <c r="D981" i="14"/>
  <c r="C981" i="14"/>
  <c r="B981" i="14"/>
  <c r="A981" i="14"/>
  <c r="H980" i="14"/>
  <c r="G980" i="14"/>
  <c r="F980" i="14"/>
  <c r="E980" i="14"/>
  <c r="D980" i="14"/>
  <c r="C980" i="14"/>
  <c r="B980" i="14"/>
  <c r="A980" i="14"/>
  <c r="H979" i="14"/>
  <c r="G979" i="14"/>
  <c r="F979" i="14"/>
  <c r="E979" i="14"/>
  <c r="D979" i="14"/>
  <c r="C979" i="14"/>
  <c r="B979" i="14"/>
  <c r="A979" i="14"/>
  <c r="H978" i="14"/>
  <c r="G978" i="14"/>
  <c r="F978" i="14"/>
  <c r="E978" i="14"/>
  <c r="D978" i="14"/>
  <c r="C978" i="14"/>
  <c r="B978" i="14"/>
  <c r="A978" i="14"/>
  <c r="H977" i="14"/>
  <c r="G977" i="14"/>
  <c r="F977" i="14"/>
  <c r="E977" i="14"/>
  <c r="D977" i="14"/>
  <c r="C977" i="14"/>
  <c r="B977" i="14"/>
  <c r="A977" i="14"/>
  <c r="H976" i="14"/>
  <c r="G976" i="14"/>
  <c r="F976" i="14"/>
  <c r="E976" i="14"/>
  <c r="D976" i="14"/>
  <c r="C976" i="14"/>
  <c r="B976" i="14"/>
  <c r="A976" i="14"/>
  <c r="H975" i="14"/>
  <c r="G975" i="14"/>
  <c r="F975" i="14"/>
  <c r="E975" i="14"/>
  <c r="D975" i="14"/>
  <c r="C975" i="14"/>
  <c r="B975" i="14"/>
  <c r="A975" i="14"/>
  <c r="H974" i="14"/>
  <c r="G974" i="14"/>
  <c r="F974" i="14"/>
  <c r="E974" i="14"/>
  <c r="D974" i="14"/>
  <c r="C974" i="14"/>
  <c r="B974" i="14"/>
  <c r="A974" i="14"/>
  <c r="H973" i="14"/>
  <c r="G973" i="14"/>
  <c r="F973" i="14"/>
  <c r="E973" i="14"/>
  <c r="D973" i="14"/>
  <c r="C973" i="14"/>
  <c r="B973" i="14"/>
  <c r="A973" i="14"/>
  <c r="H972" i="14"/>
  <c r="G972" i="14"/>
  <c r="F972" i="14"/>
  <c r="E972" i="14"/>
  <c r="D972" i="14"/>
  <c r="C972" i="14"/>
  <c r="B972" i="14"/>
  <c r="A972" i="14"/>
  <c r="H971" i="14"/>
  <c r="G971" i="14"/>
  <c r="F971" i="14"/>
  <c r="E971" i="14"/>
  <c r="D971" i="14"/>
  <c r="C971" i="14"/>
  <c r="B971" i="14"/>
  <c r="A971" i="14"/>
  <c r="H970" i="14"/>
  <c r="G970" i="14"/>
  <c r="F970" i="14"/>
  <c r="E970" i="14"/>
  <c r="D970" i="14"/>
  <c r="C970" i="14"/>
  <c r="B970" i="14"/>
  <c r="A970" i="14"/>
  <c r="H969" i="14"/>
  <c r="G969" i="14"/>
  <c r="F969" i="14"/>
  <c r="E969" i="14"/>
  <c r="D969" i="14"/>
  <c r="C969" i="14"/>
  <c r="B969" i="14"/>
  <c r="A969" i="14"/>
  <c r="H968" i="14"/>
  <c r="G968" i="14"/>
  <c r="F968" i="14"/>
  <c r="E968" i="14"/>
  <c r="D968" i="14"/>
  <c r="C968" i="14"/>
  <c r="B968" i="14"/>
  <c r="A968" i="14"/>
  <c r="H967" i="14"/>
  <c r="G967" i="14"/>
  <c r="F967" i="14"/>
  <c r="E967" i="14"/>
  <c r="D967" i="14"/>
  <c r="C967" i="14"/>
  <c r="B967" i="14"/>
  <c r="A967" i="14"/>
  <c r="H966" i="14"/>
  <c r="G966" i="14"/>
  <c r="F966" i="14"/>
  <c r="E966" i="14"/>
  <c r="D966" i="14"/>
  <c r="C966" i="14"/>
  <c r="B966" i="14"/>
  <c r="A966" i="14"/>
  <c r="H965" i="14"/>
  <c r="G965" i="14"/>
  <c r="F965" i="14"/>
  <c r="E965" i="14"/>
  <c r="D965" i="14"/>
  <c r="C965" i="14"/>
  <c r="B965" i="14"/>
  <c r="A965" i="14"/>
  <c r="H964" i="14"/>
  <c r="G964" i="14"/>
  <c r="F964" i="14"/>
  <c r="E964" i="14"/>
  <c r="D964" i="14"/>
  <c r="C964" i="14"/>
  <c r="B964" i="14"/>
  <c r="A964" i="14"/>
  <c r="H963" i="14"/>
  <c r="G963" i="14"/>
  <c r="F963" i="14"/>
  <c r="E963" i="14"/>
  <c r="D963" i="14"/>
  <c r="C963" i="14"/>
  <c r="B963" i="14"/>
  <c r="A963" i="14"/>
  <c r="H962" i="14"/>
  <c r="G962" i="14"/>
  <c r="F962" i="14"/>
  <c r="E962" i="14"/>
  <c r="D962" i="14"/>
  <c r="C962" i="14"/>
  <c r="B962" i="14"/>
  <c r="A962" i="14"/>
  <c r="H961" i="14"/>
  <c r="G961" i="14"/>
  <c r="F961" i="14"/>
  <c r="E961" i="14"/>
  <c r="D961" i="14"/>
  <c r="C961" i="14"/>
  <c r="B961" i="14"/>
  <c r="A961" i="14"/>
  <c r="H960" i="14"/>
  <c r="G960" i="14"/>
  <c r="F960" i="14"/>
  <c r="E960" i="14"/>
  <c r="D960" i="14"/>
  <c r="C960" i="14"/>
  <c r="B960" i="14"/>
  <c r="A960" i="14"/>
  <c r="H959" i="14"/>
  <c r="G959" i="14"/>
  <c r="F959" i="14"/>
  <c r="E959" i="14"/>
  <c r="D959" i="14"/>
  <c r="C959" i="14"/>
  <c r="B959" i="14"/>
  <c r="A959" i="14"/>
  <c r="H958" i="14"/>
  <c r="G958" i="14"/>
  <c r="F958" i="14"/>
  <c r="E958" i="14"/>
  <c r="D958" i="14"/>
  <c r="C958" i="14"/>
  <c r="B958" i="14"/>
  <c r="A958" i="14"/>
  <c r="H957" i="14"/>
  <c r="G957" i="14"/>
  <c r="F957" i="14"/>
  <c r="E957" i="14"/>
  <c r="D957" i="14"/>
  <c r="C957" i="14"/>
  <c r="B957" i="14"/>
  <c r="A957" i="14"/>
  <c r="H956" i="14"/>
  <c r="G956" i="14"/>
  <c r="F956" i="14"/>
  <c r="E956" i="14"/>
  <c r="D956" i="14"/>
  <c r="C956" i="14"/>
  <c r="B956" i="14"/>
  <c r="A956" i="14"/>
  <c r="H955" i="14"/>
  <c r="G955" i="14"/>
  <c r="F955" i="14"/>
  <c r="E955" i="14"/>
  <c r="D955" i="14"/>
  <c r="C955" i="14"/>
  <c r="B955" i="14"/>
  <c r="A955" i="14"/>
  <c r="H954" i="14"/>
  <c r="G954" i="14"/>
  <c r="F954" i="14"/>
  <c r="E954" i="14"/>
  <c r="D954" i="14"/>
  <c r="C954" i="14"/>
  <c r="B954" i="14"/>
  <c r="A954" i="14"/>
  <c r="H953" i="14"/>
  <c r="G953" i="14"/>
  <c r="F953" i="14"/>
  <c r="E953" i="14"/>
  <c r="D953" i="14"/>
  <c r="C953" i="14"/>
  <c r="B953" i="14"/>
  <c r="A953" i="14"/>
  <c r="H952" i="14"/>
  <c r="G952" i="14"/>
  <c r="F952" i="14"/>
  <c r="E952" i="14"/>
  <c r="D952" i="14"/>
  <c r="C952" i="14"/>
  <c r="B952" i="14"/>
  <c r="A952" i="14"/>
  <c r="H951" i="14"/>
  <c r="G951" i="14"/>
  <c r="F951" i="14"/>
  <c r="E951" i="14"/>
  <c r="D951" i="14"/>
  <c r="C951" i="14"/>
  <c r="B951" i="14"/>
  <c r="A951" i="14"/>
  <c r="H950" i="14"/>
  <c r="G950" i="14"/>
  <c r="F950" i="14"/>
  <c r="E950" i="14"/>
  <c r="D950" i="14"/>
  <c r="C950" i="14"/>
  <c r="B950" i="14"/>
  <c r="A950" i="14"/>
  <c r="H949" i="14"/>
  <c r="G949" i="14"/>
  <c r="F949" i="14"/>
  <c r="E949" i="14"/>
  <c r="D949" i="14"/>
  <c r="C949" i="14"/>
  <c r="B949" i="14"/>
  <c r="A949" i="14"/>
  <c r="H948" i="14"/>
  <c r="G948" i="14"/>
  <c r="F948" i="14"/>
  <c r="E948" i="14"/>
  <c r="D948" i="14"/>
  <c r="C948" i="14"/>
  <c r="B948" i="14"/>
  <c r="A948" i="14"/>
  <c r="H947" i="14"/>
  <c r="G947" i="14"/>
  <c r="F947" i="14"/>
  <c r="E947" i="14"/>
  <c r="D947" i="14"/>
  <c r="C947" i="14"/>
  <c r="B947" i="14"/>
  <c r="A947" i="14"/>
  <c r="H946" i="14"/>
  <c r="G946" i="14"/>
  <c r="F946" i="14"/>
  <c r="E946" i="14"/>
  <c r="D946" i="14"/>
  <c r="C946" i="14"/>
  <c r="B946" i="14"/>
  <c r="A946" i="14"/>
  <c r="H945" i="14"/>
  <c r="G945" i="14"/>
  <c r="F945" i="14"/>
  <c r="E945" i="14"/>
  <c r="D945" i="14"/>
  <c r="C945" i="14"/>
  <c r="B945" i="14"/>
  <c r="A945" i="14"/>
  <c r="H944" i="14"/>
  <c r="G944" i="14"/>
  <c r="F944" i="14"/>
  <c r="E944" i="14"/>
  <c r="D944" i="14"/>
  <c r="C944" i="14"/>
  <c r="B944" i="14"/>
  <c r="A944" i="14"/>
  <c r="H943" i="14"/>
  <c r="G943" i="14"/>
  <c r="F943" i="14"/>
  <c r="E943" i="14"/>
  <c r="D943" i="14"/>
  <c r="C943" i="14"/>
  <c r="B943" i="14"/>
  <c r="A943" i="14"/>
  <c r="H942" i="14"/>
  <c r="G942" i="14"/>
  <c r="F942" i="14"/>
  <c r="E942" i="14"/>
  <c r="D942" i="14"/>
  <c r="C942" i="14"/>
  <c r="B942" i="14"/>
  <c r="A942" i="14"/>
  <c r="H941" i="14"/>
  <c r="G941" i="14"/>
  <c r="F941" i="14"/>
  <c r="E941" i="14"/>
  <c r="D941" i="14"/>
  <c r="C941" i="14"/>
  <c r="B941" i="14"/>
  <c r="A941" i="14"/>
  <c r="H940" i="14"/>
  <c r="G940" i="14"/>
  <c r="F940" i="14"/>
  <c r="E940" i="14"/>
  <c r="D940" i="14"/>
  <c r="C940" i="14"/>
  <c r="B940" i="14"/>
  <c r="A940" i="14"/>
  <c r="H939" i="14"/>
  <c r="G939" i="14"/>
  <c r="F939" i="14"/>
  <c r="E939" i="14"/>
  <c r="D939" i="14"/>
  <c r="C939" i="14"/>
  <c r="B939" i="14"/>
  <c r="A939" i="14"/>
  <c r="H938" i="14"/>
  <c r="G938" i="14"/>
  <c r="F938" i="14"/>
  <c r="E938" i="14"/>
  <c r="D938" i="14"/>
  <c r="C938" i="14"/>
  <c r="B938" i="14"/>
  <c r="A938" i="14"/>
  <c r="H937" i="14"/>
  <c r="G937" i="14"/>
  <c r="F937" i="14"/>
  <c r="E937" i="14"/>
  <c r="D937" i="14"/>
  <c r="C937" i="14"/>
  <c r="B937" i="14"/>
  <c r="A937" i="14"/>
  <c r="H936" i="14"/>
  <c r="G936" i="14"/>
  <c r="F936" i="14"/>
  <c r="E936" i="14"/>
  <c r="D936" i="14"/>
  <c r="C936" i="14"/>
  <c r="B936" i="14"/>
  <c r="A936" i="14"/>
  <c r="H935" i="14"/>
  <c r="G935" i="14"/>
  <c r="F935" i="14"/>
  <c r="E935" i="14"/>
  <c r="D935" i="14"/>
  <c r="C935" i="14"/>
  <c r="B935" i="14"/>
  <c r="A935" i="14"/>
  <c r="H934" i="14"/>
  <c r="G934" i="14"/>
  <c r="F934" i="14"/>
  <c r="E934" i="14"/>
  <c r="D934" i="14"/>
  <c r="C934" i="14"/>
  <c r="B934" i="14"/>
  <c r="A934" i="14"/>
  <c r="H933" i="14"/>
  <c r="G933" i="14"/>
  <c r="F933" i="14"/>
  <c r="E933" i="14"/>
  <c r="D933" i="14"/>
  <c r="C933" i="14"/>
  <c r="B933" i="14"/>
  <c r="A933" i="14"/>
  <c r="H932" i="14"/>
  <c r="G932" i="14"/>
  <c r="F932" i="14"/>
  <c r="E932" i="14"/>
  <c r="D932" i="14"/>
  <c r="C932" i="14"/>
  <c r="B932" i="14"/>
  <c r="A932" i="14"/>
  <c r="H931" i="14"/>
  <c r="G931" i="14"/>
  <c r="F931" i="14"/>
  <c r="E931" i="14"/>
  <c r="D931" i="14"/>
  <c r="C931" i="14"/>
  <c r="B931" i="14"/>
  <c r="A931" i="14"/>
  <c r="H930" i="14"/>
  <c r="G930" i="14"/>
  <c r="F930" i="14"/>
  <c r="E930" i="14"/>
  <c r="D930" i="14"/>
  <c r="C930" i="14"/>
  <c r="B930" i="14"/>
  <c r="A930" i="14"/>
  <c r="H929" i="14"/>
  <c r="G929" i="14"/>
  <c r="F929" i="14"/>
  <c r="E929" i="14"/>
  <c r="D929" i="14"/>
  <c r="C929" i="14"/>
  <c r="B929" i="14"/>
  <c r="A929" i="14"/>
  <c r="H928" i="14"/>
  <c r="G928" i="14"/>
  <c r="F928" i="14"/>
  <c r="E928" i="14"/>
  <c r="D928" i="14"/>
  <c r="C928" i="14"/>
  <c r="B928" i="14"/>
  <c r="A928" i="14"/>
  <c r="H927" i="14"/>
  <c r="G927" i="14"/>
  <c r="F927" i="14"/>
  <c r="E927" i="14"/>
  <c r="D927" i="14"/>
  <c r="C927" i="14"/>
  <c r="B927" i="14"/>
  <c r="A927" i="14"/>
  <c r="H926" i="14"/>
  <c r="G926" i="14"/>
  <c r="F926" i="14"/>
  <c r="E926" i="14"/>
  <c r="D926" i="14"/>
  <c r="C926" i="14"/>
  <c r="B926" i="14"/>
  <c r="A926" i="14"/>
  <c r="H925" i="14"/>
  <c r="G925" i="14"/>
  <c r="F925" i="14"/>
  <c r="E925" i="14"/>
  <c r="D925" i="14"/>
  <c r="C925" i="14"/>
  <c r="B925" i="14"/>
  <c r="A925" i="14"/>
  <c r="H924" i="14"/>
  <c r="G924" i="14"/>
  <c r="F924" i="14"/>
  <c r="E924" i="14"/>
  <c r="D924" i="14"/>
  <c r="C924" i="14"/>
  <c r="B924" i="14"/>
  <c r="A924" i="14"/>
  <c r="H923" i="14"/>
  <c r="G923" i="14"/>
  <c r="F923" i="14"/>
  <c r="E923" i="14"/>
  <c r="D923" i="14"/>
  <c r="C923" i="14"/>
  <c r="B923" i="14"/>
  <c r="A923" i="14"/>
  <c r="H922" i="14"/>
  <c r="G922" i="14"/>
  <c r="F922" i="14"/>
  <c r="E922" i="14"/>
  <c r="D922" i="14"/>
  <c r="C922" i="14"/>
  <c r="B922" i="14"/>
  <c r="A922" i="14"/>
  <c r="H921" i="14"/>
  <c r="G921" i="14"/>
  <c r="F921" i="14"/>
  <c r="E921" i="14"/>
  <c r="D921" i="14"/>
  <c r="C921" i="14"/>
  <c r="B921" i="14"/>
  <c r="A921" i="14"/>
  <c r="H920" i="14"/>
  <c r="G920" i="14"/>
  <c r="F920" i="14"/>
  <c r="E920" i="14"/>
  <c r="D920" i="14"/>
  <c r="C920" i="14"/>
  <c r="B920" i="14"/>
  <c r="A920" i="14"/>
  <c r="H919" i="14"/>
  <c r="G919" i="14"/>
  <c r="F919" i="14"/>
  <c r="E919" i="14"/>
  <c r="D919" i="14"/>
  <c r="C919" i="14"/>
  <c r="B919" i="14"/>
  <c r="A919" i="14"/>
  <c r="H918" i="14"/>
  <c r="G918" i="14"/>
  <c r="F918" i="14"/>
  <c r="E918" i="14"/>
  <c r="D918" i="14"/>
  <c r="C918" i="14"/>
  <c r="B918" i="14"/>
  <c r="A918" i="14"/>
  <c r="H917" i="14"/>
  <c r="G917" i="14"/>
  <c r="F917" i="14"/>
  <c r="E917" i="14"/>
  <c r="D917" i="14"/>
  <c r="C917" i="14"/>
  <c r="B917" i="14"/>
  <c r="A917" i="14"/>
  <c r="H916" i="14"/>
  <c r="G916" i="14"/>
  <c r="F916" i="14"/>
  <c r="E916" i="14"/>
  <c r="D916" i="14"/>
  <c r="C916" i="14"/>
  <c r="B916" i="14"/>
  <c r="A916" i="14"/>
  <c r="H915" i="14"/>
  <c r="G915" i="14"/>
  <c r="F915" i="14"/>
  <c r="E915" i="14"/>
  <c r="D915" i="14"/>
  <c r="C915" i="14"/>
  <c r="B915" i="14"/>
  <c r="A915" i="14"/>
  <c r="H914" i="14"/>
  <c r="G914" i="14"/>
  <c r="F914" i="14"/>
  <c r="E914" i="14"/>
  <c r="D914" i="14"/>
  <c r="C914" i="14"/>
  <c r="B914" i="14"/>
  <c r="A914" i="14"/>
  <c r="H913" i="14"/>
  <c r="G913" i="14"/>
  <c r="F913" i="14"/>
  <c r="E913" i="14"/>
  <c r="D913" i="14"/>
  <c r="C913" i="14"/>
  <c r="B913" i="14"/>
  <c r="A913" i="14"/>
  <c r="H912" i="14"/>
  <c r="G912" i="14"/>
  <c r="F912" i="14"/>
  <c r="E912" i="14"/>
  <c r="D912" i="14"/>
  <c r="C912" i="14"/>
  <c r="B912" i="14"/>
  <c r="A912" i="14"/>
  <c r="H911" i="14"/>
  <c r="G911" i="14"/>
  <c r="F911" i="14"/>
  <c r="E911" i="14"/>
  <c r="D911" i="14"/>
  <c r="C911" i="14"/>
  <c r="B911" i="14"/>
  <c r="A911" i="14"/>
  <c r="H910" i="14"/>
  <c r="G910" i="14"/>
  <c r="F910" i="14"/>
  <c r="E910" i="14"/>
  <c r="D910" i="14"/>
  <c r="C910" i="14"/>
  <c r="B910" i="14"/>
  <c r="A910" i="14"/>
  <c r="H909" i="14"/>
  <c r="G909" i="14"/>
  <c r="F909" i="14"/>
  <c r="E909" i="14"/>
  <c r="D909" i="14"/>
  <c r="C909" i="14"/>
  <c r="B909" i="14"/>
  <c r="A909" i="14"/>
  <c r="H908" i="14"/>
  <c r="G908" i="14"/>
  <c r="F908" i="14"/>
  <c r="E908" i="14"/>
  <c r="D908" i="14"/>
  <c r="C908" i="14"/>
  <c r="B908" i="14"/>
  <c r="A908" i="14"/>
  <c r="H907" i="14"/>
  <c r="G907" i="14"/>
  <c r="F907" i="14"/>
  <c r="E907" i="14"/>
  <c r="D907" i="14"/>
  <c r="C907" i="14"/>
  <c r="B907" i="14"/>
  <c r="A907" i="14"/>
  <c r="H906" i="14"/>
  <c r="G906" i="14"/>
  <c r="F906" i="14"/>
  <c r="E906" i="14"/>
  <c r="D906" i="14"/>
  <c r="C906" i="14"/>
  <c r="B906" i="14"/>
  <c r="A906" i="14"/>
  <c r="H905" i="14"/>
  <c r="G905" i="14"/>
  <c r="F905" i="14"/>
  <c r="E905" i="14"/>
  <c r="D905" i="14"/>
  <c r="C905" i="14"/>
  <c r="B905" i="14"/>
  <c r="A905" i="14"/>
  <c r="H904" i="14"/>
  <c r="G904" i="14"/>
  <c r="F904" i="14"/>
  <c r="E904" i="14"/>
  <c r="D904" i="14"/>
  <c r="C904" i="14"/>
  <c r="B904" i="14"/>
  <c r="A904" i="14"/>
  <c r="H903" i="14"/>
  <c r="G903" i="14"/>
  <c r="F903" i="14"/>
  <c r="E903" i="14"/>
  <c r="D903" i="14"/>
  <c r="C903" i="14"/>
  <c r="B903" i="14"/>
  <c r="A903" i="14"/>
  <c r="H902" i="14"/>
  <c r="G902" i="14"/>
  <c r="F902" i="14"/>
  <c r="E902" i="14"/>
  <c r="D902" i="14"/>
  <c r="C902" i="14"/>
  <c r="B902" i="14"/>
  <c r="A902" i="14"/>
  <c r="H901" i="14"/>
  <c r="G901" i="14"/>
  <c r="F901" i="14"/>
  <c r="E901" i="14"/>
  <c r="D901" i="14"/>
  <c r="C901" i="14"/>
  <c r="B901" i="14"/>
  <c r="A901" i="14"/>
  <c r="H900" i="14"/>
  <c r="G900" i="14"/>
  <c r="F900" i="14"/>
  <c r="E900" i="14"/>
  <c r="D900" i="14"/>
  <c r="C900" i="14"/>
  <c r="B900" i="14"/>
  <c r="A900" i="14"/>
  <c r="H899" i="14"/>
  <c r="G899" i="14"/>
  <c r="F899" i="14"/>
  <c r="E899" i="14"/>
  <c r="D899" i="14"/>
  <c r="C899" i="14"/>
  <c r="B899" i="14"/>
  <c r="A899" i="14"/>
  <c r="H898" i="14"/>
  <c r="G898" i="14"/>
  <c r="F898" i="14"/>
  <c r="E898" i="14"/>
  <c r="D898" i="14"/>
  <c r="C898" i="14"/>
  <c r="B898" i="14"/>
  <c r="A898" i="14"/>
  <c r="H897" i="14"/>
  <c r="G897" i="14"/>
  <c r="F897" i="14"/>
  <c r="E897" i="14"/>
  <c r="D897" i="14"/>
  <c r="C897" i="14"/>
  <c r="B897" i="14"/>
  <c r="A897" i="14"/>
  <c r="H896" i="14"/>
  <c r="G896" i="14"/>
  <c r="F896" i="14"/>
  <c r="E896" i="14"/>
  <c r="D896" i="14"/>
  <c r="C896" i="14"/>
  <c r="B896" i="14"/>
  <c r="A896" i="14"/>
  <c r="H895" i="14"/>
  <c r="G895" i="14"/>
  <c r="F895" i="14"/>
  <c r="E895" i="14"/>
  <c r="D895" i="14"/>
  <c r="C895" i="14"/>
  <c r="B895" i="14"/>
  <c r="A895" i="14"/>
  <c r="H894" i="14"/>
  <c r="G894" i="14"/>
  <c r="F894" i="14"/>
  <c r="E894" i="14"/>
  <c r="D894" i="14"/>
  <c r="C894" i="14"/>
  <c r="B894" i="14"/>
  <c r="A894" i="14"/>
  <c r="H893" i="14"/>
  <c r="G893" i="14"/>
  <c r="F893" i="14"/>
  <c r="E893" i="14"/>
  <c r="D893" i="14"/>
  <c r="C893" i="14"/>
  <c r="B893" i="14"/>
  <c r="A893" i="14"/>
  <c r="H892" i="14"/>
  <c r="G892" i="14"/>
  <c r="F892" i="14"/>
  <c r="E892" i="14"/>
  <c r="D892" i="14"/>
  <c r="C892" i="14"/>
  <c r="B892" i="14"/>
  <c r="A892" i="14"/>
  <c r="H891" i="14"/>
  <c r="G891" i="14"/>
  <c r="F891" i="14"/>
  <c r="E891" i="14"/>
  <c r="D891" i="14"/>
  <c r="C891" i="14"/>
  <c r="B891" i="14"/>
  <c r="A891" i="14"/>
  <c r="H890" i="14"/>
  <c r="G890" i="14"/>
  <c r="F890" i="14"/>
  <c r="E890" i="14"/>
  <c r="D890" i="14"/>
  <c r="C890" i="14"/>
  <c r="B890" i="14"/>
  <c r="A890" i="14"/>
  <c r="H889" i="14"/>
  <c r="G889" i="14"/>
  <c r="F889" i="14"/>
  <c r="E889" i="14"/>
  <c r="D889" i="14"/>
  <c r="C889" i="14"/>
  <c r="B889" i="14"/>
  <c r="A889" i="14"/>
  <c r="H888" i="14"/>
  <c r="G888" i="14"/>
  <c r="F888" i="14"/>
  <c r="E888" i="14"/>
  <c r="D888" i="14"/>
  <c r="C888" i="14"/>
  <c r="B888" i="14"/>
  <c r="A888" i="14"/>
  <c r="H887" i="14"/>
  <c r="G887" i="14"/>
  <c r="F887" i="14"/>
  <c r="E887" i="14"/>
  <c r="D887" i="14"/>
  <c r="C887" i="14"/>
  <c r="B887" i="14"/>
  <c r="A887" i="14"/>
  <c r="H886" i="14"/>
  <c r="G886" i="14"/>
  <c r="F886" i="14"/>
  <c r="E886" i="14"/>
  <c r="D886" i="14"/>
  <c r="C886" i="14"/>
  <c r="B886" i="14"/>
  <c r="A886" i="14"/>
  <c r="H885" i="14"/>
  <c r="G885" i="14"/>
  <c r="F885" i="14"/>
  <c r="E885" i="14"/>
  <c r="D885" i="14"/>
  <c r="C885" i="14"/>
  <c r="B885" i="14"/>
  <c r="A885" i="14"/>
  <c r="H884" i="14"/>
  <c r="G884" i="14"/>
  <c r="F884" i="14"/>
  <c r="E884" i="14"/>
  <c r="D884" i="14"/>
  <c r="C884" i="14"/>
  <c r="B884" i="14"/>
  <c r="A884" i="14"/>
  <c r="H883" i="14"/>
  <c r="G883" i="14"/>
  <c r="F883" i="14"/>
  <c r="E883" i="14"/>
  <c r="D883" i="14"/>
  <c r="C883" i="14"/>
  <c r="B883" i="14"/>
  <c r="A883" i="14"/>
  <c r="H882" i="14"/>
  <c r="G882" i="14"/>
  <c r="F882" i="14"/>
  <c r="E882" i="14"/>
  <c r="D882" i="14"/>
  <c r="C882" i="14"/>
  <c r="B882" i="14"/>
  <c r="A882" i="14"/>
  <c r="H881" i="14"/>
  <c r="G881" i="14"/>
  <c r="F881" i="14"/>
  <c r="E881" i="14"/>
  <c r="D881" i="14"/>
  <c r="C881" i="14"/>
  <c r="B881" i="14"/>
  <c r="A881" i="14"/>
  <c r="H880" i="14"/>
  <c r="G880" i="14"/>
  <c r="F880" i="14"/>
  <c r="E880" i="14"/>
  <c r="D880" i="14"/>
  <c r="C880" i="14"/>
  <c r="B880" i="14"/>
  <c r="A880" i="14"/>
  <c r="H879" i="14"/>
  <c r="G879" i="14"/>
  <c r="F879" i="14"/>
  <c r="E879" i="14"/>
  <c r="D879" i="14"/>
  <c r="C879" i="14"/>
  <c r="B879" i="14"/>
  <c r="A879" i="14"/>
  <c r="H878" i="14"/>
  <c r="G878" i="14"/>
  <c r="F878" i="14"/>
  <c r="E878" i="14"/>
  <c r="D878" i="14"/>
  <c r="C878" i="14"/>
  <c r="B878" i="14"/>
  <c r="A878" i="14"/>
  <c r="H877" i="14"/>
  <c r="G877" i="14"/>
  <c r="F877" i="14"/>
  <c r="E877" i="14"/>
  <c r="D877" i="14"/>
  <c r="C877" i="14"/>
  <c r="B877" i="14"/>
  <c r="A877" i="14"/>
  <c r="H876" i="14"/>
  <c r="G876" i="14"/>
  <c r="F876" i="14"/>
  <c r="E876" i="14"/>
  <c r="D876" i="14"/>
  <c r="C876" i="14"/>
  <c r="B876" i="14"/>
  <c r="A876" i="14"/>
  <c r="H875" i="14"/>
  <c r="G875" i="14"/>
  <c r="F875" i="14"/>
  <c r="E875" i="14"/>
  <c r="D875" i="14"/>
  <c r="C875" i="14"/>
  <c r="B875" i="14"/>
  <c r="A875" i="14"/>
  <c r="H874" i="14"/>
  <c r="G874" i="14"/>
  <c r="F874" i="14"/>
  <c r="E874" i="14"/>
  <c r="D874" i="14"/>
  <c r="C874" i="14"/>
  <c r="B874" i="14"/>
  <c r="A874" i="14"/>
  <c r="H873" i="14"/>
  <c r="G873" i="14"/>
  <c r="F873" i="14"/>
  <c r="E873" i="14"/>
  <c r="D873" i="14"/>
  <c r="C873" i="14"/>
  <c r="B873" i="14"/>
  <c r="A873" i="14"/>
  <c r="H872" i="14"/>
  <c r="G872" i="14"/>
  <c r="F872" i="14"/>
  <c r="E872" i="14"/>
  <c r="D872" i="14"/>
  <c r="C872" i="14"/>
  <c r="B872" i="14"/>
  <c r="A872" i="14"/>
  <c r="H871" i="14"/>
  <c r="G871" i="14"/>
  <c r="F871" i="14"/>
  <c r="E871" i="14"/>
  <c r="D871" i="14"/>
  <c r="C871" i="14"/>
  <c r="B871" i="14"/>
  <c r="A871" i="14"/>
  <c r="H870" i="14"/>
  <c r="G870" i="14"/>
  <c r="F870" i="14"/>
  <c r="E870" i="14"/>
  <c r="D870" i="14"/>
  <c r="C870" i="14"/>
  <c r="B870" i="14"/>
  <c r="A870" i="14"/>
  <c r="H869" i="14"/>
  <c r="G869" i="14"/>
  <c r="F869" i="14"/>
  <c r="E869" i="14"/>
  <c r="D869" i="14"/>
  <c r="C869" i="14"/>
  <c r="B869" i="14"/>
  <c r="A869" i="14"/>
  <c r="H868" i="14"/>
  <c r="G868" i="14"/>
  <c r="F868" i="14"/>
  <c r="E868" i="14"/>
  <c r="D868" i="14"/>
  <c r="C868" i="14"/>
  <c r="B868" i="14"/>
  <c r="A868" i="14"/>
  <c r="H867" i="14"/>
  <c r="G867" i="14"/>
  <c r="F867" i="14"/>
  <c r="E867" i="14"/>
  <c r="D867" i="14"/>
  <c r="C867" i="14"/>
  <c r="B867" i="14"/>
  <c r="A867" i="14"/>
  <c r="H866" i="14"/>
  <c r="G866" i="14"/>
  <c r="F866" i="14"/>
  <c r="E866" i="14"/>
  <c r="D866" i="14"/>
  <c r="C866" i="14"/>
  <c r="B866" i="14"/>
  <c r="A866" i="14"/>
  <c r="H865" i="14"/>
  <c r="G865" i="14"/>
  <c r="F865" i="14"/>
  <c r="E865" i="14"/>
  <c r="D865" i="14"/>
  <c r="C865" i="14"/>
  <c r="B865" i="14"/>
  <c r="A865" i="14"/>
  <c r="H864" i="14"/>
  <c r="G864" i="14"/>
  <c r="F864" i="14"/>
  <c r="E864" i="14"/>
  <c r="D864" i="14"/>
  <c r="C864" i="14"/>
  <c r="B864" i="14"/>
  <c r="A864" i="14"/>
  <c r="H863" i="14"/>
  <c r="G863" i="14"/>
  <c r="F863" i="14"/>
  <c r="E863" i="14"/>
  <c r="D863" i="14"/>
  <c r="C863" i="14"/>
  <c r="B863" i="14"/>
  <c r="A863" i="14"/>
  <c r="H862" i="14"/>
  <c r="G862" i="14"/>
  <c r="F862" i="14"/>
  <c r="E862" i="14"/>
  <c r="D862" i="14"/>
  <c r="C862" i="14"/>
  <c r="B862" i="14"/>
  <c r="A862" i="14"/>
  <c r="H861" i="14"/>
  <c r="G861" i="14"/>
  <c r="F861" i="14"/>
  <c r="E861" i="14"/>
  <c r="D861" i="14"/>
  <c r="C861" i="14"/>
  <c r="B861" i="14"/>
  <c r="A861" i="14"/>
  <c r="H860" i="14"/>
  <c r="G860" i="14"/>
  <c r="F860" i="14"/>
  <c r="E860" i="14"/>
  <c r="D860" i="14"/>
  <c r="C860" i="14"/>
  <c r="B860" i="14"/>
  <c r="A860" i="14"/>
  <c r="H859" i="14"/>
  <c r="G859" i="14"/>
  <c r="F859" i="14"/>
  <c r="E859" i="14"/>
  <c r="D859" i="14"/>
  <c r="C859" i="14"/>
  <c r="B859" i="14"/>
  <c r="A859" i="14"/>
  <c r="H858" i="14"/>
  <c r="G858" i="14"/>
  <c r="F858" i="14"/>
  <c r="E858" i="14"/>
  <c r="D858" i="14"/>
  <c r="C858" i="14"/>
  <c r="B858" i="14"/>
  <c r="A858" i="14"/>
  <c r="H857" i="14"/>
  <c r="G857" i="14"/>
  <c r="F857" i="14"/>
  <c r="E857" i="14"/>
  <c r="D857" i="14"/>
  <c r="C857" i="14"/>
  <c r="B857" i="14"/>
  <c r="A857" i="14"/>
  <c r="H856" i="14"/>
  <c r="G856" i="14"/>
  <c r="F856" i="14"/>
  <c r="E856" i="14"/>
  <c r="D856" i="14"/>
  <c r="C856" i="14"/>
  <c r="B856" i="14"/>
  <c r="A856" i="14"/>
  <c r="H855" i="14"/>
  <c r="G855" i="14"/>
  <c r="F855" i="14"/>
  <c r="E855" i="14"/>
  <c r="D855" i="14"/>
  <c r="C855" i="14"/>
  <c r="B855" i="14"/>
  <c r="A855" i="14"/>
  <c r="H854" i="14"/>
  <c r="G854" i="14"/>
  <c r="F854" i="14"/>
  <c r="E854" i="14"/>
  <c r="D854" i="14"/>
  <c r="C854" i="14"/>
  <c r="B854" i="14"/>
  <c r="A854" i="14"/>
  <c r="H853" i="14"/>
  <c r="G853" i="14"/>
  <c r="F853" i="14"/>
  <c r="E853" i="14"/>
  <c r="D853" i="14"/>
  <c r="C853" i="14"/>
  <c r="B853" i="14"/>
  <c r="A853" i="14"/>
  <c r="H852" i="14"/>
  <c r="G852" i="14"/>
  <c r="F852" i="14"/>
  <c r="E852" i="14"/>
  <c r="D852" i="14"/>
  <c r="C852" i="14"/>
  <c r="B852" i="14"/>
  <c r="A852" i="14"/>
  <c r="H851" i="14"/>
  <c r="G851" i="14"/>
  <c r="F851" i="14"/>
  <c r="E851" i="14"/>
  <c r="D851" i="14"/>
  <c r="C851" i="14"/>
  <c r="B851" i="14"/>
  <c r="A851" i="14"/>
  <c r="H850" i="14"/>
  <c r="G850" i="14"/>
  <c r="F850" i="14"/>
  <c r="E850" i="14"/>
  <c r="D850" i="14"/>
  <c r="C850" i="14"/>
  <c r="B850" i="14"/>
  <c r="A850" i="14"/>
  <c r="H849" i="14"/>
  <c r="G849" i="14"/>
  <c r="F849" i="14"/>
  <c r="E849" i="14"/>
  <c r="D849" i="14"/>
  <c r="C849" i="14"/>
  <c r="B849" i="14"/>
  <c r="A849" i="14"/>
  <c r="H848" i="14"/>
  <c r="G848" i="14"/>
  <c r="F848" i="14"/>
  <c r="E848" i="14"/>
  <c r="D848" i="14"/>
  <c r="C848" i="14"/>
  <c r="B848" i="14"/>
  <c r="A848" i="14"/>
  <c r="H847" i="14"/>
  <c r="G847" i="14"/>
  <c r="F847" i="14"/>
  <c r="E847" i="14"/>
  <c r="D847" i="14"/>
  <c r="C847" i="14"/>
  <c r="B847" i="14"/>
  <c r="A847" i="14"/>
  <c r="H846" i="14"/>
  <c r="G846" i="14"/>
  <c r="F846" i="14"/>
  <c r="E846" i="14"/>
  <c r="D846" i="14"/>
  <c r="C846" i="14"/>
  <c r="B846" i="14"/>
  <c r="A846" i="14"/>
  <c r="H845" i="14"/>
  <c r="G845" i="14"/>
  <c r="F845" i="14"/>
  <c r="E845" i="14"/>
  <c r="D845" i="14"/>
  <c r="C845" i="14"/>
  <c r="B845" i="14"/>
  <c r="A845" i="14"/>
  <c r="H844" i="14"/>
  <c r="G844" i="14"/>
  <c r="F844" i="14"/>
  <c r="E844" i="14"/>
  <c r="D844" i="14"/>
  <c r="C844" i="14"/>
  <c r="B844" i="14"/>
  <c r="A844" i="14"/>
  <c r="H843" i="14"/>
  <c r="G843" i="14"/>
  <c r="F843" i="14"/>
  <c r="E843" i="14"/>
  <c r="D843" i="14"/>
  <c r="C843" i="14"/>
  <c r="B843" i="14"/>
  <c r="A843" i="14"/>
  <c r="H842" i="14"/>
  <c r="G842" i="14"/>
  <c r="F842" i="14"/>
  <c r="E842" i="14"/>
  <c r="D842" i="14"/>
  <c r="C842" i="14"/>
  <c r="B842" i="14"/>
  <c r="A842" i="14"/>
  <c r="H841" i="14"/>
  <c r="G841" i="14"/>
  <c r="F841" i="14"/>
  <c r="E841" i="14"/>
  <c r="D841" i="14"/>
  <c r="C841" i="14"/>
  <c r="B841" i="14"/>
  <c r="A841" i="14"/>
  <c r="H840" i="14"/>
  <c r="G840" i="14"/>
  <c r="F840" i="14"/>
  <c r="E840" i="14"/>
  <c r="D840" i="14"/>
  <c r="C840" i="14"/>
  <c r="B840" i="14"/>
  <c r="A840" i="14"/>
  <c r="H839" i="14"/>
  <c r="G839" i="14"/>
  <c r="F839" i="14"/>
  <c r="E839" i="14"/>
  <c r="D839" i="14"/>
  <c r="C839" i="14"/>
  <c r="B839" i="14"/>
  <c r="A839" i="14"/>
  <c r="H838" i="14"/>
  <c r="G838" i="14"/>
  <c r="F838" i="14"/>
  <c r="E838" i="14"/>
  <c r="D838" i="14"/>
  <c r="C838" i="14"/>
  <c r="B838" i="14"/>
  <c r="A838" i="14"/>
  <c r="H837" i="14"/>
  <c r="G837" i="14"/>
  <c r="F837" i="14"/>
  <c r="E837" i="14"/>
  <c r="D837" i="14"/>
  <c r="C837" i="14"/>
  <c r="B837" i="14"/>
  <c r="A837" i="14"/>
  <c r="H836" i="14"/>
  <c r="G836" i="14"/>
  <c r="F836" i="14"/>
  <c r="E836" i="14"/>
  <c r="D836" i="14"/>
  <c r="C836" i="14"/>
  <c r="B836" i="14"/>
  <c r="A836" i="14"/>
  <c r="H835" i="14"/>
  <c r="G835" i="14"/>
  <c r="F835" i="14"/>
  <c r="E835" i="14"/>
  <c r="D835" i="14"/>
  <c r="C835" i="14"/>
  <c r="B835" i="14"/>
  <c r="A835" i="14"/>
  <c r="H834" i="14"/>
  <c r="G834" i="14"/>
  <c r="F834" i="14"/>
  <c r="E834" i="14"/>
  <c r="D834" i="14"/>
  <c r="C834" i="14"/>
  <c r="B834" i="14"/>
  <c r="A834" i="14"/>
  <c r="H833" i="14"/>
  <c r="G833" i="14"/>
  <c r="F833" i="14"/>
  <c r="E833" i="14"/>
  <c r="D833" i="14"/>
  <c r="C833" i="14"/>
  <c r="B833" i="14"/>
  <c r="A833" i="14"/>
  <c r="H832" i="14"/>
  <c r="G832" i="14"/>
  <c r="F832" i="14"/>
  <c r="E832" i="14"/>
  <c r="D832" i="14"/>
  <c r="C832" i="14"/>
  <c r="B832" i="14"/>
  <c r="A832" i="14"/>
  <c r="H831" i="14"/>
  <c r="G831" i="14"/>
  <c r="F831" i="14"/>
  <c r="E831" i="14"/>
  <c r="D831" i="14"/>
  <c r="C831" i="14"/>
  <c r="B831" i="14"/>
  <c r="A831" i="14"/>
  <c r="H830" i="14"/>
  <c r="G830" i="14"/>
  <c r="F830" i="14"/>
  <c r="E830" i="14"/>
  <c r="D830" i="14"/>
  <c r="C830" i="14"/>
  <c r="B830" i="14"/>
  <c r="A830" i="14"/>
  <c r="H829" i="14"/>
  <c r="G829" i="14"/>
  <c r="F829" i="14"/>
  <c r="E829" i="14"/>
  <c r="D829" i="14"/>
  <c r="C829" i="14"/>
  <c r="B829" i="14"/>
  <c r="A829" i="14"/>
  <c r="H828" i="14"/>
  <c r="G828" i="14"/>
  <c r="F828" i="14"/>
  <c r="E828" i="14"/>
  <c r="D828" i="14"/>
  <c r="C828" i="14"/>
  <c r="B828" i="14"/>
  <c r="A828" i="14"/>
  <c r="H827" i="14"/>
  <c r="G827" i="14"/>
  <c r="F827" i="14"/>
  <c r="E827" i="14"/>
  <c r="D827" i="14"/>
  <c r="C827" i="14"/>
  <c r="B827" i="14"/>
  <c r="A827" i="14"/>
  <c r="H826" i="14"/>
  <c r="G826" i="14"/>
  <c r="F826" i="14"/>
  <c r="E826" i="14"/>
  <c r="D826" i="14"/>
  <c r="C826" i="14"/>
  <c r="B826" i="14"/>
  <c r="A826" i="14"/>
  <c r="H825" i="14"/>
  <c r="G825" i="14"/>
  <c r="F825" i="14"/>
  <c r="E825" i="14"/>
  <c r="D825" i="14"/>
  <c r="C825" i="14"/>
  <c r="B825" i="14"/>
  <c r="A825" i="14"/>
  <c r="H824" i="14"/>
  <c r="G824" i="14"/>
  <c r="F824" i="14"/>
  <c r="E824" i="14"/>
  <c r="D824" i="14"/>
  <c r="C824" i="14"/>
  <c r="B824" i="14"/>
  <c r="A824" i="14"/>
  <c r="H823" i="14"/>
  <c r="G823" i="14"/>
  <c r="F823" i="14"/>
  <c r="E823" i="14"/>
  <c r="D823" i="14"/>
  <c r="C823" i="14"/>
  <c r="B823" i="14"/>
  <c r="A823" i="14"/>
  <c r="H822" i="14"/>
  <c r="G822" i="14"/>
  <c r="F822" i="14"/>
  <c r="E822" i="14"/>
  <c r="D822" i="14"/>
  <c r="C822" i="14"/>
  <c r="B822" i="14"/>
  <c r="A822" i="14"/>
  <c r="H821" i="14"/>
  <c r="G821" i="14"/>
  <c r="F821" i="14"/>
  <c r="E821" i="14"/>
  <c r="D821" i="14"/>
  <c r="C821" i="14"/>
  <c r="B821" i="14"/>
  <c r="A821" i="14"/>
  <c r="H820" i="14"/>
  <c r="G820" i="14"/>
  <c r="F820" i="14"/>
  <c r="E820" i="14"/>
  <c r="D820" i="14"/>
  <c r="C820" i="14"/>
  <c r="B820" i="14"/>
  <c r="A820" i="14"/>
  <c r="H819" i="14"/>
  <c r="G819" i="14"/>
  <c r="F819" i="14"/>
  <c r="E819" i="14"/>
  <c r="D819" i="14"/>
  <c r="C819" i="14"/>
  <c r="B819" i="14"/>
  <c r="A819" i="14"/>
  <c r="H818" i="14"/>
  <c r="G818" i="14"/>
  <c r="F818" i="14"/>
  <c r="E818" i="14"/>
  <c r="D818" i="14"/>
  <c r="C818" i="14"/>
  <c r="B818" i="14"/>
  <c r="A818" i="14"/>
  <c r="H817" i="14"/>
  <c r="G817" i="14"/>
  <c r="F817" i="14"/>
  <c r="E817" i="14"/>
  <c r="D817" i="14"/>
  <c r="C817" i="14"/>
  <c r="B817" i="14"/>
  <c r="A817" i="14"/>
  <c r="H816" i="14"/>
  <c r="G816" i="14"/>
  <c r="F816" i="14"/>
  <c r="E816" i="14"/>
  <c r="D816" i="14"/>
  <c r="C816" i="14"/>
  <c r="B816" i="14"/>
  <c r="A816" i="14"/>
  <c r="H815" i="14"/>
  <c r="G815" i="14"/>
  <c r="F815" i="14"/>
  <c r="E815" i="14"/>
  <c r="D815" i="14"/>
  <c r="C815" i="14"/>
  <c r="B815" i="14"/>
  <c r="A815" i="14"/>
  <c r="H814" i="14"/>
  <c r="G814" i="14"/>
  <c r="F814" i="14"/>
  <c r="E814" i="14"/>
  <c r="D814" i="14"/>
  <c r="C814" i="14"/>
  <c r="B814" i="14"/>
  <c r="A814" i="14"/>
  <c r="H813" i="14"/>
  <c r="G813" i="14"/>
  <c r="F813" i="14"/>
  <c r="E813" i="14"/>
  <c r="D813" i="14"/>
  <c r="C813" i="14"/>
  <c r="B813" i="14"/>
  <c r="A813" i="14"/>
  <c r="H812" i="14"/>
  <c r="G812" i="14"/>
  <c r="F812" i="14"/>
  <c r="E812" i="14"/>
  <c r="D812" i="14"/>
  <c r="C812" i="14"/>
  <c r="B812" i="14"/>
  <c r="A812" i="14"/>
  <c r="H811" i="14"/>
  <c r="G811" i="14"/>
  <c r="F811" i="14"/>
  <c r="E811" i="14"/>
  <c r="D811" i="14"/>
  <c r="C811" i="14"/>
  <c r="B811" i="14"/>
  <c r="A811" i="14"/>
  <c r="H810" i="14"/>
  <c r="G810" i="14"/>
  <c r="F810" i="14"/>
  <c r="E810" i="14"/>
  <c r="D810" i="14"/>
  <c r="C810" i="14"/>
  <c r="B810" i="14"/>
  <c r="A810" i="14"/>
  <c r="H809" i="14"/>
  <c r="G809" i="14"/>
  <c r="F809" i="14"/>
  <c r="E809" i="14"/>
  <c r="D809" i="14"/>
  <c r="C809" i="14"/>
  <c r="B809" i="14"/>
  <c r="A809" i="14"/>
  <c r="H808" i="14"/>
  <c r="G808" i="14"/>
  <c r="F808" i="14"/>
  <c r="E808" i="14"/>
  <c r="D808" i="14"/>
  <c r="C808" i="14"/>
  <c r="B808" i="14"/>
  <c r="A808" i="14"/>
  <c r="H807" i="14"/>
  <c r="G807" i="14"/>
  <c r="F807" i="14"/>
  <c r="E807" i="14"/>
  <c r="D807" i="14"/>
  <c r="C807" i="14"/>
  <c r="B807" i="14"/>
  <c r="A807" i="14"/>
  <c r="H806" i="14"/>
  <c r="G806" i="14"/>
  <c r="F806" i="14"/>
  <c r="E806" i="14"/>
  <c r="D806" i="14"/>
  <c r="C806" i="14"/>
  <c r="B806" i="14"/>
  <c r="A806" i="14"/>
  <c r="H805" i="14"/>
  <c r="G805" i="14"/>
  <c r="F805" i="14"/>
  <c r="E805" i="14"/>
  <c r="D805" i="14"/>
  <c r="C805" i="14"/>
  <c r="B805" i="14"/>
  <c r="A805" i="14"/>
  <c r="H804" i="14"/>
  <c r="G804" i="14"/>
  <c r="F804" i="14"/>
  <c r="E804" i="14"/>
  <c r="D804" i="14"/>
  <c r="C804" i="14"/>
  <c r="B804" i="14"/>
  <c r="A804" i="14"/>
  <c r="H803" i="14"/>
  <c r="G803" i="14"/>
  <c r="F803" i="14"/>
  <c r="E803" i="14"/>
  <c r="D803" i="14"/>
  <c r="C803" i="14"/>
  <c r="B803" i="14"/>
  <c r="A803" i="14"/>
  <c r="H802" i="14"/>
  <c r="G802" i="14"/>
  <c r="F802" i="14"/>
  <c r="E802" i="14"/>
  <c r="D802" i="14"/>
  <c r="C802" i="14"/>
  <c r="B802" i="14"/>
  <c r="A802" i="14"/>
  <c r="H801" i="14"/>
  <c r="G801" i="14"/>
  <c r="F801" i="14"/>
  <c r="E801" i="14"/>
  <c r="D801" i="14"/>
  <c r="C801" i="14"/>
  <c r="B801" i="14"/>
  <c r="A801" i="14"/>
  <c r="H800" i="14"/>
  <c r="G800" i="14"/>
  <c r="F800" i="14"/>
  <c r="E800" i="14"/>
  <c r="D800" i="14"/>
  <c r="C800" i="14"/>
  <c r="B800" i="14"/>
  <c r="A800" i="14"/>
  <c r="H799" i="14"/>
  <c r="G799" i="14"/>
  <c r="F799" i="14"/>
  <c r="E799" i="14"/>
  <c r="D799" i="14"/>
  <c r="C799" i="14"/>
  <c r="B799" i="14"/>
  <c r="A799" i="14"/>
  <c r="H798" i="14"/>
  <c r="G798" i="14"/>
  <c r="F798" i="14"/>
  <c r="E798" i="14"/>
  <c r="D798" i="14"/>
  <c r="C798" i="14"/>
  <c r="B798" i="14"/>
  <c r="A798" i="14"/>
  <c r="H797" i="14"/>
  <c r="G797" i="14"/>
  <c r="F797" i="14"/>
  <c r="E797" i="14"/>
  <c r="D797" i="14"/>
  <c r="C797" i="14"/>
  <c r="B797" i="14"/>
  <c r="A797" i="14"/>
  <c r="H796" i="14"/>
  <c r="G796" i="14"/>
  <c r="F796" i="14"/>
  <c r="E796" i="14"/>
  <c r="D796" i="14"/>
  <c r="C796" i="14"/>
  <c r="B796" i="14"/>
  <c r="A796" i="14"/>
  <c r="H795" i="14"/>
  <c r="G795" i="14"/>
  <c r="F795" i="14"/>
  <c r="E795" i="14"/>
  <c r="D795" i="14"/>
  <c r="C795" i="14"/>
  <c r="B795" i="14"/>
  <c r="A795" i="14"/>
  <c r="H794" i="14"/>
  <c r="G794" i="14"/>
  <c r="F794" i="14"/>
  <c r="E794" i="14"/>
  <c r="D794" i="14"/>
  <c r="C794" i="14"/>
  <c r="B794" i="14"/>
  <c r="A794" i="14"/>
  <c r="H793" i="14"/>
  <c r="G793" i="14"/>
  <c r="F793" i="14"/>
  <c r="E793" i="14"/>
  <c r="D793" i="14"/>
  <c r="C793" i="14"/>
  <c r="B793" i="14"/>
  <c r="A793" i="14"/>
  <c r="H792" i="14"/>
  <c r="G792" i="14"/>
  <c r="F792" i="14"/>
  <c r="E792" i="14"/>
  <c r="D792" i="14"/>
  <c r="C792" i="14"/>
  <c r="B792" i="14"/>
  <c r="A792" i="14"/>
  <c r="H791" i="14"/>
  <c r="G791" i="14"/>
  <c r="F791" i="14"/>
  <c r="E791" i="14"/>
  <c r="D791" i="14"/>
  <c r="C791" i="14"/>
  <c r="B791" i="14"/>
  <c r="A791" i="14"/>
  <c r="H790" i="14"/>
  <c r="G790" i="14"/>
  <c r="F790" i="14"/>
  <c r="E790" i="14"/>
  <c r="D790" i="14"/>
  <c r="C790" i="14"/>
  <c r="B790" i="14"/>
  <c r="A790" i="14"/>
  <c r="H789" i="14"/>
  <c r="G789" i="14"/>
  <c r="F789" i="14"/>
  <c r="E789" i="14"/>
  <c r="D789" i="14"/>
  <c r="C789" i="14"/>
  <c r="B789" i="14"/>
  <c r="A789" i="14"/>
  <c r="H788" i="14"/>
  <c r="G788" i="14"/>
  <c r="F788" i="14"/>
  <c r="E788" i="14"/>
  <c r="D788" i="14"/>
  <c r="C788" i="14"/>
  <c r="B788" i="14"/>
  <c r="A788" i="14"/>
  <c r="H787" i="14"/>
  <c r="G787" i="14"/>
  <c r="F787" i="14"/>
  <c r="E787" i="14"/>
  <c r="D787" i="14"/>
  <c r="C787" i="14"/>
  <c r="B787" i="14"/>
  <c r="A787" i="14"/>
  <c r="H786" i="14"/>
  <c r="G786" i="14"/>
  <c r="F786" i="14"/>
  <c r="E786" i="14"/>
  <c r="D786" i="14"/>
  <c r="C786" i="14"/>
  <c r="B786" i="14"/>
  <c r="A786" i="14"/>
  <c r="H785" i="14"/>
  <c r="G785" i="14"/>
  <c r="F785" i="14"/>
  <c r="E785" i="14"/>
  <c r="D785" i="14"/>
  <c r="C785" i="14"/>
  <c r="B785" i="14"/>
  <c r="A785" i="14"/>
  <c r="H784" i="14"/>
  <c r="G784" i="14"/>
  <c r="F784" i="14"/>
  <c r="E784" i="14"/>
  <c r="D784" i="14"/>
  <c r="C784" i="14"/>
  <c r="B784" i="14"/>
  <c r="A784" i="14"/>
  <c r="H783" i="14"/>
  <c r="G783" i="14"/>
  <c r="F783" i="14"/>
  <c r="E783" i="14"/>
  <c r="D783" i="14"/>
  <c r="C783" i="14"/>
  <c r="B783" i="14"/>
  <c r="A783" i="14"/>
  <c r="H782" i="14"/>
  <c r="G782" i="14"/>
  <c r="F782" i="14"/>
  <c r="E782" i="14"/>
  <c r="D782" i="14"/>
  <c r="C782" i="14"/>
  <c r="B782" i="14"/>
  <c r="A782" i="14"/>
  <c r="H781" i="14"/>
  <c r="G781" i="14"/>
  <c r="F781" i="14"/>
  <c r="E781" i="14"/>
  <c r="D781" i="14"/>
  <c r="C781" i="14"/>
  <c r="B781" i="14"/>
  <c r="A781" i="14"/>
  <c r="H780" i="14"/>
  <c r="G780" i="14"/>
  <c r="F780" i="14"/>
  <c r="E780" i="14"/>
  <c r="D780" i="14"/>
  <c r="C780" i="14"/>
  <c r="B780" i="14"/>
  <c r="A780" i="14"/>
  <c r="H779" i="14"/>
  <c r="G779" i="14"/>
  <c r="F779" i="14"/>
  <c r="E779" i="14"/>
  <c r="D779" i="14"/>
  <c r="C779" i="14"/>
  <c r="B779" i="14"/>
  <c r="A779" i="14"/>
  <c r="H778" i="14"/>
  <c r="G778" i="14"/>
  <c r="F778" i="14"/>
  <c r="E778" i="14"/>
  <c r="D778" i="14"/>
  <c r="C778" i="14"/>
  <c r="B778" i="14"/>
  <c r="A778" i="14"/>
  <c r="H777" i="14"/>
  <c r="G777" i="14"/>
  <c r="F777" i="14"/>
  <c r="E777" i="14"/>
  <c r="D777" i="14"/>
  <c r="C777" i="14"/>
  <c r="B777" i="14"/>
  <c r="A777" i="14"/>
  <c r="H776" i="14"/>
  <c r="G776" i="14"/>
  <c r="F776" i="14"/>
  <c r="E776" i="14"/>
  <c r="D776" i="14"/>
  <c r="C776" i="14"/>
  <c r="B776" i="14"/>
  <c r="A776" i="14"/>
  <c r="H775" i="14"/>
  <c r="G775" i="14"/>
  <c r="F775" i="14"/>
  <c r="E775" i="14"/>
  <c r="D775" i="14"/>
  <c r="C775" i="14"/>
  <c r="B775" i="14"/>
  <c r="A775" i="14"/>
  <c r="H774" i="14"/>
  <c r="G774" i="14"/>
  <c r="F774" i="14"/>
  <c r="E774" i="14"/>
  <c r="D774" i="14"/>
  <c r="C774" i="14"/>
  <c r="B774" i="14"/>
  <c r="A774" i="14"/>
  <c r="H773" i="14"/>
  <c r="G773" i="14"/>
  <c r="F773" i="14"/>
  <c r="E773" i="14"/>
  <c r="D773" i="14"/>
  <c r="C773" i="14"/>
  <c r="B773" i="14"/>
  <c r="A773" i="14"/>
  <c r="H772" i="14"/>
  <c r="G772" i="14"/>
  <c r="F772" i="14"/>
  <c r="E772" i="14"/>
  <c r="D772" i="14"/>
  <c r="C772" i="14"/>
  <c r="B772" i="14"/>
  <c r="A772" i="14"/>
  <c r="H771" i="14"/>
  <c r="G771" i="14"/>
  <c r="F771" i="14"/>
  <c r="E771" i="14"/>
  <c r="D771" i="14"/>
  <c r="C771" i="14"/>
  <c r="B771" i="14"/>
  <c r="A771" i="14"/>
  <c r="H770" i="14"/>
  <c r="G770" i="14"/>
  <c r="F770" i="14"/>
  <c r="E770" i="14"/>
  <c r="D770" i="14"/>
  <c r="C770" i="14"/>
  <c r="B770" i="14"/>
  <c r="A770" i="14"/>
  <c r="H769" i="14"/>
  <c r="G769" i="14"/>
  <c r="F769" i="14"/>
  <c r="E769" i="14"/>
  <c r="D769" i="14"/>
  <c r="C769" i="14"/>
  <c r="B769" i="14"/>
  <c r="A769" i="14"/>
  <c r="H768" i="14"/>
  <c r="G768" i="14"/>
  <c r="F768" i="14"/>
  <c r="E768" i="14"/>
  <c r="D768" i="14"/>
  <c r="C768" i="14"/>
  <c r="B768" i="14"/>
  <c r="A768" i="14"/>
  <c r="H767" i="14"/>
  <c r="G767" i="14"/>
  <c r="F767" i="14"/>
  <c r="E767" i="14"/>
  <c r="D767" i="14"/>
  <c r="C767" i="14"/>
  <c r="B767" i="14"/>
  <c r="A767" i="14"/>
  <c r="H766" i="14"/>
  <c r="G766" i="14"/>
  <c r="F766" i="14"/>
  <c r="E766" i="14"/>
  <c r="D766" i="14"/>
  <c r="C766" i="14"/>
  <c r="B766" i="14"/>
  <c r="A766" i="14"/>
  <c r="H765" i="14"/>
  <c r="G765" i="14"/>
  <c r="F765" i="14"/>
  <c r="E765" i="14"/>
  <c r="D765" i="14"/>
  <c r="C765" i="14"/>
  <c r="B765" i="14"/>
  <c r="A765" i="14"/>
  <c r="H764" i="14"/>
  <c r="G764" i="14"/>
  <c r="F764" i="14"/>
  <c r="E764" i="14"/>
  <c r="D764" i="14"/>
  <c r="C764" i="14"/>
  <c r="B764" i="14"/>
  <c r="A764" i="14"/>
  <c r="H763" i="14"/>
  <c r="G763" i="14"/>
  <c r="F763" i="14"/>
  <c r="E763" i="14"/>
  <c r="D763" i="14"/>
  <c r="C763" i="14"/>
  <c r="B763" i="14"/>
  <c r="A763" i="14"/>
  <c r="H762" i="14"/>
  <c r="G762" i="14"/>
  <c r="F762" i="14"/>
  <c r="E762" i="14"/>
  <c r="D762" i="14"/>
  <c r="C762" i="14"/>
  <c r="B762" i="14"/>
  <c r="A762" i="14"/>
  <c r="H761" i="14"/>
  <c r="G761" i="14"/>
  <c r="F761" i="14"/>
  <c r="E761" i="14"/>
  <c r="D761" i="14"/>
  <c r="C761" i="14"/>
  <c r="B761" i="14"/>
  <c r="A761" i="14"/>
  <c r="H760" i="14"/>
  <c r="G760" i="14"/>
  <c r="F760" i="14"/>
  <c r="E760" i="14"/>
  <c r="D760" i="14"/>
  <c r="C760" i="14"/>
  <c r="B760" i="14"/>
  <c r="A760" i="14"/>
  <c r="H759" i="14"/>
  <c r="G759" i="14"/>
  <c r="F759" i="14"/>
  <c r="E759" i="14"/>
  <c r="D759" i="14"/>
  <c r="C759" i="14"/>
  <c r="B759" i="14"/>
  <c r="A759" i="14"/>
  <c r="H758" i="14"/>
  <c r="G758" i="14"/>
  <c r="F758" i="14"/>
  <c r="E758" i="14"/>
  <c r="D758" i="14"/>
  <c r="C758" i="14"/>
  <c r="B758" i="14"/>
  <c r="A758" i="14"/>
  <c r="H757" i="14"/>
  <c r="G757" i="14"/>
  <c r="F757" i="14"/>
  <c r="E757" i="14"/>
  <c r="D757" i="14"/>
  <c r="C757" i="14"/>
  <c r="B757" i="14"/>
  <c r="A757" i="14"/>
  <c r="H756" i="14"/>
  <c r="G756" i="14"/>
  <c r="F756" i="14"/>
  <c r="E756" i="14"/>
  <c r="D756" i="14"/>
  <c r="C756" i="14"/>
  <c r="B756" i="14"/>
  <c r="A756" i="14"/>
  <c r="H755" i="14"/>
  <c r="G755" i="14"/>
  <c r="F755" i="14"/>
  <c r="E755" i="14"/>
  <c r="D755" i="14"/>
  <c r="C755" i="14"/>
  <c r="B755" i="14"/>
  <c r="A755" i="14"/>
  <c r="H754" i="14"/>
  <c r="G754" i="14"/>
  <c r="F754" i="14"/>
  <c r="E754" i="14"/>
  <c r="D754" i="14"/>
  <c r="C754" i="14"/>
  <c r="B754" i="14"/>
  <c r="A754" i="14"/>
  <c r="H753" i="14"/>
  <c r="G753" i="14"/>
  <c r="F753" i="14"/>
  <c r="E753" i="14"/>
  <c r="D753" i="14"/>
  <c r="C753" i="14"/>
  <c r="B753" i="14"/>
  <c r="A753" i="14"/>
  <c r="H752" i="14"/>
  <c r="G752" i="14"/>
  <c r="F752" i="14"/>
  <c r="E752" i="14"/>
  <c r="D752" i="14"/>
  <c r="C752" i="14"/>
  <c r="B752" i="14"/>
  <c r="A752" i="14"/>
  <c r="H751" i="14"/>
  <c r="G751" i="14"/>
  <c r="F751" i="14"/>
  <c r="E751" i="14"/>
  <c r="D751" i="14"/>
  <c r="C751" i="14"/>
  <c r="B751" i="14"/>
  <c r="A751" i="14"/>
  <c r="H750" i="14"/>
  <c r="G750" i="14"/>
  <c r="F750" i="14"/>
  <c r="E750" i="14"/>
  <c r="D750" i="14"/>
  <c r="C750" i="14"/>
  <c r="B750" i="14"/>
  <c r="A750" i="14"/>
  <c r="H749" i="14"/>
  <c r="G749" i="14"/>
  <c r="F749" i="14"/>
  <c r="E749" i="14"/>
  <c r="D749" i="14"/>
  <c r="C749" i="14"/>
  <c r="B749" i="14"/>
  <c r="A749" i="14"/>
  <c r="H748" i="14"/>
  <c r="G748" i="14"/>
  <c r="F748" i="14"/>
  <c r="E748" i="14"/>
  <c r="D748" i="14"/>
  <c r="C748" i="14"/>
  <c r="B748" i="14"/>
  <c r="A748" i="14"/>
  <c r="H747" i="14"/>
  <c r="G747" i="14"/>
  <c r="F747" i="14"/>
  <c r="E747" i="14"/>
  <c r="D747" i="14"/>
  <c r="C747" i="14"/>
  <c r="B747" i="14"/>
  <c r="A747" i="14"/>
  <c r="H746" i="14"/>
  <c r="G746" i="14"/>
  <c r="F746" i="14"/>
  <c r="E746" i="14"/>
  <c r="D746" i="14"/>
  <c r="C746" i="14"/>
  <c r="B746" i="14"/>
  <c r="A746" i="14"/>
  <c r="H745" i="14"/>
  <c r="G745" i="14"/>
  <c r="F745" i="14"/>
  <c r="E745" i="14"/>
  <c r="D745" i="14"/>
  <c r="C745" i="14"/>
  <c r="B745" i="14"/>
  <c r="A745" i="14"/>
  <c r="H744" i="14"/>
  <c r="G744" i="14"/>
  <c r="F744" i="14"/>
  <c r="E744" i="14"/>
  <c r="D744" i="14"/>
  <c r="C744" i="14"/>
  <c r="B744" i="14"/>
  <c r="A744" i="14"/>
  <c r="H743" i="14"/>
  <c r="G743" i="14"/>
  <c r="F743" i="14"/>
  <c r="E743" i="14"/>
  <c r="D743" i="14"/>
  <c r="C743" i="14"/>
  <c r="B743" i="14"/>
  <c r="A743" i="14"/>
  <c r="H742" i="14"/>
  <c r="G742" i="14"/>
  <c r="F742" i="14"/>
  <c r="E742" i="14"/>
  <c r="D742" i="14"/>
  <c r="C742" i="14"/>
  <c r="B742" i="14"/>
  <c r="A742" i="14"/>
  <c r="H741" i="14"/>
  <c r="G741" i="14"/>
  <c r="F741" i="14"/>
  <c r="E741" i="14"/>
  <c r="D741" i="14"/>
  <c r="C741" i="14"/>
  <c r="B741" i="14"/>
  <c r="A741" i="14"/>
  <c r="H740" i="14"/>
  <c r="G740" i="14"/>
  <c r="F740" i="14"/>
  <c r="E740" i="14"/>
  <c r="D740" i="14"/>
  <c r="C740" i="14"/>
  <c r="B740" i="14"/>
  <c r="A740" i="14"/>
  <c r="H739" i="14"/>
  <c r="G739" i="14"/>
  <c r="F739" i="14"/>
  <c r="E739" i="14"/>
  <c r="D739" i="14"/>
  <c r="C739" i="14"/>
  <c r="B739" i="14"/>
  <c r="A739" i="14"/>
  <c r="H738" i="14"/>
  <c r="G738" i="14"/>
  <c r="F738" i="14"/>
  <c r="E738" i="14"/>
  <c r="D738" i="14"/>
  <c r="C738" i="14"/>
  <c r="B738" i="14"/>
  <c r="A738" i="14"/>
  <c r="H737" i="14"/>
  <c r="G737" i="14"/>
  <c r="F737" i="14"/>
  <c r="E737" i="14"/>
  <c r="D737" i="14"/>
  <c r="C737" i="14"/>
  <c r="B737" i="14"/>
  <c r="A737" i="14"/>
  <c r="H736" i="14"/>
  <c r="G736" i="14"/>
  <c r="F736" i="14"/>
  <c r="E736" i="14"/>
  <c r="D736" i="14"/>
  <c r="C736" i="14"/>
  <c r="B736" i="14"/>
  <c r="A736" i="14"/>
  <c r="H735" i="14"/>
  <c r="G735" i="14"/>
  <c r="F735" i="14"/>
  <c r="E735" i="14"/>
  <c r="D735" i="14"/>
  <c r="C735" i="14"/>
  <c r="B735" i="14"/>
  <c r="A735" i="14"/>
  <c r="H734" i="14"/>
  <c r="G734" i="14"/>
  <c r="F734" i="14"/>
  <c r="E734" i="14"/>
  <c r="D734" i="14"/>
  <c r="C734" i="14"/>
  <c r="B734" i="14"/>
  <c r="A734" i="14"/>
  <c r="H733" i="14"/>
  <c r="G733" i="14"/>
  <c r="F733" i="14"/>
  <c r="E733" i="14"/>
  <c r="D733" i="14"/>
  <c r="C733" i="14"/>
  <c r="B733" i="14"/>
  <c r="A733" i="14"/>
  <c r="H732" i="14"/>
  <c r="G732" i="14"/>
  <c r="F732" i="14"/>
  <c r="E732" i="14"/>
  <c r="D732" i="14"/>
  <c r="C732" i="14"/>
  <c r="B732" i="14"/>
  <c r="A732" i="14"/>
  <c r="H731" i="14"/>
  <c r="G731" i="14"/>
  <c r="F731" i="14"/>
  <c r="E731" i="14"/>
  <c r="D731" i="14"/>
  <c r="C731" i="14"/>
  <c r="B731" i="14"/>
  <c r="A731" i="14"/>
  <c r="H730" i="14"/>
  <c r="G730" i="14"/>
  <c r="F730" i="14"/>
  <c r="E730" i="14"/>
  <c r="D730" i="14"/>
  <c r="C730" i="14"/>
  <c r="B730" i="14"/>
  <c r="A730" i="14"/>
  <c r="H729" i="14"/>
  <c r="G729" i="14"/>
  <c r="F729" i="14"/>
  <c r="E729" i="14"/>
  <c r="D729" i="14"/>
  <c r="C729" i="14"/>
  <c r="B729" i="14"/>
  <c r="A729" i="14"/>
  <c r="H728" i="14"/>
  <c r="G728" i="14"/>
  <c r="F728" i="14"/>
  <c r="E728" i="14"/>
  <c r="D728" i="14"/>
  <c r="C728" i="14"/>
  <c r="B728" i="14"/>
  <c r="A728" i="14"/>
  <c r="H727" i="14"/>
  <c r="G727" i="14"/>
  <c r="F727" i="14"/>
  <c r="E727" i="14"/>
  <c r="D727" i="14"/>
  <c r="C727" i="14"/>
  <c r="B727" i="14"/>
  <c r="A727" i="14"/>
  <c r="H726" i="14"/>
  <c r="G726" i="14"/>
  <c r="F726" i="14"/>
  <c r="E726" i="14"/>
  <c r="D726" i="14"/>
  <c r="C726" i="14"/>
  <c r="B726" i="14"/>
  <c r="A726" i="14"/>
  <c r="H725" i="14"/>
  <c r="G725" i="14"/>
  <c r="F725" i="14"/>
  <c r="E725" i="14"/>
  <c r="D725" i="14"/>
  <c r="C725" i="14"/>
  <c r="B725" i="14"/>
  <c r="A725" i="14"/>
  <c r="H724" i="14"/>
  <c r="G724" i="14"/>
  <c r="F724" i="14"/>
  <c r="E724" i="14"/>
  <c r="D724" i="14"/>
  <c r="C724" i="14"/>
  <c r="B724" i="14"/>
  <c r="A724" i="14"/>
  <c r="H723" i="14"/>
  <c r="G723" i="14"/>
  <c r="F723" i="14"/>
  <c r="E723" i="14"/>
  <c r="D723" i="14"/>
  <c r="C723" i="14"/>
  <c r="B723" i="14"/>
  <c r="A723" i="14"/>
  <c r="H722" i="14"/>
  <c r="G722" i="14"/>
  <c r="F722" i="14"/>
  <c r="E722" i="14"/>
  <c r="D722" i="14"/>
  <c r="C722" i="14"/>
  <c r="B722" i="14"/>
  <c r="A722" i="14"/>
  <c r="H721" i="14"/>
  <c r="G721" i="14"/>
  <c r="F721" i="14"/>
  <c r="E721" i="14"/>
  <c r="D721" i="14"/>
  <c r="C721" i="14"/>
  <c r="B721" i="14"/>
  <c r="A721" i="14"/>
  <c r="H720" i="14"/>
  <c r="G720" i="14"/>
  <c r="F720" i="14"/>
  <c r="E720" i="14"/>
  <c r="D720" i="14"/>
  <c r="C720" i="14"/>
  <c r="B720" i="14"/>
  <c r="A720" i="14"/>
  <c r="H719" i="14"/>
  <c r="G719" i="14"/>
  <c r="F719" i="14"/>
  <c r="E719" i="14"/>
  <c r="D719" i="14"/>
  <c r="C719" i="14"/>
  <c r="B719" i="14"/>
  <c r="A719" i="14"/>
  <c r="H718" i="14"/>
  <c r="G718" i="14"/>
  <c r="F718" i="14"/>
  <c r="E718" i="14"/>
  <c r="D718" i="14"/>
  <c r="C718" i="14"/>
  <c r="B718" i="14"/>
  <c r="A718" i="14"/>
  <c r="H717" i="14"/>
  <c r="G717" i="14"/>
  <c r="F717" i="14"/>
  <c r="E717" i="14"/>
  <c r="D717" i="14"/>
  <c r="C717" i="14"/>
  <c r="B717" i="14"/>
  <c r="A717" i="14"/>
  <c r="H716" i="14"/>
  <c r="G716" i="14"/>
  <c r="F716" i="14"/>
  <c r="E716" i="14"/>
  <c r="D716" i="14"/>
  <c r="C716" i="14"/>
  <c r="B716" i="14"/>
  <c r="A716" i="14"/>
  <c r="H715" i="14"/>
  <c r="G715" i="14"/>
  <c r="F715" i="14"/>
  <c r="E715" i="14"/>
  <c r="D715" i="14"/>
  <c r="C715" i="14"/>
  <c r="B715" i="14"/>
  <c r="A715" i="14"/>
  <c r="H714" i="14"/>
  <c r="G714" i="14"/>
  <c r="F714" i="14"/>
  <c r="E714" i="14"/>
  <c r="D714" i="14"/>
  <c r="C714" i="14"/>
  <c r="B714" i="14"/>
  <c r="A714" i="14"/>
  <c r="H713" i="14"/>
  <c r="G713" i="14"/>
  <c r="F713" i="14"/>
  <c r="E713" i="14"/>
  <c r="D713" i="14"/>
  <c r="C713" i="14"/>
  <c r="B713" i="14"/>
  <c r="A713" i="14"/>
  <c r="H712" i="14"/>
  <c r="G712" i="14"/>
  <c r="F712" i="14"/>
  <c r="E712" i="14"/>
  <c r="D712" i="14"/>
  <c r="C712" i="14"/>
  <c r="B712" i="14"/>
  <c r="A712" i="14"/>
  <c r="H711" i="14"/>
  <c r="G711" i="14"/>
  <c r="F711" i="14"/>
  <c r="E711" i="14"/>
  <c r="D711" i="14"/>
  <c r="C711" i="14"/>
  <c r="B711" i="14"/>
  <c r="A711" i="14"/>
  <c r="H710" i="14"/>
  <c r="G710" i="14"/>
  <c r="F710" i="14"/>
  <c r="E710" i="14"/>
  <c r="D710" i="14"/>
  <c r="C710" i="14"/>
  <c r="B710" i="14"/>
  <c r="A710" i="14"/>
  <c r="H709" i="14"/>
  <c r="G709" i="14"/>
  <c r="F709" i="14"/>
  <c r="E709" i="14"/>
  <c r="D709" i="14"/>
  <c r="C709" i="14"/>
  <c r="B709" i="14"/>
  <c r="A709" i="14"/>
  <c r="H708" i="14"/>
  <c r="G708" i="14"/>
  <c r="F708" i="14"/>
  <c r="E708" i="14"/>
  <c r="D708" i="14"/>
  <c r="C708" i="14"/>
  <c r="B708" i="14"/>
  <c r="A708" i="14"/>
  <c r="H707" i="14"/>
  <c r="G707" i="14"/>
  <c r="F707" i="14"/>
  <c r="E707" i="14"/>
  <c r="D707" i="14"/>
  <c r="C707" i="14"/>
  <c r="B707" i="14"/>
  <c r="A707" i="14"/>
  <c r="H706" i="14"/>
  <c r="G706" i="14"/>
  <c r="F706" i="14"/>
  <c r="E706" i="14"/>
  <c r="D706" i="14"/>
  <c r="C706" i="14"/>
  <c r="B706" i="14"/>
  <c r="A706" i="14"/>
  <c r="H705" i="14"/>
  <c r="G705" i="14"/>
  <c r="F705" i="14"/>
  <c r="E705" i="14"/>
  <c r="D705" i="14"/>
  <c r="C705" i="14"/>
  <c r="B705" i="14"/>
  <c r="A705" i="14"/>
  <c r="H704" i="14"/>
  <c r="G704" i="14"/>
  <c r="F704" i="14"/>
  <c r="E704" i="14"/>
  <c r="D704" i="14"/>
  <c r="C704" i="14"/>
  <c r="B704" i="14"/>
  <c r="A704" i="14"/>
  <c r="H703" i="14"/>
  <c r="G703" i="14"/>
  <c r="F703" i="14"/>
  <c r="E703" i="14"/>
  <c r="D703" i="14"/>
  <c r="C703" i="14"/>
  <c r="B703" i="14"/>
  <c r="A703" i="14"/>
  <c r="H702" i="14"/>
  <c r="G702" i="14"/>
  <c r="F702" i="14"/>
  <c r="E702" i="14"/>
  <c r="D702" i="14"/>
  <c r="C702" i="14"/>
  <c r="B702" i="14"/>
  <c r="A702" i="14"/>
  <c r="H701" i="14"/>
  <c r="G701" i="14"/>
  <c r="F701" i="14"/>
  <c r="E701" i="14"/>
  <c r="D701" i="14"/>
  <c r="C701" i="14"/>
  <c r="B701" i="14"/>
  <c r="A701" i="14"/>
  <c r="H700" i="14"/>
  <c r="G700" i="14"/>
  <c r="F700" i="14"/>
  <c r="E700" i="14"/>
  <c r="D700" i="14"/>
  <c r="C700" i="14"/>
  <c r="B700" i="14"/>
  <c r="A700" i="14"/>
  <c r="H699" i="14"/>
  <c r="G699" i="14"/>
  <c r="F699" i="14"/>
  <c r="E699" i="14"/>
  <c r="D699" i="14"/>
  <c r="C699" i="14"/>
  <c r="B699" i="14"/>
  <c r="A699" i="14"/>
  <c r="H698" i="14"/>
  <c r="G698" i="14"/>
  <c r="F698" i="14"/>
  <c r="E698" i="14"/>
  <c r="D698" i="14"/>
  <c r="C698" i="14"/>
  <c r="B698" i="14"/>
  <c r="A698" i="14"/>
  <c r="H697" i="14"/>
  <c r="G697" i="14"/>
  <c r="F697" i="14"/>
  <c r="E697" i="14"/>
  <c r="D697" i="14"/>
  <c r="C697" i="14"/>
  <c r="B697" i="14"/>
  <c r="A697" i="14"/>
  <c r="H696" i="14"/>
  <c r="G696" i="14"/>
  <c r="F696" i="14"/>
  <c r="E696" i="14"/>
  <c r="D696" i="14"/>
  <c r="C696" i="14"/>
  <c r="B696" i="14"/>
  <c r="A696" i="14"/>
  <c r="H695" i="14"/>
  <c r="G695" i="14"/>
  <c r="F695" i="14"/>
  <c r="E695" i="14"/>
  <c r="D695" i="14"/>
  <c r="C695" i="14"/>
  <c r="B695" i="14"/>
  <c r="A695" i="14"/>
  <c r="H694" i="14"/>
  <c r="G694" i="14"/>
  <c r="F694" i="14"/>
  <c r="E694" i="14"/>
  <c r="D694" i="14"/>
  <c r="C694" i="14"/>
  <c r="B694" i="14"/>
  <c r="A694" i="14"/>
  <c r="H693" i="14"/>
  <c r="G693" i="14"/>
  <c r="F693" i="14"/>
  <c r="E693" i="14"/>
  <c r="D693" i="14"/>
  <c r="C693" i="14"/>
  <c r="B693" i="14"/>
  <c r="A693" i="14"/>
  <c r="H692" i="14"/>
  <c r="G692" i="14"/>
  <c r="F692" i="14"/>
  <c r="E692" i="14"/>
  <c r="D692" i="14"/>
  <c r="C692" i="14"/>
  <c r="B692" i="14"/>
  <c r="A692" i="14"/>
  <c r="H691" i="14"/>
  <c r="G691" i="14"/>
  <c r="F691" i="14"/>
  <c r="E691" i="14"/>
  <c r="D691" i="14"/>
  <c r="C691" i="14"/>
  <c r="B691" i="14"/>
  <c r="A691" i="14"/>
  <c r="H690" i="14"/>
  <c r="G690" i="14"/>
  <c r="F690" i="14"/>
  <c r="E690" i="14"/>
  <c r="D690" i="14"/>
  <c r="C690" i="14"/>
  <c r="B690" i="14"/>
  <c r="A690" i="14"/>
  <c r="H689" i="14"/>
  <c r="G689" i="14"/>
  <c r="F689" i="14"/>
  <c r="E689" i="14"/>
  <c r="D689" i="14"/>
  <c r="C689" i="14"/>
  <c r="B689" i="14"/>
  <c r="A689" i="14"/>
  <c r="H688" i="14"/>
  <c r="G688" i="14"/>
  <c r="F688" i="14"/>
  <c r="E688" i="14"/>
  <c r="D688" i="14"/>
  <c r="C688" i="14"/>
  <c r="B688" i="14"/>
  <c r="A688" i="14"/>
  <c r="H687" i="14"/>
  <c r="G687" i="14"/>
  <c r="F687" i="14"/>
  <c r="E687" i="14"/>
  <c r="D687" i="14"/>
  <c r="C687" i="14"/>
  <c r="B687" i="14"/>
  <c r="A687" i="14"/>
  <c r="H686" i="14"/>
  <c r="G686" i="14"/>
  <c r="F686" i="14"/>
  <c r="E686" i="14"/>
  <c r="D686" i="14"/>
  <c r="C686" i="14"/>
  <c r="B686" i="14"/>
  <c r="A686" i="14"/>
  <c r="H685" i="14"/>
  <c r="G685" i="14"/>
  <c r="F685" i="14"/>
  <c r="E685" i="14"/>
  <c r="D685" i="14"/>
  <c r="C685" i="14"/>
  <c r="B685" i="14"/>
  <c r="A685" i="14"/>
  <c r="H684" i="14"/>
  <c r="G684" i="14"/>
  <c r="F684" i="14"/>
  <c r="E684" i="14"/>
  <c r="D684" i="14"/>
  <c r="C684" i="14"/>
  <c r="B684" i="14"/>
  <c r="A684" i="14"/>
  <c r="H683" i="14"/>
  <c r="G683" i="14"/>
  <c r="F683" i="14"/>
  <c r="E683" i="14"/>
  <c r="D683" i="14"/>
  <c r="C683" i="14"/>
  <c r="B683" i="14"/>
  <c r="A683" i="14"/>
  <c r="H682" i="14"/>
  <c r="G682" i="14"/>
  <c r="F682" i="14"/>
  <c r="E682" i="14"/>
  <c r="D682" i="14"/>
  <c r="C682" i="14"/>
  <c r="B682" i="14"/>
  <c r="A682" i="14"/>
  <c r="H681" i="14"/>
  <c r="G681" i="14"/>
  <c r="F681" i="14"/>
  <c r="E681" i="14"/>
  <c r="D681" i="14"/>
  <c r="C681" i="14"/>
  <c r="B681" i="14"/>
  <c r="A681" i="14"/>
  <c r="H680" i="14"/>
  <c r="G680" i="14"/>
  <c r="F680" i="14"/>
  <c r="E680" i="14"/>
  <c r="D680" i="14"/>
  <c r="C680" i="14"/>
  <c r="B680" i="14"/>
  <c r="A680" i="14"/>
  <c r="H679" i="14"/>
  <c r="G679" i="14"/>
  <c r="F679" i="14"/>
  <c r="E679" i="14"/>
  <c r="D679" i="14"/>
  <c r="C679" i="14"/>
  <c r="B679" i="14"/>
  <c r="A679" i="14"/>
  <c r="H678" i="14"/>
  <c r="G678" i="14"/>
  <c r="F678" i="14"/>
  <c r="E678" i="14"/>
  <c r="D678" i="14"/>
  <c r="C678" i="14"/>
  <c r="B678" i="14"/>
  <c r="A678" i="14"/>
  <c r="H677" i="14"/>
  <c r="G677" i="14"/>
  <c r="F677" i="14"/>
  <c r="E677" i="14"/>
  <c r="D677" i="14"/>
  <c r="C677" i="14"/>
  <c r="B677" i="14"/>
  <c r="A677" i="14"/>
  <c r="H676" i="14"/>
  <c r="G676" i="14"/>
  <c r="F676" i="14"/>
  <c r="E676" i="14"/>
  <c r="D676" i="14"/>
  <c r="C676" i="14"/>
  <c r="B676" i="14"/>
  <c r="A676" i="14"/>
  <c r="H675" i="14"/>
  <c r="G675" i="14"/>
  <c r="F675" i="14"/>
  <c r="E675" i="14"/>
  <c r="D675" i="14"/>
  <c r="C675" i="14"/>
  <c r="B675" i="14"/>
  <c r="A675" i="14"/>
  <c r="H674" i="14"/>
  <c r="G674" i="14"/>
  <c r="F674" i="14"/>
  <c r="E674" i="14"/>
  <c r="D674" i="14"/>
  <c r="C674" i="14"/>
  <c r="B674" i="14"/>
  <c r="A674" i="14"/>
  <c r="H673" i="14"/>
  <c r="G673" i="14"/>
  <c r="F673" i="14"/>
  <c r="E673" i="14"/>
  <c r="D673" i="14"/>
  <c r="C673" i="14"/>
  <c r="B673" i="14"/>
  <c r="A673" i="14"/>
  <c r="H672" i="14"/>
  <c r="G672" i="14"/>
  <c r="F672" i="14"/>
  <c r="E672" i="14"/>
  <c r="D672" i="14"/>
  <c r="C672" i="14"/>
  <c r="B672" i="14"/>
  <c r="A672" i="14"/>
  <c r="H671" i="14"/>
  <c r="G671" i="14"/>
  <c r="F671" i="14"/>
  <c r="E671" i="14"/>
  <c r="D671" i="14"/>
  <c r="C671" i="14"/>
  <c r="B671" i="14"/>
  <c r="A671" i="14"/>
  <c r="H670" i="14"/>
  <c r="G670" i="14"/>
  <c r="F670" i="14"/>
  <c r="E670" i="14"/>
  <c r="D670" i="14"/>
  <c r="C670" i="14"/>
  <c r="B670" i="14"/>
  <c r="A670" i="14"/>
  <c r="H669" i="14"/>
  <c r="G669" i="14"/>
  <c r="F669" i="14"/>
  <c r="E669" i="14"/>
  <c r="D669" i="14"/>
  <c r="C669" i="14"/>
  <c r="B669" i="14"/>
  <c r="A669" i="14"/>
  <c r="H668" i="14"/>
  <c r="G668" i="14"/>
  <c r="F668" i="14"/>
  <c r="E668" i="14"/>
  <c r="D668" i="14"/>
  <c r="C668" i="14"/>
  <c r="B668" i="14"/>
  <c r="A668" i="14"/>
  <c r="H667" i="14"/>
  <c r="G667" i="14"/>
  <c r="F667" i="14"/>
  <c r="E667" i="14"/>
  <c r="D667" i="14"/>
  <c r="C667" i="14"/>
  <c r="B667" i="14"/>
  <c r="A667" i="14"/>
  <c r="H666" i="14"/>
  <c r="G666" i="14"/>
  <c r="F666" i="14"/>
  <c r="E666" i="14"/>
  <c r="D666" i="14"/>
  <c r="C666" i="14"/>
  <c r="B666" i="14"/>
  <c r="A666" i="14"/>
  <c r="H665" i="14"/>
  <c r="G665" i="14"/>
  <c r="F665" i="14"/>
  <c r="E665" i="14"/>
  <c r="D665" i="14"/>
  <c r="C665" i="14"/>
  <c r="B665" i="14"/>
  <c r="A665" i="14"/>
  <c r="H664" i="14"/>
  <c r="G664" i="14"/>
  <c r="F664" i="14"/>
  <c r="E664" i="14"/>
  <c r="D664" i="14"/>
  <c r="C664" i="14"/>
  <c r="B664" i="14"/>
  <c r="A664" i="14"/>
  <c r="H663" i="14"/>
  <c r="G663" i="14"/>
  <c r="F663" i="14"/>
  <c r="E663" i="14"/>
  <c r="D663" i="14"/>
  <c r="C663" i="14"/>
  <c r="B663" i="14"/>
  <c r="A663" i="14"/>
  <c r="H662" i="14"/>
  <c r="G662" i="14"/>
  <c r="F662" i="14"/>
  <c r="E662" i="14"/>
  <c r="D662" i="14"/>
  <c r="C662" i="14"/>
  <c r="B662" i="14"/>
  <c r="A662" i="14"/>
  <c r="H661" i="14"/>
  <c r="G661" i="14"/>
  <c r="F661" i="14"/>
  <c r="E661" i="14"/>
  <c r="D661" i="14"/>
  <c r="C661" i="14"/>
  <c r="B661" i="14"/>
  <c r="A661" i="14"/>
  <c r="H660" i="14"/>
  <c r="G660" i="14"/>
  <c r="F660" i="14"/>
  <c r="E660" i="14"/>
  <c r="D660" i="14"/>
  <c r="C660" i="14"/>
  <c r="B660" i="14"/>
  <c r="A660" i="14"/>
  <c r="H659" i="14"/>
  <c r="G659" i="14"/>
  <c r="F659" i="14"/>
  <c r="E659" i="14"/>
  <c r="D659" i="14"/>
  <c r="C659" i="14"/>
  <c r="B659" i="14"/>
  <c r="A659" i="14"/>
  <c r="H658" i="14"/>
  <c r="G658" i="14"/>
  <c r="F658" i="14"/>
  <c r="E658" i="14"/>
  <c r="D658" i="14"/>
  <c r="C658" i="14"/>
  <c r="B658" i="14"/>
  <c r="A658" i="14"/>
  <c r="H657" i="14"/>
  <c r="G657" i="14"/>
  <c r="F657" i="14"/>
  <c r="E657" i="14"/>
  <c r="D657" i="14"/>
  <c r="C657" i="14"/>
  <c r="B657" i="14"/>
  <c r="A657" i="14"/>
  <c r="H656" i="14"/>
  <c r="G656" i="14"/>
  <c r="F656" i="14"/>
  <c r="E656" i="14"/>
  <c r="D656" i="14"/>
  <c r="C656" i="14"/>
  <c r="B656" i="14"/>
  <c r="A656" i="14"/>
  <c r="H655" i="14"/>
  <c r="G655" i="14"/>
  <c r="F655" i="14"/>
  <c r="E655" i="14"/>
  <c r="D655" i="14"/>
  <c r="C655" i="14"/>
  <c r="B655" i="14"/>
  <c r="A655" i="14"/>
  <c r="H654" i="14"/>
  <c r="G654" i="14"/>
  <c r="F654" i="14"/>
  <c r="E654" i="14"/>
  <c r="D654" i="14"/>
  <c r="C654" i="14"/>
  <c r="B654" i="14"/>
  <c r="A654" i="14"/>
  <c r="H653" i="14"/>
  <c r="G653" i="14"/>
  <c r="F653" i="14"/>
  <c r="E653" i="14"/>
  <c r="D653" i="14"/>
  <c r="C653" i="14"/>
  <c r="B653" i="14"/>
  <c r="A653" i="14"/>
  <c r="H652" i="14"/>
  <c r="G652" i="14"/>
  <c r="F652" i="14"/>
  <c r="E652" i="14"/>
  <c r="D652" i="14"/>
  <c r="C652" i="14"/>
  <c r="B652" i="14"/>
  <c r="A652" i="14"/>
  <c r="H651" i="14"/>
  <c r="G651" i="14"/>
  <c r="F651" i="14"/>
  <c r="E651" i="14"/>
  <c r="D651" i="14"/>
  <c r="C651" i="14"/>
  <c r="B651" i="14"/>
  <c r="A651" i="14"/>
  <c r="H650" i="14"/>
  <c r="G650" i="14"/>
  <c r="F650" i="14"/>
  <c r="E650" i="14"/>
  <c r="D650" i="14"/>
  <c r="C650" i="14"/>
  <c r="B650" i="14"/>
  <c r="A650" i="14"/>
  <c r="H649" i="14"/>
  <c r="G649" i="14"/>
  <c r="F649" i="14"/>
  <c r="E649" i="14"/>
  <c r="D649" i="14"/>
  <c r="C649" i="14"/>
  <c r="B649" i="14"/>
  <c r="A649" i="14"/>
  <c r="H648" i="14"/>
  <c r="G648" i="14"/>
  <c r="F648" i="14"/>
  <c r="E648" i="14"/>
  <c r="D648" i="14"/>
  <c r="C648" i="14"/>
  <c r="B648" i="14"/>
  <c r="A648" i="14"/>
  <c r="H647" i="14"/>
  <c r="G647" i="14"/>
  <c r="F647" i="14"/>
  <c r="E647" i="14"/>
  <c r="D647" i="14"/>
  <c r="C647" i="14"/>
  <c r="B647" i="14"/>
  <c r="A647" i="14"/>
  <c r="H646" i="14"/>
  <c r="G646" i="14"/>
  <c r="F646" i="14"/>
  <c r="E646" i="14"/>
  <c r="D646" i="14"/>
  <c r="C646" i="14"/>
  <c r="B646" i="14"/>
  <c r="A646" i="14"/>
  <c r="H645" i="14"/>
  <c r="G645" i="14"/>
  <c r="F645" i="14"/>
  <c r="E645" i="14"/>
  <c r="D645" i="14"/>
  <c r="C645" i="14"/>
  <c r="B645" i="14"/>
  <c r="A645" i="14"/>
  <c r="H644" i="14"/>
  <c r="G644" i="14"/>
  <c r="F644" i="14"/>
  <c r="E644" i="14"/>
  <c r="D644" i="14"/>
  <c r="C644" i="14"/>
  <c r="B644" i="14"/>
  <c r="A644" i="14"/>
  <c r="H643" i="14"/>
  <c r="G643" i="14"/>
  <c r="F643" i="14"/>
  <c r="E643" i="14"/>
  <c r="D643" i="14"/>
  <c r="C643" i="14"/>
  <c r="B643" i="14"/>
  <c r="A643" i="14"/>
  <c r="H642" i="14"/>
  <c r="G642" i="14"/>
  <c r="F642" i="14"/>
  <c r="E642" i="14"/>
  <c r="D642" i="14"/>
  <c r="C642" i="14"/>
  <c r="B642" i="14"/>
  <c r="A642" i="14"/>
  <c r="H641" i="14"/>
  <c r="G641" i="14"/>
  <c r="F641" i="14"/>
  <c r="E641" i="14"/>
  <c r="D641" i="14"/>
  <c r="C641" i="14"/>
  <c r="B641" i="14"/>
  <c r="A641" i="14"/>
  <c r="H640" i="14"/>
  <c r="G640" i="14"/>
  <c r="F640" i="14"/>
  <c r="E640" i="14"/>
  <c r="D640" i="14"/>
  <c r="C640" i="14"/>
  <c r="B640" i="14"/>
  <c r="A640" i="14"/>
  <c r="H639" i="14"/>
  <c r="G639" i="14"/>
  <c r="F639" i="14"/>
  <c r="E639" i="14"/>
  <c r="D639" i="14"/>
  <c r="C639" i="14"/>
  <c r="B639" i="14"/>
  <c r="A639" i="14"/>
  <c r="H638" i="14"/>
  <c r="G638" i="14"/>
  <c r="F638" i="14"/>
  <c r="E638" i="14"/>
  <c r="D638" i="14"/>
  <c r="C638" i="14"/>
  <c r="B638" i="14"/>
  <c r="A638" i="14"/>
  <c r="H637" i="14"/>
  <c r="G637" i="14"/>
  <c r="F637" i="14"/>
  <c r="E637" i="14"/>
  <c r="D637" i="14"/>
  <c r="C637" i="14"/>
  <c r="B637" i="14"/>
  <c r="A637" i="14"/>
  <c r="H636" i="14"/>
  <c r="G636" i="14"/>
  <c r="F636" i="14"/>
  <c r="E636" i="14"/>
  <c r="D636" i="14"/>
  <c r="C636" i="14"/>
  <c r="B636" i="14"/>
  <c r="A636" i="14"/>
  <c r="H635" i="14"/>
  <c r="G635" i="14"/>
  <c r="F635" i="14"/>
  <c r="E635" i="14"/>
  <c r="D635" i="14"/>
  <c r="C635" i="14"/>
  <c r="B635" i="14"/>
  <c r="A635" i="14"/>
  <c r="H634" i="14"/>
  <c r="G634" i="14"/>
  <c r="F634" i="14"/>
  <c r="E634" i="14"/>
  <c r="D634" i="14"/>
  <c r="C634" i="14"/>
  <c r="B634" i="14"/>
  <c r="A634" i="14"/>
  <c r="H633" i="14"/>
  <c r="G633" i="14"/>
  <c r="F633" i="14"/>
  <c r="E633" i="14"/>
  <c r="D633" i="14"/>
  <c r="C633" i="14"/>
  <c r="B633" i="14"/>
  <c r="A633" i="14"/>
  <c r="H632" i="14"/>
  <c r="G632" i="14"/>
  <c r="F632" i="14"/>
  <c r="E632" i="14"/>
  <c r="D632" i="14"/>
  <c r="C632" i="14"/>
  <c r="B632" i="14"/>
  <c r="A632" i="14"/>
  <c r="H631" i="14"/>
  <c r="G631" i="14"/>
  <c r="F631" i="14"/>
  <c r="E631" i="14"/>
  <c r="D631" i="14"/>
  <c r="C631" i="14"/>
  <c r="B631" i="14"/>
  <c r="A631" i="14"/>
  <c r="H630" i="14"/>
  <c r="G630" i="14"/>
  <c r="F630" i="14"/>
  <c r="E630" i="14"/>
  <c r="D630" i="14"/>
  <c r="C630" i="14"/>
  <c r="B630" i="14"/>
  <c r="A630" i="14"/>
  <c r="H629" i="14"/>
  <c r="G629" i="14"/>
  <c r="F629" i="14"/>
  <c r="E629" i="14"/>
  <c r="D629" i="14"/>
  <c r="C629" i="14"/>
  <c r="B629" i="14"/>
  <c r="A629" i="14"/>
  <c r="H628" i="14"/>
  <c r="G628" i="14"/>
  <c r="F628" i="14"/>
  <c r="E628" i="14"/>
  <c r="D628" i="14"/>
  <c r="C628" i="14"/>
  <c r="B628" i="14"/>
  <c r="A628" i="14"/>
  <c r="H627" i="14"/>
  <c r="G627" i="14"/>
  <c r="F627" i="14"/>
  <c r="E627" i="14"/>
  <c r="D627" i="14"/>
  <c r="C627" i="14"/>
  <c r="B627" i="14"/>
  <c r="A627" i="14"/>
  <c r="H626" i="14"/>
  <c r="G626" i="14"/>
  <c r="F626" i="14"/>
  <c r="E626" i="14"/>
  <c r="D626" i="14"/>
  <c r="C626" i="14"/>
  <c r="B626" i="14"/>
  <c r="A626" i="14"/>
  <c r="H625" i="14"/>
  <c r="G625" i="14"/>
  <c r="F625" i="14"/>
  <c r="E625" i="14"/>
  <c r="D625" i="14"/>
  <c r="C625" i="14"/>
  <c r="B625" i="14"/>
  <c r="A625" i="14"/>
  <c r="H624" i="14"/>
  <c r="G624" i="14"/>
  <c r="F624" i="14"/>
  <c r="E624" i="14"/>
  <c r="D624" i="14"/>
  <c r="C624" i="14"/>
  <c r="B624" i="14"/>
  <c r="A624" i="14"/>
  <c r="H623" i="14"/>
  <c r="G623" i="14"/>
  <c r="F623" i="14"/>
  <c r="E623" i="14"/>
  <c r="D623" i="14"/>
  <c r="C623" i="14"/>
  <c r="B623" i="14"/>
  <c r="A623" i="14"/>
  <c r="H622" i="14"/>
  <c r="G622" i="14"/>
  <c r="F622" i="14"/>
  <c r="E622" i="14"/>
  <c r="D622" i="14"/>
  <c r="C622" i="14"/>
  <c r="B622" i="14"/>
  <c r="A622" i="14"/>
  <c r="H621" i="14"/>
  <c r="G621" i="14"/>
  <c r="F621" i="14"/>
  <c r="E621" i="14"/>
  <c r="D621" i="14"/>
  <c r="C621" i="14"/>
  <c r="B621" i="14"/>
  <c r="A621" i="14"/>
  <c r="H620" i="14"/>
  <c r="G620" i="14"/>
  <c r="F620" i="14"/>
  <c r="E620" i="14"/>
  <c r="D620" i="14"/>
  <c r="C620" i="14"/>
  <c r="B620" i="14"/>
  <c r="A620" i="14"/>
  <c r="H619" i="14"/>
  <c r="G619" i="14"/>
  <c r="F619" i="14"/>
  <c r="E619" i="14"/>
  <c r="D619" i="14"/>
  <c r="C619" i="14"/>
  <c r="B619" i="14"/>
  <c r="A619" i="14"/>
  <c r="H618" i="14"/>
  <c r="G618" i="14"/>
  <c r="F618" i="14"/>
  <c r="E618" i="14"/>
  <c r="D618" i="14"/>
  <c r="C618" i="14"/>
  <c r="B618" i="14"/>
  <c r="A618" i="14"/>
  <c r="H617" i="14"/>
  <c r="G617" i="14"/>
  <c r="F617" i="14"/>
  <c r="E617" i="14"/>
  <c r="D617" i="14"/>
  <c r="C617" i="14"/>
  <c r="B617" i="14"/>
  <c r="A617" i="14"/>
  <c r="H616" i="14"/>
  <c r="G616" i="14"/>
  <c r="F616" i="14"/>
  <c r="E616" i="14"/>
  <c r="D616" i="14"/>
  <c r="C616" i="14"/>
  <c r="B616" i="14"/>
  <c r="A616" i="14"/>
  <c r="H615" i="14"/>
  <c r="G615" i="14"/>
  <c r="F615" i="14"/>
  <c r="E615" i="14"/>
  <c r="D615" i="14"/>
  <c r="C615" i="14"/>
  <c r="B615" i="14"/>
  <c r="A615" i="14"/>
  <c r="H614" i="14"/>
  <c r="G614" i="14"/>
  <c r="F614" i="14"/>
  <c r="E614" i="14"/>
  <c r="D614" i="14"/>
  <c r="C614" i="14"/>
  <c r="B614" i="14"/>
  <c r="A614" i="14"/>
  <c r="H613" i="14"/>
  <c r="G613" i="14"/>
  <c r="F613" i="14"/>
  <c r="E613" i="14"/>
  <c r="D613" i="14"/>
  <c r="C613" i="14"/>
  <c r="B613" i="14"/>
  <c r="A613" i="14"/>
  <c r="H612" i="14"/>
  <c r="G612" i="14"/>
  <c r="F612" i="14"/>
  <c r="E612" i="14"/>
  <c r="D612" i="14"/>
  <c r="C612" i="14"/>
  <c r="B612" i="14"/>
  <c r="A612" i="14"/>
  <c r="H611" i="14"/>
  <c r="G611" i="14"/>
  <c r="F611" i="14"/>
  <c r="E611" i="14"/>
  <c r="D611" i="14"/>
  <c r="C611" i="14"/>
  <c r="B611" i="14"/>
  <c r="A611" i="14"/>
  <c r="H610" i="14"/>
  <c r="G610" i="14"/>
  <c r="F610" i="14"/>
  <c r="E610" i="14"/>
  <c r="D610" i="14"/>
  <c r="C610" i="14"/>
  <c r="B610" i="14"/>
  <c r="A610" i="14"/>
  <c r="H609" i="14"/>
  <c r="G609" i="14"/>
  <c r="F609" i="14"/>
  <c r="E609" i="14"/>
  <c r="D609" i="14"/>
  <c r="C609" i="14"/>
  <c r="B609" i="14"/>
  <c r="A609" i="14"/>
  <c r="H608" i="14"/>
  <c r="G608" i="14"/>
  <c r="F608" i="14"/>
  <c r="E608" i="14"/>
  <c r="D608" i="14"/>
  <c r="C608" i="14"/>
  <c r="B608" i="14"/>
  <c r="A608" i="14"/>
  <c r="H607" i="14"/>
  <c r="G607" i="14"/>
  <c r="F607" i="14"/>
  <c r="E607" i="14"/>
  <c r="D607" i="14"/>
  <c r="C607" i="14"/>
  <c r="B607" i="14"/>
  <c r="A607" i="14"/>
  <c r="H606" i="14"/>
  <c r="G606" i="14"/>
  <c r="F606" i="14"/>
  <c r="E606" i="14"/>
  <c r="D606" i="14"/>
  <c r="C606" i="14"/>
  <c r="B606" i="14"/>
  <c r="A606" i="14"/>
  <c r="H605" i="14"/>
  <c r="G605" i="14"/>
  <c r="F605" i="14"/>
  <c r="E605" i="14"/>
  <c r="D605" i="14"/>
  <c r="C605" i="14"/>
  <c r="B605" i="14"/>
  <c r="A605" i="14"/>
  <c r="H604" i="14"/>
  <c r="G604" i="14"/>
  <c r="F604" i="14"/>
  <c r="E604" i="14"/>
  <c r="D604" i="14"/>
  <c r="C604" i="14"/>
  <c r="B604" i="14"/>
  <c r="A604" i="14"/>
  <c r="H603" i="14"/>
  <c r="G603" i="14"/>
  <c r="F603" i="14"/>
  <c r="E603" i="14"/>
  <c r="D603" i="14"/>
  <c r="C603" i="14"/>
  <c r="B603" i="14"/>
  <c r="A603" i="14"/>
  <c r="H602" i="14"/>
  <c r="G602" i="14"/>
  <c r="F602" i="14"/>
  <c r="E602" i="14"/>
  <c r="D602" i="14"/>
  <c r="C602" i="14"/>
  <c r="B602" i="14"/>
  <c r="A602" i="14"/>
  <c r="H601" i="14"/>
  <c r="G601" i="14"/>
  <c r="F601" i="14"/>
  <c r="E601" i="14"/>
  <c r="D601" i="14"/>
  <c r="C601" i="14"/>
  <c r="B601" i="14"/>
  <c r="A601" i="14"/>
  <c r="H600" i="14"/>
  <c r="G600" i="14"/>
  <c r="F600" i="14"/>
  <c r="E600" i="14"/>
  <c r="D600" i="14"/>
  <c r="C600" i="14"/>
  <c r="B600" i="14"/>
  <c r="A600" i="14"/>
  <c r="H599" i="14"/>
  <c r="G599" i="14"/>
  <c r="F599" i="14"/>
  <c r="E599" i="14"/>
  <c r="D599" i="14"/>
  <c r="C599" i="14"/>
  <c r="B599" i="14"/>
  <c r="A599" i="14"/>
  <c r="H598" i="14"/>
  <c r="G598" i="14"/>
  <c r="F598" i="14"/>
  <c r="E598" i="14"/>
  <c r="D598" i="14"/>
  <c r="C598" i="14"/>
  <c r="B598" i="14"/>
  <c r="A598" i="14"/>
  <c r="H597" i="14"/>
  <c r="G597" i="14"/>
  <c r="F597" i="14"/>
  <c r="E597" i="14"/>
  <c r="D597" i="14"/>
  <c r="C597" i="14"/>
  <c r="B597" i="14"/>
  <c r="A597" i="14"/>
  <c r="H596" i="14"/>
  <c r="G596" i="14"/>
  <c r="F596" i="14"/>
  <c r="E596" i="14"/>
  <c r="D596" i="14"/>
  <c r="C596" i="14"/>
  <c r="B596" i="14"/>
  <c r="A596" i="14"/>
  <c r="H595" i="14"/>
  <c r="G595" i="14"/>
  <c r="F595" i="14"/>
  <c r="E595" i="14"/>
  <c r="D595" i="14"/>
  <c r="C595" i="14"/>
  <c r="B595" i="14"/>
  <c r="A595" i="14"/>
  <c r="H594" i="14"/>
  <c r="G594" i="14"/>
  <c r="F594" i="14"/>
  <c r="E594" i="14"/>
  <c r="D594" i="14"/>
  <c r="C594" i="14"/>
  <c r="B594" i="14"/>
  <c r="A594" i="14"/>
  <c r="H593" i="14"/>
  <c r="G593" i="14"/>
  <c r="F593" i="14"/>
  <c r="E593" i="14"/>
  <c r="D593" i="14"/>
  <c r="C593" i="14"/>
  <c r="B593" i="14"/>
  <c r="A593" i="14"/>
  <c r="H592" i="14"/>
  <c r="G592" i="14"/>
  <c r="F592" i="14"/>
  <c r="E592" i="14"/>
  <c r="D592" i="14"/>
  <c r="C592" i="14"/>
  <c r="B592" i="14"/>
  <c r="A592" i="14"/>
  <c r="H591" i="14"/>
  <c r="G591" i="14"/>
  <c r="F591" i="14"/>
  <c r="E591" i="14"/>
  <c r="D591" i="14"/>
  <c r="C591" i="14"/>
  <c r="B591" i="14"/>
  <c r="A591" i="14"/>
  <c r="H590" i="14"/>
  <c r="G590" i="14"/>
  <c r="F590" i="14"/>
  <c r="E590" i="14"/>
  <c r="D590" i="14"/>
  <c r="C590" i="14"/>
  <c r="B590" i="14"/>
  <c r="A590" i="14"/>
  <c r="H589" i="14"/>
  <c r="G589" i="14"/>
  <c r="F589" i="14"/>
  <c r="E589" i="14"/>
  <c r="D589" i="14"/>
  <c r="C589" i="14"/>
  <c r="B589" i="14"/>
  <c r="A589" i="14"/>
  <c r="H588" i="14"/>
  <c r="G588" i="14"/>
  <c r="F588" i="14"/>
  <c r="E588" i="14"/>
  <c r="D588" i="14"/>
  <c r="C588" i="14"/>
  <c r="B588" i="14"/>
  <c r="A588" i="14"/>
  <c r="H587" i="14"/>
  <c r="G587" i="14"/>
  <c r="F587" i="14"/>
  <c r="E587" i="14"/>
  <c r="D587" i="14"/>
  <c r="C587" i="14"/>
  <c r="B587" i="14"/>
  <c r="A587" i="14"/>
  <c r="H586" i="14"/>
  <c r="G586" i="14"/>
  <c r="F586" i="14"/>
  <c r="E586" i="14"/>
  <c r="D586" i="14"/>
  <c r="C586" i="14"/>
  <c r="B586" i="14"/>
  <c r="A586" i="14"/>
  <c r="H585" i="14"/>
  <c r="G585" i="14"/>
  <c r="F585" i="14"/>
  <c r="E585" i="14"/>
  <c r="D585" i="14"/>
  <c r="C585" i="14"/>
  <c r="B585" i="14"/>
  <c r="A585" i="14"/>
  <c r="H584" i="14"/>
  <c r="G584" i="14"/>
  <c r="F584" i="14"/>
  <c r="E584" i="14"/>
  <c r="D584" i="14"/>
  <c r="C584" i="14"/>
  <c r="B584" i="14"/>
  <c r="A584" i="14"/>
  <c r="H583" i="14"/>
  <c r="G583" i="14"/>
  <c r="F583" i="14"/>
  <c r="E583" i="14"/>
  <c r="D583" i="14"/>
  <c r="C583" i="14"/>
  <c r="B583" i="14"/>
  <c r="A583" i="14"/>
  <c r="H582" i="14"/>
  <c r="G582" i="14"/>
  <c r="F582" i="14"/>
  <c r="E582" i="14"/>
  <c r="D582" i="14"/>
  <c r="C582" i="14"/>
  <c r="B582" i="14"/>
  <c r="A582" i="14"/>
  <c r="H581" i="14"/>
  <c r="G581" i="14"/>
  <c r="F581" i="14"/>
  <c r="E581" i="14"/>
  <c r="D581" i="14"/>
  <c r="C581" i="14"/>
  <c r="B581" i="14"/>
  <c r="A581" i="14"/>
  <c r="H580" i="14"/>
  <c r="G580" i="14"/>
  <c r="F580" i="14"/>
  <c r="E580" i="14"/>
  <c r="D580" i="14"/>
  <c r="C580" i="14"/>
  <c r="B580" i="14"/>
  <c r="A580" i="14"/>
  <c r="H579" i="14"/>
  <c r="G579" i="14"/>
  <c r="F579" i="14"/>
  <c r="E579" i="14"/>
  <c r="D579" i="14"/>
  <c r="C579" i="14"/>
  <c r="B579" i="14"/>
  <c r="A579" i="14"/>
  <c r="H578" i="14"/>
  <c r="G578" i="14"/>
  <c r="F578" i="14"/>
  <c r="E578" i="14"/>
  <c r="D578" i="14"/>
  <c r="C578" i="14"/>
  <c r="B578" i="14"/>
  <c r="A578" i="14"/>
  <c r="H577" i="14"/>
  <c r="G577" i="14"/>
  <c r="F577" i="14"/>
  <c r="E577" i="14"/>
  <c r="D577" i="14"/>
  <c r="C577" i="14"/>
  <c r="B577" i="14"/>
  <c r="A577" i="14"/>
  <c r="H576" i="14"/>
  <c r="G576" i="14"/>
  <c r="F576" i="14"/>
  <c r="E576" i="14"/>
  <c r="D576" i="14"/>
  <c r="C576" i="14"/>
  <c r="B576" i="14"/>
  <c r="A576" i="14"/>
  <c r="H575" i="14"/>
  <c r="G575" i="14"/>
  <c r="F575" i="14"/>
  <c r="E575" i="14"/>
  <c r="D575" i="14"/>
  <c r="C575" i="14"/>
  <c r="B575" i="14"/>
  <c r="A575" i="14"/>
  <c r="H574" i="14"/>
  <c r="G574" i="14"/>
  <c r="F574" i="14"/>
  <c r="E574" i="14"/>
  <c r="D574" i="14"/>
  <c r="C574" i="14"/>
  <c r="B574" i="14"/>
  <c r="A574" i="14"/>
  <c r="H573" i="14"/>
  <c r="G573" i="14"/>
  <c r="F573" i="14"/>
  <c r="E573" i="14"/>
  <c r="D573" i="14"/>
  <c r="C573" i="14"/>
  <c r="B573" i="14"/>
  <c r="A573" i="14"/>
  <c r="H572" i="14"/>
  <c r="G572" i="14"/>
  <c r="F572" i="14"/>
  <c r="E572" i="14"/>
  <c r="D572" i="14"/>
  <c r="C572" i="14"/>
  <c r="B572" i="14"/>
  <c r="A572" i="14"/>
  <c r="H571" i="14"/>
  <c r="G571" i="14"/>
  <c r="F571" i="14"/>
  <c r="E571" i="14"/>
  <c r="D571" i="14"/>
  <c r="C571" i="14"/>
  <c r="B571" i="14"/>
  <c r="A571" i="14"/>
  <c r="H570" i="14"/>
  <c r="G570" i="14"/>
  <c r="F570" i="14"/>
  <c r="E570" i="14"/>
  <c r="D570" i="14"/>
  <c r="C570" i="14"/>
  <c r="B570" i="14"/>
  <c r="A570" i="14"/>
  <c r="H569" i="14"/>
  <c r="G569" i="14"/>
  <c r="F569" i="14"/>
  <c r="E569" i="14"/>
  <c r="D569" i="14"/>
  <c r="C569" i="14"/>
  <c r="B569" i="14"/>
  <c r="A569" i="14"/>
  <c r="H568" i="14"/>
  <c r="G568" i="14"/>
  <c r="F568" i="14"/>
  <c r="E568" i="14"/>
  <c r="D568" i="14"/>
  <c r="C568" i="14"/>
  <c r="B568" i="14"/>
  <c r="A568" i="14"/>
  <c r="H567" i="14"/>
  <c r="G567" i="14"/>
  <c r="F567" i="14"/>
  <c r="E567" i="14"/>
  <c r="D567" i="14"/>
  <c r="C567" i="14"/>
  <c r="B567" i="14"/>
  <c r="A567" i="14"/>
  <c r="H566" i="14"/>
  <c r="G566" i="14"/>
  <c r="F566" i="14"/>
  <c r="E566" i="14"/>
  <c r="D566" i="14"/>
  <c r="C566" i="14"/>
  <c r="B566" i="14"/>
  <c r="A566" i="14"/>
  <c r="H565" i="14"/>
  <c r="G565" i="14"/>
  <c r="F565" i="14"/>
  <c r="E565" i="14"/>
  <c r="D565" i="14"/>
  <c r="C565" i="14"/>
  <c r="B565" i="14"/>
  <c r="A565" i="14"/>
  <c r="H564" i="14"/>
  <c r="G564" i="14"/>
  <c r="F564" i="14"/>
  <c r="E564" i="14"/>
  <c r="D564" i="14"/>
  <c r="C564" i="14"/>
  <c r="B564" i="14"/>
  <c r="A564" i="14"/>
  <c r="H563" i="14"/>
  <c r="G563" i="14"/>
  <c r="F563" i="14"/>
  <c r="E563" i="14"/>
  <c r="D563" i="14"/>
  <c r="C563" i="14"/>
  <c r="B563" i="14"/>
  <c r="A563" i="14"/>
  <c r="H562" i="14"/>
  <c r="G562" i="14"/>
  <c r="F562" i="14"/>
  <c r="E562" i="14"/>
  <c r="D562" i="14"/>
  <c r="C562" i="14"/>
  <c r="B562" i="14"/>
  <c r="A562" i="14"/>
  <c r="H561" i="14"/>
  <c r="G561" i="14"/>
  <c r="F561" i="14"/>
  <c r="E561" i="14"/>
  <c r="D561" i="14"/>
  <c r="C561" i="14"/>
  <c r="B561" i="14"/>
  <c r="A561" i="14"/>
  <c r="H560" i="14"/>
  <c r="G560" i="14"/>
  <c r="F560" i="14"/>
  <c r="E560" i="14"/>
  <c r="D560" i="14"/>
  <c r="C560" i="14"/>
  <c r="B560" i="14"/>
  <c r="A560" i="14"/>
  <c r="H559" i="14"/>
  <c r="G559" i="14"/>
  <c r="F559" i="14"/>
  <c r="E559" i="14"/>
  <c r="D559" i="14"/>
  <c r="C559" i="14"/>
  <c r="B559" i="14"/>
  <c r="A559" i="14"/>
  <c r="H558" i="14"/>
  <c r="G558" i="14"/>
  <c r="F558" i="14"/>
  <c r="E558" i="14"/>
  <c r="D558" i="14"/>
  <c r="C558" i="14"/>
  <c r="B558" i="14"/>
  <c r="A558" i="14"/>
  <c r="H557" i="14"/>
  <c r="G557" i="14"/>
  <c r="F557" i="14"/>
  <c r="E557" i="14"/>
  <c r="D557" i="14"/>
  <c r="C557" i="14"/>
  <c r="B557" i="14"/>
  <c r="A557" i="14"/>
  <c r="H556" i="14"/>
  <c r="G556" i="14"/>
  <c r="F556" i="14"/>
  <c r="E556" i="14"/>
  <c r="D556" i="14"/>
  <c r="C556" i="14"/>
  <c r="B556" i="14"/>
  <c r="A556" i="14"/>
  <c r="H555" i="14"/>
  <c r="G555" i="14"/>
  <c r="F555" i="14"/>
  <c r="E555" i="14"/>
  <c r="D555" i="14"/>
  <c r="C555" i="14"/>
  <c r="B555" i="14"/>
  <c r="A555" i="14"/>
  <c r="H554" i="14"/>
  <c r="G554" i="14"/>
  <c r="F554" i="14"/>
  <c r="E554" i="14"/>
  <c r="D554" i="14"/>
  <c r="C554" i="14"/>
  <c r="B554" i="14"/>
  <c r="A554" i="14"/>
  <c r="H553" i="14"/>
  <c r="G553" i="14"/>
  <c r="F553" i="14"/>
  <c r="E553" i="14"/>
  <c r="D553" i="14"/>
  <c r="C553" i="14"/>
  <c r="B553" i="14"/>
  <c r="A553" i="14"/>
  <c r="H552" i="14"/>
  <c r="G552" i="14"/>
  <c r="F552" i="14"/>
  <c r="E552" i="14"/>
  <c r="D552" i="14"/>
  <c r="C552" i="14"/>
  <c r="B552" i="14"/>
  <c r="A552" i="14"/>
  <c r="H551" i="14"/>
  <c r="G551" i="14"/>
  <c r="F551" i="14"/>
  <c r="E551" i="14"/>
  <c r="D551" i="14"/>
  <c r="C551" i="14"/>
  <c r="B551" i="14"/>
  <c r="A551" i="14"/>
  <c r="H550" i="14"/>
  <c r="G550" i="14"/>
  <c r="F550" i="14"/>
  <c r="E550" i="14"/>
  <c r="D550" i="14"/>
  <c r="C550" i="14"/>
  <c r="B550" i="14"/>
  <c r="A550" i="14"/>
  <c r="H549" i="14"/>
  <c r="G549" i="14"/>
  <c r="F549" i="14"/>
  <c r="E549" i="14"/>
  <c r="D549" i="14"/>
  <c r="C549" i="14"/>
  <c r="B549" i="14"/>
  <c r="A549" i="14"/>
  <c r="H548" i="14"/>
  <c r="G548" i="14"/>
  <c r="F548" i="14"/>
  <c r="E548" i="14"/>
  <c r="D548" i="14"/>
  <c r="C548" i="14"/>
  <c r="B548" i="14"/>
  <c r="A548" i="14"/>
  <c r="H547" i="14"/>
  <c r="G547" i="14"/>
  <c r="F547" i="14"/>
  <c r="E547" i="14"/>
  <c r="D547" i="14"/>
  <c r="C547" i="14"/>
  <c r="B547" i="14"/>
  <c r="A547" i="14"/>
  <c r="H546" i="14"/>
  <c r="G546" i="14"/>
  <c r="F546" i="14"/>
  <c r="E546" i="14"/>
  <c r="D546" i="14"/>
  <c r="C546" i="14"/>
  <c r="B546" i="14"/>
  <c r="A546" i="14"/>
  <c r="H545" i="14"/>
  <c r="G545" i="14"/>
  <c r="F545" i="14"/>
  <c r="E545" i="14"/>
  <c r="D545" i="14"/>
  <c r="C545" i="14"/>
  <c r="B545" i="14"/>
  <c r="A545" i="14"/>
  <c r="H544" i="14"/>
  <c r="G544" i="14"/>
  <c r="F544" i="14"/>
  <c r="E544" i="14"/>
  <c r="D544" i="14"/>
  <c r="C544" i="14"/>
  <c r="B544" i="14"/>
  <c r="A544" i="14"/>
  <c r="H543" i="14"/>
  <c r="G543" i="14"/>
  <c r="F543" i="14"/>
  <c r="E543" i="14"/>
  <c r="D543" i="14"/>
  <c r="C543" i="14"/>
  <c r="B543" i="14"/>
  <c r="A543" i="14"/>
  <c r="H542" i="14"/>
  <c r="G542" i="14"/>
  <c r="F542" i="14"/>
  <c r="E542" i="14"/>
  <c r="D542" i="14"/>
  <c r="C542" i="14"/>
  <c r="B542" i="14"/>
  <c r="A542" i="14"/>
  <c r="H541" i="14"/>
  <c r="G541" i="14"/>
  <c r="F541" i="14"/>
  <c r="E541" i="14"/>
  <c r="D541" i="14"/>
  <c r="C541" i="14"/>
  <c r="B541" i="14"/>
  <c r="A541" i="14"/>
  <c r="H540" i="14"/>
  <c r="G540" i="14"/>
  <c r="F540" i="14"/>
  <c r="E540" i="14"/>
  <c r="D540" i="14"/>
  <c r="C540" i="14"/>
  <c r="B540" i="14"/>
  <c r="A540" i="14"/>
  <c r="H539" i="14"/>
  <c r="G539" i="14"/>
  <c r="F539" i="14"/>
  <c r="E539" i="14"/>
  <c r="D539" i="14"/>
  <c r="C539" i="14"/>
  <c r="B539" i="14"/>
  <c r="A539" i="14"/>
  <c r="H538" i="14"/>
  <c r="G538" i="14"/>
  <c r="F538" i="14"/>
  <c r="E538" i="14"/>
  <c r="D538" i="14"/>
  <c r="C538" i="14"/>
  <c r="B538" i="14"/>
  <c r="A538" i="14"/>
  <c r="H537" i="14"/>
  <c r="G537" i="14"/>
  <c r="F537" i="14"/>
  <c r="E537" i="14"/>
  <c r="D537" i="14"/>
  <c r="C537" i="14"/>
  <c r="B537" i="14"/>
  <c r="A537" i="14"/>
  <c r="H536" i="14"/>
  <c r="G536" i="14"/>
  <c r="F536" i="14"/>
  <c r="E536" i="14"/>
  <c r="D536" i="14"/>
  <c r="C536" i="14"/>
  <c r="B536" i="14"/>
  <c r="A536" i="14"/>
  <c r="H535" i="14"/>
  <c r="G535" i="14"/>
  <c r="F535" i="14"/>
  <c r="E535" i="14"/>
  <c r="D535" i="14"/>
  <c r="C535" i="14"/>
  <c r="B535" i="14"/>
  <c r="A535" i="14"/>
  <c r="H534" i="14"/>
  <c r="G534" i="14"/>
  <c r="F534" i="14"/>
  <c r="E534" i="14"/>
  <c r="D534" i="14"/>
  <c r="C534" i="14"/>
  <c r="B534" i="14"/>
  <c r="A534" i="14"/>
  <c r="H533" i="14"/>
  <c r="G533" i="14"/>
  <c r="F533" i="14"/>
  <c r="E533" i="14"/>
  <c r="D533" i="14"/>
  <c r="C533" i="14"/>
  <c r="B533" i="14"/>
  <c r="A533" i="14"/>
  <c r="H532" i="14"/>
  <c r="G532" i="14"/>
  <c r="F532" i="14"/>
  <c r="E532" i="14"/>
  <c r="D532" i="14"/>
  <c r="C532" i="14"/>
  <c r="B532" i="14"/>
  <c r="A532" i="14"/>
  <c r="H531" i="14"/>
  <c r="G531" i="14"/>
  <c r="F531" i="14"/>
  <c r="E531" i="14"/>
  <c r="D531" i="14"/>
  <c r="C531" i="14"/>
  <c r="B531" i="14"/>
  <c r="A531" i="14"/>
  <c r="H530" i="14"/>
  <c r="G530" i="14"/>
  <c r="F530" i="14"/>
  <c r="E530" i="14"/>
  <c r="D530" i="14"/>
  <c r="C530" i="14"/>
  <c r="B530" i="14"/>
  <c r="A530" i="14"/>
  <c r="H529" i="14"/>
  <c r="G529" i="14"/>
  <c r="F529" i="14"/>
  <c r="E529" i="14"/>
  <c r="D529" i="14"/>
  <c r="C529" i="14"/>
  <c r="B529" i="14"/>
  <c r="A529" i="14"/>
  <c r="H528" i="14"/>
  <c r="G528" i="14"/>
  <c r="F528" i="14"/>
  <c r="E528" i="14"/>
  <c r="D528" i="14"/>
  <c r="C528" i="14"/>
  <c r="B528" i="14"/>
  <c r="A528" i="14"/>
  <c r="H527" i="14"/>
  <c r="G527" i="14"/>
  <c r="F527" i="14"/>
  <c r="E527" i="14"/>
  <c r="D527" i="14"/>
  <c r="C527" i="14"/>
  <c r="B527" i="14"/>
  <c r="A527" i="14"/>
  <c r="H526" i="14"/>
  <c r="G526" i="14"/>
  <c r="F526" i="14"/>
  <c r="E526" i="14"/>
  <c r="D526" i="14"/>
  <c r="C526" i="14"/>
  <c r="B526" i="14"/>
  <c r="A526" i="14"/>
  <c r="H525" i="14"/>
  <c r="G525" i="14"/>
  <c r="F525" i="14"/>
  <c r="E525" i="14"/>
  <c r="D525" i="14"/>
  <c r="C525" i="14"/>
  <c r="B525" i="14"/>
  <c r="A525" i="14"/>
  <c r="H524" i="14"/>
  <c r="G524" i="14"/>
  <c r="F524" i="14"/>
  <c r="E524" i="14"/>
  <c r="D524" i="14"/>
  <c r="C524" i="14"/>
  <c r="B524" i="14"/>
  <c r="A524" i="14"/>
  <c r="H523" i="14"/>
  <c r="G523" i="14"/>
  <c r="F523" i="14"/>
  <c r="E523" i="14"/>
  <c r="D523" i="14"/>
  <c r="C523" i="14"/>
  <c r="B523" i="14"/>
  <c r="A523" i="14"/>
  <c r="H522" i="14"/>
  <c r="G522" i="14"/>
  <c r="F522" i="14"/>
  <c r="E522" i="14"/>
  <c r="D522" i="14"/>
  <c r="C522" i="14"/>
  <c r="B522" i="14"/>
  <c r="A522" i="14"/>
  <c r="H521" i="14"/>
  <c r="G521" i="14"/>
  <c r="F521" i="14"/>
  <c r="E521" i="14"/>
  <c r="D521" i="14"/>
  <c r="C521" i="14"/>
  <c r="B521" i="14"/>
  <c r="A521" i="14"/>
  <c r="H520" i="14"/>
  <c r="G520" i="14"/>
  <c r="F520" i="14"/>
  <c r="E520" i="14"/>
  <c r="D520" i="14"/>
  <c r="C520" i="14"/>
  <c r="B520" i="14"/>
  <c r="A520" i="14"/>
  <c r="H519" i="14"/>
  <c r="G519" i="14"/>
  <c r="F519" i="14"/>
  <c r="E519" i="14"/>
  <c r="D519" i="14"/>
  <c r="C519" i="14"/>
  <c r="B519" i="14"/>
  <c r="A519" i="14"/>
  <c r="H518" i="14"/>
  <c r="G518" i="14"/>
  <c r="F518" i="14"/>
  <c r="E518" i="14"/>
  <c r="D518" i="14"/>
  <c r="C518" i="14"/>
  <c r="B518" i="14"/>
  <c r="A518" i="14"/>
  <c r="H517" i="14"/>
  <c r="G517" i="14"/>
  <c r="F517" i="14"/>
  <c r="E517" i="14"/>
  <c r="D517" i="14"/>
  <c r="C517" i="14"/>
  <c r="B517" i="14"/>
  <c r="A517" i="14"/>
  <c r="H516" i="14"/>
  <c r="G516" i="14"/>
  <c r="F516" i="14"/>
  <c r="E516" i="14"/>
  <c r="D516" i="14"/>
  <c r="C516" i="14"/>
  <c r="B516" i="14"/>
  <c r="A516" i="14"/>
  <c r="H515" i="14"/>
  <c r="G515" i="14"/>
  <c r="F515" i="14"/>
  <c r="E515" i="14"/>
  <c r="D515" i="14"/>
  <c r="C515" i="14"/>
  <c r="B515" i="14"/>
  <c r="A515" i="14"/>
  <c r="H514" i="14"/>
  <c r="G514" i="14"/>
  <c r="F514" i="14"/>
  <c r="E514" i="14"/>
  <c r="D514" i="14"/>
  <c r="C514" i="14"/>
  <c r="B514" i="14"/>
  <c r="A514" i="14"/>
  <c r="H513" i="14"/>
  <c r="G513" i="14"/>
  <c r="F513" i="14"/>
  <c r="E513" i="14"/>
  <c r="D513" i="14"/>
  <c r="C513" i="14"/>
  <c r="B513" i="14"/>
  <c r="A513" i="14"/>
  <c r="H512" i="14"/>
  <c r="G512" i="14"/>
  <c r="F512" i="14"/>
  <c r="E512" i="14"/>
  <c r="D512" i="14"/>
  <c r="C512" i="14"/>
  <c r="B512" i="14"/>
  <c r="A512" i="14"/>
  <c r="H511" i="14"/>
  <c r="G511" i="14"/>
  <c r="F511" i="14"/>
  <c r="E511" i="14"/>
  <c r="D511" i="14"/>
  <c r="C511" i="14"/>
  <c r="B511" i="14"/>
  <c r="A511" i="14"/>
  <c r="H510" i="14"/>
  <c r="G510" i="14"/>
  <c r="F510" i="14"/>
  <c r="E510" i="14"/>
  <c r="D510" i="14"/>
  <c r="C510" i="14"/>
  <c r="B510" i="14"/>
  <c r="A510" i="14"/>
  <c r="H509" i="14"/>
  <c r="G509" i="14"/>
  <c r="F509" i="14"/>
  <c r="E509" i="14"/>
  <c r="D509" i="14"/>
  <c r="C509" i="14"/>
  <c r="B509" i="14"/>
  <c r="A509" i="14"/>
  <c r="H508" i="14"/>
  <c r="G508" i="14"/>
  <c r="F508" i="14"/>
  <c r="E508" i="14"/>
  <c r="D508" i="14"/>
  <c r="C508" i="14"/>
  <c r="B508" i="14"/>
  <c r="A508" i="14"/>
  <c r="H507" i="14"/>
  <c r="G507" i="14"/>
  <c r="F507" i="14"/>
  <c r="E507" i="14"/>
  <c r="D507" i="14"/>
  <c r="C507" i="14"/>
  <c r="B507" i="14"/>
  <c r="A507" i="14"/>
  <c r="H506" i="14"/>
  <c r="G506" i="14"/>
  <c r="F506" i="14"/>
  <c r="E506" i="14"/>
  <c r="D506" i="14"/>
  <c r="C506" i="14"/>
  <c r="B506" i="14"/>
  <c r="A506" i="14"/>
  <c r="H505" i="14"/>
  <c r="G505" i="14"/>
  <c r="F505" i="14"/>
  <c r="E505" i="14"/>
  <c r="D505" i="14"/>
  <c r="C505" i="14"/>
  <c r="B505" i="14"/>
  <c r="A505" i="14"/>
  <c r="H504" i="14"/>
  <c r="G504" i="14"/>
  <c r="F504" i="14"/>
  <c r="E504" i="14"/>
  <c r="D504" i="14"/>
  <c r="C504" i="14"/>
  <c r="B504" i="14"/>
  <c r="A504" i="14"/>
  <c r="H503" i="14"/>
  <c r="G503" i="14"/>
  <c r="F503" i="14"/>
  <c r="E503" i="14"/>
  <c r="D503" i="14"/>
  <c r="C503" i="14"/>
  <c r="B503" i="14"/>
  <c r="A503" i="14"/>
  <c r="H502" i="14"/>
  <c r="G502" i="14"/>
  <c r="F502" i="14"/>
  <c r="E502" i="14"/>
  <c r="D502" i="14"/>
  <c r="C502" i="14"/>
  <c r="B502" i="14"/>
  <c r="A502" i="14"/>
  <c r="H501" i="14"/>
  <c r="G501" i="14"/>
  <c r="F501" i="14"/>
  <c r="E501" i="14"/>
  <c r="D501" i="14"/>
  <c r="C501" i="14"/>
  <c r="B501" i="14"/>
  <c r="A501" i="14"/>
  <c r="H500" i="14"/>
  <c r="G500" i="14"/>
  <c r="F500" i="14"/>
  <c r="E500" i="14"/>
  <c r="D500" i="14"/>
  <c r="C500" i="14"/>
  <c r="B500" i="14"/>
  <c r="A500" i="14"/>
  <c r="H499" i="14"/>
  <c r="G499" i="14"/>
  <c r="F499" i="14"/>
  <c r="E499" i="14"/>
  <c r="D499" i="14"/>
  <c r="C499" i="14"/>
  <c r="B499" i="14"/>
  <c r="A499" i="14"/>
  <c r="H498" i="14"/>
  <c r="G498" i="14"/>
  <c r="F498" i="14"/>
  <c r="E498" i="14"/>
  <c r="D498" i="14"/>
  <c r="C498" i="14"/>
  <c r="B498" i="14"/>
  <c r="A498" i="14"/>
  <c r="H497" i="14"/>
  <c r="G497" i="14"/>
  <c r="F497" i="14"/>
  <c r="E497" i="14"/>
  <c r="D497" i="14"/>
  <c r="C497" i="14"/>
  <c r="B497" i="14"/>
  <c r="A497" i="14"/>
  <c r="H496" i="14"/>
  <c r="G496" i="14"/>
  <c r="F496" i="14"/>
  <c r="E496" i="14"/>
  <c r="D496" i="14"/>
  <c r="C496" i="14"/>
  <c r="B496" i="14"/>
  <c r="A496" i="14"/>
  <c r="H495" i="14"/>
  <c r="G495" i="14"/>
  <c r="F495" i="14"/>
  <c r="E495" i="14"/>
  <c r="D495" i="14"/>
  <c r="C495" i="14"/>
  <c r="B495" i="14"/>
  <c r="A495" i="14"/>
  <c r="H494" i="14"/>
  <c r="G494" i="14"/>
  <c r="F494" i="14"/>
  <c r="E494" i="14"/>
  <c r="D494" i="14"/>
  <c r="C494" i="14"/>
  <c r="B494" i="14"/>
  <c r="A494" i="14"/>
  <c r="H493" i="14"/>
  <c r="G493" i="14"/>
  <c r="F493" i="14"/>
  <c r="E493" i="14"/>
  <c r="D493" i="14"/>
  <c r="C493" i="14"/>
  <c r="B493" i="14"/>
  <c r="A493" i="14"/>
  <c r="H492" i="14"/>
  <c r="G492" i="14"/>
  <c r="F492" i="14"/>
  <c r="E492" i="14"/>
  <c r="D492" i="14"/>
  <c r="C492" i="14"/>
  <c r="B492" i="14"/>
  <c r="A492" i="14"/>
  <c r="H491" i="14"/>
  <c r="G491" i="14"/>
  <c r="F491" i="14"/>
  <c r="E491" i="14"/>
  <c r="D491" i="14"/>
  <c r="C491" i="14"/>
  <c r="B491" i="14"/>
  <c r="A491" i="14"/>
  <c r="H490" i="14"/>
  <c r="G490" i="14"/>
  <c r="F490" i="14"/>
  <c r="E490" i="14"/>
  <c r="D490" i="14"/>
  <c r="C490" i="14"/>
  <c r="B490" i="14"/>
  <c r="A490" i="14"/>
  <c r="H489" i="14"/>
  <c r="G489" i="14"/>
  <c r="F489" i="14"/>
  <c r="E489" i="14"/>
  <c r="D489" i="14"/>
  <c r="C489" i="14"/>
  <c r="B489" i="14"/>
  <c r="A489" i="14"/>
  <c r="H488" i="14"/>
  <c r="G488" i="14"/>
  <c r="F488" i="14"/>
  <c r="E488" i="14"/>
  <c r="D488" i="14"/>
  <c r="C488" i="14"/>
  <c r="B488" i="14"/>
  <c r="A488" i="14"/>
  <c r="H487" i="14"/>
  <c r="G487" i="14"/>
  <c r="F487" i="14"/>
  <c r="E487" i="14"/>
  <c r="D487" i="14"/>
  <c r="C487" i="14"/>
  <c r="B487" i="14"/>
  <c r="A487" i="14"/>
  <c r="H486" i="14"/>
  <c r="G486" i="14"/>
  <c r="F486" i="14"/>
  <c r="E486" i="14"/>
  <c r="D486" i="14"/>
  <c r="C486" i="14"/>
  <c r="B486" i="14"/>
  <c r="A486" i="14"/>
  <c r="H485" i="14"/>
  <c r="G485" i="14"/>
  <c r="F485" i="14"/>
  <c r="E485" i="14"/>
  <c r="D485" i="14"/>
  <c r="C485" i="14"/>
  <c r="B485" i="14"/>
  <c r="A485" i="14"/>
  <c r="H484" i="14"/>
  <c r="G484" i="14"/>
  <c r="F484" i="14"/>
  <c r="E484" i="14"/>
  <c r="D484" i="14"/>
  <c r="C484" i="14"/>
  <c r="B484" i="14"/>
  <c r="A484" i="14"/>
  <c r="H483" i="14"/>
  <c r="G483" i="14"/>
  <c r="F483" i="14"/>
  <c r="E483" i="14"/>
  <c r="D483" i="14"/>
  <c r="C483" i="14"/>
  <c r="B483" i="14"/>
  <c r="A483" i="14"/>
  <c r="H482" i="14"/>
  <c r="G482" i="14"/>
  <c r="F482" i="14"/>
  <c r="E482" i="14"/>
  <c r="D482" i="14"/>
  <c r="C482" i="14"/>
  <c r="B482" i="14"/>
  <c r="A482" i="14"/>
  <c r="H481" i="14"/>
  <c r="G481" i="14"/>
  <c r="F481" i="14"/>
  <c r="E481" i="14"/>
  <c r="D481" i="14"/>
  <c r="C481" i="14"/>
  <c r="B481" i="14"/>
  <c r="A481" i="14"/>
  <c r="H480" i="14"/>
  <c r="G480" i="14"/>
  <c r="F480" i="14"/>
  <c r="E480" i="14"/>
  <c r="D480" i="14"/>
  <c r="C480" i="14"/>
  <c r="B480" i="14"/>
  <c r="A480" i="14"/>
  <c r="H479" i="14"/>
  <c r="G479" i="14"/>
  <c r="F479" i="14"/>
  <c r="E479" i="14"/>
  <c r="D479" i="14"/>
  <c r="C479" i="14"/>
  <c r="B479" i="14"/>
  <c r="A479" i="14"/>
  <c r="H478" i="14"/>
  <c r="G478" i="14"/>
  <c r="F478" i="14"/>
  <c r="E478" i="14"/>
  <c r="D478" i="14"/>
  <c r="C478" i="14"/>
  <c r="B478" i="14"/>
  <c r="A478" i="14"/>
  <c r="H477" i="14"/>
  <c r="G477" i="14"/>
  <c r="F477" i="14"/>
  <c r="E477" i="14"/>
  <c r="D477" i="14"/>
  <c r="C477" i="14"/>
  <c r="B477" i="14"/>
  <c r="A477" i="14"/>
  <c r="H476" i="14"/>
  <c r="G476" i="14"/>
  <c r="F476" i="14"/>
  <c r="E476" i="14"/>
  <c r="D476" i="14"/>
  <c r="C476" i="14"/>
  <c r="B476" i="14"/>
  <c r="A476" i="14"/>
  <c r="H475" i="14"/>
  <c r="G475" i="14"/>
  <c r="F475" i="14"/>
  <c r="E475" i="14"/>
  <c r="D475" i="14"/>
  <c r="C475" i="14"/>
  <c r="B475" i="14"/>
  <c r="A475" i="14"/>
  <c r="H474" i="14"/>
  <c r="G474" i="14"/>
  <c r="F474" i="14"/>
  <c r="E474" i="14"/>
  <c r="D474" i="14"/>
  <c r="C474" i="14"/>
  <c r="B474" i="14"/>
  <c r="A474" i="14"/>
  <c r="H473" i="14"/>
  <c r="G473" i="14"/>
  <c r="F473" i="14"/>
  <c r="E473" i="14"/>
  <c r="D473" i="14"/>
  <c r="C473" i="14"/>
  <c r="B473" i="14"/>
  <c r="A473" i="14"/>
  <c r="H472" i="14"/>
  <c r="G472" i="14"/>
  <c r="F472" i="14"/>
  <c r="E472" i="14"/>
  <c r="D472" i="14"/>
  <c r="C472" i="14"/>
  <c r="B472" i="14"/>
  <c r="A472" i="14"/>
  <c r="H471" i="14"/>
  <c r="G471" i="14"/>
  <c r="F471" i="14"/>
  <c r="E471" i="14"/>
  <c r="D471" i="14"/>
  <c r="C471" i="14"/>
  <c r="B471" i="14"/>
  <c r="A471" i="14"/>
  <c r="H470" i="14"/>
  <c r="G470" i="14"/>
  <c r="F470" i="14"/>
  <c r="E470" i="14"/>
  <c r="D470" i="14"/>
  <c r="C470" i="14"/>
  <c r="B470" i="14"/>
  <c r="A470" i="14"/>
  <c r="H469" i="14"/>
  <c r="G469" i="14"/>
  <c r="F469" i="14"/>
  <c r="E469" i="14"/>
  <c r="D469" i="14"/>
  <c r="C469" i="14"/>
  <c r="B469" i="14"/>
  <c r="A469" i="14"/>
  <c r="H468" i="14"/>
  <c r="G468" i="14"/>
  <c r="F468" i="14"/>
  <c r="E468" i="14"/>
  <c r="D468" i="14"/>
  <c r="C468" i="14"/>
  <c r="B468" i="14"/>
  <c r="A468" i="14"/>
  <c r="H467" i="14"/>
  <c r="G467" i="14"/>
  <c r="F467" i="14"/>
  <c r="E467" i="14"/>
  <c r="D467" i="14"/>
  <c r="C467" i="14"/>
  <c r="B467" i="14"/>
  <c r="A467" i="14"/>
  <c r="H466" i="14"/>
  <c r="G466" i="14"/>
  <c r="F466" i="14"/>
  <c r="E466" i="14"/>
  <c r="D466" i="14"/>
  <c r="C466" i="14"/>
  <c r="B466" i="14"/>
  <c r="A466" i="14"/>
  <c r="H465" i="14"/>
  <c r="G465" i="14"/>
  <c r="F465" i="14"/>
  <c r="E465" i="14"/>
  <c r="D465" i="14"/>
  <c r="C465" i="14"/>
  <c r="B465" i="14"/>
  <c r="A465" i="14"/>
  <c r="H464" i="14"/>
  <c r="G464" i="14"/>
  <c r="F464" i="14"/>
  <c r="E464" i="14"/>
  <c r="D464" i="14"/>
  <c r="C464" i="14"/>
  <c r="B464" i="14"/>
  <c r="A464" i="14"/>
  <c r="H463" i="14"/>
  <c r="G463" i="14"/>
  <c r="F463" i="14"/>
  <c r="E463" i="14"/>
  <c r="D463" i="14"/>
  <c r="C463" i="14"/>
  <c r="B463" i="14"/>
  <c r="A463" i="14"/>
  <c r="H462" i="14"/>
  <c r="G462" i="14"/>
  <c r="F462" i="14"/>
  <c r="E462" i="14"/>
  <c r="D462" i="14"/>
  <c r="C462" i="14"/>
  <c r="B462" i="14"/>
  <c r="A462" i="14"/>
  <c r="H461" i="14"/>
  <c r="G461" i="14"/>
  <c r="F461" i="14"/>
  <c r="E461" i="14"/>
  <c r="D461" i="14"/>
  <c r="C461" i="14"/>
  <c r="B461" i="14"/>
  <c r="A461" i="14"/>
  <c r="H460" i="14"/>
  <c r="G460" i="14"/>
  <c r="F460" i="14"/>
  <c r="E460" i="14"/>
  <c r="D460" i="14"/>
  <c r="C460" i="14"/>
  <c r="B460" i="14"/>
  <c r="A460" i="14"/>
  <c r="H459" i="14"/>
  <c r="G459" i="14"/>
  <c r="F459" i="14"/>
  <c r="E459" i="14"/>
  <c r="D459" i="14"/>
  <c r="C459" i="14"/>
  <c r="B459" i="14"/>
  <c r="A459" i="14"/>
  <c r="H458" i="14"/>
  <c r="G458" i="14"/>
  <c r="F458" i="14"/>
  <c r="E458" i="14"/>
  <c r="D458" i="14"/>
  <c r="C458" i="14"/>
  <c r="B458" i="14"/>
  <c r="A458" i="14"/>
  <c r="H457" i="14"/>
  <c r="G457" i="14"/>
  <c r="F457" i="14"/>
  <c r="E457" i="14"/>
  <c r="D457" i="14"/>
  <c r="C457" i="14"/>
  <c r="B457" i="14"/>
  <c r="A457" i="14"/>
  <c r="H456" i="14"/>
  <c r="G456" i="14"/>
  <c r="F456" i="14"/>
  <c r="E456" i="14"/>
  <c r="D456" i="14"/>
  <c r="C456" i="14"/>
  <c r="B456" i="14"/>
  <c r="A456" i="14"/>
  <c r="H455" i="14"/>
  <c r="G455" i="14"/>
  <c r="F455" i="14"/>
  <c r="E455" i="14"/>
  <c r="D455" i="14"/>
  <c r="C455" i="14"/>
  <c r="B455" i="14"/>
  <c r="A455" i="14"/>
  <c r="H454" i="14"/>
  <c r="G454" i="14"/>
  <c r="F454" i="14"/>
  <c r="E454" i="14"/>
  <c r="D454" i="14"/>
  <c r="C454" i="14"/>
  <c r="B454" i="14"/>
  <c r="A454" i="14"/>
  <c r="H453" i="14"/>
  <c r="G453" i="14"/>
  <c r="F453" i="14"/>
  <c r="E453" i="14"/>
  <c r="D453" i="14"/>
  <c r="C453" i="14"/>
  <c r="B453" i="14"/>
  <c r="A453" i="14"/>
  <c r="H452" i="14"/>
  <c r="G452" i="14"/>
  <c r="F452" i="14"/>
  <c r="E452" i="14"/>
  <c r="D452" i="14"/>
  <c r="C452" i="14"/>
  <c r="B452" i="14"/>
  <c r="A452" i="14"/>
  <c r="H451" i="14"/>
  <c r="G451" i="14"/>
  <c r="F451" i="14"/>
  <c r="E451" i="14"/>
  <c r="D451" i="14"/>
  <c r="C451" i="14"/>
  <c r="B451" i="14"/>
  <c r="A451" i="14"/>
  <c r="H450" i="14"/>
  <c r="G450" i="14"/>
  <c r="F450" i="14"/>
  <c r="E450" i="14"/>
  <c r="D450" i="14"/>
  <c r="C450" i="14"/>
  <c r="B450" i="14"/>
  <c r="A450" i="14"/>
  <c r="H449" i="14"/>
  <c r="G449" i="14"/>
  <c r="F449" i="14"/>
  <c r="E449" i="14"/>
  <c r="D449" i="14"/>
  <c r="C449" i="14"/>
  <c r="B449" i="14"/>
  <c r="A449" i="14"/>
  <c r="H448" i="14"/>
  <c r="G448" i="14"/>
  <c r="F448" i="14"/>
  <c r="E448" i="14"/>
  <c r="D448" i="14"/>
  <c r="C448" i="14"/>
  <c r="B448" i="14"/>
  <c r="A448" i="14"/>
  <c r="H447" i="14"/>
  <c r="G447" i="14"/>
  <c r="F447" i="14"/>
  <c r="E447" i="14"/>
  <c r="D447" i="14"/>
  <c r="C447" i="14"/>
  <c r="B447" i="14"/>
  <c r="A447" i="14"/>
  <c r="H446" i="14"/>
  <c r="G446" i="14"/>
  <c r="F446" i="14"/>
  <c r="E446" i="14"/>
  <c r="D446" i="14"/>
  <c r="C446" i="14"/>
  <c r="B446" i="14"/>
  <c r="A446" i="14"/>
  <c r="H445" i="14"/>
  <c r="G445" i="14"/>
  <c r="F445" i="14"/>
  <c r="E445" i="14"/>
  <c r="D445" i="14"/>
  <c r="C445" i="14"/>
  <c r="B445" i="14"/>
  <c r="A445" i="14"/>
  <c r="H444" i="14"/>
  <c r="G444" i="14"/>
  <c r="F444" i="14"/>
  <c r="E444" i="14"/>
  <c r="D444" i="14"/>
  <c r="C444" i="14"/>
  <c r="B444" i="14"/>
  <c r="A444" i="14"/>
  <c r="H443" i="14"/>
  <c r="G443" i="14"/>
  <c r="F443" i="14"/>
  <c r="E443" i="14"/>
  <c r="D443" i="14"/>
  <c r="C443" i="14"/>
  <c r="B443" i="14"/>
  <c r="A443" i="14"/>
  <c r="H442" i="14"/>
  <c r="G442" i="14"/>
  <c r="F442" i="14"/>
  <c r="E442" i="14"/>
  <c r="D442" i="14"/>
  <c r="C442" i="14"/>
  <c r="B442" i="14"/>
  <c r="A442" i="14"/>
  <c r="H441" i="14"/>
  <c r="G441" i="14"/>
  <c r="F441" i="14"/>
  <c r="E441" i="14"/>
  <c r="D441" i="14"/>
  <c r="C441" i="14"/>
  <c r="B441" i="14"/>
  <c r="A441" i="14"/>
  <c r="H440" i="14"/>
  <c r="G440" i="14"/>
  <c r="F440" i="14"/>
  <c r="E440" i="14"/>
  <c r="D440" i="14"/>
  <c r="C440" i="14"/>
  <c r="B440" i="14"/>
  <c r="A440" i="14"/>
  <c r="H439" i="14"/>
  <c r="G439" i="14"/>
  <c r="F439" i="14"/>
  <c r="E439" i="14"/>
  <c r="D439" i="14"/>
  <c r="C439" i="14"/>
  <c r="B439" i="14"/>
  <c r="A439" i="14"/>
  <c r="H438" i="14"/>
  <c r="G438" i="14"/>
  <c r="F438" i="14"/>
  <c r="E438" i="14"/>
  <c r="D438" i="14"/>
  <c r="C438" i="14"/>
  <c r="B438" i="14"/>
  <c r="A438" i="14"/>
  <c r="H437" i="14"/>
  <c r="G437" i="14"/>
  <c r="F437" i="14"/>
  <c r="E437" i="14"/>
  <c r="D437" i="14"/>
  <c r="C437" i="14"/>
  <c r="B437" i="14"/>
  <c r="A437" i="14"/>
  <c r="H436" i="14"/>
  <c r="G436" i="14"/>
  <c r="F436" i="14"/>
  <c r="E436" i="14"/>
  <c r="D436" i="14"/>
  <c r="C436" i="14"/>
  <c r="B436" i="14"/>
  <c r="A436" i="14"/>
  <c r="H435" i="14"/>
  <c r="G435" i="14"/>
  <c r="F435" i="14"/>
  <c r="E435" i="14"/>
  <c r="D435" i="14"/>
  <c r="C435" i="14"/>
  <c r="B435" i="14"/>
  <c r="A435" i="14"/>
  <c r="H434" i="14"/>
  <c r="G434" i="14"/>
  <c r="F434" i="14"/>
  <c r="E434" i="14"/>
  <c r="D434" i="14"/>
  <c r="C434" i="14"/>
  <c r="B434" i="14"/>
  <c r="A434" i="14"/>
  <c r="H433" i="14"/>
  <c r="G433" i="14"/>
  <c r="F433" i="14"/>
  <c r="E433" i="14"/>
  <c r="D433" i="14"/>
  <c r="C433" i="14"/>
  <c r="B433" i="14"/>
  <c r="A433" i="14"/>
  <c r="H432" i="14"/>
  <c r="G432" i="14"/>
  <c r="F432" i="14"/>
  <c r="E432" i="14"/>
  <c r="D432" i="14"/>
  <c r="C432" i="14"/>
  <c r="B432" i="14"/>
  <c r="A432" i="14"/>
  <c r="H431" i="14"/>
  <c r="G431" i="14"/>
  <c r="F431" i="14"/>
  <c r="E431" i="14"/>
  <c r="D431" i="14"/>
  <c r="C431" i="14"/>
  <c r="B431" i="14"/>
  <c r="A431" i="14"/>
  <c r="H430" i="14"/>
  <c r="G430" i="14"/>
  <c r="F430" i="14"/>
  <c r="E430" i="14"/>
  <c r="D430" i="14"/>
  <c r="C430" i="14"/>
  <c r="B430" i="14"/>
  <c r="A430" i="14"/>
  <c r="H429" i="14"/>
  <c r="G429" i="14"/>
  <c r="F429" i="14"/>
  <c r="E429" i="14"/>
  <c r="D429" i="14"/>
  <c r="C429" i="14"/>
  <c r="B429" i="14"/>
  <c r="A429" i="14"/>
  <c r="H428" i="14"/>
  <c r="G428" i="14"/>
  <c r="F428" i="14"/>
  <c r="E428" i="14"/>
  <c r="D428" i="14"/>
  <c r="C428" i="14"/>
  <c r="B428" i="14"/>
  <c r="A428" i="14"/>
  <c r="H427" i="14"/>
  <c r="G427" i="14"/>
  <c r="F427" i="14"/>
  <c r="E427" i="14"/>
  <c r="D427" i="14"/>
  <c r="C427" i="14"/>
  <c r="B427" i="14"/>
  <c r="A427" i="14"/>
  <c r="H426" i="14"/>
  <c r="G426" i="14"/>
  <c r="F426" i="14"/>
  <c r="E426" i="14"/>
  <c r="D426" i="14"/>
  <c r="C426" i="14"/>
  <c r="B426" i="14"/>
  <c r="A426" i="14"/>
  <c r="H425" i="14"/>
  <c r="G425" i="14"/>
  <c r="F425" i="14"/>
  <c r="E425" i="14"/>
  <c r="D425" i="14"/>
  <c r="C425" i="14"/>
  <c r="B425" i="14"/>
  <c r="A425" i="14"/>
  <c r="H424" i="14"/>
  <c r="G424" i="14"/>
  <c r="F424" i="14"/>
  <c r="E424" i="14"/>
  <c r="D424" i="14"/>
  <c r="C424" i="14"/>
  <c r="B424" i="14"/>
  <c r="A424" i="14"/>
  <c r="H423" i="14"/>
  <c r="G423" i="14"/>
  <c r="F423" i="14"/>
  <c r="E423" i="14"/>
  <c r="D423" i="14"/>
  <c r="C423" i="14"/>
  <c r="B423" i="14"/>
  <c r="A423" i="14"/>
  <c r="H422" i="14"/>
  <c r="G422" i="14"/>
  <c r="F422" i="14"/>
  <c r="E422" i="14"/>
  <c r="D422" i="14"/>
  <c r="C422" i="14"/>
  <c r="B422" i="14"/>
  <c r="A422" i="14"/>
  <c r="H421" i="14"/>
  <c r="G421" i="14"/>
  <c r="F421" i="14"/>
  <c r="E421" i="14"/>
  <c r="D421" i="14"/>
  <c r="C421" i="14"/>
  <c r="B421" i="14"/>
  <c r="A421" i="14"/>
  <c r="H420" i="14"/>
  <c r="G420" i="14"/>
  <c r="F420" i="14"/>
  <c r="E420" i="14"/>
  <c r="D420" i="14"/>
  <c r="C420" i="14"/>
  <c r="B420" i="14"/>
  <c r="A420" i="14"/>
  <c r="H419" i="14"/>
  <c r="G419" i="14"/>
  <c r="F419" i="14"/>
  <c r="E419" i="14"/>
  <c r="D419" i="14"/>
  <c r="C419" i="14"/>
  <c r="B419" i="14"/>
  <c r="A419" i="14"/>
  <c r="H418" i="14"/>
  <c r="G418" i="14"/>
  <c r="F418" i="14"/>
  <c r="E418" i="14"/>
  <c r="D418" i="14"/>
  <c r="C418" i="14"/>
  <c r="B418" i="14"/>
  <c r="A418" i="14"/>
  <c r="H417" i="14"/>
  <c r="G417" i="14"/>
  <c r="F417" i="14"/>
  <c r="E417" i="14"/>
  <c r="D417" i="14"/>
  <c r="C417" i="14"/>
  <c r="B417" i="14"/>
  <c r="A417" i="14"/>
  <c r="H416" i="14"/>
  <c r="G416" i="14"/>
  <c r="F416" i="14"/>
  <c r="E416" i="14"/>
  <c r="D416" i="14"/>
  <c r="C416" i="14"/>
  <c r="B416" i="14"/>
  <c r="A416" i="14"/>
  <c r="H415" i="14"/>
  <c r="G415" i="14"/>
  <c r="F415" i="14"/>
  <c r="E415" i="14"/>
  <c r="D415" i="14"/>
  <c r="C415" i="14"/>
  <c r="B415" i="14"/>
  <c r="A415" i="14"/>
  <c r="H414" i="14"/>
  <c r="G414" i="14"/>
  <c r="F414" i="14"/>
  <c r="E414" i="14"/>
  <c r="D414" i="14"/>
  <c r="C414" i="14"/>
  <c r="B414" i="14"/>
  <c r="A414" i="14"/>
  <c r="H413" i="14"/>
  <c r="G413" i="14"/>
  <c r="F413" i="14"/>
  <c r="E413" i="14"/>
  <c r="D413" i="14"/>
  <c r="C413" i="14"/>
  <c r="B413" i="14"/>
  <c r="A413" i="14"/>
  <c r="H412" i="14"/>
  <c r="G412" i="14"/>
  <c r="F412" i="14"/>
  <c r="E412" i="14"/>
  <c r="D412" i="14"/>
  <c r="C412" i="14"/>
  <c r="B412" i="14"/>
  <c r="A412" i="14"/>
  <c r="H411" i="14"/>
  <c r="G411" i="14"/>
  <c r="F411" i="14"/>
  <c r="E411" i="14"/>
  <c r="D411" i="14"/>
  <c r="C411" i="14"/>
  <c r="B411" i="14"/>
  <c r="A411" i="14"/>
  <c r="H410" i="14"/>
  <c r="G410" i="14"/>
  <c r="F410" i="14"/>
  <c r="E410" i="14"/>
  <c r="D410" i="14"/>
  <c r="C410" i="14"/>
  <c r="B410" i="14"/>
  <c r="A410" i="14"/>
  <c r="H409" i="14"/>
  <c r="G409" i="14"/>
  <c r="F409" i="14"/>
  <c r="E409" i="14"/>
  <c r="D409" i="14"/>
  <c r="C409" i="14"/>
  <c r="B409" i="14"/>
  <c r="A409" i="14"/>
  <c r="H408" i="14"/>
  <c r="G408" i="14"/>
  <c r="F408" i="14"/>
  <c r="E408" i="14"/>
  <c r="D408" i="14"/>
  <c r="C408" i="14"/>
  <c r="B408" i="14"/>
  <c r="A408" i="14"/>
  <c r="H407" i="14"/>
  <c r="G407" i="14"/>
  <c r="F407" i="14"/>
  <c r="E407" i="14"/>
  <c r="D407" i="14"/>
  <c r="C407" i="14"/>
  <c r="B407" i="14"/>
  <c r="A407" i="14"/>
  <c r="H406" i="14"/>
  <c r="G406" i="14"/>
  <c r="F406" i="14"/>
  <c r="E406" i="14"/>
  <c r="D406" i="14"/>
  <c r="C406" i="14"/>
  <c r="B406" i="14"/>
  <c r="A406" i="14"/>
  <c r="H405" i="14"/>
  <c r="G405" i="14"/>
  <c r="F405" i="14"/>
  <c r="E405" i="14"/>
  <c r="D405" i="14"/>
  <c r="C405" i="14"/>
  <c r="B405" i="14"/>
  <c r="A405" i="14"/>
  <c r="H404" i="14"/>
  <c r="G404" i="14"/>
  <c r="F404" i="14"/>
  <c r="E404" i="14"/>
  <c r="D404" i="14"/>
  <c r="C404" i="14"/>
  <c r="B404" i="14"/>
  <c r="A404" i="14"/>
  <c r="H403" i="14"/>
  <c r="G403" i="14"/>
  <c r="F403" i="14"/>
  <c r="E403" i="14"/>
  <c r="D403" i="14"/>
  <c r="C403" i="14"/>
  <c r="B403" i="14"/>
  <c r="A403" i="14"/>
  <c r="H402" i="14"/>
  <c r="G402" i="14"/>
  <c r="F402" i="14"/>
  <c r="E402" i="14"/>
  <c r="D402" i="14"/>
  <c r="C402" i="14"/>
  <c r="B402" i="14"/>
  <c r="A402" i="14"/>
  <c r="H401" i="14"/>
  <c r="G401" i="14"/>
  <c r="F401" i="14"/>
  <c r="E401" i="14"/>
  <c r="D401" i="14"/>
  <c r="C401" i="14"/>
  <c r="B401" i="14"/>
  <c r="A401" i="14"/>
  <c r="H400" i="14"/>
  <c r="G400" i="14"/>
  <c r="F400" i="14"/>
  <c r="E400" i="14"/>
  <c r="D400" i="14"/>
  <c r="C400" i="14"/>
  <c r="B400" i="14"/>
  <c r="A400" i="14"/>
  <c r="H399" i="14"/>
  <c r="G399" i="14"/>
  <c r="F399" i="14"/>
  <c r="E399" i="14"/>
  <c r="D399" i="14"/>
  <c r="C399" i="14"/>
  <c r="B399" i="14"/>
  <c r="A399" i="14"/>
  <c r="H398" i="14"/>
  <c r="G398" i="14"/>
  <c r="F398" i="14"/>
  <c r="E398" i="14"/>
  <c r="D398" i="14"/>
  <c r="C398" i="14"/>
  <c r="B398" i="14"/>
  <c r="A398" i="14"/>
  <c r="H397" i="14"/>
  <c r="G397" i="14"/>
  <c r="F397" i="14"/>
  <c r="E397" i="14"/>
  <c r="D397" i="14"/>
  <c r="C397" i="14"/>
  <c r="B397" i="14"/>
  <c r="A397" i="14"/>
  <c r="H396" i="14"/>
  <c r="G396" i="14"/>
  <c r="F396" i="14"/>
  <c r="E396" i="14"/>
  <c r="D396" i="14"/>
  <c r="C396" i="14"/>
  <c r="B396" i="14"/>
  <c r="A396" i="14"/>
  <c r="H395" i="14"/>
  <c r="G395" i="14"/>
  <c r="F395" i="14"/>
  <c r="E395" i="14"/>
  <c r="D395" i="14"/>
  <c r="C395" i="14"/>
  <c r="B395" i="14"/>
  <c r="A395" i="14"/>
  <c r="H394" i="14"/>
  <c r="G394" i="14"/>
  <c r="F394" i="14"/>
  <c r="E394" i="14"/>
  <c r="D394" i="14"/>
  <c r="C394" i="14"/>
  <c r="B394" i="14"/>
  <c r="A394" i="14"/>
  <c r="H393" i="14"/>
  <c r="G393" i="14"/>
  <c r="F393" i="14"/>
  <c r="E393" i="14"/>
  <c r="D393" i="14"/>
  <c r="C393" i="14"/>
  <c r="B393" i="14"/>
  <c r="A393" i="14"/>
  <c r="H392" i="14"/>
  <c r="G392" i="14"/>
  <c r="F392" i="14"/>
  <c r="E392" i="14"/>
  <c r="D392" i="14"/>
  <c r="C392" i="14"/>
  <c r="B392" i="14"/>
  <c r="A392" i="14"/>
  <c r="H391" i="14"/>
  <c r="G391" i="14"/>
  <c r="F391" i="14"/>
  <c r="E391" i="14"/>
  <c r="D391" i="14"/>
  <c r="C391" i="14"/>
  <c r="B391" i="14"/>
  <c r="A391" i="14"/>
  <c r="H390" i="14"/>
  <c r="G390" i="14"/>
  <c r="F390" i="14"/>
  <c r="E390" i="14"/>
  <c r="D390" i="14"/>
  <c r="C390" i="14"/>
  <c r="B390" i="14"/>
  <c r="A390" i="14"/>
  <c r="H389" i="14"/>
  <c r="G389" i="14"/>
  <c r="F389" i="14"/>
  <c r="E389" i="14"/>
  <c r="D389" i="14"/>
  <c r="C389" i="14"/>
  <c r="B389" i="14"/>
  <c r="A389" i="14"/>
  <c r="H388" i="14"/>
  <c r="G388" i="14"/>
  <c r="F388" i="14"/>
  <c r="E388" i="14"/>
  <c r="D388" i="14"/>
  <c r="C388" i="14"/>
  <c r="B388" i="14"/>
  <c r="A388" i="14"/>
  <c r="H387" i="14"/>
  <c r="G387" i="14"/>
  <c r="F387" i="14"/>
  <c r="E387" i="14"/>
  <c r="D387" i="14"/>
  <c r="C387" i="14"/>
  <c r="B387" i="14"/>
  <c r="A387" i="14"/>
  <c r="H386" i="14"/>
  <c r="G386" i="14"/>
  <c r="F386" i="14"/>
  <c r="E386" i="14"/>
  <c r="D386" i="14"/>
  <c r="C386" i="14"/>
  <c r="B386" i="14"/>
  <c r="A386" i="14"/>
  <c r="H385" i="14"/>
  <c r="G385" i="14"/>
  <c r="F385" i="14"/>
  <c r="E385" i="14"/>
  <c r="D385" i="14"/>
  <c r="C385" i="14"/>
  <c r="B385" i="14"/>
  <c r="A385" i="14"/>
  <c r="H384" i="14"/>
  <c r="G384" i="14"/>
  <c r="F384" i="14"/>
  <c r="E384" i="14"/>
  <c r="D384" i="14"/>
  <c r="C384" i="14"/>
  <c r="B384" i="14"/>
  <c r="A384" i="14"/>
  <c r="H383" i="14"/>
  <c r="G383" i="14"/>
  <c r="F383" i="14"/>
  <c r="E383" i="14"/>
  <c r="D383" i="14"/>
  <c r="C383" i="14"/>
  <c r="B383" i="14"/>
  <c r="A383" i="14"/>
  <c r="H382" i="14"/>
  <c r="G382" i="14"/>
  <c r="F382" i="14"/>
  <c r="E382" i="14"/>
  <c r="D382" i="14"/>
  <c r="C382" i="14"/>
  <c r="B382" i="14"/>
  <c r="A382" i="14"/>
  <c r="H381" i="14"/>
  <c r="G381" i="14"/>
  <c r="F381" i="14"/>
  <c r="E381" i="14"/>
  <c r="D381" i="14"/>
  <c r="C381" i="14"/>
  <c r="B381" i="14"/>
  <c r="A381" i="14"/>
  <c r="H380" i="14"/>
  <c r="G380" i="14"/>
  <c r="F380" i="14"/>
  <c r="E380" i="14"/>
  <c r="D380" i="14"/>
  <c r="C380" i="14"/>
  <c r="B380" i="14"/>
  <c r="A380" i="14"/>
  <c r="H379" i="14"/>
  <c r="G379" i="14"/>
  <c r="F379" i="14"/>
  <c r="E379" i="14"/>
  <c r="D379" i="14"/>
  <c r="C379" i="14"/>
  <c r="B379" i="14"/>
  <c r="A379" i="14"/>
  <c r="H378" i="14"/>
  <c r="G378" i="14"/>
  <c r="F378" i="14"/>
  <c r="E378" i="14"/>
  <c r="D378" i="14"/>
  <c r="C378" i="14"/>
  <c r="B378" i="14"/>
  <c r="A378" i="14"/>
  <c r="H377" i="14"/>
  <c r="G377" i="14"/>
  <c r="F377" i="14"/>
  <c r="E377" i="14"/>
  <c r="D377" i="14"/>
  <c r="C377" i="14"/>
  <c r="B377" i="14"/>
  <c r="A377" i="14"/>
  <c r="H376" i="14"/>
  <c r="G376" i="14"/>
  <c r="F376" i="14"/>
  <c r="E376" i="14"/>
  <c r="D376" i="14"/>
  <c r="C376" i="14"/>
  <c r="B376" i="14"/>
  <c r="A376" i="14"/>
  <c r="H375" i="14"/>
  <c r="G375" i="14"/>
  <c r="F375" i="14"/>
  <c r="E375" i="14"/>
  <c r="D375" i="14"/>
  <c r="C375" i="14"/>
  <c r="B375" i="14"/>
  <c r="A375" i="14"/>
  <c r="H374" i="14"/>
  <c r="G374" i="14"/>
  <c r="F374" i="14"/>
  <c r="E374" i="14"/>
  <c r="L374" i="14" s="1"/>
  <c r="D374" i="14"/>
  <c r="C374" i="14"/>
  <c r="B374" i="14"/>
  <c r="A374" i="14"/>
  <c r="H373" i="14"/>
  <c r="G373" i="14"/>
  <c r="F373" i="14"/>
  <c r="E373" i="14"/>
  <c r="L373" i="14" s="1"/>
  <c r="D373" i="14"/>
  <c r="C373" i="14"/>
  <c r="B373" i="14"/>
  <c r="A373" i="14"/>
  <c r="H372" i="14"/>
  <c r="G372" i="14"/>
  <c r="F372" i="14"/>
  <c r="E372" i="14"/>
  <c r="L372" i="14" s="1"/>
  <c r="D372" i="14"/>
  <c r="C372" i="14"/>
  <c r="B372" i="14"/>
  <c r="A372" i="14"/>
  <c r="H371" i="14"/>
  <c r="G371" i="14"/>
  <c r="F371" i="14"/>
  <c r="E371" i="14"/>
  <c r="L371" i="14" s="1"/>
  <c r="D371" i="14"/>
  <c r="C371" i="14"/>
  <c r="B371" i="14"/>
  <c r="A371" i="14"/>
  <c r="H370" i="14"/>
  <c r="G370" i="14"/>
  <c r="F370" i="14"/>
  <c r="E370" i="14"/>
  <c r="L370" i="14" s="1"/>
  <c r="D370" i="14"/>
  <c r="C370" i="14"/>
  <c r="B370" i="14"/>
  <c r="A370" i="14"/>
  <c r="H369" i="14"/>
  <c r="G369" i="14"/>
  <c r="F369" i="14"/>
  <c r="E369" i="14"/>
  <c r="L369" i="14" s="1"/>
  <c r="D369" i="14"/>
  <c r="C369" i="14"/>
  <c r="B369" i="14"/>
  <c r="A369" i="14"/>
  <c r="H368" i="14"/>
  <c r="G368" i="14"/>
  <c r="F368" i="14"/>
  <c r="E368" i="14"/>
  <c r="L368" i="14" s="1"/>
  <c r="D368" i="14"/>
  <c r="C368" i="14"/>
  <c r="B368" i="14"/>
  <c r="A368" i="14"/>
  <c r="H367" i="14"/>
  <c r="G367" i="14"/>
  <c r="F367" i="14"/>
  <c r="E367" i="14"/>
  <c r="L367" i="14" s="1"/>
  <c r="D367" i="14"/>
  <c r="C367" i="14"/>
  <c r="B367" i="14"/>
  <c r="A367" i="14"/>
  <c r="H366" i="14"/>
  <c r="G366" i="14"/>
  <c r="F366" i="14"/>
  <c r="E366" i="14"/>
  <c r="L366" i="14" s="1"/>
  <c r="D366" i="14"/>
  <c r="C366" i="14"/>
  <c r="B366" i="14"/>
  <c r="A366" i="14"/>
  <c r="H365" i="14"/>
  <c r="G365" i="14"/>
  <c r="F365" i="14"/>
  <c r="E365" i="14"/>
  <c r="L365" i="14" s="1"/>
  <c r="D365" i="14"/>
  <c r="C365" i="14"/>
  <c r="B365" i="14"/>
  <c r="A365" i="14"/>
  <c r="H364" i="14"/>
  <c r="G364" i="14"/>
  <c r="F364" i="14"/>
  <c r="E364" i="14"/>
  <c r="L364" i="14" s="1"/>
  <c r="D364" i="14"/>
  <c r="C364" i="14"/>
  <c r="B364" i="14"/>
  <c r="A364" i="14"/>
  <c r="H363" i="14"/>
  <c r="G363" i="14"/>
  <c r="F363" i="14"/>
  <c r="E363" i="14"/>
  <c r="L363" i="14" s="1"/>
  <c r="D363" i="14"/>
  <c r="C363" i="14"/>
  <c r="B363" i="14"/>
  <c r="A363" i="14"/>
  <c r="H362" i="14"/>
  <c r="G362" i="14"/>
  <c r="F362" i="14"/>
  <c r="E362" i="14"/>
  <c r="L362" i="14" s="1"/>
  <c r="D362" i="14"/>
  <c r="C362" i="14"/>
  <c r="B362" i="14"/>
  <c r="A362" i="14"/>
  <c r="H361" i="14"/>
  <c r="G361" i="14"/>
  <c r="F361" i="14"/>
  <c r="E361" i="14"/>
  <c r="L361" i="14" s="1"/>
  <c r="D361" i="14"/>
  <c r="C361" i="14"/>
  <c r="B361" i="14"/>
  <c r="A361" i="14"/>
  <c r="H360" i="14"/>
  <c r="G360" i="14"/>
  <c r="F360" i="14"/>
  <c r="E360" i="14"/>
  <c r="L360" i="14" s="1"/>
  <c r="D360" i="14"/>
  <c r="C360" i="14"/>
  <c r="B360" i="14"/>
  <c r="A360" i="14"/>
  <c r="H359" i="14"/>
  <c r="G359" i="14"/>
  <c r="F359" i="14"/>
  <c r="E359" i="14"/>
  <c r="L359" i="14" s="1"/>
  <c r="D359" i="14"/>
  <c r="C359" i="14"/>
  <c r="B359" i="14"/>
  <c r="A359" i="14"/>
  <c r="H358" i="14"/>
  <c r="G358" i="14"/>
  <c r="F358" i="14"/>
  <c r="E358" i="14"/>
  <c r="L358" i="14" s="1"/>
  <c r="D358" i="14"/>
  <c r="C358" i="14"/>
  <c r="B358" i="14"/>
  <c r="A358" i="14"/>
  <c r="H357" i="14"/>
  <c r="G357" i="14"/>
  <c r="F357" i="14"/>
  <c r="E357" i="14"/>
  <c r="L357" i="14" s="1"/>
  <c r="D357" i="14"/>
  <c r="C357" i="14"/>
  <c r="B357" i="14"/>
  <c r="A357" i="14"/>
  <c r="H356" i="14"/>
  <c r="G356" i="14"/>
  <c r="F356" i="14"/>
  <c r="E356" i="14"/>
  <c r="L356" i="14" s="1"/>
  <c r="D356" i="14"/>
  <c r="C356" i="14"/>
  <c r="B356" i="14"/>
  <c r="A356" i="14"/>
  <c r="H355" i="14"/>
  <c r="G355" i="14"/>
  <c r="F355" i="14"/>
  <c r="E355" i="14"/>
  <c r="L355" i="14" s="1"/>
  <c r="D355" i="14"/>
  <c r="C355" i="14"/>
  <c r="B355" i="14"/>
  <c r="A355" i="14"/>
  <c r="H354" i="14"/>
  <c r="G354" i="14"/>
  <c r="F354" i="14"/>
  <c r="E354" i="14"/>
  <c r="L354" i="14" s="1"/>
  <c r="D354" i="14"/>
  <c r="C354" i="14"/>
  <c r="B354" i="14"/>
  <c r="A354" i="14"/>
  <c r="H353" i="14"/>
  <c r="G353" i="14"/>
  <c r="F353" i="14"/>
  <c r="E353" i="14"/>
  <c r="L353" i="14" s="1"/>
  <c r="D353" i="14"/>
  <c r="C353" i="14"/>
  <c r="B353" i="14"/>
  <c r="A353" i="14"/>
  <c r="H352" i="14"/>
  <c r="G352" i="14"/>
  <c r="F352" i="14"/>
  <c r="E352" i="14"/>
  <c r="L352" i="14" s="1"/>
  <c r="D352" i="14"/>
  <c r="C352" i="14"/>
  <c r="B352" i="14"/>
  <c r="A352" i="14"/>
  <c r="H351" i="14"/>
  <c r="G351" i="14"/>
  <c r="F351" i="14"/>
  <c r="E351" i="14"/>
  <c r="L351" i="14" s="1"/>
  <c r="D351" i="14"/>
  <c r="C351" i="14"/>
  <c r="B351" i="14"/>
  <c r="A351" i="14"/>
  <c r="H350" i="14"/>
  <c r="G350" i="14"/>
  <c r="F350" i="14"/>
  <c r="E350" i="14"/>
  <c r="L350" i="14" s="1"/>
  <c r="D350" i="14"/>
  <c r="C350" i="14"/>
  <c r="B350" i="14"/>
  <c r="A350" i="14"/>
  <c r="H349" i="14"/>
  <c r="G349" i="14"/>
  <c r="F349" i="14"/>
  <c r="E349" i="14"/>
  <c r="L349" i="14" s="1"/>
  <c r="D349" i="14"/>
  <c r="C349" i="14"/>
  <c r="B349" i="14"/>
  <c r="A349" i="14"/>
  <c r="H348" i="14"/>
  <c r="G348" i="14"/>
  <c r="F348" i="14"/>
  <c r="E348" i="14"/>
  <c r="L348" i="14" s="1"/>
  <c r="D348" i="14"/>
  <c r="C348" i="14"/>
  <c r="B348" i="14"/>
  <c r="A348" i="14"/>
  <c r="H347" i="14"/>
  <c r="G347" i="14"/>
  <c r="F347" i="14"/>
  <c r="E347" i="14"/>
  <c r="L347" i="14" s="1"/>
  <c r="D347" i="14"/>
  <c r="C347" i="14"/>
  <c r="B347" i="14"/>
  <c r="A347" i="14"/>
  <c r="H346" i="14"/>
  <c r="G346" i="14"/>
  <c r="F346" i="14"/>
  <c r="E346" i="14"/>
  <c r="L346" i="14" s="1"/>
  <c r="D346" i="14"/>
  <c r="C346" i="14"/>
  <c r="B346" i="14"/>
  <c r="A346" i="14"/>
  <c r="H345" i="14"/>
  <c r="G345" i="14"/>
  <c r="F345" i="14"/>
  <c r="E345" i="14"/>
  <c r="L345" i="14" s="1"/>
  <c r="D345" i="14"/>
  <c r="C345" i="14"/>
  <c r="B345" i="14"/>
  <c r="A345" i="14"/>
  <c r="H344" i="14"/>
  <c r="G344" i="14"/>
  <c r="F344" i="14"/>
  <c r="E344" i="14"/>
  <c r="L344" i="14" s="1"/>
  <c r="D344" i="14"/>
  <c r="C344" i="14"/>
  <c r="B344" i="14"/>
  <c r="A344" i="14"/>
  <c r="H343" i="14"/>
  <c r="G343" i="14"/>
  <c r="F343" i="14"/>
  <c r="E343" i="14"/>
  <c r="L343" i="14" s="1"/>
  <c r="D343" i="14"/>
  <c r="C343" i="14"/>
  <c r="B343" i="14"/>
  <c r="A343" i="14"/>
  <c r="H342" i="14"/>
  <c r="G342" i="14"/>
  <c r="F342" i="14"/>
  <c r="E342" i="14"/>
  <c r="L342" i="14" s="1"/>
  <c r="D342" i="14"/>
  <c r="C342" i="14"/>
  <c r="B342" i="14"/>
  <c r="A342" i="14"/>
  <c r="H341" i="14"/>
  <c r="G341" i="14"/>
  <c r="F341" i="14"/>
  <c r="E341" i="14"/>
  <c r="L341" i="14" s="1"/>
  <c r="D341" i="14"/>
  <c r="C341" i="14"/>
  <c r="B341" i="14"/>
  <c r="A341" i="14"/>
  <c r="H340" i="14"/>
  <c r="G340" i="14"/>
  <c r="F340" i="14"/>
  <c r="E340" i="14"/>
  <c r="L340" i="14" s="1"/>
  <c r="D340" i="14"/>
  <c r="C340" i="14"/>
  <c r="B340" i="14"/>
  <c r="A340" i="14"/>
  <c r="H339" i="14"/>
  <c r="G339" i="14"/>
  <c r="F339" i="14"/>
  <c r="E339" i="14"/>
  <c r="L339" i="14" s="1"/>
  <c r="D339" i="14"/>
  <c r="C339" i="14"/>
  <c r="B339" i="14"/>
  <c r="A339" i="14"/>
  <c r="H338" i="14"/>
  <c r="G338" i="14"/>
  <c r="F338" i="14"/>
  <c r="E338" i="14"/>
  <c r="L338" i="14" s="1"/>
  <c r="D338" i="14"/>
  <c r="C338" i="14"/>
  <c r="B338" i="14"/>
  <c r="A338" i="14"/>
  <c r="H337" i="14"/>
  <c r="G337" i="14"/>
  <c r="F337" i="14"/>
  <c r="E337" i="14"/>
  <c r="L337" i="14" s="1"/>
  <c r="D337" i="14"/>
  <c r="C337" i="14"/>
  <c r="B337" i="14"/>
  <c r="A337" i="14"/>
  <c r="H336" i="14"/>
  <c r="G336" i="14"/>
  <c r="F336" i="14"/>
  <c r="E336" i="14"/>
  <c r="L336" i="14" s="1"/>
  <c r="D336" i="14"/>
  <c r="C336" i="14"/>
  <c r="B336" i="14"/>
  <c r="A336" i="14"/>
  <c r="H335" i="14"/>
  <c r="G335" i="14"/>
  <c r="F335" i="14"/>
  <c r="E335" i="14"/>
  <c r="L335" i="14" s="1"/>
  <c r="D335" i="14"/>
  <c r="C335" i="14"/>
  <c r="B335" i="14"/>
  <c r="A335" i="14"/>
  <c r="H334" i="14"/>
  <c r="G334" i="14"/>
  <c r="F334" i="14"/>
  <c r="E334" i="14"/>
  <c r="L334" i="14" s="1"/>
  <c r="D334" i="14"/>
  <c r="C334" i="14"/>
  <c r="B334" i="14"/>
  <c r="A334" i="14"/>
  <c r="H333" i="14"/>
  <c r="G333" i="14"/>
  <c r="F333" i="14"/>
  <c r="E333" i="14"/>
  <c r="L333" i="14" s="1"/>
  <c r="D333" i="14"/>
  <c r="C333" i="14"/>
  <c r="B333" i="14"/>
  <c r="A333" i="14"/>
  <c r="H332" i="14"/>
  <c r="G332" i="14"/>
  <c r="F332" i="14"/>
  <c r="E332" i="14"/>
  <c r="L332" i="14" s="1"/>
  <c r="D332" i="14"/>
  <c r="C332" i="14"/>
  <c r="B332" i="14"/>
  <c r="A332" i="14"/>
  <c r="H331" i="14"/>
  <c r="G331" i="14"/>
  <c r="F331" i="14"/>
  <c r="E331" i="14"/>
  <c r="L331" i="14" s="1"/>
  <c r="D331" i="14"/>
  <c r="C331" i="14"/>
  <c r="B331" i="14"/>
  <c r="A331" i="14"/>
  <c r="H330" i="14"/>
  <c r="G330" i="14"/>
  <c r="F330" i="14"/>
  <c r="E330" i="14"/>
  <c r="L330" i="14" s="1"/>
  <c r="D330" i="14"/>
  <c r="C330" i="14"/>
  <c r="B330" i="14"/>
  <c r="A330" i="14"/>
  <c r="H329" i="14"/>
  <c r="G329" i="14"/>
  <c r="F329" i="14"/>
  <c r="E329" i="14"/>
  <c r="L329" i="14" s="1"/>
  <c r="D329" i="14"/>
  <c r="C329" i="14"/>
  <c r="B329" i="14"/>
  <c r="A329" i="14"/>
  <c r="H328" i="14"/>
  <c r="G328" i="14"/>
  <c r="F328" i="14"/>
  <c r="E328" i="14"/>
  <c r="L328" i="14" s="1"/>
  <c r="D328" i="14"/>
  <c r="C328" i="14"/>
  <c r="B328" i="14"/>
  <c r="A328" i="14"/>
  <c r="H327" i="14"/>
  <c r="G327" i="14"/>
  <c r="F327" i="14"/>
  <c r="E327" i="14"/>
  <c r="L327" i="14" s="1"/>
  <c r="D327" i="14"/>
  <c r="C327" i="14"/>
  <c r="B327" i="14"/>
  <c r="A327" i="14"/>
  <c r="H326" i="14"/>
  <c r="G326" i="14"/>
  <c r="F326" i="14"/>
  <c r="E326" i="14"/>
  <c r="L326" i="14" s="1"/>
  <c r="D326" i="14"/>
  <c r="C326" i="14"/>
  <c r="B326" i="14"/>
  <c r="A326" i="14"/>
  <c r="H325" i="14"/>
  <c r="G325" i="14"/>
  <c r="F325" i="14"/>
  <c r="E325" i="14"/>
  <c r="L325" i="14" s="1"/>
  <c r="D325" i="14"/>
  <c r="C325" i="14"/>
  <c r="B325" i="14"/>
  <c r="A325" i="14"/>
  <c r="H324" i="14"/>
  <c r="G324" i="14"/>
  <c r="F324" i="14"/>
  <c r="E324" i="14"/>
  <c r="L324" i="14" s="1"/>
  <c r="D324" i="14"/>
  <c r="C324" i="14"/>
  <c r="B324" i="14"/>
  <c r="A324" i="14"/>
  <c r="H323" i="14"/>
  <c r="G323" i="14"/>
  <c r="F323" i="14"/>
  <c r="E323" i="14"/>
  <c r="L323" i="14" s="1"/>
  <c r="D323" i="14"/>
  <c r="C323" i="14"/>
  <c r="B323" i="14"/>
  <c r="A323" i="14"/>
  <c r="H322" i="14"/>
  <c r="G322" i="14"/>
  <c r="F322" i="14"/>
  <c r="E322" i="14"/>
  <c r="L322" i="14" s="1"/>
  <c r="D322" i="14"/>
  <c r="C322" i="14"/>
  <c r="B322" i="14"/>
  <c r="A322" i="14"/>
  <c r="H321" i="14"/>
  <c r="G321" i="14"/>
  <c r="F321" i="14"/>
  <c r="E321" i="14"/>
  <c r="L321" i="14" s="1"/>
  <c r="D321" i="14"/>
  <c r="C321" i="14"/>
  <c r="B321" i="14"/>
  <c r="A321" i="14"/>
  <c r="H320" i="14"/>
  <c r="G320" i="14"/>
  <c r="F320" i="14"/>
  <c r="E320" i="14"/>
  <c r="L320" i="14" s="1"/>
  <c r="D320" i="14"/>
  <c r="C320" i="14"/>
  <c r="B320" i="14"/>
  <c r="A320" i="14"/>
  <c r="H319" i="14"/>
  <c r="G319" i="14"/>
  <c r="F319" i="14"/>
  <c r="E319" i="14"/>
  <c r="L319" i="14" s="1"/>
  <c r="D319" i="14"/>
  <c r="C319" i="14"/>
  <c r="B319" i="14"/>
  <c r="A319" i="14"/>
  <c r="H318" i="14"/>
  <c r="G318" i="14"/>
  <c r="F318" i="14"/>
  <c r="E318" i="14"/>
  <c r="L318" i="14" s="1"/>
  <c r="D318" i="14"/>
  <c r="C318" i="14"/>
  <c r="B318" i="14"/>
  <c r="A318" i="14"/>
  <c r="H317" i="14"/>
  <c r="G317" i="14"/>
  <c r="F317" i="14"/>
  <c r="E317" i="14"/>
  <c r="L317" i="14" s="1"/>
  <c r="D317" i="14"/>
  <c r="C317" i="14"/>
  <c r="B317" i="14"/>
  <c r="A317" i="14"/>
  <c r="H316" i="14"/>
  <c r="G316" i="14"/>
  <c r="F316" i="14"/>
  <c r="E316" i="14"/>
  <c r="L316" i="14" s="1"/>
  <c r="D316" i="14"/>
  <c r="C316" i="14"/>
  <c r="B316" i="14"/>
  <c r="A316" i="14"/>
  <c r="H315" i="14"/>
  <c r="G315" i="14"/>
  <c r="F315" i="14"/>
  <c r="E315" i="14"/>
  <c r="L315" i="14" s="1"/>
  <c r="D315" i="14"/>
  <c r="C315" i="14"/>
  <c r="B315" i="14"/>
  <c r="A315" i="14"/>
  <c r="H314" i="14"/>
  <c r="G314" i="14"/>
  <c r="F314" i="14"/>
  <c r="E314" i="14"/>
  <c r="L314" i="14" s="1"/>
  <c r="D314" i="14"/>
  <c r="C314" i="14"/>
  <c r="B314" i="14"/>
  <c r="A314" i="14"/>
  <c r="H313" i="14"/>
  <c r="G313" i="14"/>
  <c r="F313" i="14"/>
  <c r="E313" i="14"/>
  <c r="L313" i="14" s="1"/>
  <c r="D313" i="14"/>
  <c r="C313" i="14"/>
  <c r="B313" i="14"/>
  <c r="A313" i="14"/>
  <c r="H312" i="14"/>
  <c r="G312" i="14"/>
  <c r="F312" i="14"/>
  <c r="E312" i="14"/>
  <c r="L312" i="14" s="1"/>
  <c r="D312" i="14"/>
  <c r="C312" i="14"/>
  <c r="B312" i="14"/>
  <c r="A312" i="14"/>
  <c r="H311" i="14"/>
  <c r="G311" i="14"/>
  <c r="F311" i="14"/>
  <c r="E311" i="14"/>
  <c r="L311" i="14" s="1"/>
  <c r="D311" i="14"/>
  <c r="C311" i="14"/>
  <c r="B311" i="14"/>
  <c r="A311" i="14"/>
  <c r="H310" i="14"/>
  <c r="G310" i="14"/>
  <c r="F310" i="14"/>
  <c r="E310" i="14"/>
  <c r="L310" i="14" s="1"/>
  <c r="D310" i="14"/>
  <c r="C310" i="14"/>
  <c r="B310" i="14"/>
  <c r="A310" i="14"/>
  <c r="H309" i="14"/>
  <c r="G309" i="14"/>
  <c r="F309" i="14"/>
  <c r="E309" i="14"/>
  <c r="L309" i="14" s="1"/>
  <c r="D309" i="14"/>
  <c r="C309" i="14"/>
  <c r="B309" i="14"/>
  <c r="A309" i="14"/>
  <c r="H308" i="14"/>
  <c r="G308" i="14"/>
  <c r="F308" i="14"/>
  <c r="E308" i="14"/>
  <c r="L308" i="14" s="1"/>
  <c r="D308" i="14"/>
  <c r="C308" i="14"/>
  <c r="B308" i="14"/>
  <c r="A308" i="14"/>
  <c r="H307" i="14"/>
  <c r="G307" i="14"/>
  <c r="F307" i="14"/>
  <c r="E307" i="14"/>
  <c r="L307" i="14" s="1"/>
  <c r="D307" i="14"/>
  <c r="C307" i="14"/>
  <c r="B307" i="14"/>
  <c r="A307" i="14"/>
  <c r="H306" i="14"/>
  <c r="G306" i="14"/>
  <c r="F306" i="14"/>
  <c r="E306" i="14"/>
  <c r="L306" i="14" s="1"/>
  <c r="D306" i="14"/>
  <c r="C306" i="14"/>
  <c r="B306" i="14"/>
  <c r="A306" i="14"/>
  <c r="H305" i="14"/>
  <c r="G305" i="14"/>
  <c r="F305" i="14"/>
  <c r="E305" i="14"/>
  <c r="L305" i="14" s="1"/>
  <c r="D305" i="14"/>
  <c r="C305" i="14"/>
  <c r="B305" i="14"/>
  <c r="A305" i="14"/>
  <c r="H304" i="14"/>
  <c r="G304" i="14"/>
  <c r="F304" i="14"/>
  <c r="E304" i="14"/>
  <c r="L304" i="14" s="1"/>
  <c r="D304" i="14"/>
  <c r="C304" i="14"/>
  <c r="B304" i="14"/>
  <c r="A304" i="14"/>
  <c r="H303" i="14"/>
  <c r="G303" i="14"/>
  <c r="F303" i="14"/>
  <c r="E303" i="14"/>
  <c r="L303" i="14" s="1"/>
  <c r="D303" i="14"/>
  <c r="C303" i="14"/>
  <c r="B303" i="14"/>
  <c r="A303" i="14"/>
  <c r="H302" i="14"/>
  <c r="G302" i="14"/>
  <c r="F302" i="14"/>
  <c r="E302" i="14"/>
  <c r="L302" i="14" s="1"/>
  <c r="D302" i="14"/>
  <c r="C302" i="14"/>
  <c r="B302" i="14"/>
  <c r="A302" i="14"/>
  <c r="H301" i="14"/>
  <c r="G301" i="14"/>
  <c r="F301" i="14"/>
  <c r="E301" i="14"/>
  <c r="L301" i="14" s="1"/>
  <c r="D301" i="14"/>
  <c r="C301" i="14"/>
  <c r="B301" i="14"/>
  <c r="A301" i="14"/>
  <c r="H300" i="14"/>
  <c r="G300" i="14"/>
  <c r="F300" i="14"/>
  <c r="E300" i="14"/>
  <c r="L300" i="14" s="1"/>
  <c r="D300" i="14"/>
  <c r="C300" i="14"/>
  <c r="B300" i="14"/>
  <c r="A300" i="14"/>
  <c r="H299" i="14"/>
  <c r="G299" i="14"/>
  <c r="F299" i="14"/>
  <c r="E299" i="14"/>
  <c r="L299" i="14" s="1"/>
  <c r="D299" i="14"/>
  <c r="C299" i="14"/>
  <c r="B299" i="14"/>
  <c r="A299" i="14"/>
  <c r="H298" i="14"/>
  <c r="G298" i="14"/>
  <c r="F298" i="14"/>
  <c r="E298" i="14"/>
  <c r="L298" i="14" s="1"/>
  <c r="D298" i="14"/>
  <c r="C298" i="14"/>
  <c r="B298" i="14"/>
  <c r="A298" i="14"/>
  <c r="H297" i="14"/>
  <c r="G297" i="14"/>
  <c r="F297" i="14"/>
  <c r="E297" i="14"/>
  <c r="L297" i="14" s="1"/>
  <c r="D297" i="14"/>
  <c r="C297" i="14"/>
  <c r="B297" i="14"/>
  <c r="A297" i="14"/>
  <c r="H296" i="14"/>
  <c r="G296" i="14"/>
  <c r="F296" i="14"/>
  <c r="E296" i="14"/>
  <c r="L296" i="14" s="1"/>
  <c r="D296" i="14"/>
  <c r="C296" i="14"/>
  <c r="B296" i="14"/>
  <c r="A296" i="14"/>
  <c r="H295" i="14"/>
  <c r="G295" i="14"/>
  <c r="F295" i="14"/>
  <c r="E295" i="14"/>
  <c r="L295" i="14" s="1"/>
  <c r="D295" i="14"/>
  <c r="C295" i="14"/>
  <c r="B295" i="14"/>
  <c r="A295" i="14"/>
  <c r="H294" i="14"/>
  <c r="G294" i="14"/>
  <c r="F294" i="14"/>
  <c r="E294" i="14"/>
  <c r="L294" i="14" s="1"/>
  <c r="D294" i="14"/>
  <c r="C294" i="14"/>
  <c r="B294" i="14"/>
  <c r="A294" i="14"/>
  <c r="H293" i="14"/>
  <c r="G293" i="14"/>
  <c r="F293" i="14"/>
  <c r="E293" i="14"/>
  <c r="L293" i="14" s="1"/>
  <c r="D293" i="14"/>
  <c r="C293" i="14"/>
  <c r="B293" i="14"/>
  <c r="A293" i="14"/>
  <c r="H292" i="14"/>
  <c r="G292" i="14"/>
  <c r="F292" i="14"/>
  <c r="E292" i="14"/>
  <c r="L292" i="14" s="1"/>
  <c r="D292" i="14"/>
  <c r="C292" i="14"/>
  <c r="B292" i="14"/>
  <c r="A292" i="14"/>
  <c r="H291" i="14"/>
  <c r="G291" i="14"/>
  <c r="F291" i="14"/>
  <c r="E291" i="14"/>
  <c r="L291" i="14" s="1"/>
  <c r="D291" i="14"/>
  <c r="C291" i="14"/>
  <c r="B291" i="14"/>
  <c r="A291" i="14"/>
  <c r="H290" i="14"/>
  <c r="G290" i="14"/>
  <c r="F290" i="14"/>
  <c r="E290" i="14"/>
  <c r="L290" i="14" s="1"/>
  <c r="D290" i="14"/>
  <c r="C290" i="14"/>
  <c r="B290" i="14"/>
  <c r="A290" i="14"/>
  <c r="H289" i="14"/>
  <c r="G289" i="14"/>
  <c r="F289" i="14"/>
  <c r="E289" i="14"/>
  <c r="L289" i="14" s="1"/>
  <c r="D289" i="14"/>
  <c r="C289" i="14"/>
  <c r="B289" i="14"/>
  <c r="A289" i="14"/>
  <c r="H288" i="14"/>
  <c r="G288" i="14"/>
  <c r="F288" i="14"/>
  <c r="E288" i="14"/>
  <c r="L288" i="14" s="1"/>
  <c r="D288" i="14"/>
  <c r="C288" i="14"/>
  <c r="B288" i="14"/>
  <c r="A288" i="14"/>
  <c r="H287" i="14"/>
  <c r="G287" i="14"/>
  <c r="F287" i="14"/>
  <c r="E287" i="14"/>
  <c r="L287" i="14" s="1"/>
  <c r="D287" i="14"/>
  <c r="C287" i="14"/>
  <c r="B287" i="14"/>
  <c r="A287" i="14"/>
  <c r="H286" i="14"/>
  <c r="G286" i="14"/>
  <c r="F286" i="14"/>
  <c r="E286" i="14"/>
  <c r="L286" i="14" s="1"/>
  <c r="D286" i="14"/>
  <c r="C286" i="14"/>
  <c r="B286" i="14"/>
  <c r="A286" i="14"/>
  <c r="H285" i="14"/>
  <c r="G285" i="14"/>
  <c r="F285" i="14"/>
  <c r="E285" i="14"/>
  <c r="L285" i="14" s="1"/>
  <c r="D285" i="14"/>
  <c r="C285" i="14"/>
  <c r="B285" i="14"/>
  <c r="A285" i="14"/>
  <c r="H284" i="14"/>
  <c r="G284" i="14"/>
  <c r="F284" i="14"/>
  <c r="E284" i="14"/>
  <c r="L284" i="14" s="1"/>
  <c r="D284" i="14"/>
  <c r="C284" i="14"/>
  <c r="B284" i="14"/>
  <c r="A284" i="14"/>
  <c r="H283" i="14"/>
  <c r="G283" i="14"/>
  <c r="F283" i="14"/>
  <c r="E283" i="14"/>
  <c r="L283" i="14" s="1"/>
  <c r="D283" i="14"/>
  <c r="C283" i="14"/>
  <c r="B283" i="14"/>
  <c r="A283" i="14"/>
  <c r="H282" i="14"/>
  <c r="G282" i="14"/>
  <c r="F282" i="14"/>
  <c r="E282" i="14"/>
  <c r="L282" i="14" s="1"/>
  <c r="D282" i="14"/>
  <c r="C282" i="14"/>
  <c r="B282" i="14"/>
  <c r="A282" i="14"/>
  <c r="H281" i="14"/>
  <c r="G281" i="14"/>
  <c r="F281" i="14"/>
  <c r="E281" i="14"/>
  <c r="L281" i="14" s="1"/>
  <c r="D281" i="14"/>
  <c r="C281" i="14"/>
  <c r="B281" i="14"/>
  <c r="A281" i="14"/>
  <c r="H280" i="14"/>
  <c r="G280" i="14"/>
  <c r="F280" i="14"/>
  <c r="E280" i="14"/>
  <c r="L280" i="14" s="1"/>
  <c r="D280" i="14"/>
  <c r="C280" i="14"/>
  <c r="B280" i="14"/>
  <c r="A280" i="14"/>
  <c r="H279" i="14"/>
  <c r="G279" i="14"/>
  <c r="F279" i="14"/>
  <c r="E279" i="14"/>
  <c r="L279" i="14" s="1"/>
  <c r="D279" i="14"/>
  <c r="C279" i="14"/>
  <c r="B279" i="14"/>
  <c r="A279" i="14"/>
  <c r="H278" i="14"/>
  <c r="G278" i="14"/>
  <c r="F278" i="14"/>
  <c r="E278" i="14"/>
  <c r="L278" i="14" s="1"/>
  <c r="D278" i="14"/>
  <c r="C278" i="14"/>
  <c r="B278" i="14"/>
  <c r="A278" i="14"/>
  <c r="H277" i="14"/>
  <c r="G277" i="14"/>
  <c r="F277" i="14"/>
  <c r="E277" i="14"/>
  <c r="L277" i="14" s="1"/>
  <c r="D277" i="14"/>
  <c r="C277" i="14"/>
  <c r="B277" i="14"/>
  <c r="A277" i="14"/>
  <c r="H276" i="14"/>
  <c r="G276" i="14"/>
  <c r="F276" i="14"/>
  <c r="E276" i="14"/>
  <c r="L276" i="14" s="1"/>
  <c r="D276" i="14"/>
  <c r="C276" i="14"/>
  <c r="B276" i="14"/>
  <c r="A276" i="14"/>
  <c r="H275" i="14"/>
  <c r="G275" i="14"/>
  <c r="F275" i="14"/>
  <c r="E275" i="14"/>
  <c r="L275" i="14" s="1"/>
  <c r="D275" i="14"/>
  <c r="C275" i="14"/>
  <c r="B275" i="14"/>
  <c r="A275" i="14"/>
  <c r="H274" i="14"/>
  <c r="G274" i="14"/>
  <c r="F274" i="14"/>
  <c r="E274" i="14"/>
  <c r="L274" i="14" s="1"/>
  <c r="D274" i="14"/>
  <c r="C274" i="14"/>
  <c r="B274" i="14"/>
  <c r="A274" i="14"/>
  <c r="H273" i="14"/>
  <c r="G273" i="14"/>
  <c r="F273" i="14"/>
  <c r="E273" i="14"/>
  <c r="L273" i="14" s="1"/>
  <c r="D273" i="14"/>
  <c r="C273" i="14"/>
  <c r="B273" i="14"/>
  <c r="A273" i="14"/>
  <c r="H272" i="14"/>
  <c r="G272" i="14"/>
  <c r="F272" i="14"/>
  <c r="E272" i="14"/>
  <c r="L272" i="14" s="1"/>
  <c r="D272" i="14"/>
  <c r="C272" i="14"/>
  <c r="B272" i="14"/>
  <c r="A272" i="14"/>
  <c r="H271" i="14"/>
  <c r="G271" i="14"/>
  <c r="F271" i="14"/>
  <c r="E271" i="14"/>
  <c r="L271" i="14" s="1"/>
  <c r="D271" i="14"/>
  <c r="C271" i="14"/>
  <c r="B271" i="14"/>
  <c r="A271" i="14"/>
  <c r="H270" i="14"/>
  <c r="G270" i="14"/>
  <c r="F270" i="14"/>
  <c r="E270" i="14"/>
  <c r="L270" i="14" s="1"/>
  <c r="D270" i="14"/>
  <c r="C270" i="14"/>
  <c r="B270" i="14"/>
  <c r="A270" i="14"/>
  <c r="H269" i="14"/>
  <c r="G269" i="14"/>
  <c r="F269" i="14"/>
  <c r="E269" i="14"/>
  <c r="L269" i="14" s="1"/>
  <c r="D269" i="14"/>
  <c r="C269" i="14"/>
  <c r="B269" i="14"/>
  <c r="A269" i="14"/>
  <c r="H268" i="14"/>
  <c r="G268" i="14"/>
  <c r="F268" i="14"/>
  <c r="E268" i="14"/>
  <c r="L268" i="14" s="1"/>
  <c r="D268" i="14"/>
  <c r="C268" i="14"/>
  <c r="B268" i="14"/>
  <c r="A268" i="14"/>
  <c r="H267" i="14"/>
  <c r="G267" i="14"/>
  <c r="F267" i="14"/>
  <c r="E267" i="14"/>
  <c r="L267" i="14" s="1"/>
  <c r="D267" i="14"/>
  <c r="C267" i="14"/>
  <c r="B267" i="14"/>
  <c r="A267" i="14"/>
  <c r="H266" i="14"/>
  <c r="G266" i="14"/>
  <c r="F266" i="14"/>
  <c r="E266" i="14"/>
  <c r="L266" i="14" s="1"/>
  <c r="D266" i="14"/>
  <c r="C266" i="14"/>
  <c r="B266" i="14"/>
  <c r="A266" i="14"/>
  <c r="H265" i="14"/>
  <c r="G265" i="14"/>
  <c r="F265" i="14"/>
  <c r="E265" i="14"/>
  <c r="L265" i="14" s="1"/>
  <c r="D265" i="14"/>
  <c r="C265" i="14"/>
  <c r="B265" i="14"/>
  <c r="A265" i="14"/>
  <c r="H264" i="14"/>
  <c r="G264" i="14"/>
  <c r="F264" i="14"/>
  <c r="E264" i="14"/>
  <c r="L264" i="14" s="1"/>
  <c r="D264" i="14"/>
  <c r="C264" i="14"/>
  <c r="B264" i="14"/>
  <c r="A264" i="14"/>
  <c r="H263" i="14"/>
  <c r="G263" i="14"/>
  <c r="F263" i="14"/>
  <c r="E263" i="14"/>
  <c r="L263" i="14" s="1"/>
  <c r="D263" i="14"/>
  <c r="C263" i="14"/>
  <c r="B263" i="14"/>
  <c r="A263" i="14"/>
  <c r="H262" i="14"/>
  <c r="G262" i="14"/>
  <c r="F262" i="14"/>
  <c r="E262" i="14"/>
  <c r="L262" i="14" s="1"/>
  <c r="D262" i="14"/>
  <c r="C262" i="14"/>
  <c r="B262" i="14"/>
  <c r="A262" i="14"/>
  <c r="H261" i="14"/>
  <c r="G261" i="14"/>
  <c r="F261" i="14"/>
  <c r="E261" i="14"/>
  <c r="L261" i="14" s="1"/>
  <c r="D261" i="14"/>
  <c r="C261" i="14"/>
  <c r="B261" i="14"/>
  <c r="A261" i="14"/>
  <c r="H260" i="14"/>
  <c r="G260" i="14"/>
  <c r="F260" i="14"/>
  <c r="E260" i="14"/>
  <c r="L260" i="14" s="1"/>
  <c r="D260" i="14"/>
  <c r="C260" i="14"/>
  <c r="B260" i="14"/>
  <c r="A260" i="14"/>
  <c r="H259" i="14"/>
  <c r="G259" i="14"/>
  <c r="F259" i="14"/>
  <c r="E259" i="14"/>
  <c r="L259" i="14" s="1"/>
  <c r="D259" i="14"/>
  <c r="C259" i="14"/>
  <c r="B259" i="14"/>
  <c r="A259" i="14"/>
  <c r="H258" i="14"/>
  <c r="G258" i="14"/>
  <c r="F258" i="14"/>
  <c r="E258" i="14"/>
  <c r="L258" i="14" s="1"/>
  <c r="D258" i="14"/>
  <c r="C258" i="14"/>
  <c r="B258" i="14"/>
  <c r="A258" i="14"/>
  <c r="H257" i="14"/>
  <c r="G257" i="14"/>
  <c r="F257" i="14"/>
  <c r="E257" i="14"/>
  <c r="L257" i="14" s="1"/>
  <c r="D257" i="14"/>
  <c r="C257" i="14"/>
  <c r="B257" i="14"/>
  <c r="A257" i="14"/>
  <c r="H256" i="14"/>
  <c r="G256" i="14"/>
  <c r="F256" i="14"/>
  <c r="E256" i="14"/>
  <c r="L256" i="14" s="1"/>
  <c r="D256" i="14"/>
  <c r="C256" i="14"/>
  <c r="B256" i="14"/>
  <c r="A256" i="14"/>
  <c r="H255" i="14"/>
  <c r="G255" i="14"/>
  <c r="F255" i="14"/>
  <c r="E255" i="14"/>
  <c r="L255" i="14" s="1"/>
  <c r="D255" i="14"/>
  <c r="C255" i="14"/>
  <c r="B255" i="14"/>
  <c r="A255" i="14"/>
  <c r="H254" i="14"/>
  <c r="G254" i="14"/>
  <c r="F254" i="14"/>
  <c r="E254" i="14"/>
  <c r="L254" i="14" s="1"/>
  <c r="D254" i="14"/>
  <c r="C254" i="14"/>
  <c r="B254" i="14"/>
  <c r="A254" i="14"/>
  <c r="H253" i="14"/>
  <c r="G253" i="14"/>
  <c r="F253" i="14"/>
  <c r="E253" i="14"/>
  <c r="L253" i="14" s="1"/>
  <c r="D253" i="14"/>
  <c r="C253" i="14"/>
  <c r="B253" i="14"/>
  <c r="A253" i="14"/>
  <c r="H252" i="14"/>
  <c r="G252" i="14"/>
  <c r="F252" i="14"/>
  <c r="E252" i="14"/>
  <c r="L252" i="14" s="1"/>
  <c r="D252" i="14"/>
  <c r="C252" i="14"/>
  <c r="B252" i="14"/>
  <c r="A252" i="14"/>
  <c r="H251" i="14"/>
  <c r="G251" i="14"/>
  <c r="F251" i="14"/>
  <c r="E251" i="14"/>
  <c r="L251" i="14" s="1"/>
  <c r="D251" i="14"/>
  <c r="C251" i="14"/>
  <c r="B251" i="14"/>
  <c r="A251" i="14"/>
  <c r="H250" i="14"/>
  <c r="G250" i="14"/>
  <c r="F250" i="14"/>
  <c r="E250" i="14"/>
  <c r="L250" i="14" s="1"/>
  <c r="D250" i="14"/>
  <c r="C250" i="14"/>
  <c r="B250" i="14"/>
  <c r="A250" i="14"/>
  <c r="H249" i="14"/>
  <c r="G249" i="14"/>
  <c r="F249" i="14"/>
  <c r="E249" i="14"/>
  <c r="L249" i="14" s="1"/>
  <c r="D249" i="14"/>
  <c r="C249" i="14"/>
  <c r="B249" i="14"/>
  <c r="A249" i="14"/>
  <c r="H248" i="14"/>
  <c r="G248" i="14"/>
  <c r="F248" i="14"/>
  <c r="E248" i="14"/>
  <c r="L248" i="14" s="1"/>
  <c r="D248" i="14"/>
  <c r="C248" i="14"/>
  <c r="B248" i="14"/>
  <c r="A248" i="14"/>
  <c r="H247" i="14"/>
  <c r="G247" i="14"/>
  <c r="F247" i="14"/>
  <c r="E247" i="14"/>
  <c r="L247" i="14" s="1"/>
  <c r="D247" i="14"/>
  <c r="C247" i="14"/>
  <c r="B247" i="14"/>
  <c r="A247" i="14"/>
  <c r="H246" i="14"/>
  <c r="G246" i="14"/>
  <c r="F246" i="14"/>
  <c r="E246" i="14"/>
  <c r="L246" i="14" s="1"/>
  <c r="D246" i="14"/>
  <c r="C246" i="14"/>
  <c r="B246" i="14"/>
  <c r="A246" i="14"/>
  <c r="H245" i="14"/>
  <c r="G245" i="14"/>
  <c r="F245" i="14"/>
  <c r="E245" i="14"/>
  <c r="L245" i="14" s="1"/>
  <c r="D245" i="14"/>
  <c r="C245" i="14"/>
  <c r="B245" i="14"/>
  <c r="A245" i="14"/>
  <c r="H244" i="14"/>
  <c r="G244" i="14"/>
  <c r="F244" i="14"/>
  <c r="E244" i="14"/>
  <c r="L244" i="14" s="1"/>
  <c r="D244" i="14"/>
  <c r="C244" i="14"/>
  <c r="B244" i="14"/>
  <c r="A244" i="14"/>
  <c r="H243" i="14"/>
  <c r="G243" i="14"/>
  <c r="F243" i="14"/>
  <c r="E243" i="14"/>
  <c r="L243" i="14" s="1"/>
  <c r="D243" i="14"/>
  <c r="C243" i="14"/>
  <c r="B243" i="14"/>
  <c r="A243" i="14"/>
  <c r="H242" i="14"/>
  <c r="G242" i="14"/>
  <c r="F242" i="14"/>
  <c r="E242" i="14"/>
  <c r="L242" i="14" s="1"/>
  <c r="D242" i="14"/>
  <c r="C242" i="14"/>
  <c r="B242" i="14"/>
  <c r="A242" i="14"/>
  <c r="H241" i="14"/>
  <c r="G241" i="14"/>
  <c r="F241" i="14"/>
  <c r="E241" i="14"/>
  <c r="L241" i="14" s="1"/>
  <c r="D241" i="14"/>
  <c r="C241" i="14"/>
  <c r="B241" i="14"/>
  <c r="A241" i="14"/>
  <c r="H240" i="14"/>
  <c r="G240" i="14"/>
  <c r="F240" i="14"/>
  <c r="E240" i="14"/>
  <c r="L240" i="14" s="1"/>
  <c r="D240" i="14"/>
  <c r="C240" i="14"/>
  <c r="B240" i="14"/>
  <c r="A240" i="14"/>
  <c r="H239" i="14"/>
  <c r="G239" i="14"/>
  <c r="F239" i="14"/>
  <c r="E239" i="14"/>
  <c r="L239" i="14" s="1"/>
  <c r="D239" i="14"/>
  <c r="C239" i="14"/>
  <c r="B239" i="14"/>
  <c r="A239" i="14"/>
  <c r="H238" i="14"/>
  <c r="G238" i="14"/>
  <c r="F238" i="14"/>
  <c r="E238" i="14"/>
  <c r="L238" i="14" s="1"/>
  <c r="D238" i="14"/>
  <c r="C238" i="14"/>
  <c r="B238" i="14"/>
  <c r="A238" i="14"/>
  <c r="H237" i="14"/>
  <c r="G237" i="14"/>
  <c r="F237" i="14"/>
  <c r="E237" i="14"/>
  <c r="L237" i="14" s="1"/>
  <c r="D237" i="14"/>
  <c r="C237" i="14"/>
  <c r="B237" i="14"/>
  <c r="A237" i="14"/>
  <c r="H236" i="14"/>
  <c r="G236" i="14"/>
  <c r="F236" i="14"/>
  <c r="E236" i="14"/>
  <c r="L236" i="14" s="1"/>
  <c r="D236" i="14"/>
  <c r="C236" i="14"/>
  <c r="B236" i="14"/>
  <c r="A236" i="14"/>
  <c r="H235" i="14"/>
  <c r="G235" i="14"/>
  <c r="F235" i="14"/>
  <c r="E235" i="14"/>
  <c r="L235" i="14" s="1"/>
  <c r="D235" i="14"/>
  <c r="C235" i="14"/>
  <c r="B235" i="14"/>
  <c r="A235" i="14"/>
  <c r="H234" i="14"/>
  <c r="G234" i="14"/>
  <c r="F234" i="14"/>
  <c r="E234" i="14"/>
  <c r="L234" i="14" s="1"/>
  <c r="D234" i="14"/>
  <c r="C234" i="14"/>
  <c r="B234" i="14"/>
  <c r="A234" i="14"/>
  <c r="H233" i="14"/>
  <c r="G233" i="14"/>
  <c r="F233" i="14"/>
  <c r="E233" i="14"/>
  <c r="L233" i="14" s="1"/>
  <c r="D233" i="14"/>
  <c r="C233" i="14"/>
  <c r="B233" i="14"/>
  <c r="A233" i="14"/>
  <c r="H232" i="14"/>
  <c r="G232" i="14"/>
  <c r="F232" i="14"/>
  <c r="E232" i="14"/>
  <c r="L232" i="14" s="1"/>
  <c r="D232" i="14"/>
  <c r="C232" i="14"/>
  <c r="B232" i="14"/>
  <c r="A232" i="14"/>
  <c r="H231" i="14"/>
  <c r="G231" i="14"/>
  <c r="F231" i="14"/>
  <c r="E231" i="14"/>
  <c r="L231" i="14" s="1"/>
  <c r="D231" i="14"/>
  <c r="C231" i="14"/>
  <c r="B231" i="14"/>
  <c r="A231" i="14"/>
  <c r="H230" i="14"/>
  <c r="G230" i="14"/>
  <c r="F230" i="14"/>
  <c r="E230" i="14"/>
  <c r="L230" i="14" s="1"/>
  <c r="D230" i="14"/>
  <c r="C230" i="14"/>
  <c r="B230" i="14"/>
  <c r="A230" i="14"/>
  <c r="H229" i="14"/>
  <c r="G229" i="14"/>
  <c r="F229" i="14"/>
  <c r="E229" i="14"/>
  <c r="L229" i="14" s="1"/>
  <c r="D229" i="14"/>
  <c r="C229" i="14"/>
  <c r="B229" i="14"/>
  <c r="A229" i="14"/>
  <c r="H228" i="14"/>
  <c r="G228" i="14"/>
  <c r="F228" i="14"/>
  <c r="E228" i="14"/>
  <c r="L228" i="14" s="1"/>
  <c r="D228" i="14"/>
  <c r="C228" i="14"/>
  <c r="B228" i="14"/>
  <c r="A228" i="14"/>
  <c r="H227" i="14"/>
  <c r="G227" i="14"/>
  <c r="F227" i="14"/>
  <c r="E227" i="14"/>
  <c r="L227" i="14" s="1"/>
  <c r="D227" i="14"/>
  <c r="C227" i="14"/>
  <c r="B227" i="14"/>
  <c r="A227" i="14"/>
  <c r="H226" i="14"/>
  <c r="G226" i="14"/>
  <c r="F226" i="14"/>
  <c r="E226" i="14"/>
  <c r="L226" i="14" s="1"/>
  <c r="D226" i="14"/>
  <c r="C226" i="14"/>
  <c r="B226" i="14"/>
  <c r="A226" i="14"/>
  <c r="H225" i="14"/>
  <c r="G225" i="14"/>
  <c r="F225" i="14"/>
  <c r="E225" i="14"/>
  <c r="L225" i="14" s="1"/>
  <c r="D225" i="14"/>
  <c r="C225" i="14"/>
  <c r="B225" i="14"/>
  <c r="A225" i="14"/>
  <c r="H224" i="14"/>
  <c r="G224" i="14"/>
  <c r="F224" i="14"/>
  <c r="E224" i="14"/>
  <c r="L224" i="14" s="1"/>
  <c r="D224" i="14"/>
  <c r="C224" i="14"/>
  <c r="B224" i="14"/>
  <c r="A224" i="14"/>
  <c r="H223" i="14"/>
  <c r="G223" i="14"/>
  <c r="F223" i="14"/>
  <c r="E223" i="14"/>
  <c r="L223" i="14" s="1"/>
  <c r="D223" i="14"/>
  <c r="C223" i="14"/>
  <c r="B223" i="14"/>
  <c r="A223" i="14"/>
  <c r="H222" i="14"/>
  <c r="G222" i="14"/>
  <c r="F222" i="14"/>
  <c r="E222" i="14"/>
  <c r="L222" i="14" s="1"/>
  <c r="D222" i="14"/>
  <c r="C222" i="14"/>
  <c r="B222" i="14"/>
  <c r="A222" i="14"/>
  <c r="H221" i="14"/>
  <c r="G221" i="14"/>
  <c r="F221" i="14"/>
  <c r="E221" i="14"/>
  <c r="L221" i="14" s="1"/>
  <c r="D221" i="14"/>
  <c r="C221" i="14"/>
  <c r="B221" i="14"/>
  <c r="A221" i="14"/>
  <c r="H220" i="14"/>
  <c r="G220" i="14"/>
  <c r="F220" i="14"/>
  <c r="E220" i="14"/>
  <c r="L220" i="14" s="1"/>
  <c r="D220" i="14"/>
  <c r="C220" i="14"/>
  <c r="B220" i="14"/>
  <c r="A220" i="14"/>
  <c r="H219" i="14"/>
  <c r="G219" i="14"/>
  <c r="F219" i="14"/>
  <c r="E219" i="14"/>
  <c r="L219" i="14" s="1"/>
  <c r="D219" i="14"/>
  <c r="C219" i="14"/>
  <c r="B219" i="14"/>
  <c r="A219" i="14"/>
  <c r="H218" i="14"/>
  <c r="G218" i="14"/>
  <c r="F218" i="14"/>
  <c r="E218" i="14"/>
  <c r="L218" i="14" s="1"/>
  <c r="D218" i="14"/>
  <c r="C218" i="14"/>
  <c r="B218" i="14"/>
  <c r="A218" i="14"/>
  <c r="H217" i="14"/>
  <c r="G217" i="14"/>
  <c r="F217" i="14"/>
  <c r="E217" i="14"/>
  <c r="L217" i="14" s="1"/>
  <c r="D217" i="14"/>
  <c r="C217" i="14"/>
  <c r="B217" i="14"/>
  <c r="A217" i="14"/>
  <c r="H216" i="14"/>
  <c r="G216" i="14"/>
  <c r="F216" i="14"/>
  <c r="E216" i="14"/>
  <c r="L216" i="14" s="1"/>
  <c r="D216" i="14"/>
  <c r="C216" i="14"/>
  <c r="B216" i="14"/>
  <c r="A216" i="14"/>
  <c r="H215" i="14"/>
  <c r="G215" i="14"/>
  <c r="F215" i="14"/>
  <c r="E215" i="14"/>
  <c r="L215" i="14" s="1"/>
  <c r="D215" i="14"/>
  <c r="C215" i="14"/>
  <c r="B215" i="14"/>
  <c r="A215" i="14"/>
  <c r="H214" i="14"/>
  <c r="G214" i="14"/>
  <c r="F214" i="14"/>
  <c r="E214" i="14"/>
  <c r="L214" i="14" s="1"/>
  <c r="D214" i="14"/>
  <c r="C214" i="14"/>
  <c r="B214" i="14"/>
  <c r="A214" i="14"/>
  <c r="H213" i="14"/>
  <c r="G213" i="14"/>
  <c r="F213" i="14"/>
  <c r="E213" i="14"/>
  <c r="L213" i="14" s="1"/>
  <c r="D213" i="14"/>
  <c r="C213" i="14"/>
  <c r="B213" i="14"/>
  <c r="A213" i="14"/>
  <c r="H212" i="14"/>
  <c r="G212" i="14"/>
  <c r="F212" i="14"/>
  <c r="E212" i="14"/>
  <c r="L212" i="14" s="1"/>
  <c r="D212" i="14"/>
  <c r="C212" i="14"/>
  <c r="B212" i="14"/>
  <c r="A212" i="14"/>
  <c r="H211" i="14"/>
  <c r="G211" i="14"/>
  <c r="F211" i="14"/>
  <c r="E211" i="14"/>
  <c r="L211" i="14" s="1"/>
  <c r="D211" i="14"/>
  <c r="C211" i="14"/>
  <c r="B211" i="14"/>
  <c r="A211" i="14"/>
  <c r="H210" i="14"/>
  <c r="G210" i="14"/>
  <c r="F210" i="14"/>
  <c r="E210" i="14"/>
  <c r="L210" i="14" s="1"/>
  <c r="D210" i="14"/>
  <c r="C210" i="14"/>
  <c r="B210" i="14"/>
  <c r="A210" i="14"/>
  <c r="H209" i="14"/>
  <c r="G209" i="14"/>
  <c r="F209" i="14"/>
  <c r="E209" i="14"/>
  <c r="L209" i="14" s="1"/>
  <c r="D209" i="14"/>
  <c r="C209" i="14"/>
  <c r="B209" i="14"/>
  <c r="A209" i="14"/>
  <c r="H208" i="14"/>
  <c r="G208" i="14"/>
  <c r="F208" i="14"/>
  <c r="E208" i="14"/>
  <c r="L208" i="14" s="1"/>
  <c r="D208" i="14"/>
  <c r="C208" i="14"/>
  <c r="B208" i="14"/>
  <c r="A208" i="14"/>
  <c r="H207" i="14"/>
  <c r="G207" i="14"/>
  <c r="F207" i="14"/>
  <c r="E207" i="14"/>
  <c r="L207" i="14" s="1"/>
  <c r="D207" i="14"/>
  <c r="C207" i="14"/>
  <c r="B207" i="14"/>
  <c r="A207" i="14"/>
  <c r="H206" i="14"/>
  <c r="G206" i="14"/>
  <c r="F206" i="14"/>
  <c r="E206" i="14"/>
  <c r="L206" i="14" s="1"/>
  <c r="D206" i="14"/>
  <c r="C206" i="14"/>
  <c r="B206" i="14"/>
  <c r="A206" i="14"/>
  <c r="H205" i="14"/>
  <c r="G205" i="14"/>
  <c r="F205" i="14"/>
  <c r="E205" i="14"/>
  <c r="L205" i="14" s="1"/>
  <c r="D205" i="14"/>
  <c r="C205" i="14"/>
  <c r="B205" i="14"/>
  <c r="A205" i="14"/>
  <c r="H204" i="14"/>
  <c r="G204" i="14"/>
  <c r="F204" i="14"/>
  <c r="E204" i="14"/>
  <c r="L204" i="14" s="1"/>
  <c r="D204" i="14"/>
  <c r="C204" i="14"/>
  <c r="B204" i="14"/>
  <c r="A204" i="14"/>
  <c r="H203" i="14"/>
  <c r="G203" i="14"/>
  <c r="F203" i="14"/>
  <c r="E203" i="14"/>
  <c r="L203" i="14" s="1"/>
  <c r="D203" i="14"/>
  <c r="C203" i="14"/>
  <c r="B203" i="14"/>
  <c r="A203" i="14"/>
  <c r="H202" i="14"/>
  <c r="G202" i="14"/>
  <c r="F202" i="14"/>
  <c r="E202" i="14"/>
  <c r="L202" i="14" s="1"/>
  <c r="D202" i="14"/>
  <c r="C202" i="14"/>
  <c r="B202" i="14"/>
  <c r="A202" i="14"/>
  <c r="H201" i="14"/>
  <c r="G201" i="14"/>
  <c r="F201" i="14"/>
  <c r="E201" i="14"/>
  <c r="L201" i="14" s="1"/>
  <c r="D201" i="14"/>
  <c r="C201" i="14"/>
  <c r="B201" i="14"/>
  <c r="A201" i="14"/>
  <c r="H200" i="14"/>
  <c r="G200" i="14"/>
  <c r="F200" i="14"/>
  <c r="E200" i="14"/>
  <c r="L200" i="14" s="1"/>
  <c r="D200" i="14"/>
  <c r="C200" i="14"/>
  <c r="B200" i="14"/>
  <c r="A200" i="14"/>
  <c r="H199" i="14"/>
  <c r="G199" i="14"/>
  <c r="F199" i="14"/>
  <c r="E199" i="14"/>
  <c r="L199" i="14" s="1"/>
  <c r="D199" i="14"/>
  <c r="C199" i="14"/>
  <c r="B199" i="14"/>
  <c r="A199" i="14"/>
  <c r="H198" i="14"/>
  <c r="G198" i="14"/>
  <c r="F198" i="14"/>
  <c r="E198" i="14"/>
  <c r="L198" i="14" s="1"/>
  <c r="D198" i="14"/>
  <c r="C198" i="14"/>
  <c r="B198" i="14"/>
  <c r="A198" i="14"/>
  <c r="H197" i="14"/>
  <c r="G197" i="14"/>
  <c r="F197" i="14"/>
  <c r="E197" i="14"/>
  <c r="L197" i="14" s="1"/>
  <c r="D197" i="14"/>
  <c r="C197" i="14"/>
  <c r="B197" i="14"/>
  <c r="A197" i="14"/>
  <c r="H196" i="14"/>
  <c r="G196" i="14"/>
  <c r="F196" i="14"/>
  <c r="E196" i="14"/>
  <c r="L196" i="14" s="1"/>
  <c r="D196" i="14"/>
  <c r="C196" i="14"/>
  <c r="B196" i="14"/>
  <c r="A196" i="14"/>
  <c r="H195" i="14"/>
  <c r="G195" i="14"/>
  <c r="F195" i="14"/>
  <c r="E195" i="14"/>
  <c r="L195" i="14" s="1"/>
  <c r="D195" i="14"/>
  <c r="C195" i="14"/>
  <c r="B195" i="14"/>
  <c r="A195" i="14"/>
  <c r="H194" i="14"/>
  <c r="G194" i="14"/>
  <c r="F194" i="14"/>
  <c r="E194" i="14"/>
  <c r="L194" i="14" s="1"/>
  <c r="D194" i="14"/>
  <c r="C194" i="14"/>
  <c r="B194" i="14"/>
  <c r="A194" i="14"/>
  <c r="H193" i="14"/>
  <c r="G193" i="14"/>
  <c r="F193" i="14"/>
  <c r="E193" i="14"/>
  <c r="L193" i="14" s="1"/>
  <c r="D193" i="14"/>
  <c r="C193" i="14"/>
  <c r="B193" i="14"/>
  <c r="A193" i="14"/>
  <c r="H192" i="14"/>
  <c r="G192" i="14"/>
  <c r="F192" i="14"/>
  <c r="E192" i="14"/>
  <c r="L192" i="14" s="1"/>
  <c r="D192" i="14"/>
  <c r="C192" i="14"/>
  <c r="B192" i="14"/>
  <c r="A192" i="14"/>
  <c r="H191" i="14"/>
  <c r="G191" i="14"/>
  <c r="F191" i="14"/>
  <c r="E191" i="14"/>
  <c r="L191" i="14" s="1"/>
  <c r="D191" i="14"/>
  <c r="C191" i="14"/>
  <c r="B191" i="14"/>
  <c r="A191" i="14"/>
  <c r="H190" i="14"/>
  <c r="G190" i="14"/>
  <c r="F190" i="14"/>
  <c r="E190" i="14"/>
  <c r="L190" i="14" s="1"/>
  <c r="D190" i="14"/>
  <c r="C190" i="14"/>
  <c r="B190" i="14"/>
  <c r="A190" i="14"/>
  <c r="H189" i="14"/>
  <c r="G189" i="14"/>
  <c r="F189" i="14"/>
  <c r="E189" i="14"/>
  <c r="L189" i="14" s="1"/>
  <c r="D189" i="14"/>
  <c r="C189" i="14"/>
  <c r="B189" i="14"/>
  <c r="A189" i="14"/>
  <c r="H188" i="14"/>
  <c r="G188" i="14"/>
  <c r="F188" i="14"/>
  <c r="E188" i="14"/>
  <c r="L188" i="14" s="1"/>
  <c r="D188" i="14"/>
  <c r="C188" i="14"/>
  <c r="B188" i="14"/>
  <c r="A188" i="14"/>
  <c r="H187" i="14"/>
  <c r="G187" i="14"/>
  <c r="F187" i="14"/>
  <c r="E187" i="14"/>
  <c r="L187" i="14" s="1"/>
  <c r="D187" i="14"/>
  <c r="C187" i="14"/>
  <c r="B187" i="14"/>
  <c r="A187" i="14"/>
  <c r="H186" i="14"/>
  <c r="G186" i="14"/>
  <c r="F186" i="14"/>
  <c r="E186" i="14"/>
  <c r="L186" i="14" s="1"/>
  <c r="D186" i="14"/>
  <c r="C186" i="14"/>
  <c r="B186" i="14"/>
  <c r="A186" i="14"/>
  <c r="H185" i="14"/>
  <c r="G185" i="14"/>
  <c r="F185" i="14"/>
  <c r="E185" i="14"/>
  <c r="L185" i="14" s="1"/>
  <c r="D185" i="14"/>
  <c r="C185" i="14"/>
  <c r="B185" i="14"/>
  <c r="A185" i="14"/>
  <c r="H184" i="14"/>
  <c r="G184" i="14"/>
  <c r="F184" i="14"/>
  <c r="E184" i="14"/>
  <c r="L184" i="14" s="1"/>
  <c r="D184" i="14"/>
  <c r="C184" i="14"/>
  <c r="B184" i="14"/>
  <c r="A184" i="14"/>
  <c r="H183" i="14"/>
  <c r="G183" i="14"/>
  <c r="F183" i="14"/>
  <c r="E183" i="14"/>
  <c r="L183" i="14" s="1"/>
  <c r="D183" i="14"/>
  <c r="C183" i="14"/>
  <c r="B183" i="14"/>
  <c r="A183" i="14"/>
  <c r="H182" i="14"/>
  <c r="G182" i="14"/>
  <c r="F182" i="14"/>
  <c r="E182" i="14"/>
  <c r="L182" i="14" s="1"/>
  <c r="D182" i="14"/>
  <c r="C182" i="14"/>
  <c r="B182" i="14"/>
  <c r="A182" i="14"/>
  <c r="H181" i="14"/>
  <c r="G181" i="14"/>
  <c r="F181" i="14"/>
  <c r="E181" i="14"/>
  <c r="L181" i="14" s="1"/>
  <c r="D181" i="14"/>
  <c r="C181" i="14"/>
  <c r="B181" i="14"/>
  <c r="A181" i="14"/>
  <c r="H180" i="14"/>
  <c r="G180" i="14"/>
  <c r="F180" i="14"/>
  <c r="E180" i="14"/>
  <c r="L180" i="14" s="1"/>
  <c r="D180" i="14"/>
  <c r="C180" i="14"/>
  <c r="B180" i="14"/>
  <c r="A180" i="14"/>
  <c r="H179" i="14"/>
  <c r="G179" i="14"/>
  <c r="F179" i="14"/>
  <c r="E179" i="14"/>
  <c r="L179" i="14" s="1"/>
  <c r="D179" i="14"/>
  <c r="C179" i="14"/>
  <c r="B179" i="14"/>
  <c r="A179" i="14"/>
  <c r="H178" i="14"/>
  <c r="G178" i="14"/>
  <c r="F178" i="14"/>
  <c r="E178" i="14"/>
  <c r="L178" i="14" s="1"/>
  <c r="D178" i="14"/>
  <c r="C178" i="14"/>
  <c r="B178" i="14"/>
  <c r="A178" i="14"/>
  <c r="H177" i="14"/>
  <c r="G177" i="14"/>
  <c r="F177" i="14"/>
  <c r="E177" i="14"/>
  <c r="L177" i="14" s="1"/>
  <c r="D177" i="14"/>
  <c r="C177" i="14"/>
  <c r="B177" i="14"/>
  <c r="A177" i="14"/>
  <c r="H176" i="14"/>
  <c r="G176" i="14"/>
  <c r="F176" i="14"/>
  <c r="E176" i="14"/>
  <c r="L176" i="14" s="1"/>
  <c r="D176" i="14"/>
  <c r="C176" i="14"/>
  <c r="B176" i="14"/>
  <c r="A176" i="14"/>
  <c r="H175" i="14"/>
  <c r="G175" i="14"/>
  <c r="F175" i="14"/>
  <c r="E175" i="14"/>
  <c r="L175" i="14" s="1"/>
  <c r="D175" i="14"/>
  <c r="C175" i="14"/>
  <c r="B175" i="14"/>
  <c r="A175" i="14"/>
  <c r="H174" i="14"/>
  <c r="G174" i="14"/>
  <c r="F174" i="14"/>
  <c r="E174" i="14"/>
  <c r="L174" i="14" s="1"/>
  <c r="D174" i="14"/>
  <c r="C174" i="14"/>
  <c r="B174" i="14"/>
  <c r="A174" i="14"/>
  <c r="H173" i="14"/>
  <c r="G173" i="14"/>
  <c r="F173" i="14"/>
  <c r="E173" i="14"/>
  <c r="L173" i="14" s="1"/>
  <c r="D173" i="14"/>
  <c r="C173" i="14"/>
  <c r="B173" i="14"/>
  <c r="A173" i="14"/>
  <c r="H172" i="14"/>
  <c r="G172" i="14"/>
  <c r="F172" i="14"/>
  <c r="E172" i="14"/>
  <c r="L172" i="14" s="1"/>
  <c r="D172" i="14"/>
  <c r="C172" i="14"/>
  <c r="B172" i="14"/>
  <c r="A172" i="14"/>
  <c r="H171" i="14"/>
  <c r="G171" i="14"/>
  <c r="F171" i="14"/>
  <c r="E171" i="14"/>
  <c r="L171" i="14" s="1"/>
  <c r="D171" i="14"/>
  <c r="C171" i="14"/>
  <c r="B171" i="14"/>
  <c r="A171" i="14"/>
  <c r="H170" i="14"/>
  <c r="G170" i="14"/>
  <c r="F170" i="14"/>
  <c r="E170" i="14"/>
  <c r="L170" i="14" s="1"/>
  <c r="D170" i="14"/>
  <c r="C170" i="14"/>
  <c r="B170" i="14"/>
  <c r="A170" i="14"/>
  <c r="H169" i="14"/>
  <c r="G169" i="14"/>
  <c r="F169" i="14"/>
  <c r="E169" i="14"/>
  <c r="L169" i="14" s="1"/>
  <c r="D169" i="14"/>
  <c r="C169" i="14"/>
  <c r="B169" i="14"/>
  <c r="A169" i="14"/>
  <c r="H168" i="14"/>
  <c r="G168" i="14"/>
  <c r="F168" i="14"/>
  <c r="E168" i="14"/>
  <c r="L168" i="14" s="1"/>
  <c r="D168" i="14"/>
  <c r="C168" i="14"/>
  <c r="B168" i="14"/>
  <c r="A168" i="14"/>
  <c r="H167" i="14"/>
  <c r="G167" i="14"/>
  <c r="F167" i="14"/>
  <c r="E167" i="14"/>
  <c r="L167" i="14" s="1"/>
  <c r="D167" i="14"/>
  <c r="C167" i="14"/>
  <c r="B167" i="14"/>
  <c r="A167" i="14"/>
  <c r="H166" i="14"/>
  <c r="G166" i="14"/>
  <c r="F166" i="14"/>
  <c r="E166" i="14"/>
  <c r="L166" i="14" s="1"/>
  <c r="D166" i="14"/>
  <c r="C166" i="14"/>
  <c r="B166" i="14"/>
  <c r="A166" i="14"/>
  <c r="H165" i="14"/>
  <c r="G165" i="14"/>
  <c r="F165" i="14"/>
  <c r="E165" i="14"/>
  <c r="L165" i="14" s="1"/>
  <c r="D165" i="14"/>
  <c r="C165" i="14"/>
  <c r="B165" i="14"/>
  <c r="A165" i="14"/>
  <c r="H164" i="14"/>
  <c r="G164" i="14"/>
  <c r="F164" i="14"/>
  <c r="E164" i="14"/>
  <c r="L164" i="14" s="1"/>
  <c r="D164" i="14"/>
  <c r="C164" i="14"/>
  <c r="B164" i="14"/>
  <c r="A164" i="14"/>
  <c r="H163" i="14"/>
  <c r="G163" i="14"/>
  <c r="F163" i="14"/>
  <c r="E163" i="14"/>
  <c r="L163" i="14" s="1"/>
  <c r="D163" i="14"/>
  <c r="C163" i="14"/>
  <c r="B163" i="14"/>
  <c r="A163" i="14"/>
  <c r="H162" i="14"/>
  <c r="G162" i="14"/>
  <c r="F162" i="14"/>
  <c r="E162" i="14"/>
  <c r="L162" i="14" s="1"/>
  <c r="D162" i="14"/>
  <c r="C162" i="14"/>
  <c r="B162" i="14"/>
  <c r="A162" i="14"/>
  <c r="H161" i="14"/>
  <c r="G161" i="14"/>
  <c r="F161" i="14"/>
  <c r="E161" i="14"/>
  <c r="L161" i="14" s="1"/>
  <c r="D161" i="14"/>
  <c r="C161" i="14"/>
  <c r="B161" i="14"/>
  <c r="A161" i="14"/>
  <c r="H160" i="14"/>
  <c r="G160" i="14"/>
  <c r="F160" i="14"/>
  <c r="E160" i="14"/>
  <c r="L160" i="14" s="1"/>
  <c r="D160" i="14"/>
  <c r="C160" i="14"/>
  <c r="B160" i="14"/>
  <c r="A160" i="14"/>
  <c r="H159" i="14"/>
  <c r="G159" i="14"/>
  <c r="F159" i="14"/>
  <c r="E159" i="14"/>
  <c r="L159" i="14" s="1"/>
  <c r="D159" i="14"/>
  <c r="C159" i="14"/>
  <c r="B159" i="14"/>
  <c r="A159" i="14"/>
  <c r="H158" i="14"/>
  <c r="G158" i="14"/>
  <c r="F158" i="14"/>
  <c r="E158" i="14"/>
  <c r="L158" i="14" s="1"/>
  <c r="D158" i="14"/>
  <c r="C158" i="14"/>
  <c r="B158" i="14"/>
  <c r="A158" i="14"/>
  <c r="H157" i="14"/>
  <c r="G157" i="14"/>
  <c r="F157" i="14"/>
  <c r="E157" i="14"/>
  <c r="L157" i="14" s="1"/>
  <c r="D157" i="14"/>
  <c r="C157" i="14"/>
  <c r="B157" i="14"/>
  <c r="A157" i="14"/>
  <c r="H156" i="14"/>
  <c r="G156" i="14"/>
  <c r="F156" i="14"/>
  <c r="E156" i="14"/>
  <c r="L156" i="14" s="1"/>
  <c r="D156" i="14"/>
  <c r="C156" i="14"/>
  <c r="B156" i="14"/>
  <c r="A156" i="14"/>
  <c r="H155" i="14"/>
  <c r="G155" i="14"/>
  <c r="F155" i="14"/>
  <c r="E155" i="14"/>
  <c r="L155" i="14" s="1"/>
  <c r="D155" i="14"/>
  <c r="C155" i="14"/>
  <c r="B155" i="14"/>
  <c r="A155" i="14"/>
  <c r="H154" i="14"/>
  <c r="G154" i="14"/>
  <c r="F154" i="14"/>
  <c r="E154" i="14"/>
  <c r="L154" i="14" s="1"/>
  <c r="D154" i="14"/>
  <c r="C154" i="14"/>
  <c r="B154" i="14"/>
  <c r="A154" i="14"/>
  <c r="H153" i="14"/>
  <c r="G153" i="14"/>
  <c r="F153" i="14"/>
  <c r="E153" i="14"/>
  <c r="L153" i="14" s="1"/>
  <c r="D153" i="14"/>
  <c r="C153" i="14"/>
  <c r="B153" i="14"/>
  <c r="A153" i="14"/>
  <c r="H152" i="14"/>
  <c r="G152" i="14"/>
  <c r="F152" i="14"/>
  <c r="E152" i="14"/>
  <c r="L152" i="14" s="1"/>
  <c r="D152" i="14"/>
  <c r="C152" i="14"/>
  <c r="B152" i="14"/>
  <c r="A152" i="14"/>
  <c r="H151" i="14"/>
  <c r="G151" i="14"/>
  <c r="F151" i="14"/>
  <c r="E151" i="14"/>
  <c r="L151" i="14" s="1"/>
  <c r="D151" i="14"/>
  <c r="C151" i="14"/>
  <c r="B151" i="14"/>
  <c r="A151" i="14"/>
  <c r="H150" i="14"/>
  <c r="G150" i="14"/>
  <c r="F150" i="14"/>
  <c r="E150" i="14"/>
  <c r="L150" i="14" s="1"/>
  <c r="D150" i="14"/>
  <c r="C150" i="14"/>
  <c r="B150" i="14"/>
  <c r="A150" i="14"/>
  <c r="H149" i="14"/>
  <c r="G149" i="14"/>
  <c r="F149" i="14"/>
  <c r="E149" i="14"/>
  <c r="L149" i="14" s="1"/>
  <c r="D149" i="14"/>
  <c r="C149" i="14"/>
  <c r="B149" i="14"/>
  <c r="A149" i="14"/>
  <c r="H148" i="14"/>
  <c r="G148" i="14"/>
  <c r="F148" i="14"/>
  <c r="E148" i="14"/>
  <c r="L148" i="14" s="1"/>
  <c r="D148" i="14"/>
  <c r="C148" i="14"/>
  <c r="B148" i="14"/>
  <c r="A148" i="14"/>
  <c r="H147" i="14"/>
  <c r="G147" i="14"/>
  <c r="F147" i="14"/>
  <c r="E147" i="14"/>
  <c r="L147" i="14" s="1"/>
  <c r="D147" i="14"/>
  <c r="C147" i="14"/>
  <c r="B147" i="14"/>
  <c r="A147" i="14"/>
  <c r="H146" i="14"/>
  <c r="G146" i="14"/>
  <c r="F146" i="14"/>
  <c r="E146" i="14"/>
  <c r="L146" i="14" s="1"/>
  <c r="D146" i="14"/>
  <c r="C146" i="14"/>
  <c r="B146" i="14"/>
  <c r="A146" i="14"/>
  <c r="H145" i="14"/>
  <c r="G145" i="14"/>
  <c r="F145" i="14"/>
  <c r="E145" i="14"/>
  <c r="L145" i="14" s="1"/>
  <c r="D145" i="14"/>
  <c r="C145" i="14"/>
  <c r="B145" i="14"/>
  <c r="A145" i="14"/>
  <c r="H144" i="14"/>
  <c r="G144" i="14"/>
  <c r="F144" i="14"/>
  <c r="E144" i="14"/>
  <c r="L144" i="14" s="1"/>
  <c r="D144" i="14"/>
  <c r="C144" i="14"/>
  <c r="B144" i="14"/>
  <c r="A144" i="14"/>
  <c r="H143" i="14"/>
  <c r="G143" i="14"/>
  <c r="F143" i="14"/>
  <c r="E143" i="14"/>
  <c r="L143" i="14" s="1"/>
  <c r="D143" i="14"/>
  <c r="C143" i="14"/>
  <c r="B143" i="14"/>
  <c r="A143" i="14"/>
  <c r="H142" i="14"/>
  <c r="G142" i="14"/>
  <c r="F142" i="14"/>
  <c r="E142" i="14"/>
  <c r="L142" i="14" s="1"/>
  <c r="D142" i="14"/>
  <c r="C142" i="14"/>
  <c r="B142" i="14"/>
  <c r="A142" i="14"/>
  <c r="H141" i="14"/>
  <c r="G141" i="14"/>
  <c r="F141" i="14"/>
  <c r="E141" i="14"/>
  <c r="L141" i="14" s="1"/>
  <c r="D141" i="14"/>
  <c r="C141" i="14"/>
  <c r="B141" i="14"/>
  <c r="A141" i="14"/>
  <c r="H140" i="14"/>
  <c r="G140" i="14"/>
  <c r="F140" i="14"/>
  <c r="E140" i="14"/>
  <c r="L140" i="14" s="1"/>
  <c r="D140" i="14"/>
  <c r="C140" i="14"/>
  <c r="B140" i="14"/>
  <c r="A140" i="14"/>
  <c r="H139" i="14"/>
  <c r="G139" i="14"/>
  <c r="F139" i="14"/>
  <c r="E139" i="14"/>
  <c r="L139" i="14" s="1"/>
  <c r="D139" i="14"/>
  <c r="C139" i="14"/>
  <c r="B139" i="14"/>
  <c r="A139" i="14"/>
  <c r="H138" i="14"/>
  <c r="G138" i="14"/>
  <c r="F138" i="14"/>
  <c r="E138" i="14"/>
  <c r="L138" i="14" s="1"/>
  <c r="D138" i="14"/>
  <c r="C138" i="14"/>
  <c r="B138" i="14"/>
  <c r="A138" i="14"/>
  <c r="H137" i="14"/>
  <c r="G137" i="14"/>
  <c r="F137" i="14"/>
  <c r="E137" i="14"/>
  <c r="L137" i="14" s="1"/>
  <c r="D137" i="14"/>
  <c r="C137" i="14"/>
  <c r="B137" i="14"/>
  <c r="A137" i="14"/>
  <c r="H136" i="14"/>
  <c r="G136" i="14"/>
  <c r="F136" i="14"/>
  <c r="E136" i="14"/>
  <c r="L136" i="14" s="1"/>
  <c r="D136" i="14"/>
  <c r="C136" i="14"/>
  <c r="B136" i="14"/>
  <c r="A136" i="14"/>
  <c r="H135" i="14"/>
  <c r="G135" i="14"/>
  <c r="F135" i="14"/>
  <c r="E135" i="14"/>
  <c r="L135" i="14" s="1"/>
  <c r="D135" i="14"/>
  <c r="C135" i="14"/>
  <c r="B135" i="14"/>
  <c r="A135" i="14"/>
  <c r="H134" i="14"/>
  <c r="G134" i="14"/>
  <c r="F134" i="14"/>
  <c r="E134" i="14"/>
  <c r="L134" i="14" s="1"/>
  <c r="D134" i="14"/>
  <c r="C134" i="14"/>
  <c r="B134" i="14"/>
  <c r="A134" i="14"/>
  <c r="H133" i="14"/>
  <c r="G133" i="14"/>
  <c r="F133" i="14"/>
  <c r="E133" i="14"/>
  <c r="L133" i="14" s="1"/>
  <c r="D133" i="14"/>
  <c r="C133" i="14"/>
  <c r="B133" i="14"/>
  <c r="A133" i="14"/>
  <c r="H132" i="14"/>
  <c r="G132" i="14"/>
  <c r="F132" i="14"/>
  <c r="E132" i="14"/>
  <c r="L132" i="14" s="1"/>
  <c r="D132" i="14"/>
  <c r="C132" i="14"/>
  <c r="B132" i="14"/>
  <c r="A132" i="14"/>
  <c r="H131" i="14"/>
  <c r="G131" i="14"/>
  <c r="F131" i="14"/>
  <c r="E131" i="14"/>
  <c r="L131" i="14" s="1"/>
  <c r="D131" i="14"/>
  <c r="C131" i="14"/>
  <c r="B131" i="14"/>
  <c r="A131" i="14"/>
  <c r="H130" i="14"/>
  <c r="G130" i="14"/>
  <c r="F130" i="14"/>
  <c r="E130" i="14"/>
  <c r="L130" i="14" s="1"/>
  <c r="D130" i="14"/>
  <c r="C130" i="14"/>
  <c r="B130" i="14"/>
  <c r="A130" i="14"/>
  <c r="H129" i="14"/>
  <c r="G129" i="14"/>
  <c r="F129" i="14"/>
  <c r="E129" i="14"/>
  <c r="L129" i="14" s="1"/>
  <c r="D129" i="14"/>
  <c r="C129" i="14"/>
  <c r="B129" i="14"/>
  <c r="A129" i="14"/>
  <c r="H128" i="14"/>
  <c r="G128" i="14"/>
  <c r="F128" i="14"/>
  <c r="E128" i="14"/>
  <c r="L128" i="14" s="1"/>
  <c r="D128" i="14"/>
  <c r="C128" i="14"/>
  <c r="B128" i="14"/>
  <c r="A128" i="14"/>
  <c r="H127" i="14"/>
  <c r="G127" i="14"/>
  <c r="F127" i="14"/>
  <c r="E127" i="14"/>
  <c r="L127" i="14" s="1"/>
  <c r="D127" i="14"/>
  <c r="C127" i="14"/>
  <c r="B127" i="14"/>
  <c r="A127" i="14"/>
  <c r="H126" i="14"/>
  <c r="G126" i="14"/>
  <c r="F126" i="14"/>
  <c r="E126" i="14"/>
  <c r="L126" i="14" s="1"/>
  <c r="D126" i="14"/>
  <c r="C126" i="14"/>
  <c r="B126" i="14"/>
  <c r="A126" i="14"/>
  <c r="H125" i="14"/>
  <c r="G125" i="14"/>
  <c r="F125" i="14"/>
  <c r="E125" i="14"/>
  <c r="L125" i="14" s="1"/>
  <c r="D125" i="14"/>
  <c r="C125" i="14"/>
  <c r="B125" i="14"/>
  <c r="A125" i="14"/>
  <c r="H124" i="14"/>
  <c r="G124" i="14"/>
  <c r="F124" i="14"/>
  <c r="E124" i="14"/>
  <c r="L124" i="14" s="1"/>
  <c r="D124" i="14"/>
  <c r="C124" i="14"/>
  <c r="B124" i="14"/>
  <c r="A124" i="14"/>
  <c r="H123" i="14"/>
  <c r="G123" i="14"/>
  <c r="F123" i="14"/>
  <c r="E123" i="14"/>
  <c r="L123" i="14" s="1"/>
  <c r="D123" i="14"/>
  <c r="C123" i="14"/>
  <c r="B123" i="14"/>
  <c r="A123" i="14"/>
  <c r="H122" i="14"/>
  <c r="G122" i="14"/>
  <c r="F122" i="14"/>
  <c r="E122" i="14"/>
  <c r="L122" i="14" s="1"/>
  <c r="D122" i="14"/>
  <c r="C122" i="14"/>
  <c r="B122" i="14"/>
  <c r="A122" i="14"/>
  <c r="H121" i="14"/>
  <c r="G121" i="14"/>
  <c r="F121" i="14"/>
  <c r="E121" i="14"/>
  <c r="L121" i="14" s="1"/>
  <c r="D121" i="14"/>
  <c r="C121" i="14"/>
  <c r="B121" i="14"/>
  <c r="A121" i="14"/>
  <c r="H120" i="14"/>
  <c r="G120" i="14"/>
  <c r="F120" i="14"/>
  <c r="E120" i="14"/>
  <c r="L120" i="14" s="1"/>
  <c r="D120" i="14"/>
  <c r="C120" i="14"/>
  <c r="B120" i="14"/>
  <c r="A120" i="14"/>
  <c r="H119" i="14"/>
  <c r="G119" i="14"/>
  <c r="F119" i="14"/>
  <c r="E119" i="14"/>
  <c r="L119" i="14" s="1"/>
  <c r="D119" i="14"/>
  <c r="C119" i="14"/>
  <c r="B119" i="14"/>
  <c r="A119" i="14"/>
  <c r="H118" i="14"/>
  <c r="G118" i="14"/>
  <c r="F118" i="14"/>
  <c r="E118" i="14"/>
  <c r="L118" i="14" s="1"/>
  <c r="D118" i="14"/>
  <c r="C118" i="14"/>
  <c r="B118" i="14"/>
  <c r="A118" i="14"/>
  <c r="H117" i="14"/>
  <c r="G117" i="14"/>
  <c r="F117" i="14"/>
  <c r="E117" i="14"/>
  <c r="L117" i="14" s="1"/>
  <c r="D117" i="14"/>
  <c r="C117" i="14"/>
  <c r="B117" i="14"/>
  <c r="A117" i="14"/>
  <c r="H116" i="14"/>
  <c r="G116" i="14"/>
  <c r="F116" i="14"/>
  <c r="E116" i="14"/>
  <c r="L116" i="14" s="1"/>
  <c r="D116" i="14"/>
  <c r="C116" i="14"/>
  <c r="B116" i="14"/>
  <c r="A116" i="14"/>
  <c r="H115" i="14"/>
  <c r="G115" i="14"/>
  <c r="F115" i="14"/>
  <c r="E115" i="14"/>
  <c r="L115" i="14" s="1"/>
  <c r="D115" i="14"/>
  <c r="C115" i="14"/>
  <c r="B115" i="14"/>
  <c r="A115" i="14"/>
  <c r="H114" i="14"/>
  <c r="G114" i="14"/>
  <c r="F114" i="14"/>
  <c r="E114" i="14"/>
  <c r="L114" i="14" s="1"/>
  <c r="D114" i="14"/>
  <c r="C114" i="14"/>
  <c r="B114" i="14"/>
  <c r="A114" i="14"/>
  <c r="H113" i="14"/>
  <c r="G113" i="14"/>
  <c r="F113" i="14"/>
  <c r="E113" i="14"/>
  <c r="L113" i="14" s="1"/>
  <c r="D113" i="14"/>
  <c r="C113" i="14"/>
  <c r="B113" i="14"/>
  <c r="A113" i="14"/>
  <c r="H112" i="14"/>
  <c r="G112" i="14"/>
  <c r="F112" i="14"/>
  <c r="E112" i="14"/>
  <c r="L112" i="14" s="1"/>
  <c r="D112" i="14"/>
  <c r="C112" i="14"/>
  <c r="B112" i="14"/>
  <c r="A112" i="14"/>
  <c r="H111" i="14"/>
  <c r="G111" i="14"/>
  <c r="F111" i="14"/>
  <c r="E111" i="14"/>
  <c r="L111" i="14" s="1"/>
  <c r="D111" i="14"/>
  <c r="C111" i="14"/>
  <c r="B111" i="14"/>
  <c r="A111" i="14"/>
  <c r="H110" i="14"/>
  <c r="G110" i="14"/>
  <c r="F110" i="14"/>
  <c r="E110" i="14"/>
  <c r="L110" i="14" s="1"/>
  <c r="D110" i="14"/>
  <c r="C110" i="14"/>
  <c r="B110" i="14"/>
  <c r="A110" i="14"/>
  <c r="H109" i="14"/>
  <c r="G109" i="14"/>
  <c r="F109" i="14"/>
  <c r="E109" i="14"/>
  <c r="L109" i="14" s="1"/>
  <c r="D109" i="14"/>
  <c r="C109" i="14"/>
  <c r="B109" i="14"/>
  <c r="A109" i="14"/>
  <c r="H108" i="14"/>
  <c r="G108" i="14"/>
  <c r="F108" i="14"/>
  <c r="E108" i="14"/>
  <c r="L108" i="14" s="1"/>
  <c r="D108" i="14"/>
  <c r="C108" i="14"/>
  <c r="B108" i="14"/>
  <c r="A108" i="14"/>
  <c r="H107" i="14"/>
  <c r="G107" i="14"/>
  <c r="F107" i="14"/>
  <c r="E107" i="14"/>
  <c r="L107" i="14" s="1"/>
  <c r="D107" i="14"/>
  <c r="C107" i="14"/>
  <c r="B107" i="14"/>
  <c r="A107" i="14"/>
  <c r="H106" i="14"/>
  <c r="G106" i="14"/>
  <c r="F106" i="14"/>
  <c r="E106" i="14"/>
  <c r="L106" i="14" s="1"/>
  <c r="D106" i="14"/>
  <c r="C106" i="14"/>
  <c r="B106" i="14"/>
  <c r="A106" i="14"/>
  <c r="H105" i="14"/>
  <c r="G105" i="14"/>
  <c r="F105" i="14"/>
  <c r="E105" i="14"/>
  <c r="L105" i="14" s="1"/>
  <c r="D105" i="14"/>
  <c r="C105" i="14"/>
  <c r="B105" i="14"/>
  <c r="A105" i="14"/>
  <c r="H104" i="14"/>
  <c r="G104" i="14"/>
  <c r="F104" i="14"/>
  <c r="E104" i="14"/>
  <c r="L104" i="14" s="1"/>
  <c r="D104" i="14"/>
  <c r="C104" i="14"/>
  <c r="B104" i="14"/>
  <c r="A104" i="14"/>
  <c r="H103" i="14"/>
  <c r="G103" i="14"/>
  <c r="F103" i="14"/>
  <c r="E103" i="14"/>
  <c r="L103" i="14" s="1"/>
  <c r="D103" i="14"/>
  <c r="C103" i="14"/>
  <c r="B103" i="14"/>
  <c r="A103" i="14"/>
  <c r="H102" i="14"/>
  <c r="G102" i="14"/>
  <c r="F102" i="14"/>
  <c r="E102" i="14"/>
  <c r="L102" i="14" s="1"/>
  <c r="D102" i="14"/>
  <c r="C102" i="14"/>
  <c r="B102" i="14"/>
  <c r="A102" i="14"/>
  <c r="H101" i="14"/>
  <c r="G101" i="14"/>
  <c r="F101" i="14"/>
  <c r="E101" i="14"/>
  <c r="L101" i="14" s="1"/>
  <c r="D101" i="14"/>
  <c r="C101" i="14"/>
  <c r="B101" i="14"/>
  <c r="A101" i="14"/>
  <c r="H100" i="14"/>
  <c r="G100" i="14"/>
  <c r="F100" i="14"/>
  <c r="E100" i="14"/>
  <c r="L100" i="14" s="1"/>
  <c r="D100" i="14"/>
  <c r="C100" i="14"/>
  <c r="B100" i="14"/>
  <c r="A100" i="14"/>
  <c r="H99" i="14"/>
  <c r="G99" i="14"/>
  <c r="F99" i="14"/>
  <c r="E99" i="14"/>
  <c r="L99" i="14" s="1"/>
  <c r="D99" i="14"/>
  <c r="C99" i="14"/>
  <c r="B99" i="14"/>
  <c r="A99" i="14"/>
  <c r="H98" i="14"/>
  <c r="G98" i="14"/>
  <c r="F98" i="14"/>
  <c r="E98" i="14"/>
  <c r="L98" i="14" s="1"/>
  <c r="D98" i="14"/>
  <c r="C98" i="14"/>
  <c r="B98" i="14"/>
  <c r="A98" i="14"/>
  <c r="H97" i="14"/>
  <c r="G97" i="14"/>
  <c r="F97" i="14"/>
  <c r="E97" i="14"/>
  <c r="L97" i="14" s="1"/>
  <c r="D97" i="14"/>
  <c r="C97" i="14"/>
  <c r="B97" i="14"/>
  <c r="A97" i="14"/>
  <c r="H96" i="14"/>
  <c r="G96" i="14"/>
  <c r="F96" i="14"/>
  <c r="E96" i="14"/>
  <c r="L96" i="14" s="1"/>
  <c r="D96" i="14"/>
  <c r="C96" i="14"/>
  <c r="B96" i="14"/>
  <c r="A96" i="14"/>
  <c r="H95" i="14"/>
  <c r="G95" i="14"/>
  <c r="F95" i="14"/>
  <c r="E95" i="14"/>
  <c r="L95" i="14" s="1"/>
  <c r="D95" i="14"/>
  <c r="C95" i="14"/>
  <c r="B95" i="14"/>
  <c r="A95" i="14"/>
  <c r="H94" i="14"/>
  <c r="G94" i="14"/>
  <c r="F94" i="14"/>
  <c r="E94" i="14"/>
  <c r="L94" i="14" s="1"/>
  <c r="D94" i="14"/>
  <c r="C94" i="14"/>
  <c r="B94" i="14"/>
  <c r="A94" i="14"/>
  <c r="H93" i="14"/>
  <c r="G93" i="14"/>
  <c r="F93" i="14"/>
  <c r="E93" i="14"/>
  <c r="L93" i="14" s="1"/>
  <c r="D93" i="14"/>
  <c r="C93" i="14"/>
  <c r="B93" i="14"/>
  <c r="A93" i="14"/>
  <c r="H92" i="14"/>
  <c r="G92" i="14"/>
  <c r="F92" i="14"/>
  <c r="E92" i="14"/>
  <c r="L92" i="14" s="1"/>
  <c r="D92" i="14"/>
  <c r="C92" i="14"/>
  <c r="B92" i="14"/>
  <c r="A92" i="14"/>
  <c r="H91" i="14"/>
  <c r="G91" i="14"/>
  <c r="F91" i="14"/>
  <c r="E91" i="14"/>
  <c r="L91" i="14" s="1"/>
  <c r="D91" i="14"/>
  <c r="C91" i="14"/>
  <c r="B91" i="14"/>
  <c r="A91" i="14"/>
  <c r="H90" i="14"/>
  <c r="G90" i="14"/>
  <c r="F90" i="14"/>
  <c r="E90" i="14"/>
  <c r="L90" i="14" s="1"/>
  <c r="D90" i="14"/>
  <c r="C90" i="14"/>
  <c r="B90" i="14"/>
  <c r="A90" i="14"/>
  <c r="H89" i="14"/>
  <c r="G89" i="14"/>
  <c r="F89" i="14"/>
  <c r="E89" i="14"/>
  <c r="L89" i="14" s="1"/>
  <c r="D89" i="14"/>
  <c r="C89" i="14"/>
  <c r="B89" i="14"/>
  <c r="A89" i="14"/>
  <c r="H88" i="14"/>
  <c r="G88" i="14"/>
  <c r="F88" i="14"/>
  <c r="E88" i="14"/>
  <c r="L88" i="14" s="1"/>
  <c r="D88" i="14"/>
  <c r="C88" i="14"/>
  <c r="B88" i="14"/>
  <c r="A88" i="14"/>
  <c r="H87" i="14"/>
  <c r="G87" i="14"/>
  <c r="F87" i="14"/>
  <c r="E87" i="14"/>
  <c r="L87" i="14" s="1"/>
  <c r="D87" i="14"/>
  <c r="C87" i="14"/>
  <c r="B87" i="14"/>
  <c r="A87" i="14"/>
  <c r="H86" i="14"/>
  <c r="G86" i="14"/>
  <c r="F86" i="14"/>
  <c r="E86" i="14"/>
  <c r="L86" i="14" s="1"/>
  <c r="D86" i="14"/>
  <c r="C86" i="14"/>
  <c r="B86" i="14"/>
  <c r="A86" i="14"/>
  <c r="H85" i="14"/>
  <c r="G85" i="14"/>
  <c r="F85" i="14"/>
  <c r="E85" i="14"/>
  <c r="L85" i="14" s="1"/>
  <c r="D85" i="14"/>
  <c r="C85" i="14"/>
  <c r="B85" i="14"/>
  <c r="A85" i="14"/>
  <c r="H84" i="14"/>
  <c r="G84" i="14"/>
  <c r="F84" i="14"/>
  <c r="E84" i="14"/>
  <c r="L84" i="14" s="1"/>
  <c r="D84" i="14"/>
  <c r="C84" i="14"/>
  <c r="B84" i="14"/>
  <c r="A84" i="14"/>
  <c r="H83" i="14"/>
  <c r="G83" i="14"/>
  <c r="F83" i="14"/>
  <c r="E83" i="14"/>
  <c r="L83" i="14" s="1"/>
  <c r="D83" i="14"/>
  <c r="C83" i="14"/>
  <c r="B83" i="14"/>
  <c r="A83" i="14"/>
  <c r="H82" i="14"/>
  <c r="G82" i="14"/>
  <c r="F82" i="14"/>
  <c r="E82" i="14"/>
  <c r="L82" i="14" s="1"/>
  <c r="D82" i="14"/>
  <c r="C82" i="14"/>
  <c r="B82" i="14"/>
  <c r="A82" i="14"/>
  <c r="H81" i="14"/>
  <c r="G81" i="14"/>
  <c r="F81" i="14"/>
  <c r="E81" i="14"/>
  <c r="L81" i="14" s="1"/>
  <c r="D81" i="14"/>
  <c r="C81" i="14"/>
  <c r="B81" i="14"/>
  <c r="A81" i="14"/>
  <c r="H80" i="14"/>
  <c r="G80" i="14"/>
  <c r="F80" i="14"/>
  <c r="E80" i="14"/>
  <c r="L80" i="14" s="1"/>
  <c r="D80" i="14"/>
  <c r="C80" i="14"/>
  <c r="B80" i="14"/>
  <c r="A80" i="14"/>
  <c r="H79" i="14"/>
  <c r="G79" i="14"/>
  <c r="F79" i="14"/>
  <c r="E79" i="14"/>
  <c r="L79" i="14" s="1"/>
  <c r="D79" i="14"/>
  <c r="C79" i="14"/>
  <c r="B79" i="14"/>
  <c r="A79" i="14"/>
  <c r="H78" i="14"/>
  <c r="G78" i="14"/>
  <c r="F78" i="14"/>
  <c r="E78" i="14"/>
  <c r="L78" i="14" s="1"/>
  <c r="D78" i="14"/>
  <c r="C78" i="14"/>
  <c r="B78" i="14"/>
  <c r="A78" i="14"/>
  <c r="H77" i="14"/>
  <c r="G77" i="14"/>
  <c r="F77" i="14"/>
  <c r="E77" i="14"/>
  <c r="L77" i="14" s="1"/>
  <c r="D77" i="14"/>
  <c r="C77" i="14"/>
  <c r="B77" i="14"/>
  <c r="A77" i="14"/>
  <c r="H76" i="14"/>
  <c r="G76" i="14"/>
  <c r="F76" i="14"/>
  <c r="E76" i="14"/>
  <c r="L76" i="14" s="1"/>
  <c r="D76" i="14"/>
  <c r="C76" i="14"/>
  <c r="B76" i="14"/>
  <c r="A76" i="14"/>
  <c r="H75" i="14"/>
  <c r="G75" i="14"/>
  <c r="F75" i="14"/>
  <c r="E75" i="14"/>
  <c r="L75" i="14" s="1"/>
  <c r="D75" i="14"/>
  <c r="C75" i="14"/>
  <c r="B75" i="14"/>
  <c r="A75" i="14"/>
  <c r="H74" i="14"/>
  <c r="G74" i="14"/>
  <c r="F74" i="14"/>
  <c r="E74" i="14"/>
  <c r="L74" i="14" s="1"/>
  <c r="D74" i="14"/>
  <c r="C74" i="14"/>
  <c r="B74" i="14"/>
  <c r="A74" i="14"/>
  <c r="H73" i="14"/>
  <c r="G73" i="14"/>
  <c r="F73" i="14"/>
  <c r="E73" i="14"/>
  <c r="L73" i="14" s="1"/>
  <c r="D73" i="14"/>
  <c r="C73" i="14"/>
  <c r="B73" i="14"/>
  <c r="A73" i="14"/>
  <c r="H72" i="14"/>
  <c r="G72" i="14"/>
  <c r="F72" i="14"/>
  <c r="E72" i="14"/>
  <c r="L72" i="14" s="1"/>
  <c r="D72" i="14"/>
  <c r="C72" i="14"/>
  <c r="B72" i="14"/>
  <c r="A72" i="14"/>
  <c r="H71" i="14"/>
  <c r="G71" i="14"/>
  <c r="F71" i="14"/>
  <c r="E71" i="14"/>
  <c r="L71" i="14" s="1"/>
  <c r="D71" i="14"/>
  <c r="C71" i="14"/>
  <c r="B71" i="14"/>
  <c r="A71" i="14"/>
  <c r="H70" i="14"/>
  <c r="G70" i="14"/>
  <c r="F70" i="14"/>
  <c r="E70" i="14"/>
  <c r="L70" i="14" s="1"/>
  <c r="D70" i="14"/>
  <c r="C70" i="14"/>
  <c r="B70" i="14"/>
  <c r="A70" i="14"/>
  <c r="H69" i="14"/>
  <c r="G69" i="14"/>
  <c r="F69" i="14"/>
  <c r="E69" i="14"/>
  <c r="L69" i="14" s="1"/>
  <c r="D69" i="14"/>
  <c r="C69" i="14"/>
  <c r="B69" i="14"/>
  <c r="A69" i="14"/>
  <c r="H68" i="14"/>
  <c r="G68" i="14"/>
  <c r="F68" i="14"/>
  <c r="E68" i="14"/>
  <c r="L68" i="14" s="1"/>
  <c r="D68" i="14"/>
  <c r="C68" i="14"/>
  <c r="B68" i="14"/>
  <c r="A68" i="14"/>
  <c r="H67" i="14"/>
  <c r="G67" i="14"/>
  <c r="F67" i="14"/>
  <c r="E67" i="14"/>
  <c r="L67" i="14" s="1"/>
  <c r="D67" i="14"/>
  <c r="C67" i="14"/>
  <c r="B67" i="14"/>
  <c r="A67" i="14"/>
  <c r="H66" i="14"/>
  <c r="G66" i="14"/>
  <c r="F66" i="14"/>
  <c r="E66" i="14"/>
  <c r="L66" i="14" s="1"/>
  <c r="D66" i="14"/>
  <c r="C66" i="14"/>
  <c r="B66" i="14"/>
  <c r="A66" i="14"/>
  <c r="H65" i="14"/>
  <c r="G65" i="14"/>
  <c r="F65" i="14"/>
  <c r="E65" i="14"/>
  <c r="L65" i="14" s="1"/>
  <c r="D65" i="14"/>
  <c r="C65" i="14"/>
  <c r="B65" i="14"/>
  <c r="A65" i="14"/>
  <c r="H64" i="14"/>
  <c r="G64" i="14"/>
  <c r="F64" i="14"/>
  <c r="E64" i="14"/>
  <c r="L64" i="14" s="1"/>
  <c r="D64" i="14"/>
  <c r="C64" i="14"/>
  <c r="B64" i="14"/>
  <c r="A64" i="14"/>
  <c r="H63" i="14"/>
  <c r="G63" i="14"/>
  <c r="F63" i="14"/>
  <c r="E63" i="14"/>
  <c r="L63" i="14" s="1"/>
  <c r="D63" i="14"/>
  <c r="C63" i="14"/>
  <c r="B63" i="14"/>
  <c r="A63" i="14"/>
  <c r="H62" i="14"/>
  <c r="G62" i="14"/>
  <c r="F62" i="14"/>
  <c r="E62" i="14"/>
  <c r="L62" i="14" s="1"/>
  <c r="D62" i="14"/>
  <c r="C62" i="14"/>
  <c r="B62" i="14"/>
  <c r="A62" i="14"/>
  <c r="H61" i="14"/>
  <c r="G61" i="14"/>
  <c r="F61" i="14"/>
  <c r="E61" i="14"/>
  <c r="L61" i="14" s="1"/>
  <c r="D61" i="14"/>
  <c r="C61" i="14"/>
  <c r="B61" i="14"/>
  <c r="A61" i="14"/>
  <c r="H60" i="14"/>
  <c r="G60" i="14"/>
  <c r="F60" i="14"/>
  <c r="E60" i="14"/>
  <c r="L60" i="14" s="1"/>
  <c r="D60" i="14"/>
  <c r="C60" i="14"/>
  <c r="B60" i="14"/>
  <c r="A60" i="14"/>
  <c r="H59" i="14"/>
  <c r="G59" i="14"/>
  <c r="F59" i="14"/>
  <c r="E59" i="14"/>
  <c r="L59" i="14" s="1"/>
  <c r="D59" i="14"/>
  <c r="C59" i="14"/>
  <c r="B59" i="14"/>
  <c r="A59" i="14"/>
  <c r="H58" i="14"/>
  <c r="G58" i="14"/>
  <c r="F58" i="14"/>
  <c r="E58" i="14"/>
  <c r="L58" i="14" s="1"/>
  <c r="D58" i="14"/>
  <c r="C58" i="14"/>
  <c r="B58" i="14"/>
  <c r="A58" i="14"/>
  <c r="H57" i="14"/>
  <c r="G57" i="14"/>
  <c r="F57" i="14"/>
  <c r="E57" i="14"/>
  <c r="L57" i="14" s="1"/>
  <c r="D57" i="14"/>
  <c r="C57" i="14"/>
  <c r="B57" i="14"/>
  <c r="A57" i="14"/>
  <c r="H56" i="14"/>
  <c r="G56" i="14"/>
  <c r="F56" i="14"/>
  <c r="E56" i="14"/>
  <c r="L56" i="14" s="1"/>
  <c r="D56" i="14"/>
  <c r="C56" i="14"/>
  <c r="B56" i="14"/>
  <c r="A56" i="14"/>
  <c r="H55" i="14"/>
  <c r="G55" i="14"/>
  <c r="F55" i="14"/>
  <c r="E55" i="14"/>
  <c r="L55" i="14" s="1"/>
  <c r="D55" i="14"/>
  <c r="C55" i="14"/>
  <c r="B55" i="14"/>
  <c r="A55" i="14"/>
  <c r="H54" i="14"/>
  <c r="G54" i="14"/>
  <c r="F54" i="14"/>
  <c r="E54" i="14"/>
  <c r="L54" i="14" s="1"/>
  <c r="D54" i="14"/>
  <c r="C54" i="14"/>
  <c r="B54" i="14"/>
  <c r="A54" i="14"/>
  <c r="H53" i="14"/>
  <c r="G53" i="14"/>
  <c r="F53" i="14"/>
  <c r="E53" i="14"/>
  <c r="L53" i="14" s="1"/>
  <c r="D53" i="14"/>
  <c r="C53" i="14"/>
  <c r="B53" i="14"/>
  <c r="A53" i="14"/>
  <c r="H52" i="14"/>
  <c r="G52" i="14"/>
  <c r="F52" i="14"/>
  <c r="E52" i="14"/>
  <c r="L52" i="14" s="1"/>
  <c r="D52" i="14"/>
  <c r="C52" i="14"/>
  <c r="B52" i="14"/>
  <c r="A52" i="14"/>
  <c r="H51" i="14"/>
  <c r="G51" i="14"/>
  <c r="F51" i="14"/>
  <c r="E51" i="14"/>
  <c r="L51" i="14" s="1"/>
  <c r="D51" i="14"/>
  <c r="C51" i="14"/>
  <c r="B51" i="14"/>
  <c r="A51" i="14"/>
  <c r="H50" i="14"/>
  <c r="G50" i="14"/>
  <c r="F50" i="14"/>
  <c r="E50" i="14"/>
  <c r="L50" i="14" s="1"/>
  <c r="D50" i="14"/>
  <c r="C50" i="14"/>
  <c r="B50" i="14"/>
  <c r="A50" i="14"/>
  <c r="H49" i="14"/>
  <c r="G49" i="14"/>
  <c r="F49" i="14"/>
  <c r="E49" i="14"/>
  <c r="L49" i="14" s="1"/>
  <c r="D49" i="14"/>
  <c r="C49" i="14"/>
  <c r="B49" i="14"/>
  <c r="A49" i="14"/>
  <c r="H48" i="14"/>
  <c r="G48" i="14"/>
  <c r="F48" i="14"/>
  <c r="E48" i="14"/>
  <c r="L48" i="14" s="1"/>
  <c r="D48" i="14"/>
  <c r="C48" i="14"/>
  <c r="B48" i="14"/>
  <c r="A48" i="14"/>
  <c r="H47" i="14"/>
  <c r="G47" i="14"/>
  <c r="F47" i="14"/>
  <c r="E47" i="14"/>
  <c r="L47" i="14" s="1"/>
  <c r="D47" i="14"/>
  <c r="C47" i="14"/>
  <c r="B47" i="14"/>
  <c r="A47" i="14"/>
  <c r="H46" i="14"/>
  <c r="G46" i="14"/>
  <c r="F46" i="14"/>
  <c r="E46" i="14"/>
  <c r="L46" i="14" s="1"/>
  <c r="D46" i="14"/>
  <c r="C46" i="14"/>
  <c r="B46" i="14"/>
  <c r="A46" i="14"/>
  <c r="H45" i="14"/>
  <c r="G45" i="14"/>
  <c r="F45" i="14"/>
  <c r="E45" i="14"/>
  <c r="L45" i="14" s="1"/>
  <c r="D45" i="14"/>
  <c r="C45" i="14"/>
  <c r="B45" i="14"/>
  <c r="A45" i="14"/>
  <c r="H44" i="14"/>
  <c r="G44" i="14"/>
  <c r="F44" i="14"/>
  <c r="E44" i="14"/>
  <c r="L44" i="14" s="1"/>
  <c r="D44" i="14"/>
  <c r="C44" i="14"/>
  <c r="B44" i="14"/>
  <c r="A44" i="14"/>
  <c r="H43" i="14"/>
  <c r="G43" i="14"/>
  <c r="F43" i="14"/>
  <c r="E43" i="14"/>
  <c r="L43" i="14" s="1"/>
  <c r="D43" i="14"/>
  <c r="C43" i="14"/>
  <c r="B43" i="14"/>
  <c r="A43" i="14"/>
  <c r="H42" i="14"/>
  <c r="G42" i="14"/>
  <c r="F42" i="14"/>
  <c r="E42" i="14"/>
  <c r="L42" i="14" s="1"/>
  <c r="D42" i="14"/>
  <c r="C42" i="14"/>
  <c r="B42" i="14"/>
  <c r="A42" i="14"/>
  <c r="H41" i="14"/>
  <c r="G41" i="14"/>
  <c r="F41" i="14"/>
  <c r="E41" i="14"/>
  <c r="L41" i="14" s="1"/>
  <c r="D41" i="14"/>
  <c r="C41" i="14"/>
  <c r="B41" i="14"/>
  <c r="A41" i="14"/>
  <c r="H40" i="14"/>
  <c r="G40" i="14"/>
  <c r="F40" i="14"/>
  <c r="E40" i="14"/>
  <c r="L40" i="14" s="1"/>
  <c r="D40" i="14"/>
  <c r="C40" i="14"/>
  <c r="B40" i="14"/>
  <c r="A40" i="14"/>
  <c r="H39" i="14"/>
  <c r="G39" i="14"/>
  <c r="F39" i="14"/>
  <c r="E39" i="14"/>
  <c r="L39" i="14" s="1"/>
  <c r="D39" i="14"/>
  <c r="C39" i="14"/>
  <c r="B39" i="14"/>
  <c r="A39" i="14"/>
  <c r="H38" i="14"/>
  <c r="G38" i="14"/>
  <c r="F38" i="14"/>
  <c r="E38" i="14"/>
  <c r="L38" i="14" s="1"/>
  <c r="D38" i="14"/>
  <c r="C38" i="14"/>
  <c r="B38" i="14"/>
  <c r="A38" i="14"/>
  <c r="H37" i="14"/>
  <c r="G37" i="14"/>
  <c r="F37" i="14"/>
  <c r="E37" i="14"/>
  <c r="L37" i="14" s="1"/>
  <c r="D37" i="14"/>
  <c r="C37" i="14"/>
  <c r="B37" i="14"/>
  <c r="A37" i="14"/>
  <c r="H36" i="14"/>
  <c r="G36" i="14"/>
  <c r="F36" i="14"/>
  <c r="E36" i="14"/>
  <c r="L36" i="14" s="1"/>
  <c r="D36" i="14"/>
  <c r="C36" i="14"/>
  <c r="B36" i="14"/>
  <c r="A36" i="14"/>
  <c r="H35" i="14"/>
  <c r="G35" i="14"/>
  <c r="F35" i="14"/>
  <c r="E35" i="14"/>
  <c r="L35" i="14" s="1"/>
  <c r="D35" i="14"/>
  <c r="C35" i="14"/>
  <c r="B35" i="14"/>
  <c r="A35" i="14"/>
  <c r="H34" i="14"/>
  <c r="G34" i="14"/>
  <c r="F34" i="14"/>
  <c r="E34" i="14"/>
  <c r="L34" i="14" s="1"/>
  <c r="D34" i="14"/>
  <c r="C34" i="14"/>
  <c r="B34" i="14"/>
  <c r="A34" i="14"/>
  <c r="H33" i="14"/>
  <c r="G33" i="14"/>
  <c r="F33" i="14"/>
  <c r="E33" i="14"/>
  <c r="L33" i="14" s="1"/>
  <c r="D33" i="14"/>
  <c r="C33" i="14"/>
  <c r="B33" i="14"/>
  <c r="A33" i="14"/>
  <c r="H32" i="14"/>
  <c r="G32" i="14"/>
  <c r="F32" i="14"/>
  <c r="E32" i="14"/>
  <c r="L32" i="14" s="1"/>
  <c r="D32" i="14"/>
  <c r="C32" i="14"/>
  <c r="B32" i="14"/>
  <c r="A32" i="14"/>
  <c r="H31" i="14"/>
  <c r="G31" i="14"/>
  <c r="F31" i="14"/>
  <c r="E31" i="14"/>
  <c r="L31" i="14" s="1"/>
  <c r="D31" i="14"/>
  <c r="C31" i="14"/>
  <c r="B31" i="14"/>
  <c r="A31" i="14"/>
  <c r="H30" i="14"/>
  <c r="G30" i="14"/>
  <c r="F30" i="14"/>
  <c r="E30" i="14"/>
  <c r="L30" i="14" s="1"/>
  <c r="D30" i="14"/>
  <c r="C30" i="14"/>
  <c r="B30" i="14"/>
  <c r="A30" i="14"/>
  <c r="H29" i="14"/>
  <c r="G29" i="14"/>
  <c r="F29" i="14"/>
  <c r="E29" i="14"/>
  <c r="L29" i="14" s="1"/>
  <c r="D29" i="14"/>
  <c r="C29" i="14"/>
  <c r="B29" i="14"/>
  <c r="A29" i="14"/>
  <c r="H28" i="14"/>
  <c r="G28" i="14"/>
  <c r="F28" i="14"/>
  <c r="E28" i="14"/>
  <c r="L28" i="14" s="1"/>
  <c r="D28" i="14"/>
  <c r="C28" i="14"/>
  <c r="B28" i="14"/>
  <c r="A28" i="14"/>
  <c r="H27" i="14"/>
  <c r="G27" i="14"/>
  <c r="F27" i="14"/>
  <c r="E27" i="14"/>
  <c r="L27" i="14" s="1"/>
  <c r="D27" i="14"/>
  <c r="C27" i="14"/>
  <c r="B27" i="14"/>
  <c r="A27" i="14"/>
  <c r="H26" i="14"/>
  <c r="G26" i="14"/>
  <c r="F26" i="14"/>
  <c r="E26" i="14"/>
  <c r="L26" i="14" s="1"/>
  <c r="D26" i="14"/>
  <c r="C26" i="14"/>
  <c r="B26" i="14"/>
  <c r="A26" i="14"/>
  <c r="H25" i="14"/>
  <c r="G25" i="14"/>
  <c r="F25" i="14"/>
  <c r="E25" i="14"/>
  <c r="L25" i="14" s="1"/>
  <c r="D25" i="14"/>
  <c r="C25" i="14"/>
  <c r="B25" i="14"/>
  <c r="A25" i="14"/>
  <c r="H24" i="14"/>
  <c r="G24" i="14"/>
  <c r="F24" i="14"/>
  <c r="E24" i="14"/>
  <c r="L24" i="14" s="1"/>
  <c r="D24" i="14"/>
  <c r="C24" i="14"/>
  <c r="B24" i="14"/>
  <c r="A24" i="14"/>
  <c r="H23" i="14"/>
  <c r="G23" i="14"/>
  <c r="F23" i="14"/>
  <c r="E23" i="14"/>
  <c r="L23" i="14" s="1"/>
  <c r="D23" i="14"/>
  <c r="C23" i="14"/>
  <c r="B23" i="14"/>
  <c r="A23" i="14"/>
  <c r="H22" i="14"/>
  <c r="G22" i="14"/>
  <c r="F22" i="14"/>
  <c r="E22" i="14"/>
  <c r="L22" i="14" s="1"/>
  <c r="D22" i="14"/>
  <c r="C22" i="14"/>
  <c r="B22" i="14"/>
  <c r="A22" i="14"/>
  <c r="H21" i="14"/>
  <c r="G21" i="14"/>
  <c r="F21" i="14"/>
  <c r="E21" i="14"/>
  <c r="L21" i="14" s="1"/>
  <c r="D21" i="14"/>
  <c r="C21" i="14"/>
  <c r="B21" i="14"/>
  <c r="A21" i="14"/>
  <c r="H20" i="14"/>
  <c r="G20" i="14"/>
  <c r="F20" i="14"/>
  <c r="E20" i="14"/>
  <c r="L20" i="14" s="1"/>
  <c r="D20" i="14"/>
  <c r="C20" i="14"/>
  <c r="B20" i="14"/>
  <c r="A20" i="14"/>
  <c r="H19" i="14"/>
  <c r="G19" i="14"/>
  <c r="F19" i="14"/>
  <c r="E19" i="14"/>
  <c r="L19" i="14" s="1"/>
  <c r="D19" i="14"/>
  <c r="C19" i="14"/>
  <c r="B19" i="14"/>
  <c r="A19" i="14"/>
  <c r="H18" i="14"/>
  <c r="G18" i="14"/>
  <c r="F18" i="14"/>
  <c r="E18" i="14"/>
  <c r="L18" i="14" s="1"/>
  <c r="D18" i="14"/>
  <c r="C18" i="14"/>
  <c r="B18" i="14"/>
  <c r="A18" i="14"/>
  <c r="H17" i="14"/>
  <c r="G17" i="14"/>
  <c r="F17" i="14"/>
  <c r="E17" i="14"/>
  <c r="L17" i="14" s="1"/>
  <c r="D17" i="14"/>
  <c r="C17" i="14"/>
  <c r="B17" i="14"/>
  <c r="A17" i="14"/>
  <c r="H16" i="14"/>
  <c r="G16" i="14"/>
  <c r="F16" i="14"/>
  <c r="E16" i="14"/>
  <c r="D16" i="14"/>
  <c r="C16" i="14"/>
  <c r="B16" i="14"/>
  <c r="A16" i="14"/>
  <c r="H15" i="14"/>
  <c r="G15" i="14"/>
  <c r="F15" i="14"/>
  <c r="E15" i="14"/>
  <c r="D15" i="14"/>
  <c r="C15" i="14"/>
  <c r="B15" i="14"/>
  <c r="A15" i="14"/>
  <c r="H14" i="14"/>
  <c r="G14" i="14"/>
  <c r="F14" i="14"/>
  <c r="E14" i="14"/>
  <c r="L14" i="14" s="1"/>
  <c r="D14" i="14"/>
  <c r="C14" i="14"/>
  <c r="B14" i="14"/>
  <c r="A14" i="14"/>
  <c r="H13" i="14"/>
  <c r="G13" i="14"/>
  <c r="F13" i="14"/>
  <c r="E13" i="14"/>
  <c r="L13" i="14" s="1"/>
  <c r="D13" i="14"/>
  <c r="C13" i="14"/>
  <c r="B13" i="14"/>
  <c r="A13" i="14"/>
  <c r="H12" i="14"/>
  <c r="G12" i="14"/>
  <c r="F12" i="14"/>
  <c r="E12" i="14"/>
  <c r="L12" i="14" s="1"/>
  <c r="D12" i="14"/>
  <c r="C12" i="14"/>
  <c r="B12" i="14"/>
  <c r="A12" i="14"/>
  <c r="H11" i="14"/>
  <c r="G11" i="14"/>
  <c r="F11" i="14"/>
  <c r="E11" i="14"/>
  <c r="L11" i="14" s="1"/>
  <c r="D11" i="14"/>
  <c r="C11" i="14"/>
  <c r="B11" i="14"/>
  <c r="A11" i="14"/>
  <c r="H10" i="14"/>
  <c r="G10" i="14"/>
  <c r="F10" i="14"/>
  <c r="E10" i="14"/>
  <c r="L10" i="14" s="1"/>
  <c r="D10" i="14"/>
  <c r="C10" i="14"/>
  <c r="B10" i="14"/>
  <c r="A10" i="14"/>
  <c r="H9" i="14"/>
  <c r="G9" i="14"/>
  <c r="F9" i="14"/>
  <c r="E9" i="14"/>
  <c r="L9" i="14" s="1"/>
  <c r="D9" i="14"/>
  <c r="C9" i="14"/>
  <c r="B9" i="14"/>
  <c r="A9" i="14"/>
  <c r="H8" i="14"/>
  <c r="G8" i="14"/>
  <c r="F8" i="14"/>
  <c r="E8" i="14"/>
  <c r="L8" i="14" s="1"/>
  <c r="D8" i="14"/>
  <c r="C8" i="14"/>
  <c r="B8" i="14"/>
  <c r="A8" i="14"/>
  <c r="H7" i="14"/>
  <c r="G7" i="14"/>
  <c r="F7" i="14"/>
  <c r="E7" i="14"/>
  <c r="L7" i="14" s="1"/>
  <c r="D7" i="14"/>
  <c r="C7" i="14"/>
  <c r="B7" i="14"/>
  <c r="A7" i="14"/>
  <c r="H6" i="14"/>
  <c r="G6" i="14"/>
  <c r="F6" i="14"/>
  <c r="E6" i="14"/>
  <c r="D6" i="14"/>
  <c r="C6" i="14"/>
  <c r="B6" i="14"/>
  <c r="A6" i="14"/>
  <c r="H5" i="14"/>
  <c r="G5" i="14"/>
  <c r="F5" i="14"/>
  <c r="E5" i="14"/>
  <c r="L5" i="14" s="1"/>
  <c r="D5" i="14"/>
  <c r="C5" i="14"/>
  <c r="B5" i="14"/>
  <c r="A5" i="14"/>
  <c r="E4" i="14"/>
  <c r="D4" i="14"/>
  <c r="C4" i="14"/>
  <c r="A27" i="11"/>
  <c r="A26" i="11"/>
  <c r="A5" i="11"/>
  <c r="A4" i="11"/>
  <c r="G3" i="4"/>
  <c r="D3" i="4"/>
  <c r="I6" i="3"/>
  <c r="I5" i="3"/>
  <c r="K5" i="2"/>
  <c r="K4" i="2"/>
  <c r="H11" i="2"/>
  <c r="H10" i="2"/>
  <c r="H9" i="2"/>
  <c r="H8" i="2"/>
  <c r="H7" i="2"/>
  <c r="H6" i="2"/>
  <c r="H5" i="2"/>
  <c r="H4" i="2"/>
  <c r="G11" i="2"/>
  <c r="F11" i="2"/>
  <c r="F10" i="2"/>
  <c r="G10" i="2"/>
  <c r="G9" i="2"/>
  <c r="F9" i="2"/>
  <c r="G8" i="2"/>
  <c r="F8" i="2"/>
  <c r="G7" i="2"/>
  <c r="F7" i="2"/>
  <c r="G6" i="2"/>
  <c r="F6" i="2"/>
  <c r="G5" i="2"/>
  <c r="F5" i="2"/>
  <c r="L16" i="14" l="1"/>
  <c r="L15" i="14"/>
  <c r="L375" i="14"/>
  <c r="L376" i="14"/>
  <c r="L377" i="14"/>
  <c r="L378" i="14"/>
  <c r="L379" i="14"/>
  <c r="L380" i="14"/>
  <c r="L381" i="14"/>
  <c r="L382" i="14"/>
  <c r="L383" i="14"/>
  <c r="L384" i="14"/>
  <c r="L385" i="14"/>
  <c r="L386" i="14"/>
  <c r="L387" i="14"/>
  <c r="L388" i="14"/>
  <c r="L389" i="14"/>
  <c r="L390" i="14"/>
  <c r="L391" i="14"/>
  <c r="L392" i="14"/>
  <c r="L393" i="14"/>
  <c r="L394" i="14"/>
  <c r="L395" i="14"/>
  <c r="L396" i="14"/>
  <c r="L397" i="14"/>
  <c r="L398" i="14"/>
  <c r="L399" i="14"/>
  <c r="L400" i="14"/>
  <c r="L401" i="14"/>
  <c r="L402" i="14"/>
  <c r="L403" i="14"/>
  <c r="L404" i="14"/>
  <c r="L405" i="14"/>
  <c r="L406" i="14"/>
  <c r="L407" i="14"/>
  <c r="L408" i="14"/>
  <c r="L409" i="14"/>
  <c r="L410" i="14"/>
  <c r="L411" i="14"/>
  <c r="L412" i="14"/>
  <c r="L413" i="14"/>
  <c r="L414" i="14"/>
  <c r="L415" i="14"/>
  <c r="L416" i="14"/>
  <c r="L417" i="14"/>
  <c r="L418" i="14"/>
  <c r="L419" i="14"/>
  <c r="L420" i="14"/>
  <c r="L421" i="14"/>
  <c r="L422" i="14"/>
  <c r="L423" i="14"/>
  <c r="L424" i="14"/>
  <c r="L425" i="14"/>
  <c r="L426" i="14"/>
  <c r="L427" i="14"/>
  <c r="L428" i="14"/>
  <c r="L429" i="14"/>
  <c r="L430" i="14"/>
  <c r="L431" i="14"/>
  <c r="L432" i="14"/>
  <c r="L433" i="14"/>
  <c r="L434" i="14"/>
  <c r="L435" i="14"/>
  <c r="L436" i="14"/>
  <c r="L437" i="14"/>
  <c r="L438" i="14"/>
  <c r="L439" i="14"/>
  <c r="L440" i="14"/>
  <c r="L441" i="14"/>
  <c r="L442" i="14"/>
  <c r="L443" i="14"/>
  <c r="L444" i="14"/>
  <c r="L445" i="14"/>
  <c r="L446" i="14"/>
  <c r="L447" i="14"/>
  <c r="L448" i="14"/>
  <c r="L449" i="14"/>
  <c r="L450" i="14"/>
  <c r="L451" i="14"/>
  <c r="L452" i="14"/>
  <c r="L453" i="14"/>
  <c r="L454" i="14"/>
  <c r="L455" i="14"/>
  <c r="L456" i="14"/>
  <c r="L457" i="14"/>
  <c r="L458" i="14"/>
  <c r="L459" i="14"/>
  <c r="L460" i="14"/>
  <c r="L461" i="14"/>
  <c r="L462" i="14"/>
  <c r="L463" i="14"/>
  <c r="L464" i="14"/>
  <c r="L465" i="14"/>
  <c r="L466" i="14"/>
  <c r="L467" i="14"/>
  <c r="L468" i="14"/>
  <c r="L469" i="14"/>
  <c r="L470" i="14"/>
  <c r="L471" i="14"/>
  <c r="L472" i="14"/>
  <c r="L473" i="14"/>
  <c r="L474" i="14"/>
  <c r="L475" i="14"/>
  <c r="L476" i="14"/>
  <c r="L477" i="14"/>
  <c r="L478" i="14"/>
  <c r="L479" i="14"/>
  <c r="L480" i="14"/>
  <c r="L481" i="14"/>
  <c r="L482" i="14"/>
  <c r="L483" i="14"/>
  <c r="L484" i="14"/>
  <c r="L485" i="14"/>
  <c r="L486" i="14"/>
  <c r="L487" i="14"/>
  <c r="L488" i="14"/>
  <c r="L489" i="14"/>
  <c r="L490" i="14"/>
  <c r="L491" i="14"/>
  <c r="L492" i="14"/>
  <c r="L493" i="14"/>
  <c r="L494" i="14"/>
  <c r="L495" i="14"/>
  <c r="L496" i="14"/>
  <c r="L497" i="14"/>
  <c r="L498" i="14"/>
  <c r="L499" i="14"/>
  <c r="L500" i="14"/>
  <c r="L501" i="14"/>
  <c r="L502" i="14"/>
  <c r="L503" i="14"/>
  <c r="L504" i="14"/>
  <c r="L505" i="14"/>
  <c r="L506" i="14"/>
  <c r="L507" i="14"/>
  <c r="L508" i="14"/>
  <c r="L509" i="14"/>
  <c r="L510" i="14"/>
  <c r="L511" i="14"/>
  <c r="L512" i="14"/>
  <c r="L513" i="14"/>
  <c r="L514" i="14"/>
  <c r="L515" i="14"/>
  <c r="L516" i="14"/>
  <c r="L517" i="14"/>
  <c r="L518" i="14"/>
  <c r="L519" i="14"/>
  <c r="L520" i="14"/>
  <c r="L521" i="14"/>
  <c r="L522" i="14"/>
  <c r="L523" i="14"/>
  <c r="L524" i="14"/>
  <c r="L525" i="14"/>
  <c r="L526" i="14"/>
  <c r="L527" i="14"/>
  <c r="L528" i="14"/>
  <c r="L529" i="14"/>
  <c r="L530" i="14"/>
  <c r="L531" i="14"/>
  <c r="L532" i="14"/>
  <c r="L533" i="14"/>
  <c r="L534" i="14"/>
  <c r="L535" i="14"/>
  <c r="L536" i="14"/>
  <c r="L537" i="14"/>
  <c r="L538" i="14"/>
  <c r="L539" i="14"/>
  <c r="L540" i="14"/>
  <c r="L541" i="14"/>
  <c r="L542" i="14"/>
  <c r="L543" i="14"/>
  <c r="L544" i="14"/>
  <c r="L545" i="14"/>
  <c r="L546" i="14"/>
  <c r="L547" i="14"/>
  <c r="L548" i="14"/>
  <c r="L549" i="14"/>
  <c r="L550" i="14"/>
  <c r="L551" i="14"/>
  <c r="L552" i="14"/>
  <c r="L553" i="14"/>
  <c r="L554" i="14"/>
  <c r="L555" i="14"/>
  <c r="L556" i="14"/>
  <c r="L557" i="14"/>
  <c r="L558" i="14"/>
  <c r="L559" i="14"/>
  <c r="L560" i="14"/>
  <c r="L561" i="14"/>
  <c r="L562" i="14"/>
  <c r="L563" i="14"/>
  <c r="L564" i="14"/>
  <c r="L565" i="14"/>
  <c r="L566" i="14"/>
  <c r="L567" i="14"/>
  <c r="L568" i="14"/>
  <c r="L569" i="14"/>
  <c r="L570" i="14"/>
  <c r="L571" i="14"/>
  <c r="L572" i="14"/>
  <c r="L573" i="14"/>
  <c r="L574" i="14"/>
  <c r="L575" i="14"/>
  <c r="L576" i="14"/>
  <c r="L577" i="14"/>
  <c r="L578" i="14"/>
  <c r="L579" i="14"/>
  <c r="L580" i="14"/>
  <c r="L581" i="14"/>
  <c r="L582" i="14"/>
  <c r="L583" i="14"/>
  <c r="L584" i="14"/>
  <c r="L585" i="14"/>
  <c r="L586" i="14"/>
  <c r="L587" i="14"/>
  <c r="L588" i="14"/>
  <c r="L589" i="14"/>
  <c r="L590" i="14"/>
  <c r="L591" i="14"/>
  <c r="L592" i="14"/>
  <c r="L593" i="14"/>
  <c r="L594" i="14"/>
  <c r="L595" i="14"/>
  <c r="L596" i="14"/>
  <c r="L597" i="14"/>
  <c r="L598" i="14"/>
  <c r="L599" i="14"/>
  <c r="L600" i="14"/>
  <c r="L601" i="14"/>
  <c r="L602" i="14"/>
  <c r="L603" i="14"/>
  <c r="L604" i="14"/>
  <c r="L605" i="14"/>
  <c r="L606" i="14"/>
  <c r="L607" i="14"/>
  <c r="L608" i="14"/>
  <c r="L609" i="14"/>
  <c r="L610" i="14"/>
  <c r="L611" i="14"/>
  <c r="L612" i="14"/>
  <c r="L613" i="14"/>
  <c r="L614" i="14"/>
  <c r="L615" i="14"/>
  <c r="L616" i="14"/>
  <c r="L617" i="14"/>
  <c r="L618" i="14"/>
  <c r="L619" i="14"/>
  <c r="L620" i="14"/>
  <c r="L621" i="14"/>
  <c r="L622" i="14"/>
  <c r="L623" i="14"/>
  <c r="L624" i="14"/>
  <c r="L625" i="14"/>
  <c r="L626" i="14"/>
  <c r="L627" i="14"/>
  <c r="L628" i="14"/>
  <c r="L629" i="14"/>
  <c r="L630" i="14"/>
  <c r="L631" i="14"/>
  <c r="L632" i="14"/>
  <c r="L633" i="14"/>
  <c r="L634" i="14"/>
  <c r="L635" i="14"/>
  <c r="L636" i="14"/>
  <c r="L637" i="14"/>
  <c r="L638" i="14"/>
  <c r="L639" i="14"/>
  <c r="L640" i="14"/>
  <c r="L641" i="14"/>
  <c r="L642" i="14"/>
  <c r="L643" i="14"/>
  <c r="L644" i="14"/>
  <c r="L645" i="14"/>
  <c r="L646" i="14"/>
  <c r="L647" i="14"/>
  <c r="L648" i="14"/>
  <c r="L649" i="14"/>
  <c r="L650" i="14"/>
  <c r="L651" i="14"/>
  <c r="L652" i="14"/>
  <c r="L653" i="14"/>
  <c r="L654" i="14"/>
  <c r="L655" i="14"/>
  <c r="L656" i="14"/>
  <c r="L657" i="14"/>
  <c r="L658" i="14"/>
  <c r="L659" i="14"/>
  <c r="L660" i="14"/>
  <c r="L661" i="14"/>
  <c r="L662" i="14"/>
  <c r="L663" i="14"/>
  <c r="L664" i="14"/>
  <c r="L665" i="14"/>
  <c r="L666" i="14"/>
  <c r="L667" i="14"/>
  <c r="L668" i="14"/>
  <c r="L669" i="14"/>
  <c r="L670" i="14"/>
  <c r="L671" i="14"/>
  <c r="L672" i="14"/>
  <c r="L673" i="14"/>
  <c r="L674" i="14"/>
  <c r="L675" i="14"/>
  <c r="L676" i="14"/>
  <c r="L677" i="14"/>
  <c r="L678" i="14"/>
  <c r="L679" i="14"/>
  <c r="L680" i="14"/>
  <c r="L681" i="14"/>
  <c r="L682" i="14"/>
  <c r="L683" i="14"/>
  <c r="L684" i="14"/>
  <c r="L685" i="14"/>
  <c r="L686" i="14"/>
  <c r="L687" i="14"/>
  <c r="L688" i="14"/>
  <c r="L689" i="14"/>
  <c r="L690" i="14"/>
  <c r="L691" i="14"/>
  <c r="L692" i="14"/>
  <c r="L693" i="14"/>
  <c r="L694" i="14"/>
  <c r="L695" i="14"/>
  <c r="L696" i="14"/>
  <c r="L697" i="14"/>
  <c r="L698" i="14"/>
  <c r="L699" i="14"/>
  <c r="L700" i="14"/>
  <c r="L701" i="14"/>
  <c r="L702" i="14"/>
  <c r="L703" i="14"/>
  <c r="L704" i="14"/>
  <c r="L705" i="14"/>
  <c r="L706" i="14"/>
  <c r="L707" i="14"/>
  <c r="L708" i="14"/>
  <c r="L709" i="14"/>
  <c r="L710" i="14"/>
  <c r="L711" i="14"/>
  <c r="L712" i="14"/>
  <c r="L713" i="14"/>
  <c r="L714" i="14"/>
  <c r="L715" i="14"/>
  <c r="L716" i="14"/>
  <c r="L717" i="14"/>
  <c r="L718" i="14"/>
  <c r="L719" i="14"/>
  <c r="L720" i="14"/>
  <c r="L721" i="14"/>
  <c r="L722" i="14"/>
  <c r="L723" i="14"/>
  <c r="L724" i="14"/>
  <c r="L725" i="14"/>
  <c r="L726" i="14"/>
  <c r="L727" i="14"/>
  <c r="L728" i="14"/>
  <c r="L729" i="14"/>
  <c r="L730" i="14"/>
  <c r="L731" i="14"/>
  <c r="L732" i="14"/>
  <c r="L733" i="14"/>
  <c r="L734" i="14"/>
  <c r="L735" i="14"/>
  <c r="L736" i="14"/>
  <c r="L737" i="14"/>
  <c r="L738" i="14"/>
  <c r="L739" i="14"/>
  <c r="L740" i="14"/>
  <c r="L741" i="14"/>
  <c r="L742" i="14"/>
  <c r="L743" i="14"/>
  <c r="L744" i="14"/>
  <c r="L745" i="14"/>
  <c r="L746" i="14"/>
  <c r="L747" i="14"/>
  <c r="L748" i="14"/>
  <c r="L749" i="14"/>
  <c r="L750" i="14"/>
  <c r="L751" i="14"/>
  <c r="L752" i="14"/>
  <c r="L753" i="14"/>
  <c r="L754" i="14"/>
  <c r="L755" i="14"/>
  <c r="L756" i="14"/>
  <c r="L757" i="14"/>
  <c r="L758" i="14"/>
  <c r="L759" i="14"/>
  <c r="L760" i="14"/>
  <c r="L761" i="14"/>
  <c r="L762" i="14"/>
  <c r="L763" i="14"/>
  <c r="L764" i="14"/>
  <c r="L765" i="14"/>
  <c r="L766" i="14"/>
  <c r="L767" i="14"/>
  <c r="L768" i="14"/>
  <c r="L769" i="14"/>
  <c r="L770" i="14"/>
  <c r="L771" i="14"/>
  <c r="L772" i="14"/>
  <c r="L773" i="14"/>
  <c r="L774" i="14"/>
  <c r="L775" i="14"/>
  <c r="L776" i="14"/>
  <c r="L777" i="14"/>
  <c r="L778" i="14"/>
  <c r="L779" i="14"/>
  <c r="L780" i="14"/>
  <c r="L781" i="14"/>
  <c r="L782" i="14"/>
  <c r="L783" i="14"/>
  <c r="L784" i="14"/>
  <c r="L785" i="14"/>
  <c r="L786" i="14"/>
  <c r="L787" i="14"/>
  <c r="L788" i="14"/>
  <c r="L789" i="14"/>
  <c r="L790" i="14"/>
  <c r="L791" i="14"/>
  <c r="L792" i="14"/>
  <c r="L793" i="14"/>
  <c r="L794" i="14"/>
  <c r="L795" i="14"/>
  <c r="L796" i="14"/>
  <c r="L797" i="14"/>
  <c r="L798" i="14"/>
  <c r="L799" i="14"/>
  <c r="L800" i="14"/>
  <c r="L801" i="14"/>
  <c r="L802" i="14"/>
  <c r="L803" i="14"/>
  <c r="L804" i="14"/>
  <c r="L805" i="14"/>
  <c r="L806" i="14"/>
  <c r="L807" i="14"/>
  <c r="L808" i="14"/>
  <c r="L809" i="14"/>
  <c r="L810" i="14"/>
  <c r="L811" i="14"/>
  <c r="L812" i="14"/>
  <c r="L813" i="14"/>
  <c r="L814" i="14"/>
  <c r="L815" i="14"/>
  <c r="L816" i="14"/>
  <c r="L817" i="14"/>
  <c r="L818" i="14"/>
  <c r="L819" i="14"/>
  <c r="L820" i="14"/>
  <c r="L821" i="14"/>
  <c r="L822" i="14"/>
  <c r="L823" i="14"/>
  <c r="L824" i="14"/>
  <c r="L825" i="14"/>
  <c r="L826" i="14"/>
  <c r="L827" i="14"/>
  <c r="L828" i="14"/>
  <c r="L829" i="14"/>
  <c r="L830" i="14"/>
  <c r="L831" i="14"/>
  <c r="L832" i="14"/>
  <c r="L833" i="14"/>
  <c r="L834" i="14"/>
  <c r="L835" i="14"/>
  <c r="L836" i="14"/>
  <c r="L837" i="14"/>
  <c r="L838" i="14"/>
  <c r="L839" i="14"/>
  <c r="L840" i="14"/>
  <c r="L841" i="14"/>
  <c r="L842" i="14"/>
  <c r="L843" i="14"/>
  <c r="L844" i="14"/>
  <c r="L845" i="14"/>
  <c r="L846" i="14"/>
  <c r="L847" i="14"/>
  <c r="L848" i="14"/>
  <c r="L849" i="14"/>
  <c r="L850" i="14"/>
  <c r="L851" i="14"/>
  <c r="L852" i="14"/>
  <c r="L853" i="14"/>
  <c r="L854" i="14"/>
  <c r="L855" i="14"/>
  <c r="L856" i="14"/>
  <c r="L857" i="14"/>
  <c r="L858" i="14"/>
  <c r="L859" i="14"/>
  <c r="L860" i="14"/>
  <c r="L861" i="14"/>
  <c r="L862" i="14"/>
  <c r="L863" i="14"/>
  <c r="L864" i="14"/>
  <c r="L865" i="14"/>
  <c r="L866" i="14"/>
  <c r="L867" i="14"/>
  <c r="L868" i="14"/>
  <c r="L869" i="14"/>
  <c r="L870" i="14"/>
  <c r="L871" i="14"/>
  <c r="L872" i="14"/>
  <c r="L873" i="14"/>
  <c r="L874" i="14"/>
  <c r="L875" i="14"/>
  <c r="L876" i="14"/>
  <c r="L877" i="14"/>
  <c r="L878" i="14"/>
  <c r="L879" i="14"/>
  <c r="L880" i="14"/>
  <c r="L881" i="14"/>
  <c r="L882" i="14"/>
  <c r="L883" i="14"/>
  <c r="L884" i="14"/>
  <c r="L885" i="14"/>
  <c r="L886" i="14"/>
  <c r="L887" i="14"/>
  <c r="L888" i="14"/>
  <c r="L889" i="14"/>
  <c r="L890" i="14"/>
  <c r="L891" i="14"/>
  <c r="L892" i="14"/>
  <c r="L893" i="14"/>
  <c r="L894" i="14"/>
  <c r="L895" i="14"/>
  <c r="L896" i="14"/>
  <c r="L897" i="14"/>
  <c r="L898" i="14"/>
  <c r="L899" i="14"/>
  <c r="L900" i="14"/>
  <c r="L901" i="14"/>
  <c r="L902" i="14"/>
  <c r="L903" i="14"/>
  <c r="L904" i="14"/>
  <c r="L905" i="14"/>
  <c r="L906" i="14"/>
  <c r="L907" i="14"/>
  <c r="L908" i="14"/>
  <c r="L909" i="14"/>
  <c r="L910" i="14"/>
  <c r="L911" i="14"/>
  <c r="L912" i="14"/>
  <c r="L913" i="14"/>
  <c r="L914" i="14"/>
  <c r="L915" i="14"/>
  <c r="L916" i="14"/>
  <c r="L917" i="14"/>
  <c r="L918" i="14"/>
  <c r="L919" i="14"/>
  <c r="L920" i="14"/>
  <c r="L921" i="14"/>
  <c r="L922" i="14"/>
  <c r="L923" i="14"/>
  <c r="L924" i="14"/>
  <c r="L925" i="14"/>
  <c r="L926" i="14"/>
  <c r="L927" i="14"/>
  <c r="L928" i="14"/>
  <c r="L929" i="14"/>
  <c r="L930" i="14"/>
  <c r="L931" i="14"/>
  <c r="L932" i="14"/>
  <c r="L933" i="14"/>
  <c r="L934" i="14"/>
  <c r="L935" i="14"/>
  <c r="L936" i="14"/>
  <c r="L937" i="14"/>
  <c r="L938" i="14"/>
  <c r="L939" i="14"/>
  <c r="L940" i="14"/>
  <c r="L941" i="14"/>
  <c r="L942" i="14"/>
  <c r="L943" i="14"/>
  <c r="L944" i="14"/>
  <c r="L945" i="14"/>
  <c r="L946" i="14"/>
  <c r="L947" i="14"/>
  <c r="L948" i="14"/>
  <c r="L949" i="14"/>
  <c r="L950" i="14"/>
  <c r="L951" i="14"/>
  <c r="L952" i="14"/>
  <c r="L953" i="14"/>
  <c r="L954" i="14"/>
  <c r="L955" i="14"/>
  <c r="L956" i="14"/>
  <c r="L957" i="14"/>
  <c r="L958" i="14"/>
  <c r="L959" i="14"/>
  <c r="L960" i="14"/>
  <c r="L961" i="14"/>
  <c r="L962" i="14"/>
  <c r="L963" i="14"/>
  <c r="L964" i="14"/>
  <c r="L965" i="14"/>
  <c r="L966" i="14"/>
  <c r="L967" i="14"/>
  <c r="L968" i="14"/>
  <c r="L969" i="14"/>
  <c r="L970" i="14"/>
  <c r="K5" i="14"/>
  <c r="M5" i="14" s="1"/>
  <c r="K7" i="14"/>
  <c r="M7" i="14" s="1"/>
  <c r="K8" i="14"/>
  <c r="M8" i="14" s="1"/>
  <c r="K9" i="14"/>
  <c r="M9" i="14" s="1"/>
  <c r="K10" i="14"/>
  <c r="M10" i="14" s="1"/>
  <c r="K11" i="14"/>
  <c r="M11" i="14" s="1"/>
  <c r="K12" i="14"/>
  <c r="M12" i="14" s="1"/>
  <c r="K13" i="14"/>
  <c r="M13" i="14" s="1"/>
  <c r="K14" i="14"/>
  <c r="M14" i="14" s="1"/>
  <c r="K15" i="14"/>
  <c r="M15" i="14" s="1"/>
  <c r="K16" i="14"/>
  <c r="M16" i="14" s="1"/>
  <c r="K17" i="14"/>
  <c r="M17" i="14" s="1"/>
  <c r="M18" i="14"/>
  <c r="K18" i="14"/>
  <c r="M19" i="14"/>
  <c r="K19" i="14"/>
  <c r="M20" i="14"/>
  <c r="K20" i="14"/>
  <c r="M21" i="14"/>
  <c r="K21" i="14"/>
  <c r="M22" i="14"/>
  <c r="K22" i="14"/>
  <c r="M23" i="14"/>
  <c r="K23" i="14"/>
  <c r="M24" i="14"/>
  <c r="K24" i="14"/>
  <c r="M25" i="14"/>
  <c r="K25" i="14"/>
  <c r="M26" i="14"/>
  <c r="K26" i="14"/>
  <c r="M27" i="14"/>
  <c r="K27" i="14"/>
  <c r="M28" i="14"/>
  <c r="K28" i="14"/>
  <c r="M29" i="14"/>
  <c r="K29" i="14"/>
  <c r="M30" i="14"/>
  <c r="K30" i="14"/>
  <c r="M31" i="14"/>
  <c r="K31" i="14"/>
  <c r="M32" i="14"/>
  <c r="K32" i="14"/>
  <c r="M33" i="14"/>
  <c r="K33" i="14"/>
  <c r="M34" i="14"/>
  <c r="K34" i="14"/>
  <c r="M35" i="14"/>
  <c r="K35" i="14"/>
  <c r="M36" i="14"/>
  <c r="K36" i="14"/>
  <c r="M37" i="14"/>
  <c r="K37" i="14"/>
  <c r="M38" i="14"/>
  <c r="K38" i="14"/>
  <c r="M39" i="14"/>
  <c r="K39" i="14"/>
  <c r="M40" i="14"/>
  <c r="K40" i="14"/>
  <c r="M41" i="14"/>
  <c r="K41" i="14"/>
  <c r="M42" i="14"/>
  <c r="K42" i="14"/>
  <c r="M43" i="14"/>
  <c r="K43" i="14"/>
  <c r="M44" i="14"/>
  <c r="K44" i="14"/>
  <c r="M45" i="14"/>
  <c r="K45" i="14"/>
  <c r="M46" i="14"/>
  <c r="K46" i="14"/>
  <c r="M47" i="14"/>
  <c r="K47" i="14"/>
  <c r="M48" i="14"/>
  <c r="K48" i="14"/>
  <c r="M49" i="14"/>
  <c r="K49" i="14"/>
  <c r="M50" i="14"/>
  <c r="K50" i="14"/>
  <c r="M51" i="14"/>
  <c r="K51" i="14"/>
  <c r="M52" i="14"/>
  <c r="K52" i="14"/>
  <c r="M53" i="14"/>
  <c r="K53" i="14"/>
  <c r="M54" i="14"/>
  <c r="K54" i="14"/>
  <c r="M55" i="14"/>
  <c r="K55" i="14"/>
  <c r="M56" i="14"/>
  <c r="K56" i="14"/>
  <c r="M57" i="14"/>
  <c r="K57" i="14"/>
  <c r="M58" i="14"/>
  <c r="K58" i="14"/>
  <c r="M59" i="14"/>
  <c r="K59" i="14"/>
  <c r="M60" i="14"/>
  <c r="K60" i="14"/>
  <c r="M61" i="14"/>
  <c r="K61" i="14"/>
  <c r="M62" i="14"/>
  <c r="K62" i="14"/>
  <c r="M63" i="14"/>
  <c r="K63" i="14"/>
  <c r="M64" i="14"/>
  <c r="K64" i="14"/>
  <c r="M65" i="14"/>
  <c r="K65" i="14"/>
  <c r="M66" i="14"/>
  <c r="K66" i="14"/>
  <c r="M67" i="14"/>
  <c r="K67" i="14"/>
  <c r="M68" i="14"/>
  <c r="K68" i="14"/>
  <c r="M69" i="14"/>
  <c r="K69" i="14"/>
  <c r="M70" i="14"/>
  <c r="K70" i="14"/>
  <c r="M71" i="14"/>
  <c r="K71" i="14"/>
  <c r="M72" i="14"/>
  <c r="K72" i="14"/>
  <c r="M73" i="14"/>
  <c r="K73" i="14"/>
  <c r="M74" i="14"/>
  <c r="K74" i="14"/>
  <c r="M75" i="14"/>
  <c r="K75" i="14"/>
  <c r="M76" i="14"/>
  <c r="K76" i="14"/>
  <c r="M77" i="14"/>
  <c r="K77" i="14"/>
  <c r="M78" i="14"/>
  <c r="K78" i="14"/>
  <c r="M79" i="14"/>
  <c r="K79" i="14"/>
  <c r="M80" i="14"/>
  <c r="K80" i="14"/>
  <c r="M81" i="14"/>
  <c r="K81" i="14"/>
  <c r="M82" i="14"/>
  <c r="K82" i="14"/>
  <c r="M83" i="14"/>
  <c r="K83" i="14"/>
  <c r="M84" i="14"/>
  <c r="K84" i="14"/>
  <c r="M85" i="14"/>
  <c r="K85" i="14"/>
  <c r="M86" i="14"/>
  <c r="K86" i="14"/>
  <c r="M87" i="14"/>
  <c r="K87" i="14"/>
  <c r="M88" i="14"/>
  <c r="K88" i="14"/>
  <c r="M89" i="14"/>
  <c r="K89" i="14"/>
  <c r="M90" i="14"/>
  <c r="K90" i="14"/>
  <c r="M91" i="14"/>
  <c r="K91" i="14"/>
  <c r="M92" i="14"/>
  <c r="K92" i="14"/>
  <c r="M93" i="14"/>
  <c r="K93" i="14"/>
  <c r="M94" i="14"/>
  <c r="K94" i="14"/>
  <c r="M95" i="14"/>
  <c r="K95" i="14"/>
  <c r="M96" i="14"/>
  <c r="K96" i="14"/>
  <c r="M97" i="14"/>
  <c r="K97" i="14"/>
  <c r="M98" i="14"/>
  <c r="K98" i="14"/>
  <c r="M99" i="14"/>
  <c r="K99" i="14"/>
  <c r="M100" i="14"/>
  <c r="K100" i="14"/>
  <c r="M101" i="14"/>
  <c r="K101" i="14"/>
  <c r="M102" i="14"/>
  <c r="K102" i="14"/>
  <c r="M103" i="14"/>
  <c r="K103" i="14"/>
  <c r="M104" i="14"/>
  <c r="K104" i="14"/>
  <c r="M105" i="14"/>
  <c r="K105" i="14"/>
  <c r="M106" i="14"/>
  <c r="K106" i="14"/>
  <c r="M107" i="14"/>
  <c r="K107" i="14"/>
  <c r="M108" i="14"/>
  <c r="K108" i="14"/>
  <c r="M109" i="14"/>
  <c r="K109" i="14"/>
  <c r="M110" i="14"/>
  <c r="K110" i="14"/>
  <c r="M111" i="14"/>
  <c r="K111" i="14"/>
  <c r="M112" i="14"/>
  <c r="K112" i="14"/>
  <c r="M113" i="14"/>
  <c r="K113" i="14"/>
  <c r="M114" i="14"/>
  <c r="K114" i="14"/>
  <c r="M115" i="14"/>
  <c r="K115" i="14"/>
  <c r="M116" i="14"/>
  <c r="K116" i="14"/>
  <c r="M117" i="14"/>
  <c r="K117" i="14"/>
  <c r="M118" i="14"/>
  <c r="K118" i="14"/>
  <c r="M119" i="14"/>
  <c r="K119" i="14"/>
  <c r="M120" i="14"/>
  <c r="K120" i="14"/>
  <c r="M121" i="14"/>
  <c r="K121" i="14"/>
  <c r="M122" i="14"/>
  <c r="K122" i="14"/>
  <c r="M123" i="14"/>
  <c r="K123" i="14"/>
  <c r="M124" i="14"/>
  <c r="K124" i="14"/>
  <c r="M125" i="14"/>
  <c r="K125" i="14"/>
  <c r="M126" i="14"/>
  <c r="K126" i="14"/>
  <c r="M127" i="14"/>
  <c r="K127" i="14"/>
  <c r="M128" i="14"/>
  <c r="K128" i="14"/>
  <c r="M129" i="14"/>
  <c r="K129" i="14"/>
  <c r="M130" i="14"/>
  <c r="K130" i="14"/>
  <c r="M131" i="14"/>
  <c r="K131" i="14"/>
  <c r="M132" i="14"/>
  <c r="K132" i="14"/>
  <c r="M133" i="14"/>
  <c r="K133" i="14"/>
  <c r="M134" i="14"/>
  <c r="K134" i="14"/>
  <c r="M135" i="14"/>
  <c r="K135" i="14"/>
  <c r="M136" i="14"/>
  <c r="K136" i="14"/>
  <c r="M137" i="14"/>
  <c r="K137" i="14"/>
  <c r="M138" i="14"/>
  <c r="K138" i="14"/>
  <c r="M139" i="14"/>
  <c r="K139" i="14"/>
  <c r="M140" i="14"/>
  <c r="K140" i="14"/>
  <c r="M141" i="14"/>
  <c r="K141" i="14"/>
  <c r="M142" i="14"/>
  <c r="K142" i="14"/>
  <c r="M143" i="14"/>
  <c r="K143" i="14"/>
  <c r="M144" i="14"/>
  <c r="K144" i="14"/>
  <c r="M145" i="14"/>
  <c r="K145" i="14"/>
  <c r="M146" i="14"/>
  <c r="K146" i="14"/>
  <c r="M147" i="14"/>
  <c r="K147" i="14"/>
  <c r="M148" i="14"/>
  <c r="K148" i="14"/>
  <c r="M149" i="14"/>
  <c r="K149" i="14"/>
  <c r="M150" i="14"/>
  <c r="K150" i="14"/>
  <c r="M151" i="14"/>
  <c r="K151" i="14"/>
  <c r="M152" i="14"/>
  <c r="K152" i="14"/>
  <c r="M153" i="14"/>
  <c r="K153" i="14"/>
  <c r="M154" i="14"/>
  <c r="K154" i="14"/>
  <c r="M155" i="14"/>
  <c r="K155" i="14"/>
  <c r="M156" i="14"/>
  <c r="K156" i="14"/>
  <c r="M157" i="14"/>
  <c r="K157" i="14"/>
  <c r="M158" i="14"/>
  <c r="K158" i="14"/>
  <c r="M159" i="14"/>
  <c r="K159" i="14"/>
  <c r="M160" i="14"/>
  <c r="K160" i="14"/>
  <c r="M161" i="14"/>
  <c r="K161" i="14"/>
  <c r="M162" i="14"/>
  <c r="K162" i="14"/>
  <c r="M163" i="14"/>
  <c r="K163" i="14"/>
  <c r="M164" i="14"/>
  <c r="K164" i="14"/>
  <c r="M165" i="14"/>
  <c r="K165" i="14"/>
  <c r="M166" i="14"/>
  <c r="K166" i="14"/>
  <c r="M167" i="14"/>
  <c r="K167" i="14"/>
  <c r="M168" i="14"/>
  <c r="K168" i="14"/>
  <c r="M169" i="14"/>
  <c r="K169" i="14"/>
  <c r="M170" i="14"/>
  <c r="K170" i="14"/>
  <c r="M171" i="14"/>
  <c r="K171" i="14"/>
  <c r="M172" i="14"/>
  <c r="K172" i="14"/>
  <c r="M173" i="14"/>
  <c r="K173" i="14"/>
  <c r="M174" i="14"/>
  <c r="K174" i="14"/>
  <c r="M175" i="14"/>
  <c r="K175" i="14"/>
  <c r="M176" i="14"/>
  <c r="K176" i="14"/>
  <c r="K6" i="14"/>
  <c r="M6" i="14" s="1"/>
  <c r="M177" i="14"/>
  <c r="K177" i="14"/>
  <c r="M178" i="14"/>
  <c r="K178" i="14"/>
  <c r="M179" i="14"/>
  <c r="K179" i="14"/>
  <c r="M180" i="14"/>
  <c r="K180" i="14"/>
  <c r="M181" i="14"/>
  <c r="K181" i="14"/>
  <c r="M182" i="14"/>
  <c r="K182" i="14"/>
  <c r="M183" i="14"/>
  <c r="K183" i="14"/>
  <c r="M184" i="14"/>
  <c r="K184" i="14"/>
  <c r="M185" i="14"/>
  <c r="K185" i="14"/>
  <c r="M186" i="14"/>
  <c r="K186" i="14"/>
  <c r="M187" i="14"/>
  <c r="K187" i="14"/>
  <c r="M188" i="14"/>
  <c r="K188" i="14"/>
  <c r="M189" i="14"/>
  <c r="K189" i="14"/>
  <c r="M190" i="14"/>
  <c r="K190" i="14"/>
  <c r="M191" i="14"/>
  <c r="K191" i="14"/>
  <c r="M192" i="14"/>
  <c r="K192" i="14"/>
  <c r="M193" i="14"/>
  <c r="K193" i="14"/>
  <c r="M194" i="14"/>
  <c r="K194" i="14"/>
  <c r="M195" i="14"/>
  <c r="K195" i="14"/>
  <c r="M196" i="14"/>
  <c r="K196" i="14"/>
  <c r="M197" i="14"/>
  <c r="K197" i="14"/>
  <c r="M198" i="14"/>
  <c r="K198" i="14"/>
  <c r="M199" i="14"/>
  <c r="K199" i="14"/>
  <c r="M200" i="14"/>
  <c r="K200" i="14"/>
  <c r="M201" i="14"/>
  <c r="K201" i="14"/>
  <c r="M202" i="14"/>
  <c r="K202" i="14"/>
  <c r="M203" i="14"/>
  <c r="K203" i="14"/>
  <c r="M204" i="14"/>
  <c r="K204" i="14"/>
  <c r="M205" i="14"/>
  <c r="K205" i="14"/>
  <c r="M206" i="14"/>
  <c r="K206" i="14"/>
  <c r="M207" i="14"/>
  <c r="K207" i="14"/>
  <c r="M208" i="14"/>
  <c r="K208" i="14"/>
  <c r="M209" i="14"/>
  <c r="K209" i="14"/>
  <c r="M210" i="14"/>
  <c r="K210" i="14"/>
  <c r="M211" i="14"/>
  <c r="K211" i="14"/>
  <c r="M212" i="14"/>
  <c r="K212" i="14"/>
  <c r="M213" i="14"/>
  <c r="K213" i="14"/>
  <c r="M214" i="14"/>
  <c r="K214" i="14"/>
  <c r="M215" i="14"/>
  <c r="K215" i="14"/>
  <c r="M216" i="14"/>
  <c r="K216" i="14"/>
  <c r="M217" i="14"/>
  <c r="K217" i="14"/>
  <c r="M218" i="14"/>
  <c r="K218" i="14"/>
  <c r="M219" i="14"/>
  <c r="K219" i="14"/>
  <c r="M220" i="14"/>
  <c r="K220" i="14"/>
  <c r="M221" i="14"/>
  <c r="K221" i="14"/>
  <c r="M222" i="14"/>
  <c r="K222" i="14"/>
  <c r="M223" i="14"/>
  <c r="K223" i="14"/>
  <c r="M224" i="14"/>
  <c r="K224" i="14"/>
  <c r="M225" i="14"/>
  <c r="K225" i="14"/>
  <c r="M226" i="14"/>
  <c r="K226" i="14"/>
  <c r="M227" i="14"/>
  <c r="K227" i="14"/>
  <c r="M228" i="14"/>
  <c r="K228" i="14"/>
  <c r="M229" i="14"/>
  <c r="K229" i="14"/>
  <c r="M230" i="14"/>
  <c r="K230" i="14"/>
  <c r="M231" i="14"/>
  <c r="K231" i="14"/>
  <c r="M232" i="14"/>
  <c r="K232" i="14"/>
  <c r="M233" i="14"/>
  <c r="K233" i="14"/>
  <c r="M234" i="14"/>
  <c r="K234" i="14"/>
  <c r="M235" i="14"/>
  <c r="K235" i="14"/>
  <c r="M236" i="14"/>
  <c r="K236" i="14"/>
  <c r="M237" i="14"/>
  <c r="K237" i="14"/>
  <c r="M238" i="14"/>
  <c r="K238" i="14"/>
  <c r="M239" i="14"/>
  <c r="K239" i="14"/>
  <c r="M240" i="14"/>
  <c r="K240" i="14"/>
  <c r="M241" i="14"/>
  <c r="K241" i="14"/>
  <c r="M242" i="14"/>
  <c r="K242" i="14"/>
  <c r="M243" i="14"/>
  <c r="K243" i="14"/>
  <c r="M244" i="14"/>
  <c r="K244" i="14"/>
  <c r="M245" i="14"/>
  <c r="K245" i="14"/>
  <c r="M246" i="14"/>
  <c r="K246" i="14"/>
  <c r="M247" i="14"/>
  <c r="K247" i="14"/>
  <c r="M248" i="14"/>
  <c r="K248" i="14"/>
  <c r="M249" i="14"/>
  <c r="K249" i="14"/>
  <c r="M250" i="14"/>
  <c r="K250" i="14"/>
  <c r="M251" i="14"/>
  <c r="K251" i="14"/>
  <c r="M252" i="14"/>
  <c r="K252" i="14"/>
  <c r="M253" i="14"/>
  <c r="K253" i="14"/>
  <c r="M254" i="14"/>
  <c r="K254" i="14"/>
  <c r="M255" i="14"/>
  <c r="K255" i="14"/>
  <c r="M256" i="14"/>
  <c r="K256" i="14"/>
  <c r="M257" i="14"/>
  <c r="K257" i="14"/>
  <c r="M258" i="14"/>
  <c r="K258" i="14"/>
  <c r="M259" i="14"/>
  <c r="K259" i="14"/>
  <c r="M260" i="14"/>
  <c r="K260" i="14"/>
  <c r="M261" i="14"/>
  <c r="K261" i="14"/>
  <c r="M262" i="14"/>
  <c r="K262" i="14"/>
  <c r="M263" i="14"/>
  <c r="K263" i="14"/>
  <c r="M264" i="14"/>
  <c r="K264" i="14"/>
  <c r="M265" i="14"/>
  <c r="K265" i="14"/>
  <c r="M266" i="14"/>
  <c r="K266" i="14"/>
  <c r="M267" i="14"/>
  <c r="K267" i="14"/>
  <c r="M268" i="14"/>
  <c r="K268" i="14"/>
  <c r="M269" i="14"/>
  <c r="K269" i="14"/>
  <c r="M270" i="14"/>
  <c r="K270" i="14"/>
  <c r="M271" i="14"/>
  <c r="K271" i="14"/>
  <c r="M272" i="14"/>
  <c r="K272" i="14"/>
  <c r="M273" i="14"/>
  <c r="K273" i="14"/>
  <c r="M274" i="14"/>
  <c r="K274" i="14"/>
  <c r="M275" i="14"/>
  <c r="K275" i="14"/>
  <c r="M276" i="14"/>
  <c r="K276" i="14"/>
  <c r="M277" i="14"/>
  <c r="K277" i="14"/>
  <c r="M278" i="14"/>
  <c r="K278" i="14"/>
  <c r="M279" i="14"/>
  <c r="K279" i="14"/>
  <c r="M280" i="14"/>
  <c r="K280" i="14"/>
  <c r="M281" i="14"/>
  <c r="K281" i="14"/>
  <c r="M282" i="14"/>
  <c r="K282" i="14"/>
  <c r="M283" i="14"/>
  <c r="K283" i="14"/>
  <c r="M284" i="14"/>
  <c r="K284" i="14"/>
  <c r="M285" i="14"/>
  <c r="K285" i="14"/>
  <c r="M286" i="14"/>
  <c r="K286" i="14"/>
  <c r="M287" i="14"/>
  <c r="K287" i="14"/>
  <c r="M288" i="14"/>
  <c r="K288" i="14"/>
  <c r="M289" i="14"/>
  <c r="K289" i="14"/>
  <c r="M290" i="14"/>
  <c r="K290" i="14"/>
  <c r="M291" i="14"/>
  <c r="K291" i="14"/>
  <c r="M292" i="14"/>
  <c r="K292" i="14"/>
  <c r="M293" i="14"/>
  <c r="K293" i="14"/>
  <c r="M294" i="14"/>
  <c r="K294" i="14"/>
  <c r="M295" i="14"/>
  <c r="K295" i="14"/>
  <c r="M296" i="14"/>
  <c r="K296" i="14"/>
  <c r="M297" i="14"/>
  <c r="K297" i="14"/>
  <c r="M298" i="14"/>
  <c r="K298" i="14"/>
  <c r="M299" i="14"/>
  <c r="K299" i="14"/>
  <c r="M300" i="14"/>
  <c r="K300" i="14"/>
  <c r="M301" i="14"/>
  <c r="K301" i="14"/>
  <c r="M302" i="14"/>
  <c r="K302" i="14"/>
  <c r="M303" i="14"/>
  <c r="K303" i="14"/>
  <c r="M304" i="14"/>
  <c r="K304" i="14"/>
  <c r="M305" i="14"/>
  <c r="K305" i="14"/>
  <c r="M306" i="14"/>
  <c r="K306" i="14"/>
  <c r="M307" i="14"/>
  <c r="K307" i="14"/>
  <c r="M308" i="14"/>
  <c r="K308" i="14"/>
  <c r="M309" i="14"/>
  <c r="K309" i="14"/>
  <c r="M310" i="14"/>
  <c r="K310" i="14"/>
  <c r="M311" i="14"/>
  <c r="K311" i="14"/>
  <c r="M312" i="14"/>
  <c r="K312" i="14"/>
  <c r="M313" i="14"/>
  <c r="K313" i="14"/>
  <c r="M314" i="14"/>
  <c r="K314" i="14"/>
  <c r="M315" i="14"/>
  <c r="K315" i="14"/>
  <c r="M316" i="14"/>
  <c r="K316" i="14"/>
  <c r="M317" i="14"/>
  <c r="K317" i="14"/>
  <c r="M318" i="14"/>
  <c r="K318" i="14"/>
  <c r="M319" i="14"/>
  <c r="K319" i="14"/>
  <c r="M320" i="14"/>
  <c r="K320" i="14"/>
  <c r="M321" i="14"/>
  <c r="K321" i="14"/>
  <c r="M322" i="14"/>
  <c r="K322" i="14"/>
  <c r="M323" i="14"/>
  <c r="K323" i="14"/>
  <c r="M324" i="14"/>
  <c r="K324" i="14"/>
  <c r="M325" i="14"/>
  <c r="K325" i="14"/>
  <c r="M326" i="14"/>
  <c r="K326" i="14"/>
  <c r="M327" i="14"/>
  <c r="K327" i="14"/>
  <c r="M328" i="14"/>
  <c r="K328" i="14"/>
  <c r="M329" i="14"/>
  <c r="K329" i="14"/>
  <c r="M330" i="14"/>
  <c r="K330" i="14"/>
  <c r="M331" i="14"/>
  <c r="K331" i="14"/>
  <c r="M332" i="14"/>
  <c r="K332" i="14"/>
  <c r="M333" i="14"/>
  <c r="K333" i="14"/>
  <c r="M334" i="14"/>
  <c r="K334" i="14"/>
  <c r="M335" i="14"/>
  <c r="K335" i="14"/>
  <c r="M336" i="14"/>
  <c r="K336" i="14"/>
  <c r="M337" i="14"/>
  <c r="K337" i="14"/>
  <c r="M338" i="14"/>
  <c r="K338" i="14"/>
  <c r="M339" i="14"/>
  <c r="K339" i="14"/>
  <c r="M340" i="14"/>
  <c r="K340" i="14"/>
  <c r="M341" i="14"/>
  <c r="K341" i="14"/>
  <c r="M342" i="14"/>
  <c r="K342" i="14"/>
  <c r="M343" i="14"/>
  <c r="K343" i="14"/>
  <c r="M344" i="14"/>
  <c r="K344" i="14"/>
  <c r="M345" i="14"/>
  <c r="K345" i="14"/>
  <c r="M346" i="14"/>
  <c r="K346" i="14"/>
  <c r="M347" i="14"/>
  <c r="K347" i="14"/>
  <c r="M348" i="14"/>
  <c r="K348" i="14"/>
  <c r="M349" i="14"/>
  <c r="K349" i="14"/>
  <c r="M350" i="14"/>
  <c r="K350" i="14"/>
  <c r="M351" i="14"/>
  <c r="K351" i="14"/>
  <c r="M352" i="14"/>
  <c r="K352" i="14"/>
  <c r="M353" i="14"/>
  <c r="K353" i="14"/>
  <c r="M354" i="14"/>
  <c r="K354" i="14"/>
  <c r="M355" i="14"/>
  <c r="K355" i="14"/>
  <c r="M356" i="14"/>
  <c r="K356" i="14"/>
  <c r="M357" i="14"/>
  <c r="K357" i="14"/>
  <c r="M358" i="14"/>
  <c r="K358" i="14"/>
  <c r="M359" i="14"/>
  <c r="K359" i="14"/>
  <c r="M360" i="14"/>
  <c r="K360" i="14"/>
  <c r="M361" i="14"/>
  <c r="K361" i="14"/>
  <c r="M362" i="14"/>
  <c r="K362" i="14"/>
  <c r="M363" i="14"/>
  <c r="K363" i="14"/>
  <c r="M364" i="14"/>
  <c r="K364" i="14"/>
  <c r="M365" i="14"/>
  <c r="K365" i="14"/>
  <c r="M366" i="14"/>
  <c r="K366" i="14"/>
  <c r="M367" i="14"/>
  <c r="K367" i="14"/>
  <c r="M368" i="14"/>
  <c r="K368" i="14"/>
  <c r="M369" i="14"/>
  <c r="K369" i="14"/>
  <c r="M370" i="14"/>
  <c r="K370" i="14"/>
  <c r="M371" i="14"/>
  <c r="K371" i="14"/>
  <c r="M372" i="14"/>
  <c r="K372" i="14"/>
  <c r="M373" i="14"/>
  <c r="K373" i="14"/>
  <c r="M374" i="14"/>
  <c r="K374" i="14"/>
  <c r="M375" i="14"/>
  <c r="K375" i="14"/>
  <c r="M376" i="14"/>
  <c r="K376" i="14"/>
  <c r="M377" i="14"/>
  <c r="K377" i="14"/>
  <c r="M378" i="14"/>
  <c r="K378" i="14"/>
  <c r="M379" i="14"/>
  <c r="K379" i="14"/>
  <c r="M380" i="14"/>
  <c r="K380" i="14"/>
  <c r="M381" i="14"/>
  <c r="K381" i="14"/>
  <c r="M382" i="14"/>
  <c r="K382" i="14"/>
  <c r="M383" i="14"/>
  <c r="K383" i="14"/>
  <c r="M384" i="14"/>
  <c r="K384" i="14"/>
  <c r="M385" i="14"/>
  <c r="K385" i="14"/>
  <c r="M386" i="14"/>
  <c r="K386" i="14"/>
  <c r="M387" i="14"/>
  <c r="K387" i="14"/>
  <c r="M388" i="14"/>
  <c r="K388" i="14"/>
  <c r="M389" i="14"/>
  <c r="K389" i="14"/>
  <c r="M390" i="14"/>
  <c r="K390" i="14"/>
  <c r="M391" i="14"/>
  <c r="K391" i="14"/>
  <c r="M392" i="14"/>
  <c r="K392" i="14"/>
  <c r="M393" i="14"/>
  <c r="K393" i="14"/>
  <c r="M394" i="14"/>
  <c r="K394" i="14"/>
  <c r="M395" i="14"/>
  <c r="K395" i="14"/>
  <c r="M396" i="14"/>
  <c r="K396" i="14"/>
  <c r="M397" i="14"/>
  <c r="K397" i="14"/>
  <c r="M398" i="14"/>
  <c r="K398" i="14"/>
  <c r="M399" i="14"/>
  <c r="K399" i="14"/>
  <c r="M400" i="14"/>
  <c r="K400" i="14"/>
  <c r="M401" i="14"/>
  <c r="K401" i="14"/>
  <c r="M402" i="14"/>
  <c r="K402" i="14"/>
  <c r="M403" i="14"/>
  <c r="K403" i="14"/>
  <c r="M404" i="14"/>
  <c r="K404" i="14"/>
  <c r="M405" i="14"/>
  <c r="K405" i="14"/>
  <c r="M406" i="14"/>
  <c r="K406" i="14"/>
  <c r="M407" i="14"/>
  <c r="K407" i="14"/>
  <c r="M408" i="14"/>
  <c r="K408" i="14"/>
  <c r="M409" i="14"/>
  <c r="K409" i="14"/>
  <c r="M410" i="14"/>
  <c r="K410" i="14"/>
  <c r="M411" i="14"/>
  <c r="K411" i="14"/>
  <c r="M412" i="14"/>
  <c r="K412" i="14"/>
  <c r="M413" i="14"/>
  <c r="K413" i="14"/>
  <c r="M414" i="14"/>
  <c r="K414" i="14"/>
  <c r="M415" i="14"/>
  <c r="K415" i="14"/>
  <c r="M416" i="14"/>
  <c r="K416" i="14"/>
  <c r="M417" i="14"/>
  <c r="K417" i="14"/>
  <c r="M418" i="14"/>
  <c r="K418" i="14"/>
  <c r="M419" i="14"/>
  <c r="K419" i="14"/>
  <c r="M420" i="14"/>
  <c r="K420" i="14"/>
  <c r="M421" i="14"/>
  <c r="K421" i="14"/>
  <c r="M422" i="14"/>
  <c r="K422" i="14"/>
  <c r="M423" i="14"/>
  <c r="K423" i="14"/>
  <c r="M424" i="14"/>
  <c r="K424" i="14"/>
  <c r="M425" i="14"/>
  <c r="K425" i="14"/>
  <c r="M426" i="14"/>
  <c r="K426" i="14"/>
  <c r="M427" i="14"/>
  <c r="K427" i="14"/>
  <c r="M428" i="14"/>
  <c r="K428" i="14"/>
  <c r="M429" i="14"/>
  <c r="K429" i="14"/>
  <c r="M430" i="14"/>
  <c r="K430" i="14"/>
  <c r="M431" i="14"/>
  <c r="K431" i="14"/>
  <c r="M432" i="14"/>
  <c r="K432" i="14"/>
  <c r="M433" i="14"/>
  <c r="K433" i="14"/>
  <c r="M434" i="14"/>
  <c r="K434" i="14"/>
  <c r="M435" i="14"/>
  <c r="K435" i="14"/>
  <c r="M436" i="14"/>
  <c r="K436" i="14"/>
  <c r="M437" i="14"/>
  <c r="K437" i="14"/>
  <c r="M438" i="14"/>
  <c r="K438" i="14"/>
  <c r="M439" i="14"/>
  <c r="K439" i="14"/>
  <c r="M440" i="14"/>
  <c r="K440" i="14"/>
  <c r="M441" i="14"/>
  <c r="K441" i="14"/>
  <c r="M442" i="14"/>
  <c r="K442" i="14"/>
  <c r="M443" i="14"/>
  <c r="K443" i="14"/>
  <c r="M444" i="14"/>
  <c r="K444" i="14"/>
  <c r="M445" i="14"/>
  <c r="K445" i="14"/>
  <c r="M446" i="14"/>
  <c r="K446" i="14"/>
  <c r="M447" i="14"/>
  <c r="K447" i="14"/>
  <c r="M448" i="14"/>
  <c r="K448" i="14"/>
  <c r="M449" i="14"/>
  <c r="K449" i="14"/>
  <c r="M450" i="14"/>
  <c r="K450" i="14"/>
  <c r="M451" i="14"/>
  <c r="K451" i="14"/>
  <c r="M452" i="14"/>
  <c r="K452" i="14"/>
  <c r="M453" i="14"/>
  <c r="K453" i="14"/>
  <c r="M454" i="14"/>
  <c r="K454" i="14"/>
  <c r="M455" i="14"/>
  <c r="K455" i="14"/>
  <c r="M456" i="14"/>
  <c r="K456" i="14"/>
  <c r="M457" i="14"/>
  <c r="K457" i="14"/>
  <c r="M458" i="14"/>
  <c r="K458" i="14"/>
  <c r="M459" i="14"/>
  <c r="K459" i="14"/>
  <c r="M460" i="14"/>
  <c r="K460" i="14"/>
  <c r="M461" i="14"/>
  <c r="K461" i="14"/>
  <c r="M462" i="14"/>
  <c r="K462" i="14"/>
  <c r="M463" i="14"/>
  <c r="K463" i="14"/>
  <c r="M464" i="14"/>
  <c r="K464" i="14"/>
  <c r="M465" i="14"/>
  <c r="K465" i="14"/>
  <c r="M466" i="14"/>
  <c r="K466" i="14"/>
  <c r="M467" i="14"/>
  <c r="K467" i="14"/>
  <c r="M468" i="14"/>
  <c r="K468" i="14"/>
  <c r="M469" i="14"/>
  <c r="K469" i="14"/>
  <c r="M470" i="14"/>
  <c r="K470" i="14"/>
  <c r="M471" i="14"/>
  <c r="K471" i="14"/>
  <c r="M472" i="14"/>
  <c r="K472" i="14"/>
  <c r="M473" i="14"/>
  <c r="K473" i="14"/>
  <c r="M474" i="14"/>
  <c r="K474" i="14"/>
  <c r="M475" i="14"/>
  <c r="K475" i="14"/>
  <c r="M476" i="14"/>
  <c r="K476" i="14"/>
  <c r="M477" i="14"/>
  <c r="K477" i="14"/>
  <c r="M478" i="14"/>
  <c r="K478" i="14"/>
  <c r="M479" i="14"/>
  <c r="K479" i="14"/>
  <c r="M480" i="14"/>
  <c r="K480" i="14"/>
  <c r="M481" i="14"/>
  <c r="K481" i="14"/>
  <c r="M482" i="14"/>
  <c r="K482" i="14"/>
  <c r="M483" i="14"/>
  <c r="K483" i="14"/>
  <c r="M484" i="14"/>
  <c r="K484" i="14"/>
  <c r="M485" i="14"/>
  <c r="K485" i="14"/>
  <c r="M486" i="14"/>
  <c r="K486" i="14"/>
  <c r="M487" i="14"/>
  <c r="K487" i="14"/>
  <c r="M488" i="14"/>
  <c r="K488" i="14"/>
  <c r="M489" i="14"/>
  <c r="K489" i="14"/>
  <c r="M490" i="14"/>
  <c r="K490" i="14"/>
  <c r="M491" i="14"/>
  <c r="K491" i="14"/>
  <c r="M492" i="14"/>
  <c r="K492" i="14"/>
  <c r="M493" i="14"/>
  <c r="K493" i="14"/>
  <c r="M494" i="14"/>
  <c r="K494" i="14"/>
  <c r="M495" i="14"/>
  <c r="K495" i="14"/>
  <c r="M496" i="14"/>
  <c r="K496" i="14"/>
  <c r="M497" i="14"/>
  <c r="K497" i="14"/>
  <c r="M498" i="14"/>
  <c r="K498" i="14"/>
  <c r="M499" i="14"/>
  <c r="K499" i="14"/>
  <c r="M500" i="14"/>
  <c r="K500" i="14"/>
  <c r="M501" i="14"/>
  <c r="K501" i="14"/>
  <c r="M502" i="14"/>
  <c r="K502" i="14"/>
  <c r="M503" i="14"/>
  <c r="K503" i="14"/>
  <c r="M504" i="14"/>
  <c r="K504" i="14"/>
  <c r="M505" i="14"/>
  <c r="K505" i="14"/>
  <c r="M506" i="14"/>
  <c r="K506" i="14"/>
  <c r="M507" i="14"/>
  <c r="K507" i="14"/>
  <c r="M508" i="14"/>
  <c r="K508" i="14"/>
  <c r="M509" i="14"/>
  <c r="K509" i="14"/>
  <c r="M510" i="14"/>
  <c r="K510" i="14"/>
  <c r="M511" i="14"/>
  <c r="K511" i="14"/>
  <c r="M512" i="14"/>
  <c r="K512" i="14"/>
  <c r="M513" i="14"/>
  <c r="K513" i="14"/>
  <c r="M514" i="14"/>
  <c r="K514" i="14"/>
  <c r="M515" i="14"/>
  <c r="K515" i="14"/>
  <c r="M516" i="14"/>
  <c r="K516" i="14"/>
  <c r="M517" i="14"/>
  <c r="K517" i="14"/>
  <c r="M518" i="14"/>
  <c r="K518" i="14"/>
  <c r="M519" i="14"/>
  <c r="K519" i="14"/>
  <c r="M520" i="14"/>
  <c r="K520" i="14"/>
  <c r="M521" i="14"/>
  <c r="K521" i="14"/>
  <c r="M522" i="14"/>
  <c r="K522" i="14"/>
  <c r="M523" i="14"/>
  <c r="K523" i="14"/>
  <c r="M524" i="14"/>
  <c r="K524" i="14"/>
  <c r="M525" i="14"/>
  <c r="K525" i="14"/>
  <c r="M526" i="14"/>
  <c r="K526" i="14"/>
  <c r="M527" i="14"/>
  <c r="K527" i="14"/>
  <c r="M528" i="14"/>
  <c r="K528" i="14"/>
  <c r="M529" i="14"/>
  <c r="K529" i="14"/>
  <c r="M530" i="14"/>
  <c r="K530" i="14"/>
  <c r="M531" i="14"/>
  <c r="K531" i="14"/>
  <c r="M532" i="14"/>
  <c r="K532" i="14"/>
  <c r="M533" i="14"/>
  <c r="K533" i="14"/>
  <c r="M534" i="14"/>
  <c r="K534" i="14"/>
  <c r="M535" i="14"/>
  <c r="K535" i="14"/>
  <c r="M536" i="14"/>
  <c r="K536" i="14"/>
  <c r="M537" i="14"/>
  <c r="K537" i="14"/>
  <c r="M538" i="14"/>
  <c r="K538" i="14"/>
  <c r="M539" i="14"/>
  <c r="K539" i="14"/>
  <c r="M540" i="14"/>
  <c r="K540" i="14"/>
  <c r="M541" i="14"/>
  <c r="K541" i="14"/>
  <c r="M542" i="14"/>
  <c r="K542" i="14"/>
  <c r="M543" i="14"/>
  <c r="K543" i="14"/>
  <c r="M544" i="14"/>
  <c r="K544" i="14"/>
  <c r="M545" i="14"/>
  <c r="K545" i="14"/>
  <c r="M546" i="14"/>
  <c r="K546" i="14"/>
  <c r="M547" i="14"/>
  <c r="K547" i="14"/>
  <c r="M548" i="14"/>
  <c r="K548" i="14"/>
  <c r="M549" i="14"/>
  <c r="K549" i="14"/>
  <c r="M550" i="14"/>
  <c r="K550" i="14"/>
  <c r="M551" i="14"/>
  <c r="K551" i="14"/>
  <c r="M552" i="14"/>
  <c r="K552" i="14"/>
  <c r="M553" i="14"/>
  <c r="K553" i="14"/>
  <c r="M554" i="14"/>
  <c r="K554" i="14"/>
  <c r="M555" i="14"/>
  <c r="K555" i="14"/>
  <c r="M556" i="14"/>
  <c r="K556" i="14"/>
  <c r="M557" i="14"/>
  <c r="K557" i="14"/>
  <c r="M558" i="14"/>
  <c r="K558" i="14"/>
  <c r="M559" i="14"/>
  <c r="K559" i="14"/>
  <c r="M560" i="14"/>
  <c r="K560" i="14"/>
  <c r="M561" i="14"/>
  <c r="K561" i="14"/>
  <c r="M562" i="14"/>
  <c r="K562" i="14"/>
  <c r="M563" i="14"/>
  <c r="K563" i="14"/>
  <c r="M564" i="14"/>
  <c r="K564" i="14"/>
  <c r="M565" i="14"/>
  <c r="K565" i="14"/>
  <c r="M566" i="14"/>
  <c r="K566" i="14"/>
  <c r="M567" i="14"/>
  <c r="K567" i="14"/>
  <c r="M568" i="14"/>
  <c r="K568" i="14"/>
  <c r="M569" i="14"/>
  <c r="K569" i="14"/>
  <c r="M570" i="14"/>
  <c r="K570" i="14"/>
  <c r="M571" i="14"/>
  <c r="K571" i="14"/>
  <c r="M572" i="14"/>
  <c r="K572" i="14"/>
  <c r="M573" i="14"/>
  <c r="K573" i="14"/>
  <c r="M574" i="14"/>
  <c r="K574" i="14"/>
  <c r="M575" i="14"/>
  <c r="K575" i="14"/>
  <c r="M576" i="14"/>
  <c r="K576" i="14"/>
  <c r="M577" i="14"/>
  <c r="K577" i="14"/>
  <c r="M578" i="14"/>
  <c r="K578" i="14"/>
  <c r="M579" i="14"/>
  <c r="K579" i="14"/>
  <c r="M580" i="14"/>
  <c r="K580" i="14"/>
  <c r="M581" i="14"/>
  <c r="K581" i="14"/>
  <c r="M582" i="14"/>
  <c r="K582" i="14"/>
  <c r="M583" i="14"/>
  <c r="K583" i="14"/>
  <c r="M584" i="14"/>
  <c r="K584" i="14"/>
  <c r="M585" i="14"/>
  <c r="K585" i="14"/>
  <c r="M586" i="14"/>
  <c r="K586" i="14"/>
  <c r="M587" i="14"/>
  <c r="K587" i="14"/>
  <c r="M588" i="14"/>
  <c r="K588" i="14"/>
  <c r="M589" i="14"/>
  <c r="K589" i="14"/>
  <c r="M590" i="14"/>
  <c r="K590" i="14"/>
  <c r="M591" i="14"/>
  <c r="K591" i="14"/>
  <c r="M592" i="14"/>
  <c r="K592" i="14"/>
  <c r="M593" i="14"/>
  <c r="K593" i="14"/>
  <c r="M594" i="14"/>
  <c r="K594" i="14"/>
  <c r="M595" i="14"/>
  <c r="K595" i="14"/>
  <c r="M596" i="14"/>
  <c r="K596" i="14"/>
  <c r="M597" i="14"/>
  <c r="K597" i="14"/>
  <c r="M598" i="14"/>
  <c r="K598" i="14"/>
  <c r="M599" i="14"/>
  <c r="K599" i="14"/>
  <c r="M600" i="14"/>
  <c r="K600" i="14"/>
  <c r="M601" i="14"/>
  <c r="K601" i="14"/>
  <c r="M602" i="14"/>
  <c r="K602" i="14"/>
  <c r="M603" i="14"/>
  <c r="K603" i="14"/>
  <c r="M604" i="14"/>
  <c r="K604" i="14"/>
  <c r="M605" i="14"/>
  <c r="K605" i="14"/>
  <c r="M606" i="14"/>
  <c r="K606" i="14"/>
  <c r="M607" i="14"/>
  <c r="K607" i="14"/>
  <c r="M608" i="14"/>
  <c r="K608" i="14"/>
  <c r="M609" i="14"/>
  <c r="K609" i="14"/>
  <c r="M610" i="14"/>
  <c r="K610" i="14"/>
  <c r="M611" i="14"/>
  <c r="K611" i="14"/>
  <c r="M612" i="14"/>
  <c r="K612" i="14"/>
  <c r="M613" i="14"/>
  <c r="K613" i="14"/>
  <c r="M614" i="14"/>
  <c r="K614" i="14"/>
  <c r="M615" i="14"/>
  <c r="K615" i="14"/>
  <c r="M616" i="14"/>
  <c r="K616" i="14"/>
  <c r="M617" i="14"/>
  <c r="K617" i="14"/>
  <c r="M618" i="14"/>
  <c r="K618" i="14"/>
  <c r="M619" i="14"/>
  <c r="K619" i="14"/>
  <c r="M620" i="14"/>
  <c r="K620" i="14"/>
  <c r="M621" i="14"/>
  <c r="K621" i="14"/>
  <c r="M622" i="14"/>
  <c r="K622" i="14"/>
  <c r="M623" i="14"/>
  <c r="K623" i="14"/>
  <c r="M624" i="14"/>
  <c r="K624" i="14"/>
  <c r="M625" i="14"/>
  <c r="K625" i="14"/>
  <c r="M626" i="14"/>
  <c r="K626" i="14"/>
  <c r="M627" i="14"/>
  <c r="K627" i="14"/>
  <c r="M628" i="14"/>
  <c r="K628" i="14"/>
  <c r="M629" i="14"/>
  <c r="K629" i="14"/>
  <c r="M630" i="14"/>
  <c r="K630" i="14"/>
  <c r="M631" i="14"/>
  <c r="K631" i="14"/>
  <c r="M632" i="14"/>
  <c r="K632" i="14"/>
  <c r="M633" i="14"/>
  <c r="K633" i="14"/>
  <c r="M634" i="14"/>
  <c r="K634" i="14"/>
  <c r="M635" i="14"/>
  <c r="K635" i="14"/>
  <c r="M636" i="14"/>
  <c r="K636" i="14"/>
  <c r="M637" i="14"/>
  <c r="K637" i="14"/>
  <c r="M638" i="14"/>
  <c r="K638" i="14"/>
  <c r="M639" i="14"/>
  <c r="K639" i="14"/>
  <c r="M640" i="14"/>
  <c r="K640" i="14"/>
  <c r="M641" i="14"/>
  <c r="K641" i="14"/>
  <c r="M642" i="14"/>
  <c r="K642" i="14"/>
  <c r="M643" i="14"/>
  <c r="K643" i="14"/>
  <c r="M644" i="14"/>
  <c r="K644" i="14"/>
  <c r="M645" i="14"/>
  <c r="K645" i="14"/>
  <c r="M646" i="14"/>
  <c r="K646" i="14"/>
  <c r="M647" i="14"/>
  <c r="K647" i="14"/>
  <c r="M648" i="14"/>
  <c r="K648" i="14"/>
  <c r="M649" i="14"/>
  <c r="K649" i="14"/>
  <c r="M650" i="14"/>
  <c r="K650" i="14"/>
  <c r="M651" i="14"/>
  <c r="K651" i="14"/>
  <c r="M652" i="14"/>
  <c r="K652" i="14"/>
  <c r="M653" i="14"/>
  <c r="K653" i="14"/>
  <c r="M654" i="14"/>
  <c r="K654" i="14"/>
  <c r="M655" i="14"/>
  <c r="K655" i="14"/>
  <c r="M656" i="14"/>
  <c r="K656" i="14"/>
  <c r="M657" i="14"/>
  <c r="K657" i="14"/>
  <c r="M658" i="14"/>
  <c r="K658" i="14"/>
  <c r="M659" i="14"/>
  <c r="K659" i="14"/>
  <c r="M660" i="14"/>
  <c r="K660" i="14"/>
  <c r="M661" i="14"/>
  <c r="K661" i="14"/>
  <c r="M662" i="14"/>
  <c r="K662" i="14"/>
  <c r="M663" i="14"/>
  <c r="K663" i="14"/>
  <c r="M664" i="14"/>
  <c r="K664" i="14"/>
  <c r="M665" i="14"/>
  <c r="K665" i="14"/>
  <c r="M666" i="14"/>
  <c r="K666" i="14"/>
  <c r="M667" i="14"/>
  <c r="K667" i="14"/>
  <c r="M668" i="14"/>
  <c r="K668" i="14"/>
  <c r="M669" i="14"/>
  <c r="K669" i="14"/>
  <c r="M670" i="14"/>
  <c r="K670" i="14"/>
  <c r="M671" i="14"/>
  <c r="K671" i="14"/>
  <c r="M672" i="14"/>
  <c r="K672" i="14"/>
  <c r="M673" i="14"/>
  <c r="K673" i="14"/>
  <c r="M674" i="14"/>
  <c r="K674" i="14"/>
  <c r="M675" i="14"/>
  <c r="K675" i="14"/>
  <c r="M676" i="14"/>
  <c r="K676" i="14"/>
  <c r="M677" i="14"/>
  <c r="K677" i="14"/>
  <c r="M678" i="14"/>
  <c r="K678" i="14"/>
  <c r="M679" i="14"/>
  <c r="K679" i="14"/>
  <c r="M680" i="14"/>
  <c r="K680" i="14"/>
  <c r="M681" i="14"/>
  <c r="K681" i="14"/>
  <c r="M682" i="14"/>
  <c r="K682" i="14"/>
  <c r="M683" i="14"/>
  <c r="K683" i="14"/>
  <c r="M684" i="14"/>
  <c r="K684" i="14"/>
  <c r="M685" i="14"/>
  <c r="K685" i="14"/>
  <c r="M686" i="14"/>
  <c r="K686" i="14"/>
  <c r="M687" i="14"/>
  <c r="K687" i="14"/>
  <c r="M688" i="14"/>
  <c r="K688" i="14"/>
  <c r="M689" i="14"/>
  <c r="K689" i="14"/>
  <c r="M690" i="14"/>
  <c r="K690" i="14"/>
  <c r="M691" i="14"/>
  <c r="K691" i="14"/>
  <c r="M692" i="14"/>
  <c r="K692" i="14"/>
  <c r="M693" i="14"/>
  <c r="K693" i="14"/>
  <c r="M694" i="14"/>
  <c r="K694" i="14"/>
  <c r="M695" i="14"/>
  <c r="K695" i="14"/>
  <c r="M696" i="14"/>
  <c r="K696" i="14"/>
  <c r="M697" i="14"/>
  <c r="K697" i="14"/>
  <c r="M698" i="14"/>
  <c r="K698" i="14"/>
  <c r="M699" i="14"/>
  <c r="K699" i="14"/>
  <c r="M700" i="14"/>
  <c r="K700" i="14"/>
  <c r="M701" i="14"/>
  <c r="K701" i="14"/>
  <c r="M702" i="14"/>
  <c r="K702" i="14"/>
  <c r="M703" i="14"/>
  <c r="K703" i="14"/>
  <c r="M704" i="14"/>
  <c r="K704" i="14"/>
  <c r="M705" i="14"/>
  <c r="K705" i="14"/>
  <c r="M706" i="14"/>
  <c r="K706" i="14"/>
  <c r="M707" i="14"/>
  <c r="K707" i="14"/>
  <c r="M708" i="14"/>
  <c r="K708" i="14"/>
  <c r="M709" i="14"/>
  <c r="K709" i="14"/>
  <c r="M710" i="14"/>
  <c r="K710" i="14"/>
  <c r="M711" i="14"/>
  <c r="K711" i="14"/>
  <c r="M712" i="14"/>
  <c r="K712" i="14"/>
  <c r="M713" i="14"/>
  <c r="K713" i="14"/>
  <c r="M714" i="14"/>
  <c r="K714" i="14"/>
  <c r="M715" i="14"/>
  <c r="K715" i="14"/>
  <c r="M716" i="14"/>
  <c r="K716" i="14"/>
  <c r="M717" i="14"/>
  <c r="K717" i="14"/>
  <c r="M718" i="14"/>
  <c r="K718" i="14"/>
  <c r="M719" i="14"/>
  <c r="K719" i="14"/>
  <c r="M720" i="14"/>
  <c r="K720" i="14"/>
  <c r="M721" i="14"/>
  <c r="K721" i="14"/>
  <c r="M722" i="14"/>
  <c r="K722" i="14"/>
  <c r="M723" i="14"/>
  <c r="K723" i="14"/>
  <c r="M724" i="14"/>
  <c r="K724" i="14"/>
  <c r="M725" i="14"/>
  <c r="K725" i="14"/>
  <c r="M726" i="14"/>
  <c r="K726" i="14"/>
  <c r="M727" i="14"/>
  <c r="K727" i="14"/>
  <c r="M728" i="14"/>
  <c r="K728" i="14"/>
  <c r="M729" i="14"/>
  <c r="K729" i="14"/>
  <c r="M730" i="14"/>
  <c r="K730" i="14"/>
  <c r="M731" i="14"/>
  <c r="K731" i="14"/>
  <c r="M732" i="14"/>
  <c r="K732" i="14"/>
  <c r="M733" i="14"/>
  <c r="K733" i="14"/>
  <c r="M734" i="14"/>
  <c r="K734" i="14"/>
  <c r="M735" i="14"/>
  <c r="K735" i="14"/>
  <c r="M736" i="14"/>
  <c r="K736" i="14"/>
  <c r="M737" i="14"/>
  <c r="K737" i="14"/>
  <c r="M738" i="14"/>
  <c r="K738" i="14"/>
  <c r="M739" i="14"/>
  <c r="K739" i="14"/>
  <c r="M740" i="14"/>
  <c r="K740" i="14"/>
  <c r="M741" i="14"/>
  <c r="K741" i="14"/>
  <c r="M742" i="14"/>
  <c r="K742" i="14"/>
  <c r="M743" i="14"/>
  <c r="K743" i="14"/>
  <c r="M744" i="14"/>
  <c r="K744" i="14"/>
  <c r="M745" i="14"/>
  <c r="K745" i="14"/>
  <c r="M746" i="14"/>
  <c r="K746" i="14"/>
  <c r="M747" i="14"/>
  <c r="K747" i="14"/>
  <c r="M748" i="14"/>
  <c r="K748" i="14"/>
  <c r="M749" i="14"/>
  <c r="K749" i="14"/>
  <c r="M750" i="14"/>
  <c r="K750" i="14"/>
  <c r="M751" i="14"/>
  <c r="K751" i="14"/>
  <c r="M752" i="14"/>
  <c r="K752" i="14"/>
  <c r="M753" i="14"/>
  <c r="K753" i="14"/>
  <c r="M754" i="14"/>
  <c r="K754" i="14"/>
  <c r="M755" i="14"/>
  <c r="K755" i="14"/>
  <c r="M756" i="14"/>
  <c r="K756" i="14"/>
  <c r="M757" i="14"/>
  <c r="K757" i="14"/>
  <c r="M758" i="14"/>
  <c r="K758" i="14"/>
  <c r="M759" i="14"/>
  <c r="K759" i="14"/>
  <c r="M760" i="14"/>
  <c r="K760" i="14"/>
  <c r="M761" i="14"/>
  <c r="K761" i="14"/>
  <c r="M762" i="14"/>
  <c r="K762" i="14"/>
  <c r="M763" i="14"/>
  <c r="K763" i="14"/>
  <c r="M764" i="14"/>
  <c r="K764" i="14"/>
  <c r="M765" i="14"/>
  <c r="K765" i="14"/>
  <c r="M766" i="14"/>
  <c r="K766" i="14"/>
  <c r="M767" i="14"/>
  <c r="K767" i="14"/>
  <c r="M768" i="14"/>
  <c r="K768" i="14"/>
  <c r="M769" i="14"/>
  <c r="K769" i="14"/>
  <c r="M770" i="14"/>
  <c r="K770" i="14"/>
  <c r="M771" i="14"/>
  <c r="K771" i="14"/>
  <c r="M772" i="14"/>
  <c r="K772" i="14"/>
  <c r="M773" i="14"/>
  <c r="K773" i="14"/>
  <c r="M774" i="14"/>
  <c r="K774" i="14"/>
  <c r="M775" i="14"/>
  <c r="K775" i="14"/>
  <c r="M776" i="14"/>
  <c r="K776" i="14"/>
  <c r="M777" i="14"/>
  <c r="K777" i="14"/>
  <c r="M778" i="14"/>
  <c r="K778" i="14"/>
  <c r="M779" i="14"/>
  <c r="K779" i="14"/>
  <c r="M780" i="14"/>
  <c r="K780" i="14"/>
  <c r="M781" i="14"/>
  <c r="K781" i="14"/>
  <c r="M782" i="14"/>
  <c r="K782" i="14"/>
  <c r="M783" i="14"/>
  <c r="K783" i="14"/>
  <c r="M784" i="14"/>
  <c r="K784" i="14"/>
  <c r="M785" i="14"/>
  <c r="K785" i="14"/>
  <c r="M786" i="14"/>
  <c r="K786" i="14"/>
  <c r="M787" i="14"/>
  <c r="K787" i="14"/>
  <c r="M788" i="14"/>
  <c r="K788" i="14"/>
  <c r="M789" i="14"/>
  <c r="K789" i="14"/>
  <c r="M790" i="14"/>
  <c r="K790" i="14"/>
  <c r="M791" i="14"/>
  <c r="K791" i="14"/>
  <c r="M792" i="14"/>
  <c r="K792" i="14"/>
  <c r="M793" i="14"/>
  <c r="K793" i="14"/>
  <c r="M794" i="14"/>
  <c r="K794" i="14"/>
  <c r="M795" i="14"/>
  <c r="K795" i="14"/>
  <c r="M796" i="14"/>
  <c r="K796" i="14"/>
  <c r="M797" i="14"/>
  <c r="K797" i="14"/>
  <c r="M798" i="14"/>
  <c r="K798" i="14"/>
  <c r="M799" i="14"/>
  <c r="K799" i="14"/>
  <c r="M800" i="14"/>
  <c r="K800" i="14"/>
  <c r="M801" i="14"/>
  <c r="K801" i="14"/>
  <c r="M802" i="14"/>
  <c r="K802" i="14"/>
  <c r="M803" i="14"/>
  <c r="K803" i="14"/>
  <c r="M804" i="14"/>
  <c r="K804" i="14"/>
  <c r="M805" i="14"/>
  <c r="K805" i="14"/>
  <c r="M806" i="14"/>
  <c r="K806" i="14"/>
  <c r="M807" i="14"/>
  <c r="K807" i="14"/>
  <c r="M808" i="14"/>
  <c r="K808" i="14"/>
  <c r="M809" i="14"/>
  <c r="K809" i="14"/>
  <c r="M810" i="14"/>
  <c r="K810" i="14"/>
  <c r="M811" i="14"/>
  <c r="K811" i="14"/>
  <c r="M812" i="14"/>
  <c r="K812" i="14"/>
  <c r="M813" i="14"/>
  <c r="K813" i="14"/>
  <c r="M814" i="14"/>
  <c r="K814" i="14"/>
  <c r="M815" i="14"/>
  <c r="K815" i="14"/>
  <c r="M816" i="14"/>
  <c r="K816" i="14"/>
  <c r="M817" i="14"/>
  <c r="K817" i="14"/>
  <c r="M818" i="14"/>
  <c r="K818" i="14"/>
  <c r="M819" i="14"/>
  <c r="K819" i="14"/>
  <c r="M820" i="14"/>
  <c r="K820" i="14"/>
  <c r="M821" i="14"/>
  <c r="K821" i="14"/>
  <c r="M822" i="14"/>
  <c r="K822" i="14"/>
  <c r="M823" i="14"/>
  <c r="K823" i="14"/>
  <c r="M824" i="14"/>
  <c r="K824" i="14"/>
  <c r="M825" i="14"/>
  <c r="K825" i="14"/>
  <c r="M826" i="14"/>
  <c r="K826" i="14"/>
  <c r="M827" i="14"/>
  <c r="K827" i="14"/>
  <c r="M828" i="14"/>
  <c r="K828" i="14"/>
  <c r="M829" i="14"/>
  <c r="K829" i="14"/>
  <c r="M830" i="14"/>
  <c r="K830" i="14"/>
  <c r="M831" i="14"/>
  <c r="K831" i="14"/>
  <c r="M832" i="14"/>
  <c r="K832" i="14"/>
  <c r="M833" i="14"/>
  <c r="K833" i="14"/>
  <c r="M834" i="14"/>
  <c r="K834" i="14"/>
  <c r="M835" i="14"/>
  <c r="K835" i="14"/>
  <c r="M836" i="14"/>
  <c r="K836" i="14"/>
  <c r="M837" i="14"/>
  <c r="K837" i="14"/>
  <c r="M838" i="14"/>
  <c r="K838" i="14"/>
  <c r="M839" i="14"/>
  <c r="K839" i="14"/>
  <c r="M840" i="14"/>
  <c r="K840" i="14"/>
  <c r="M841" i="14"/>
  <c r="K841" i="14"/>
  <c r="M842" i="14"/>
  <c r="K842" i="14"/>
  <c r="M843" i="14"/>
  <c r="K843" i="14"/>
  <c r="M844" i="14"/>
  <c r="K844" i="14"/>
  <c r="M845" i="14"/>
  <c r="K845" i="14"/>
  <c r="M846" i="14"/>
  <c r="K846" i="14"/>
  <c r="M847" i="14"/>
  <c r="K847" i="14"/>
  <c r="M848" i="14"/>
  <c r="K848" i="14"/>
  <c r="M849" i="14"/>
  <c r="K849" i="14"/>
  <c r="M850" i="14"/>
  <c r="K850" i="14"/>
  <c r="M851" i="14"/>
  <c r="K851" i="14"/>
  <c r="M852" i="14"/>
  <c r="K852" i="14"/>
  <c r="M853" i="14"/>
  <c r="K853" i="14"/>
  <c r="M854" i="14"/>
  <c r="K854" i="14"/>
  <c r="M855" i="14"/>
  <c r="K855" i="14"/>
  <c r="M856" i="14"/>
  <c r="K856" i="14"/>
  <c r="M857" i="14"/>
  <c r="K857" i="14"/>
  <c r="M858" i="14"/>
  <c r="K858" i="14"/>
  <c r="M859" i="14"/>
  <c r="K859" i="14"/>
  <c r="M860" i="14"/>
  <c r="K860" i="14"/>
  <c r="M861" i="14"/>
  <c r="K861" i="14"/>
  <c r="M862" i="14"/>
  <c r="K862" i="14"/>
  <c r="M863" i="14"/>
  <c r="K863" i="14"/>
  <c r="M864" i="14"/>
  <c r="K864" i="14"/>
  <c r="M865" i="14"/>
  <c r="K865" i="14"/>
  <c r="M866" i="14"/>
  <c r="K866" i="14"/>
  <c r="M867" i="14"/>
  <c r="K867" i="14"/>
  <c r="M868" i="14"/>
  <c r="K868" i="14"/>
  <c r="M869" i="14"/>
  <c r="K869" i="14"/>
  <c r="M870" i="14"/>
  <c r="K870" i="14"/>
  <c r="M871" i="14"/>
  <c r="K871" i="14"/>
  <c r="M872" i="14"/>
  <c r="K872" i="14"/>
  <c r="M873" i="14"/>
  <c r="K873" i="14"/>
  <c r="M874" i="14"/>
  <c r="K874" i="14"/>
  <c r="M875" i="14"/>
  <c r="K875" i="14"/>
  <c r="M876" i="14"/>
  <c r="K876" i="14"/>
  <c r="M877" i="14"/>
  <c r="K877" i="14"/>
  <c r="M878" i="14"/>
  <c r="K878" i="14"/>
  <c r="M879" i="14"/>
  <c r="K879" i="14"/>
  <c r="M880" i="14"/>
  <c r="K880" i="14"/>
  <c r="M881" i="14"/>
  <c r="K881" i="14"/>
  <c r="M882" i="14"/>
  <c r="K882" i="14"/>
  <c r="M883" i="14"/>
  <c r="K883" i="14"/>
  <c r="M884" i="14"/>
  <c r="K884" i="14"/>
  <c r="M885" i="14"/>
  <c r="K885" i="14"/>
  <c r="M886" i="14"/>
  <c r="K886" i="14"/>
  <c r="M887" i="14"/>
  <c r="K887" i="14"/>
  <c r="M888" i="14"/>
  <c r="K888" i="14"/>
  <c r="M889" i="14"/>
  <c r="K889" i="14"/>
  <c r="M890" i="14"/>
  <c r="K890" i="14"/>
  <c r="M891" i="14"/>
  <c r="K891" i="14"/>
  <c r="M892" i="14"/>
  <c r="K892" i="14"/>
  <c r="M893" i="14"/>
  <c r="K893" i="14"/>
  <c r="M894" i="14"/>
  <c r="K894" i="14"/>
  <c r="M895" i="14"/>
  <c r="K895" i="14"/>
  <c r="M896" i="14"/>
  <c r="K896" i="14"/>
  <c r="M897" i="14"/>
  <c r="K897" i="14"/>
  <c r="M898" i="14"/>
  <c r="K898" i="14"/>
  <c r="M899" i="14"/>
  <c r="K899" i="14"/>
  <c r="M900" i="14"/>
  <c r="K900" i="14"/>
  <c r="M901" i="14"/>
  <c r="K901" i="14"/>
  <c r="M902" i="14"/>
  <c r="K902" i="14"/>
  <c r="M903" i="14"/>
  <c r="K903" i="14"/>
  <c r="M904" i="14"/>
  <c r="K904" i="14"/>
  <c r="M905" i="14"/>
  <c r="K905" i="14"/>
  <c r="M906" i="14"/>
  <c r="K906" i="14"/>
  <c r="M907" i="14"/>
  <c r="K907" i="14"/>
  <c r="M908" i="14"/>
  <c r="K908" i="14"/>
  <c r="M909" i="14"/>
  <c r="K909" i="14"/>
  <c r="M910" i="14"/>
  <c r="K910" i="14"/>
  <c r="M911" i="14"/>
  <c r="K911" i="14"/>
  <c r="M912" i="14"/>
  <c r="K912" i="14"/>
  <c r="M913" i="14"/>
  <c r="K913" i="14"/>
  <c r="M914" i="14"/>
  <c r="K914" i="14"/>
  <c r="M915" i="14"/>
  <c r="K915" i="14"/>
  <c r="M916" i="14"/>
  <c r="K916" i="14"/>
  <c r="M917" i="14"/>
  <c r="K917" i="14"/>
  <c r="M918" i="14"/>
  <c r="K918" i="14"/>
  <c r="M919" i="14"/>
  <c r="K919" i="14"/>
  <c r="M920" i="14"/>
  <c r="K920" i="14"/>
  <c r="M921" i="14"/>
  <c r="K921" i="14"/>
  <c r="M922" i="14"/>
  <c r="K922" i="14"/>
  <c r="M923" i="14"/>
  <c r="K923" i="14"/>
  <c r="M924" i="14"/>
  <c r="K924" i="14"/>
  <c r="M925" i="14"/>
  <c r="K925" i="14"/>
  <c r="M926" i="14"/>
  <c r="K926" i="14"/>
  <c r="M927" i="14"/>
  <c r="K927" i="14"/>
  <c r="M928" i="14"/>
  <c r="K928" i="14"/>
  <c r="M929" i="14"/>
  <c r="K929" i="14"/>
  <c r="M930" i="14"/>
  <c r="K930" i="14"/>
  <c r="M931" i="14"/>
  <c r="K931" i="14"/>
  <c r="M932" i="14"/>
  <c r="K932" i="14"/>
  <c r="M933" i="14"/>
  <c r="K933" i="14"/>
  <c r="M934" i="14"/>
  <c r="K934" i="14"/>
  <c r="M935" i="14"/>
  <c r="K935" i="14"/>
  <c r="M936" i="14"/>
  <c r="K936" i="14"/>
  <c r="M937" i="14"/>
  <c r="K937" i="14"/>
  <c r="M938" i="14"/>
  <c r="K938" i="14"/>
  <c r="M939" i="14"/>
  <c r="K939" i="14"/>
  <c r="M940" i="14"/>
  <c r="K940" i="14"/>
  <c r="L971" i="14"/>
  <c r="L972" i="14"/>
  <c r="L973" i="14"/>
  <c r="L974" i="14"/>
  <c r="L975" i="14"/>
  <c r="L976" i="14"/>
  <c r="L977" i="14"/>
  <c r="L978" i="14"/>
  <c r="L979" i="14"/>
  <c r="L980" i="14"/>
  <c r="L981" i="14"/>
  <c r="L982" i="14"/>
  <c r="L983" i="14"/>
  <c r="L984" i="14"/>
  <c r="L985" i="14"/>
  <c r="L986" i="14"/>
  <c r="L987" i="14"/>
  <c r="L988" i="14"/>
  <c r="L989" i="14"/>
  <c r="L990" i="14"/>
  <c r="L991" i="14"/>
  <c r="L992" i="14"/>
  <c r="L993" i="14"/>
  <c r="L994" i="14"/>
  <c r="L995" i="14"/>
  <c r="L996" i="14"/>
  <c r="L997" i="14"/>
  <c r="L998" i="14"/>
  <c r="L999" i="14"/>
  <c r="L1000" i="14"/>
  <c r="L1001" i="14"/>
  <c r="L1002" i="14"/>
  <c r="L1003" i="14"/>
  <c r="L1004" i="14"/>
  <c r="M941" i="14"/>
  <c r="K941" i="14"/>
  <c r="M942" i="14"/>
  <c r="K942" i="14"/>
  <c r="M943" i="14"/>
  <c r="K943" i="14"/>
  <c r="M944" i="14"/>
  <c r="K944" i="14"/>
  <c r="M945" i="14"/>
  <c r="K945" i="14"/>
  <c r="M946" i="14"/>
  <c r="K946" i="14"/>
  <c r="M947" i="14"/>
  <c r="K947" i="14"/>
  <c r="M948" i="14"/>
  <c r="K948" i="14"/>
  <c r="M949" i="14"/>
  <c r="K949" i="14"/>
  <c r="M950" i="14"/>
  <c r="K950" i="14"/>
  <c r="M951" i="14"/>
  <c r="K951" i="14"/>
  <c r="M952" i="14"/>
  <c r="K952" i="14"/>
  <c r="M953" i="14"/>
  <c r="K953" i="14"/>
  <c r="M954" i="14"/>
  <c r="K954" i="14"/>
  <c r="M955" i="14"/>
  <c r="K955" i="14"/>
  <c r="M956" i="14"/>
  <c r="K956" i="14"/>
  <c r="M957" i="14"/>
  <c r="K957" i="14"/>
  <c r="M958" i="14"/>
  <c r="K958" i="14"/>
  <c r="M959" i="14"/>
  <c r="K959" i="14"/>
  <c r="M960" i="14"/>
  <c r="K960" i="14"/>
  <c r="M961" i="14"/>
  <c r="K961" i="14"/>
  <c r="M962" i="14"/>
  <c r="K962" i="14"/>
  <c r="M963" i="14"/>
  <c r="K963" i="14"/>
  <c r="M964" i="14"/>
  <c r="K964" i="14"/>
  <c r="M965" i="14"/>
  <c r="K965" i="14"/>
  <c r="M966" i="14"/>
  <c r="K966" i="14"/>
  <c r="M967" i="14"/>
  <c r="K967" i="14"/>
  <c r="M968" i="14"/>
  <c r="K968" i="14"/>
  <c r="M969" i="14"/>
  <c r="K969" i="14"/>
  <c r="M970" i="14"/>
  <c r="K970" i="14"/>
  <c r="M971" i="14"/>
  <c r="K971" i="14"/>
  <c r="M972" i="14"/>
  <c r="K972" i="14"/>
  <c r="M973" i="14"/>
  <c r="K973" i="14"/>
  <c r="M974" i="14"/>
  <c r="K974" i="14"/>
  <c r="M975" i="14"/>
  <c r="K975" i="14"/>
  <c r="M976" i="14"/>
  <c r="K976" i="14"/>
  <c r="M977" i="14"/>
  <c r="K977" i="14"/>
  <c r="M978" i="14"/>
  <c r="K978" i="14"/>
  <c r="M979" i="14"/>
  <c r="K979" i="14"/>
  <c r="M980" i="14"/>
  <c r="K980" i="14"/>
  <c r="M981" i="14"/>
  <c r="K981" i="14"/>
  <c r="M982" i="14"/>
  <c r="K982" i="14"/>
  <c r="M983" i="14"/>
  <c r="K983" i="14"/>
  <c r="M984" i="14"/>
  <c r="K984" i="14"/>
  <c r="M985" i="14"/>
  <c r="K985" i="14"/>
  <c r="M986" i="14"/>
  <c r="K986" i="14"/>
  <c r="M987" i="14"/>
  <c r="K987" i="14"/>
  <c r="M988" i="14"/>
  <c r="K988" i="14"/>
  <c r="M989" i="14"/>
  <c r="K989" i="14"/>
  <c r="M990" i="14"/>
  <c r="K990" i="14"/>
  <c r="M991" i="14"/>
  <c r="K991" i="14"/>
  <c r="M992" i="14"/>
  <c r="K992" i="14"/>
  <c r="M993" i="14"/>
  <c r="K993" i="14"/>
  <c r="M994" i="14"/>
  <c r="K994" i="14"/>
  <c r="M995" i="14"/>
  <c r="K995" i="14"/>
  <c r="M996" i="14"/>
  <c r="K996" i="14"/>
  <c r="M997" i="14"/>
  <c r="K997" i="14"/>
  <c r="M998" i="14"/>
  <c r="K998" i="14"/>
  <c r="M999" i="14"/>
  <c r="K999" i="14"/>
  <c r="M1000" i="14"/>
  <c r="K1000" i="14"/>
  <c r="M1001" i="14"/>
  <c r="K1001" i="14"/>
  <c r="M1002" i="14"/>
  <c r="K1002" i="14"/>
  <c r="M1003" i="14"/>
  <c r="K1003" i="14"/>
  <c r="M1004" i="14"/>
  <c r="K1004" i="14"/>
  <c r="H1004" i="7"/>
  <c r="G1004" i="7"/>
  <c r="F1004" i="7"/>
  <c r="E1004" i="7"/>
  <c r="D1004" i="7"/>
  <c r="C1004" i="7"/>
  <c r="B1004" i="7"/>
  <c r="A1004" i="7"/>
  <c r="H1003" i="7"/>
  <c r="G1003" i="7"/>
  <c r="F1003" i="7"/>
  <c r="E1003" i="7"/>
  <c r="D1003" i="7"/>
  <c r="C1003" i="7"/>
  <c r="B1003" i="7"/>
  <c r="A1003" i="7"/>
  <c r="H1002" i="7"/>
  <c r="G1002" i="7"/>
  <c r="F1002" i="7"/>
  <c r="E1002" i="7"/>
  <c r="D1002" i="7"/>
  <c r="C1002" i="7"/>
  <c r="B1002" i="7"/>
  <c r="A1002" i="7"/>
  <c r="H1001" i="7"/>
  <c r="G1001" i="7"/>
  <c r="F1001" i="7"/>
  <c r="E1001" i="7"/>
  <c r="D1001" i="7"/>
  <c r="C1001" i="7"/>
  <c r="B1001" i="7"/>
  <c r="A1001" i="7"/>
  <c r="H1000" i="7"/>
  <c r="G1000" i="7"/>
  <c r="F1000" i="7"/>
  <c r="E1000" i="7"/>
  <c r="D1000" i="7"/>
  <c r="C1000" i="7"/>
  <c r="B1000" i="7"/>
  <c r="A1000" i="7"/>
  <c r="H999" i="7"/>
  <c r="G999" i="7"/>
  <c r="F999" i="7"/>
  <c r="E999" i="7"/>
  <c r="D999" i="7"/>
  <c r="C999" i="7"/>
  <c r="B999" i="7"/>
  <c r="A999" i="7"/>
  <c r="H998" i="7"/>
  <c r="G998" i="7"/>
  <c r="F998" i="7"/>
  <c r="E998" i="7"/>
  <c r="D998" i="7"/>
  <c r="C998" i="7"/>
  <c r="B998" i="7"/>
  <c r="A998" i="7"/>
  <c r="H997" i="7"/>
  <c r="G997" i="7"/>
  <c r="F997" i="7"/>
  <c r="E997" i="7"/>
  <c r="D997" i="7"/>
  <c r="C997" i="7"/>
  <c r="B997" i="7"/>
  <c r="A997" i="7"/>
  <c r="H996" i="7"/>
  <c r="G996" i="7"/>
  <c r="F996" i="7"/>
  <c r="E996" i="7"/>
  <c r="D996" i="7"/>
  <c r="C996" i="7"/>
  <c r="B996" i="7"/>
  <c r="A996" i="7"/>
  <c r="H995" i="7"/>
  <c r="G995" i="7"/>
  <c r="F995" i="7"/>
  <c r="E995" i="7"/>
  <c r="D995" i="7"/>
  <c r="C995" i="7"/>
  <c r="B995" i="7"/>
  <c r="A995" i="7"/>
  <c r="H994" i="7"/>
  <c r="G994" i="7"/>
  <c r="F994" i="7"/>
  <c r="E994" i="7"/>
  <c r="D994" i="7"/>
  <c r="C994" i="7"/>
  <c r="B994" i="7"/>
  <c r="A994" i="7"/>
  <c r="H993" i="7"/>
  <c r="G993" i="7"/>
  <c r="F993" i="7"/>
  <c r="E993" i="7"/>
  <c r="D993" i="7"/>
  <c r="C993" i="7"/>
  <c r="B993" i="7"/>
  <c r="A993" i="7"/>
  <c r="H992" i="7"/>
  <c r="G992" i="7"/>
  <c r="F992" i="7"/>
  <c r="E992" i="7"/>
  <c r="D992" i="7"/>
  <c r="C992" i="7"/>
  <c r="B992" i="7"/>
  <c r="A992" i="7"/>
  <c r="H991" i="7"/>
  <c r="G991" i="7"/>
  <c r="F991" i="7"/>
  <c r="E991" i="7"/>
  <c r="D991" i="7"/>
  <c r="C991" i="7"/>
  <c r="B991" i="7"/>
  <c r="A991" i="7"/>
  <c r="H990" i="7"/>
  <c r="G990" i="7"/>
  <c r="F990" i="7"/>
  <c r="E990" i="7"/>
  <c r="D990" i="7"/>
  <c r="C990" i="7"/>
  <c r="B990" i="7"/>
  <c r="A990" i="7"/>
  <c r="H989" i="7"/>
  <c r="G989" i="7"/>
  <c r="F989" i="7"/>
  <c r="E989" i="7"/>
  <c r="D989" i="7"/>
  <c r="C989" i="7"/>
  <c r="B989" i="7"/>
  <c r="A989" i="7"/>
  <c r="H988" i="7"/>
  <c r="G988" i="7"/>
  <c r="F988" i="7"/>
  <c r="E988" i="7"/>
  <c r="D988" i="7"/>
  <c r="C988" i="7"/>
  <c r="B988" i="7"/>
  <c r="A988" i="7"/>
  <c r="H987" i="7"/>
  <c r="G987" i="7"/>
  <c r="F987" i="7"/>
  <c r="E987" i="7"/>
  <c r="D987" i="7"/>
  <c r="C987" i="7"/>
  <c r="B987" i="7"/>
  <c r="A987" i="7"/>
  <c r="H986" i="7"/>
  <c r="G986" i="7"/>
  <c r="F986" i="7"/>
  <c r="E986" i="7"/>
  <c r="D986" i="7"/>
  <c r="C986" i="7"/>
  <c r="B986" i="7"/>
  <c r="A986" i="7"/>
  <c r="H985" i="7"/>
  <c r="G985" i="7"/>
  <c r="F985" i="7"/>
  <c r="E985" i="7"/>
  <c r="D985" i="7"/>
  <c r="C985" i="7"/>
  <c r="B985" i="7"/>
  <c r="A985" i="7"/>
  <c r="H984" i="7"/>
  <c r="G984" i="7"/>
  <c r="F984" i="7"/>
  <c r="E984" i="7"/>
  <c r="D984" i="7"/>
  <c r="C984" i="7"/>
  <c r="B984" i="7"/>
  <c r="A984" i="7"/>
  <c r="H983" i="7"/>
  <c r="G983" i="7"/>
  <c r="F983" i="7"/>
  <c r="E983" i="7"/>
  <c r="D983" i="7"/>
  <c r="C983" i="7"/>
  <c r="B983" i="7"/>
  <c r="A983" i="7"/>
  <c r="H982" i="7"/>
  <c r="G982" i="7"/>
  <c r="F982" i="7"/>
  <c r="E982" i="7"/>
  <c r="D982" i="7"/>
  <c r="C982" i="7"/>
  <c r="B982" i="7"/>
  <c r="A982" i="7"/>
  <c r="H981" i="7"/>
  <c r="G981" i="7"/>
  <c r="F981" i="7"/>
  <c r="E981" i="7"/>
  <c r="D981" i="7"/>
  <c r="C981" i="7"/>
  <c r="B981" i="7"/>
  <c r="A981" i="7"/>
  <c r="H980" i="7"/>
  <c r="G980" i="7"/>
  <c r="F980" i="7"/>
  <c r="E980" i="7"/>
  <c r="D980" i="7"/>
  <c r="C980" i="7"/>
  <c r="B980" i="7"/>
  <c r="A980" i="7"/>
  <c r="H979" i="7"/>
  <c r="G979" i="7"/>
  <c r="F979" i="7"/>
  <c r="E979" i="7"/>
  <c r="D979" i="7"/>
  <c r="C979" i="7"/>
  <c r="B979" i="7"/>
  <c r="A979" i="7"/>
  <c r="H978" i="7"/>
  <c r="G978" i="7"/>
  <c r="F978" i="7"/>
  <c r="E978" i="7"/>
  <c r="D978" i="7"/>
  <c r="C978" i="7"/>
  <c r="B978" i="7"/>
  <c r="A978" i="7"/>
  <c r="H977" i="7"/>
  <c r="G977" i="7"/>
  <c r="F977" i="7"/>
  <c r="E977" i="7"/>
  <c r="D977" i="7"/>
  <c r="C977" i="7"/>
  <c r="B977" i="7"/>
  <c r="A977" i="7"/>
  <c r="H976" i="7"/>
  <c r="G976" i="7"/>
  <c r="F976" i="7"/>
  <c r="E976" i="7"/>
  <c r="D976" i="7"/>
  <c r="C976" i="7"/>
  <c r="B976" i="7"/>
  <c r="A976" i="7"/>
  <c r="H975" i="7"/>
  <c r="G975" i="7"/>
  <c r="F975" i="7"/>
  <c r="E975" i="7"/>
  <c r="D975" i="7"/>
  <c r="C975" i="7"/>
  <c r="B975" i="7"/>
  <c r="A975" i="7"/>
  <c r="H974" i="7"/>
  <c r="G974" i="7"/>
  <c r="F974" i="7"/>
  <c r="E974" i="7"/>
  <c r="D974" i="7"/>
  <c r="C974" i="7"/>
  <c r="B974" i="7"/>
  <c r="A974" i="7"/>
  <c r="H973" i="7"/>
  <c r="G973" i="7"/>
  <c r="F973" i="7"/>
  <c r="E973" i="7"/>
  <c r="D973" i="7"/>
  <c r="C973" i="7"/>
  <c r="B973" i="7"/>
  <c r="A973" i="7"/>
  <c r="H972" i="7"/>
  <c r="G972" i="7"/>
  <c r="F972" i="7"/>
  <c r="E972" i="7"/>
  <c r="D972" i="7"/>
  <c r="C972" i="7"/>
  <c r="B972" i="7"/>
  <c r="A972" i="7"/>
  <c r="H971" i="7"/>
  <c r="G971" i="7"/>
  <c r="F971" i="7"/>
  <c r="E971" i="7"/>
  <c r="D971" i="7"/>
  <c r="C971" i="7"/>
  <c r="B971" i="7"/>
  <c r="A971" i="7"/>
  <c r="H970" i="7"/>
  <c r="G970" i="7"/>
  <c r="F970" i="7"/>
  <c r="E970" i="7"/>
  <c r="D970" i="7"/>
  <c r="C970" i="7"/>
  <c r="B970" i="7"/>
  <c r="A970" i="7"/>
  <c r="H969" i="7"/>
  <c r="G969" i="7"/>
  <c r="F969" i="7"/>
  <c r="E969" i="7"/>
  <c r="D969" i="7"/>
  <c r="C969" i="7"/>
  <c r="B969" i="7"/>
  <c r="A969" i="7"/>
  <c r="H968" i="7"/>
  <c r="G968" i="7"/>
  <c r="F968" i="7"/>
  <c r="E968" i="7"/>
  <c r="D968" i="7"/>
  <c r="C968" i="7"/>
  <c r="B968" i="7"/>
  <c r="A968" i="7"/>
  <c r="H967" i="7"/>
  <c r="G967" i="7"/>
  <c r="F967" i="7"/>
  <c r="E967" i="7"/>
  <c r="D967" i="7"/>
  <c r="C967" i="7"/>
  <c r="B967" i="7"/>
  <c r="A967" i="7"/>
  <c r="H966" i="7"/>
  <c r="G966" i="7"/>
  <c r="F966" i="7"/>
  <c r="E966" i="7"/>
  <c r="D966" i="7"/>
  <c r="C966" i="7"/>
  <c r="B966" i="7"/>
  <c r="A966" i="7"/>
  <c r="H965" i="7"/>
  <c r="G965" i="7"/>
  <c r="F965" i="7"/>
  <c r="E965" i="7"/>
  <c r="D965" i="7"/>
  <c r="C965" i="7"/>
  <c r="B965" i="7"/>
  <c r="A965" i="7"/>
  <c r="H964" i="7"/>
  <c r="G964" i="7"/>
  <c r="F964" i="7"/>
  <c r="E964" i="7"/>
  <c r="D964" i="7"/>
  <c r="C964" i="7"/>
  <c r="B964" i="7"/>
  <c r="A964" i="7"/>
  <c r="H963" i="7"/>
  <c r="G963" i="7"/>
  <c r="F963" i="7"/>
  <c r="E963" i="7"/>
  <c r="D963" i="7"/>
  <c r="C963" i="7"/>
  <c r="B963" i="7"/>
  <c r="A963" i="7"/>
  <c r="H962" i="7"/>
  <c r="G962" i="7"/>
  <c r="F962" i="7"/>
  <c r="E962" i="7"/>
  <c r="D962" i="7"/>
  <c r="C962" i="7"/>
  <c r="B962" i="7"/>
  <c r="A962" i="7"/>
  <c r="H961" i="7"/>
  <c r="G961" i="7"/>
  <c r="F961" i="7"/>
  <c r="E961" i="7"/>
  <c r="D961" i="7"/>
  <c r="C961" i="7"/>
  <c r="B961" i="7"/>
  <c r="A961" i="7"/>
  <c r="H960" i="7"/>
  <c r="G960" i="7"/>
  <c r="F960" i="7"/>
  <c r="E960" i="7"/>
  <c r="D960" i="7"/>
  <c r="C960" i="7"/>
  <c r="B960" i="7"/>
  <c r="A960" i="7"/>
  <c r="H959" i="7"/>
  <c r="G959" i="7"/>
  <c r="F959" i="7"/>
  <c r="E959" i="7"/>
  <c r="D959" i="7"/>
  <c r="C959" i="7"/>
  <c r="B959" i="7"/>
  <c r="A959" i="7"/>
  <c r="H958" i="7"/>
  <c r="G958" i="7"/>
  <c r="F958" i="7"/>
  <c r="E958" i="7"/>
  <c r="D958" i="7"/>
  <c r="C958" i="7"/>
  <c r="B958" i="7"/>
  <c r="A958" i="7"/>
  <c r="H957" i="7"/>
  <c r="G957" i="7"/>
  <c r="F957" i="7"/>
  <c r="E957" i="7"/>
  <c r="D957" i="7"/>
  <c r="C957" i="7"/>
  <c r="B957" i="7"/>
  <c r="A957" i="7"/>
  <c r="H956" i="7"/>
  <c r="G956" i="7"/>
  <c r="F956" i="7"/>
  <c r="E956" i="7"/>
  <c r="D956" i="7"/>
  <c r="C956" i="7"/>
  <c r="B956" i="7"/>
  <c r="A956" i="7"/>
  <c r="H955" i="7"/>
  <c r="G955" i="7"/>
  <c r="F955" i="7"/>
  <c r="E955" i="7"/>
  <c r="D955" i="7"/>
  <c r="C955" i="7"/>
  <c r="B955" i="7"/>
  <c r="A955" i="7"/>
  <c r="H954" i="7"/>
  <c r="G954" i="7"/>
  <c r="F954" i="7"/>
  <c r="E954" i="7"/>
  <c r="D954" i="7"/>
  <c r="C954" i="7"/>
  <c r="B954" i="7"/>
  <c r="A954" i="7"/>
  <c r="H953" i="7"/>
  <c r="G953" i="7"/>
  <c r="F953" i="7"/>
  <c r="E953" i="7"/>
  <c r="D953" i="7"/>
  <c r="C953" i="7"/>
  <c r="B953" i="7"/>
  <c r="A953" i="7"/>
  <c r="H952" i="7"/>
  <c r="G952" i="7"/>
  <c r="F952" i="7"/>
  <c r="E952" i="7"/>
  <c r="D952" i="7"/>
  <c r="C952" i="7"/>
  <c r="B952" i="7"/>
  <c r="A952" i="7"/>
  <c r="H951" i="7"/>
  <c r="G951" i="7"/>
  <c r="F951" i="7"/>
  <c r="E951" i="7"/>
  <c r="D951" i="7"/>
  <c r="C951" i="7"/>
  <c r="B951" i="7"/>
  <c r="A951" i="7"/>
  <c r="H950" i="7"/>
  <c r="G950" i="7"/>
  <c r="F950" i="7"/>
  <c r="E950" i="7"/>
  <c r="D950" i="7"/>
  <c r="C950" i="7"/>
  <c r="B950" i="7"/>
  <c r="A950" i="7"/>
  <c r="H949" i="7"/>
  <c r="G949" i="7"/>
  <c r="F949" i="7"/>
  <c r="E949" i="7"/>
  <c r="D949" i="7"/>
  <c r="C949" i="7"/>
  <c r="B949" i="7"/>
  <c r="A949" i="7"/>
  <c r="H948" i="7"/>
  <c r="G948" i="7"/>
  <c r="F948" i="7"/>
  <c r="E948" i="7"/>
  <c r="D948" i="7"/>
  <c r="C948" i="7"/>
  <c r="B948" i="7"/>
  <c r="A948" i="7"/>
  <c r="H947" i="7"/>
  <c r="G947" i="7"/>
  <c r="F947" i="7"/>
  <c r="E947" i="7"/>
  <c r="D947" i="7"/>
  <c r="C947" i="7"/>
  <c r="B947" i="7"/>
  <c r="A947" i="7"/>
  <c r="H946" i="7"/>
  <c r="G946" i="7"/>
  <c r="F946" i="7"/>
  <c r="E946" i="7"/>
  <c r="D946" i="7"/>
  <c r="C946" i="7"/>
  <c r="B946" i="7"/>
  <c r="A946" i="7"/>
  <c r="H945" i="7"/>
  <c r="G945" i="7"/>
  <c r="F945" i="7"/>
  <c r="E945" i="7"/>
  <c r="D945" i="7"/>
  <c r="C945" i="7"/>
  <c r="B945" i="7"/>
  <c r="A945" i="7"/>
  <c r="H944" i="7"/>
  <c r="G944" i="7"/>
  <c r="F944" i="7"/>
  <c r="E944" i="7"/>
  <c r="D944" i="7"/>
  <c r="C944" i="7"/>
  <c r="B944" i="7"/>
  <c r="A944" i="7"/>
  <c r="H943" i="7"/>
  <c r="G943" i="7"/>
  <c r="F943" i="7"/>
  <c r="E943" i="7"/>
  <c r="D943" i="7"/>
  <c r="C943" i="7"/>
  <c r="B943" i="7"/>
  <c r="A943" i="7"/>
  <c r="H942" i="7"/>
  <c r="G942" i="7"/>
  <c r="F942" i="7"/>
  <c r="E942" i="7"/>
  <c r="D942" i="7"/>
  <c r="C942" i="7"/>
  <c r="B942" i="7"/>
  <c r="A942" i="7"/>
  <c r="H941" i="7"/>
  <c r="G941" i="7"/>
  <c r="F941" i="7"/>
  <c r="E941" i="7"/>
  <c r="D941" i="7"/>
  <c r="C941" i="7"/>
  <c r="B941" i="7"/>
  <c r="A941" i="7"/>
  <c r="H940" i="7"/>
  <c r="G940" i="7"/>
  <c r="F940" i="7"/>
  <c r="E940" i="7"/>
  <c r="D940" i="7"/>
  <c r="C940" i="7"/>
  <c r="B940" i="7"/>
  <c r="A940" i="7"/>
  <c r="H939" i="7"/>
  <c r="G939" i="7"/>
  <c r="F939" i="7"/>
  <c r="E939" i="7"/>
  <c r="D939" i="7"/>
  <c r="C939" i="7"/>
  <c r="B939" i="7"/>
  <c r="A939" i="7"/>
  <c r="H938" i="7"/>
  <c r="G938" i="7"/>
  <c r="F938" i="7"/>
  <c r="E938" i="7"/>
  <c r="D938" i="7"/>
  <c r="C938" i="7"/>
  <c r="B938" i="7"/>
  <c r="A938" i="7"/>
  <c r="H937" i="7"/>
  <c r="G937" i="7"/>
  <c r="F937" i="7"/>
  <c r="E937" i="7"/>
  <c r="D937" i="7"/>
  <c r="C937" i="7"/>
  <c r="B937" i="7"/>
  <c r="A937" i="7"/>
  <c r="H936" i="7"/>
  <c r="G936" i="7"/>
  <c r="F936" i="7"/>
  <c r="E936" i="7"/>
  <c r="D936" i="7"/>
  <c r="C936" i="7"/>
  <c r="B936" i="7"/>
  <c r="A936" i="7"/>
  <c r="H935" i="7"/>
  <c r="G935" i="7"/>
  <c r="F935" i="7"/>
  <c r="E935" i="7"/>
  <c r="D935" i="7"/>
  <c r="C935" i="7"/>
  <c r="B935" i="7"/>
  <c r="A935" i="7"/>
  <c r="H934" i="7"/>
  <c r="G934" i="7"/>
  <c r="F934" i="7"/>
  <c r="E934" i="7"/>
  <c r="D934" i="7"/>
  <c r="C934" i="7"/>
  <c r="B934" i="7"/>
  <c r="A934" i="7"/>
  <c r="H933" i="7"/>
  <c r="G933" i="7"/>
  <c r="F933" i="7"/>
  <c r="E933" i="7"/>
  <c r="D933" i="7"/>
  <c r="C933" i="7"/>
  <c r="B933" i="7"/>
  <c r="A933" i="7"/>
  <c r="H932" i="7"/>
  <c r="G932" i="7"/>
  <c r="F932" i="7"/>
  <c r="E932" i="7"/>
  <c r="D932" i="7"/>
  <c r="C932" i="7"/>
  <c r="B932" i="7"/>
  <c r="A932" i="7"/>
  <c r="H931" i="7"/>
  <c r="G931" i="7"/>
  <c r="F931" i="7"/>
  <c r="E931" i="7"/>
  <c r="D931" i="7"/>
  <c r="C931" i="7"/>
  <c r="B931" i="7"/>
  <c r="A931" i="7"/>
  <c r="H930" i="7"/>
  <c r="G930" i="7"/>
  <c r="F930" i="7"/>
  <c r="E930" i="7"/>
  <c r="D930" i="7"/>
  <c r="C930" i="7"/>
  <c r="B930" i="7"/>
  <c r="A930" i="7"/>
  <c r="H929" i="7"/>
  <c r="G929" i="7"/>
  <c r="F929" i="7"/>
  <c r="E929" i="7"/>
  <c r="D929" i="7"/>
  <c r="C929" i="7"/>
  <c r="B929" i="7"/>
  <c r="A929" i="7"/>
  <c r="H928" i="7"/>
  <c r="G928" i="7"/>
  <c r="F928" i="7"/>
  <c r="E928" i="7"/>
  <c r="D928" i="7"/>
  <c r="C928" i="7"/>
  <c r="B928" i="7"/>
  <c r="A928" i="7"/>
  <c r="H927" i="7"/>
  <c r="G927" i="7"/>
  <c r="F927" i="7"/>
  <c r="E927" i="7"/>
  <c r="D927" i="7"/>
  <c r="C927" i="7"/>
  <c r="B927" i="7"/>
  <c r="A927" i="7"/>
  <c r="H926" i="7"/>
  <c r="G926" i="7"/>
  <c r="F926" i="7"/>
  <c r="E926" i="7"/>
  <c r="D926" i="7"/>
  <c r="C926" i="7"/>
  <c r="B926" i="7"/>
  <c r="A926" i="7"/>
  <c r="H925" i="7"/>
  <c r="G925" i="7"/>
  <c r="F925" i="7"/>
  <c r="E925" i="7"/>
  <c r="D925" i="7"/>
  <c r="C925" i="7"/>
  <c r="B925" i="7"/>
  <c r="A925" i="7"/>
  <c r="H924" i="7"/>
  <c r="G924" i="7"/>
  <c r="F924" i="7"/>
  <c r="E924" i="7"/>
  <c r="D924" i="7"/>
  <c r="C924" i="7"/>
  <c r="B924" i="7"/>
  <c r="A924" i="7"/>
  <c r="H923" i="7"/>
  <c r="G923" i="7"/>
  <c r="F923" i="7"/>
  <c r="E923" i="7"/>
  <c r="D923" i="7"/>
  <c r="C923" i="7"/>
  <c r="B923" i="7"/>
  <c r="A923" i="7"/>
  <c r="H922" i="7"/>
  <c r="G922" i="7"/>
  <c r="F922" i="7"/>
  <c r="E922" i="7"/>
  <c r="D922" i="7"/>
  <c r="C922" i="7"/>
  <c r="B922" i="7"/>
  <c r="A922" i="7"/>
  <c r="H921" i="7"/>
  <c r="G921" i="7"/>
  <c r="F921" i="7"/>
  <c r="E921" i="7"/>
  <c r="D921" i="7"/>
  <c r="C921" i="7"/>
  <c r="B921" i="7"/>
  <c r="A921" i="7"/>
  <c r="H920" i="7"/>
  <c r="G920" i="7"/>
  <c r="F920" i="7"/>
  <c r="E920" i="7"/>
  <c r="D920" i="7"/>
  <c r="C920" i="7"/>
  <c r="B920" i="7"/>
  <c r="A920" i="7"/>
  <c r="H919" i="7"/>
  <c r="G919" i="7"/>
  <c r="F919" i="7"/>
  <c r="E919" i="7"/>
  <c r="D919" i="7"/>
  <c r="C919" i="7"/>
  <c r="B919" i="7"/>
  <c r="A919" i="7"/>
  <c r="H918" i="7"/>
  <c r="G918" i="7"/>
  <c r="F918" i="7"/>
  <c r="E918" i="7"/>
  <c r="D918" i="7"/>
  <c r="C918" i="7"/>
  <c r="B918" i="7"/>
  <c r="A918" i="7"/>
  <c r="H917" i="7"/>
  <c r="G917" i="7"/>
  <c r="F917" i="7"/>
  <c r="E917" i="7"/>
  <c r="D917" i="7"/>
  <c r="C917" i="7"/>
  <c r="B917" i="7"/>
  <c r="A917" i="7"/>
  <c r="H916" i="7"/>
  <c r="G916" i="7"/>
  <c r="F916" i="7"/>
  <c r="E916" i="7"/>
  <c r="D916" i="7"/>
  <c r="C916" i="7"/>
  <c r="B916" i="7"/>
  <c r="A916" i="7"/>
  <c r="H915" i="7"/>
  <c r="G915" i="7"/>
  <c r="F915" i="7"/>
  <c r="E915" i="7"/>
  <c r="D915" i="7"/>
  <c r="C915" i="7"/>
  <c r="B915" i="7"/>
  <c r="A915" i="7"/>
  <c r="H914" i="7"/>
  <c r="G914" i="7"/>
  <c r="F914" i="7"/>
  <c r="E914" i="7"/>
  <c r="D914" i="7"/>
  <c r="C914" i="7"/>
  <c r="B914" i="7"/>
  <c r="A914" i="7"/>
  <c r="H913" i="7"/>
  <c r="G913" i="7"/>
  <c r="F913" i="7"/>
  <c r="E913" i="7"/>
  <c r="D913" i="7"/>
  <c r="C913" i="7"/>
  <c r="B913" i="7"/>
  <c r="A913" i="7"/>
  <c r="H912" i="7"/>
  <c r="G912" i="7"/>
  <c r="F912" i="7"/>
  <c r="E912" i="7"/>
  <c r="D912" i="7"/>
  <c r="C912" i="7"/>
  <c r="B912" i="7"/>
  <c r="A912" i="7"/>
  <c r="H911" i="7"/>
  <c r="G911" i="7"/>
  <c r="F911" i="7"/>
  <c r="E911" i="7"/>
  <c r="D911" i="7"/>
  <c r="C911" i="7"/>
  <c r="B911" i="7"/>
  <c r="A911" i="7"/>
  <c r="H910" i="7"/>
  <c r="G910" i="7"/>
  <c r="F910" i="7"/>
  <c r="E910" i="7"/>
  <c r="D910" i="7"/>
  <c r="C910" i="7"/>
  <c r="B910" i="7"/>
  <c r="A910" i="7"/>
  <c r="H909" i="7"/>
  <c r="G909" i="7"/>
  <c r="F909" i="7"/>
  <c r="E909" i="7"/>
  <c r="D909" i="7"/>
  <c r="C909" i="7"/>
  <c r="B909" i="7"/>
  <c r="A909" i="7"/>
  <c r="H908" i="7"/>
  <c r="G908" i="7"/>
  <c r="F908" i="7"/>
  <c r="E908" i="7"/>
  <c r="D908" i="7"/>
  <c r="C908" i="7"/>
  <c r="B908" i="7"/>
  <c r="A908" i="7"/>
  <c r="H907" i="7"/>
  <c r="G907" i="7"/>
  <c r="F907" i="7"/>
  <c r="E907" i="7"/>
  <c r="D907" i="7"/>
  <c r="C907" i="7"/>
  <c r="B907" i="7"/>
  <c r="A907" i="7"/>
  <c r="H906" i="7"/>
  <c r="G906" i="7"/>
  <c r="F906" i="7"/>
  <c r="E906" i="7"/>
  <c r="D906" i="7"/>
  <c r="C906" i="7"/>
  <c r="B906" i="7"/>
  <c r="A906" i="7"/>
  <c r="H905" i="7"/>
  <c r="G905" i="7"/>
  <c r="F905" i="7"/>
  <c r="E905" i="7"/>
  <c r="D905" i="7"/>
  <c r="C905" i="7"/>
  <c r="B905" i="7"/>
  <c r="A905" i="7"/>
  <c r="H904" i="7"/>
  <c r="G904" i="7"/>
  <c r="F904" i="7"/>
  <c r="E904" i="7"/>
  <c r="D904" i="7"/>
  <c r="C904" i="7"/>
  <c r="B904" i="7"/>
  <c r="A904" i="7"/>
  <c r="H903" i="7"/>
  <c r="G903" i="7"/>
  <c r="F903" i="7"/>
  <c r="E903" i="7"/>
  <c r="D903" i="7"/>
  <c r="C903" i="7"/>
  <c r="B903" i="7"/>
  <c r="A903" i="7"/>
  <c r="H902" i="7"/>
  <c r="G902" i="7"/>
  <c r="F902" i="7"/>
  <c r="E902" i="7"/>
  <c r="D902" i="7"/>
  <c r="C902" i="7"/>
  <c r="B902" i="7"/>
  <c r="A902" i="7"/>
  <c r="H901" i="7"/>
  <c r="G901" i="7"/>
  <c r="F901" i="7"/>
  <c r="E901" i="7"/>
  <c r="D901" i="7"/>
  <c r="C901" i="7"/>
  <c r="B901" i="7"/>
  <c r="A901" i="7"/>
  <c r="H900" i="7"/>
  <c r="G900" i="7"/>
  <c r="F900" i="7"/>
  <c r="E900" i="7"/>
  <c r="D900" i="7"/>
  <c r="C900" i="7"/>
  <c r="B900" i="7"/>
  <c r="A900" i="7"/>
  <c r="H899" i="7"/>
  <c r="G899" i="7"/>
  <c r="F899" i="7"/>
  <c r="E899" i="7"/>
  <c r="D899" i="7"/>
  <c r="C899" i="7"/>
  <c r="B899" i="7"/>
  <c r="A899" i="7"/>
  <c r="H898" i="7"/>
  <c r="G898" i="7"/>
  <c r="F898" i="7"/>
  <c r="E898" i="7"/>
  <c r="D898" i="7"/>
  <c r="C898" i="7"/>
  <c r="B898" i="7"/>
  <c r="A898" i="7"/>
  <c r="H897" i="7"/>
  <c r="G897" i="7"/>
  <c r="F897" i="7"/>
  <c r="E897" i="7"/>
  <c r="D897" i="7"/>
  <c r="C897" i="7"/>
  <c r="B897" i="7"/>
  <c r="A897" i="7"/>
  <c r="H896" i="7"/>
  <c r="G896" i="7"/>
  <c r="F896" i="7"/>
  <c r="E896" i="7"/>
  <c r="D896" i="7"/>
  <c r="C896" i="7"/>
  <c r="B896" i="7"/>
  <c r="A896" i="7"/>
  <c r="H895" i="7"/>
  <c r="G895" i="7"/>
  <c r="F895" i="7"/>
  <c r="E895" i="7"/>
  <c r="D895" i="7"/>
  <c r="C895" i="7"/>
  <c r="B895" i="7"/>
  <c r="A895" i="7"/>
  <c r="H894" i="7"/>
  <c r="G894" i="7"/>
  <c r="F894" i="7"/>
  <c r="E894" i="7"/>
  <c r="D894" i="7"/>
  <c r="C894" i="7"/>
  <c r="B894" i="7"/>
  <c r="A894" i="7"/>
  <c r="H893" i="7"/>
  <c r="G893" i="7"/>
  <c r="F893" i="7"/>
  <c r="E893" i="7"/>
  <c r="D893" i="7"/>
  <c r="C893" i="7"/>
  <c r="B893" i="7"/>
  <c r="A893" i="7"/>
  <c r="H892" i="7"/>
  <c r="G892" i="7"/>
  <c r="F892" i="7"/>
  <c r="E892" i="7"/>
  <c r="D892" i="7"/>
  <c r="C892" i="7"/>
  <c r="B892" i="7"/>
  <c r="A892" i="7"/>
  <c r="H891" i="7"/>
  <c r="G891" i="7"/>
  <c r="F891" i="7"/>
  <c r="E891" i="7"/>
  <c r="D891" i="7"/>
  <c r="C891" i="7"/>
  <c r="B891" i="7"/>
  <c r="A891" i="7"/>
  <c r="H890" i="7"/>
  <c r="G890" i="7"/>
  <c r="F890" i="7"/>
  <c r="E890" i="7"/>
  <c r="D890" i="7"/>
  <c r="C890" i="7"/>
  <c r="B890" i="7"/>
  <c r="A890" i="7"/>
  <c r="H889" i="7"/>
  <c r="G889" i="7"/>
  <c r="F889" i="7"/>
  <c r="E889" i="7"/>
  <c r="D889" i="7"/>
  <c r="C889" i="7"/>
  <c r="B889" i="7"/>
  <c r="A889" i="7"/>
  <c r="H888" i="7"/>
  <c r="G888" i="7"/>
  <c r="F888" i="7"/>
  <c r="E888" i="7"/>
  <c r="D888" i="7"/>
  <c r="C888" i="7"/>
  <c r="B888" i="7"/>
  <c r="A888" i="7"/>
  <c r="H887" i="7"/>
  <c r="G887" i="7"/>
  <c r="F887" i="7"/>
  <c r="E887" i="7"/>
  <c r="D887" i="7"/>
  <c r="C887" i="7"/>
  <c r="B887" i="7"/>
  <c r="A887" i="7"/>
  <c r="H886" i="7"/>
  <c r="G886" i="7"/>
  <c r="F886" i="7"/>
  <c r="E886" i="7"/>
  <c r="D886" i="7"/>
  <c r="C886" i="7"/>
  <c r="B886" i="7"/>
  <c r="A886" i="7"/>
  <c r="H885" i="7"/>
  <c r="G885" i="7"/>
  <c r="F885" i="7"/>
  <c r="E885" i="7"/>
  <c r="D885" i="7"/>
  <c r="C885" i="7"/>
  <c r="B885" i="7"/>
  <c r="A885" i="7"/>
  <c r="H884" i="7"/>
  <c r="G884" i="7"/>
  <c r="F884" i="7"/>
  <c r="E884" i="7"/>
  <c r="D884" i="7"/>
  <c r="C884" i="7"/>
  <c r="B884" i="7"/>
  <c r="A884" i="7"/>
  <c r="H883" i="7"/>
  <c r="G883" i="7"/>
  <c r="F883" i="7"/>
  <c r="E883" i="7"/>
  <c r="D883" i="7"/>
  <c r="C883" i="7"/>
  <c r="B883" i="7"/>
  <c r="A883" i="7"/>
  <c r="H882" i="7"/>
  <c r="G882" i="7"/>
  <c r="F882" i="7"/>
  <c r="E882" i="7"/>
  <c r="D882" i="7"/>
  <c r="C882" i="7"/>
  <c r="B882" i="7"/>
  <c r="A882" i="7"/>
  <c r="H881" i="7"/>
  <c r="G881" i="7"/>
  <c r="F881" i="7"/>
  <c r="E881" i="7"/>
  <c r="D881" i="7"/>
  <c r="C881" i="7"/>
  <c r="B881" i="7"/>
  <c r="A881" i="7"/>
  <c r="H880" i="7"/>
  <c r="G880" i="7"/>
  <c r="F880" i="7"/>
  <c r="E880" i="7"/>
  <c r="D880" i="7"/>
  <c r="C880" i="7"/>
  <c r="B880" i="7"/>
  <c r="A880" i="7"/>
  <c r="H879" i="7"/>
  <c r="G879" i="7"/>
  <c r="F879" i="7"/>
  <c r="E879" i="7"/>
  <c r="D879" i="7"/>
  <c r="C879" i="7"/>
  <c r="B879" i="7"/>
  <c r="A879" i="7"/>
  <c r="H878" i="7"/>
  <c r="G878" i="7"/>
  <c r="F878" i="7"/>
  <c r="E878" i="7"/>
  <c r="D878" i="7"/>
  <c r="C878" i="7"/>
  <c r="B878" i="7"/>
  <c r="A878" i="7"/>
  <c r="H877" i="7"/>
  <c r="G877" i="7"/>
  <c r="F877" i="7"/>
  <c r="E877" i="7"/>
  <c r="D877" i="7"/>
  <c r="C877" i="7"/>
  <c r="B877" i="7"/>
  <c r="A877" i="7"/>
  <c r="H876" i="7"/>
  <c r="G876" i="7"/>
  <c r="F876" i="7"/>
  <c r="E876" i="7"/>
  <c r="D876" i="7"/>
  <c r="C876" i="7"/>
  <c r="B876" i="7"/>
  <c r="A876" i="7"/>
  <c r="H875" i="7"/>
  <c r="G875" i="7"/>
  <c r="F875" i="7"/>
  <c r="E875" i="7"/>
  <c r="D875" i="7"/>
  <c r="C875" i="7"/>
  <c r="B875" i="7"/>
  <c r="A875" i="7"/>
  <c r="H874" i="7"/>
  <c r="G874" i="7"/>
  <c r="F874" i="7"/>
  <c r="E874" i="7"/>
  <c r="D874" i="7"/>
  <c r="C874" i="7"/>
  <c r="B874" i="7"/>
  <c r="A874" i="7"/>
  <c r="H873" i="7"/>
  <c r="G873" i="7"/>
  <c r="F873" i="7"/>
  <c r="E873" i="7"/>
  <c r="D873" i="7"/>
  <c r="C873" i="7"/>
  <c r="B873" i="7"/>
  <c r="A873" i="7"/>
  <c r="H872" i="7"/>
  <c r="G872" i="7"/>
  <c r="F872" i="7"/>
  <c r="E872" i="7"/>
  <c r="D872" i="7"/>
  <c r="C872" i="7"/>
  <c r="B872" i="7"/>
  <c r="A872" i="7"/>
  <c r="H871" i="7"/>
  <c r="G871" i="7"/>
  <c r="F871" i="7"/>
  <c r="E871" i="7"/>
  <c r="D871" i="7"/>
  <c r="C871" i="7"/>
  <c r="B871" i="7"/>
  <c r="A871" i="7"/>
  <c r="H870" i="7"/>
  <c r="G870" i="7"/>
  <c r="F870" i="7"/>
  <c r="E870" i="7"/>
  <c r="D870" i="7"/>
  <c r="C870" i="7"/>
  <c r="B870" i="7"/>
  <c r="A870" i="7"/>
  <c r="H869" i="7"/>
  <c r="G869" i="7"/>
  <c r="F869" i="7"/>
  <c r="E869" i="7"/>
  <c r="D869" i="7"/>
  <c r="C869" i="7"/>
  <c r="B869" i="7"/>
  <c r="A869" i="7"/>
  <c r="H868" i="7"/>
  <c r="G868" i="7"/>
  <c r="F868" i="7"/>
  <c r="E868" i="7"/>
  <c r="D868" i="7"/>
  <c r="C868" i="7"/>
  <c r="B868" i="7"/>
  <c r="A868" i="7"/>
  <c r="H867" i="7"/>
  <c r="G867" i="7"/>
  <c r="F867" i="7"/>
  <c r="E867" i="7"/>
  <c r="D867" i="7"/>
  <c r="C867" i="7"/>
  <c r="B867" i="7"/>
  <c r="A867" i="7"/>
  <c r="H866" i="7"/>
  <c r="G866" i="7"/>
  <c r="F866" i="7"/>
  <c r="E866" i="7"/>
  <c r="D866" i="7"/>
  <c r="C866" i="7"/>
  <c r="B866" i="7"/>
  <c r="A866" i="7"/>
  <c r="H865" i="7"/>
  <c r="G865" i="7"/>
  <c r="F865" i="7"/>
  <c r="E865" i="7"/>
  <c r="D865" i="7"/>
  <c r="C865" i="7"/>
  <c r="B865" i="7"/>
  <c r="A865" i="7"/>
  <c r="H864" i="7"/>
  <c r="G864" i="7"/>
  <c r="F864" i="7"/>
  <c r="E864" i="7"/>
  <c r="D864" i="7"/>
  <c r="C864" i="7"/>
  <c r="B864" i="7"/>
  <c r="A864" i="7"/>
  <c r="H863" i="7"/>
  <c r="G863" i="7"/>
  <c r="F863" i="7"/>
  <c r="E863" i="7"/>
  <c r="D863" i="7"/>
  <c r="C863" i="7"/>
  <c r="B863" i="7"/>
  <c r="A863" i="7"/>
  <c r="H862" i="7"/>
  <c r="G862" i="7"/>
  <c r="F862" i="7"/>
  <c r="E862" i="7"/>
  <c r="D862" i="7"/>
  <c r="C862" i="7"/>
  <c r="B862" i="7"/>
  <c r="A862" i="7"/>
  <c r="H861" i="7"/>
  <c r="G861" i="7"/>
  <c r="F861" i="7"/>
  <c r="E861" i="7"/>
  <c r="D861" i="7"/>
  <c r="C861" i="7"/>
  <c r="B861" i="7"/>
  <c r="A861" i="7"/>
  <c r="H860" i="7"/>
  <c r="G860" i="7"/>
  <c r="F860" i="7"/>
  <c r="E860" i="7"/>
  <c r="D860" i="7"/>
  <c r="C860" i="7"/>
  <c r="B860" i="7"/>
  <c r="A860" i="7"/>
  <c r="H859" i="7"/>
  <c r="G859" i="7"/>
  <c r="F859" i="7"/>
  <c r="E859" i="7"/>
  <c r="D859" i="7"/>
  <c r="C859" i="7"/>
  <c r="B859" i="7"/>
  <c r="A859" i="7"/>
  <c r="H858" i="7"/>
  <c r="G858" i="7"/>
  <c r="F858" i="7"/>
  <c r="E858" i="7"/>
  <c r="D858" i="7"/>
  <c r="C858" i="7"/>
  <c r="B858" i="7"/>
  <c r="A858" i="7"/>
  <c r="H857" i="7"/>
  <c r="G857" i="7"/>
  <c r="F857" i="7"/>
  <c r="E857" i="7"/>
  <c r="D857" i="7"/>
  <c r="C857" i="7"/>
  <c r="B857" i="7"/>
  <c r="A857" i="7"/>
  <c r="H856" i="7"/>
  <c r="G856" i="7"/>
  <c r="F856" i="7"/>
  <c r="E856" i="7"/>
  <c r="D856" i="7"/>
  <c r="C856" i="7"/>
  <c r="B856" i="7"/>
  <c r="A856" i="7"/>
  <c r="H855" i="7"/>
  <c r="G855" i="7"/>
  <c r="F855" i="7"/>
  <c r="E855" i="7"/>
  <c r="D855" i="7"/>
  <c r="C855" i="7"/>
  <c r="B855" i="7"/>
  <c r="A855" i="7"/>
  <c r="H854" i="7"/>
  <c r="G854" i="7"/>
  <c r="F854" i="7"/>
  <c r="E854" i="7"/>
  <c r="D854" i="7"/>
  <c r="C854" i="7"/>
  <c r="B854" i="7"/>
  <c r="A854" i="7"/>
  <c r="H853" i="7"/>
  <c r="G853" i="7"/>
  <c r="F853" i="7"/>
  <c r="E853" i="7"/>
  <c r="D853" i="7"/>
  <c r="C853" i="7"/>
  <c r="B853" i="7"/>
  <c r="A853" i="7"/>
  <c r="H852" i="7"/>
  <c r="G852" i="7"/>
  <c r="F852" i="7"/>
  <c r="E852" i="7"/>
  <c r="D852" i="7"/>
  <c r="C852" i="7"/>
  <c r="B852" i="7"/>
  <c r="A852" i="7"/>
  <c r="H851" i="7"/>
  <c r="G851" i="7"/>
  <c r="F851" i="7"/>
  <c r="E851" i="7"/>
  <c r="D851" i="7"/>
  <c r="C851" i="7"/>
  <c r="B851" i="7"/>
  <c r="A851" i="7"/>
  <c r="H850" i="7"/>
  <c r="G850" i="7"/>
  <c r="F850" i="7"/>
  <c r="E850" i="7"/>
  <c r="D850" i="7"/>
  <c r="C850" i="7"/>
  <c r="B850" i="7"/>
  <c r="A850" i="7"/>
  <c r="H849" i="7"/>
  <c r="G849" i="7"/>
  <c r="F849" i="7"/>
  <c r="E849" i="7"/>
  <c r="D849" i="7"/>
  <c r="C849" i="7"/>
  <c r="B849" i="7"/>
  <c r="A849" i="7"/>
  <c r="H848" i="7"/>
  <c r="G848" i="7"/>
  <c r="F848" i="7"/>
  <c r="E848" i="7"/>
  <c r="D848" i="7"/>
  <c r="C848" i="7"/>
  <c r="B848" i="7"/>
  <c r="A848" i="7"/>
  <c r="H847" i="7"/>
  <c r="G847" i="7"/>
  <c r="F847" i="7"/>
  <c r="E847" i="7"/>
  <c r="D847" i="7"/>
  <c r="C847" i="7"/>
  <c r="B847" i="7"/>
  <c r="A847" i="7"/>
  <c r="H846" i="7"/>
  <c r="G846" i="7"/>
  <c r="F846" i="7"/>
  <c r="E846" i="7"/>
  <c r="D846" i="7"/>
  <c r="C846" i="7"/>
  <c r="B846" i="7"/>
  <c r="A846" i="7"/>
  <c r="H845" i="7"/>
  <c r="G845" i="7"/>
  <c r="F845" i="7"/>
  <c r="E845" i="7"/>
  <c r="D845" i="7"/>
  <c r="C845" i="7"/>
  <c r="B845" i="7"/>
  <c r="A845" i="7"/>
  <c r="H844" i="7"/>
  <c r="G844" i="7"/>
  <c r="F844" i="7"/>
  <c r="E844" i="7"/>
  <c r="D844" i="7"/>
  <c r="C844" i="7"/>
  <c r="B844" i="7"/>
  <c r="A844" i="7"/>
  <c r="H843" i="7"/>
  <c r="G843" i="7"/>
  <c r="F843" i="7"/>
  <c r="E843" i="7"/>
  <c r="D843" i="7"/>
  <c r="C843" i="7"/>
  <c r="B843" i="7"/>
  <c r="A843" i="7"/>
  <c r="H842" i="7"/>
  <c r="G842" i="7"/>
  <c r="F842" i="7"/>
  <c r="E842" i="7"/>
  <c r="D842" i="7"/>
  <c r="C842" i="7"/>
  <c r="B842" i="7"/>
  <c r="A842" i="7"/>
  <c r="H841" i="7"/>
  <c r="G841" i="7"/>
  <c r="F841" i="7"/>
  <c r="E841" i="7"/>
  <c r="D841" i="7"/>
  <c r="C841" i="7"/>
  <c r="B841" i="7"/>
  <c r="A841" i="7"/>
  <c r="H840" i="7"/>
  <c r="G840" i="7"/>
  <c r="F840" i="7"/>
  <c r="E840" i="7"/>
  <c r="D840" i="7"/>
  <c r="C840" i="7"/>
  <c r="B840" i="7"/>
  <c r="A840" i="7"/>
  <c r="H839" i="7"/>
  <c r="G839" i="7"/>
  <c r="F839" i="7"/>
  <c r="E839" i="7"/>
  <c r="D839" i="7"/>
  <c r="C839" i="7"/>
  <c r="B839" i="7"/>
  <c r="A839" i="7"/>
  <c r="H838" i="7"/>
  <c r="G838" i="7"/>
  <c r="F838" i="7"/>
  <c r="E838" i="7"/>
  <c r="D838" i="7"/>
  <c r="C838" i="7"/>
  <c r="B838" i="7"/>
  <c r="A838" i="7"/>
  <c r="H837" i="7"/>
  <c r="G837" i="7"/>
  <c r="F837" i="7"/>
  <c r="E837" i="7"/>
  <c r="D837" i="7"/>
  <c r="C837" i="7"/>
  <c r="B837" i="7"/>
  <c r="A837" i="7"/>
  <c r="H836" i="7"/>
  <c r="G836" i="7"/>
  <c r="F836" i="7"/>
  <c r="E836" i="7"/>
  <c r="D836" i="7"/>
  <c r="C836" i="7"/>
  <c r="B836" i="7"/>
  <c r="A836" i="7"/>
  <c r="H835" i="7"/>
  <c r="G835" i="7"/>
  <c r="F835" i="7"/>
  <c r="E835" i="7"/>
  <c r="D835" i="7"/>
  <c r="C835" i="7"/>
  <c r="B835" i="7"/>
  <c r="A835" i="7"/>
  <c r="H834" i="7"/>
  <c r="G834" i="7"/>
  <c r="F834" i="7"/>
  <c r="E834" i="7"/>
  <c r="D834" i="7"/>
  <c r="C834" i="7"/>
  <c r="B834" i="7"/>
  <c r="A834" i="7"/>
  <c r="H833" i="7"/>
  <c r="G833" i="7"/>
  <c r="F833" i="7"/>
  <c r="E833" i="7"/>
  <c r="D833" i="7"/>
  <c r="C833" i="7"/>
  <c r="B833" i="7"/>
  <c r="A833" i="7"/>
  <c r="H832" i="7"/>
  <c r="G832" i="7"/>
  <c r="F832" i="7"/>
  <c r="E832" i="7"/>
  <c r="D832" i="7"/>
  <c r="C832" i="7"/>
  <c r="B832" i="7"/>
  <c r="A832" i="7"/>
  <c r="H831" i="7"/>
  <c r="G831" i="7"/>
  <c r="F831" i="7"/>
  <c r="E831" i="7"/>
  <c r="D831" i="7"/>
  <c r="C831" i="7"/>
  <c r="B831" i="7"/>
  <c r="A831" i="7"/>
  <c r="H830" i="7"/>
  <c r="G830" i="7"/>
  <c r="F830" i="7"/>
  <c r="E830" i="7"/>
  <c r="D830" i="7"/>
  <c r="C830" i="7"/>
  <c r="B830" i="7"/>
  <c r="A830" i="7"/>
  <c r="H829" i="7"/>
  <c r="G829" i="7"/>
  <c r="F829" i="7"/>
  <c r="E829" i="7"/>
  <c r="D829" i="7"/>
  <c r="C829" i="7"/>
  <c r="B829" i="7"/>
  <c r="A829" i="7"/>
  <c r="H828" i="7"/>
  <c r="G828" i="7"/>
  <c r="F828" i="7"/>
  <c r="E828" i="7"/>
  <c r="D828" i="7"/>
  <c r="C828" i="7"/>
  <c r="B828" i="7"/>
  <c r="A828" i="7"/>
  <c r="H827" i="7"/>
  <c r="G827" i="7"/>
  <c r="F827" i="7"/>
  <c r="E827" i="7"/>
  <c r="D827" i="7"/>
  <c r="C827" i="7"/>
  <c r="B827" i="7"/>
  <c r="A827" i="7"/>
  <c r="H826" i="7"/>
  <c r="G826" i="7"/>
  <c r="F826" i="7"/>
  <c r="E826" i="7"/>
  <c r="D826" i="7"/>
  <c r="C826" i="7"/>
  <c r="B826" i="7"/>
  <c r="A826" i="7"/>
  <c r="H825" i="7"/>
  <c r="G825" i="7"/>
  <c r="F825" i="7"/>
  <c r="E825" i="7"/>
  <c r="D825" i="7"/>
  <c r="C825" i="7"/>
  <c r="B825" i="7"/>
  <c r="A825" i="7"/>
  <c r="H824" i="7"/>
  <c r="G824" i="7"/>
  <c r="F824" i="7"/>
  <c r="E824" i="7"/>
  <c r="D824" i="7"/>
  <c r="C824" i="7"/>
  <c r="B824" i="7"/>
  <c r="A824" i="7"/>
  <c r="H823" i="7"/>
  <c r="G823" i="7"/>
  <c r="F823" i="7"/>
  <c r="E823" i="7"/>
  <c r="D823" i="7"/>
  <c r="C823" i="7"/>
  <c r="B823" i="7"/>
  <c r="A823" i="7"/>
  <c r="H822" i="7"/>
  <c r="G822" i="7"/>
  <c r="F822" i="7"/>
  <c r="E822" i="7"/>
  <c r="D822" i="7"/>
  <c r="C822" i="7"/>
  <c r="B822" i="7"/>
  <c r="A822" i="7"/>
  <c r="H821" i="7"/>
  <c r="G821" i="7"/>
  <c r="F821" i="7"/>
  <c r="E821" i="7"/>
  <c r="D821" i="7"/>
  <c r="C821" i="7"/>
  <c r="B821" i="7"/>
  <c r="A821" i="7"/>
  <c r="H820" i="7"/>
  <c r="G820" i="7"/>
  <c r="F820" i="7"/>
  <c r="E820" i="7"/>
  <c r="D820" i="7"/>
  <c r="C820" i="7"/>
  <c r="B820" i="7"/>
  <c r="A820" i="7"/>
  <c r="H819" i="7"/>
  <c r="G819" i="7"/>
  <c r="F819" i="7"/>
  <c r="E819" i="7"/>
  <c r="D819" i="7"/>
  <c r="C819" i="7"/>
  <c r="B819" i="7"/>
  <c r="A819" i="7"/>
  <c r="H818" i="7"/>
  <c r="G818" i="7"/>
  <c r="F818" i="7"/>
  <c r="E818" i="7"/>
  <c r="D818" i="7"/>
  <c r="C818" i="7"/>
  <c r="B818" i="7"/>
  <c r="A818" i="7"/>
  <c r="H817" i="7"/>
  <c r="G817" i="7"/>
  <c r="F817" i="7"/>
  <c r="E817" i="7"/>
  <c r="D817" i="7"/>
  <c r="C817" i="7"/>
  <c r="B817" i="7"/>
  <c r="A817" i="7"/>
  <c r="H816" i="7"/>
  <c r="G816" i="7"/>
  <c r="F816" i="7"/>
  <c r="E816" i="7"/>
  <c r="D816" i="7"/>
  <c r="C816" i="7"/>
  <c r="B816" i="7"/>
  <c r="A816" i="7"/>
  <c r="H815" i="7"/>
  <c r="G815" i="7"/>
  <c r="F815" i="7"/>
  <c r="E815" i="7"/>
  <c r="D815" i="7"/>
  <c r="C815" i="7"/>
  <c r="B815" i="7"/>
  <c r="A815" i="7"/>
  <c r="H814" i="7"/>
  <c r="G814" i="7"/>
  <c r="F814" i="7"/>
  <c r="E814" i="7"/>
  <c r="D814" i="7"/>
  <c r="C814" i="7"/>
  <c r="B814" i="7"/>
  <c r="A814" i="7"/>
  <c r="H813" i="7"/>
  <c r="G813" i="7"/>
  <c r="F813" i="7"/>
  <c r="E813" i="7"/>
  <c r="D813" i="7"/>
  <c r="C813" i="7"/>
  <c r="B813" i="7"/>
  <c r="A813" i="7"/>
  <c r="H812" i="7"/>
  <c r="G812" i="7"/>
  <c r="F812" i="7"/>
  <c r="E812" i="7"/>
  <c r="D812" i="7"/>
  <c r="C812" i="7"/>
  <c r="B812" i="7"/>
  <c r="A812" i="7"/>
  <c r="H811" i="7"/>
  <c r="G811" i="7"/>
  <c r="F811" i="7"/>
  <c r="E811" i="7"/>
  <c r="D811" i="7"/>
  <c r="C811" i="7"/>
  <c r="B811" i="7"/>
  <c r="A811" i="7"/>
  <c r="H810" i="7"/>
  <c r="G810" i="7"/>
  <c r="F810" i="7"/>
  <c r="E810" i="7"/>
  <c r="D810" i="7"/>
  <c r="C810" i="7"/>
  <c r="B810" i="7"/>
  <c r="A810" i="7"/>
  <c r="H809" i="7"/>
  <c r="G809" i="7"/>
  <c r="F809" i="7"/>
  <c r="E809" i="7"/>
  <c r="D809" i="7"/>
  <c r="C809" i="7"/>
  <c r="B809" i="7"/>
  <c r="A809" i="7"/>
  <c r="H808" i="7"/>
  <c r="G808" i="7"/>
  <c r="F808" i="7"/>
  <c r="E808" i="7"/>
  <c r="D808" i="7"/>
  <c r="C808" i="7"/>
  <c r="B808" i="7"/>
  <c r="A808" i="7"/>
  <c r="H807" i="7"/>
  <c r="G807" i="7"/>
  <c r="F807" i="7"/>
  <c r="E807" i="7"/>
  <c r="D807" i="7"/>
  <c r="C807" i="7"/>
  <c r="B807" i="7"/>
  <c r="A807" i="7"/>
  <c r="H806" i="7"/>
  <c r="G806" i="7"/>
  <c r="F806" i="7"/>
  <c r="E806" i="7"/>
  <c r="D806" i="7"/>
  <c r="C806" i="7"/>
  <c r="B806" i="7"/>
  <c r="A806" i="7"/>
  <c r="H805" i="7"/>
  <c r="G805" i="7"/>
  <c r="F805" i="7"/>
  <c r="E805" i="7"/>
  <c r="D805" i="7"/>
  <c r="C805" i="7"/>
  <c r="B805" i="7"/>
  <c r="A805" i="7"/>
  <c r="H804" i="7"/>
  <c r="G804" i="7"/>
  <c r="F804" i="7"/>
  <c r="E804" i="7"/>
  <c r="D804" i="7"/>
  <c r="C804" i="7"/>
  <c r="B804" i="7"/>
  <c r="A804" i="7"/>
  <c r="H803" i="7"/>
  <c r="G803" i="7"/>
  <c r="F803" i="7"/>
  <c r="E803" i="7"/>
  <c r="D803" i="7"/>
  <c r="C803" i="7"/>
  <c r="B803" i="7"/>
  <c r="A803" i="7"/>
  <c r="H802" i="7"/>
  <c r="G802" i="7"/>
  <c r="F802" i="7"/>
  <c r="E802" i="7"/>
  <c r="D802" i="7"/>
  <c r="C802" i="7"/>
  <c r="B802" i="7"/>
  <c r="A802" i="7"/>
  <c r="H801" i="7"/>
  <c r="G801" i="7"/>
  <c r="F801" i="7"/>
  <c r="E801" i="7"/>
  <c r="D801" i="7"/>
  <c r="C801" i="7"/>
  <c r="B801" i="7"/>
  <c r="A801" i="7"/>
  <c r="H800" i="7"/>
  <c r="G800" i="7"/>
  <c r="F800" i="7"/>
  <c r="E800" i="7"/>
  <c r="D800" i="7"/>
  <c r="C800" i="7"/>
  <c r="B800" i="7"/>
  <c r="A800" i="7"/>
  <c r="H799" i="7"/>
  <c r="G799" i="7"/>
  <c r="F799" i="7"/>
  <c r="E799" i="7"/>
  <c r="D799" i="7"/>
  <c r="C799" i="7"/>
  <c r="B799" i="7"/>
  <c r="A799" i="7"/>
  <c r="H798" i="7"/>
  <c r="G798" i="7"/>
  <c r="F798" i="7"/>
  <c r="E798" i="7"/>
  <c r="D798" i="7"/>
  <c r="C798" i="7"/>
  <c r="B798" i="7"/>
  <c r="A798" i="7"/>
  <c r="H797" i="7"/>
  <c r="G797" i="7"/>
  <c r="F797" i="7"/>
  <c r="E797" i="7"/>
  <c r="D797" i="7"/>
  <c r="C797" i="7"/>
  <c r="B797" i="7"/>
  <c r="A797" i="7"/>
  <c r="H796" i="7"/>
  <c r="G796" i="7"/>
  <c r="F796" i="7"/>
  <c r="E796" i="7"/>
  <c r="D796" i="7"/>
  <c r="C796" i="7"/>
  <c r="B796" i="7"/>
  <c r="A796" i="7"/>
  <c r="H795" i="7"/>
  <c r="G795" i="7"/>
  <c r="F795" i="7"/>
  <c r="E795" i="7"/>
  <c r="D795" i="7"/>
  <c r="C795" i="7"/>
  <c r="B795" i="7"/>
  <c r="A795" i="7"/>
  <c r="H794" i="7"/>
  <c r="G794" i="7"/>
  <c r="F794" i="7"/>
  <c r="E794" i="7"/>
  <c r="D794" i="7"/>
  <c r="C794" i="7"/>
  <c r="B794" i="7"/>
  <c r="A794" i="7"/>
  <c r="H793" i="7"/>
  <c r="G793" i="7"/>
  <c r="F793" i="7"/>
  <c r="E793" i="7"/>
  <c r="D793" i="7"/>
  <c r="C793" i="7"/>
  <c r="B793" i="7"/>
  <c r="A793" i="7"/>
  <c r="H792" i="7"/>
  <c r="G792" i="7"/>
  <c r="F792" i="7"/>
  <c r="E792" i="7"/>
  <c r="D792" i="7"/>
  <c r="C792" i="7"/>
  <c r="B792" i="7"/>
  <c r="A792" i="7"/>
  <c r="H791" i="7"/>
  <c r="G791" i="7"/>
  <c r="F791" i="7"/>
  <c r="E791" i="7"/>
  <c r="D791" i="7"/>
  <c r="C791" i="7"/>
  <c r="B791" i="7"/>
  <c r="A791" i="7"/>
  <c r="H790" i="7"/>
  <c r="G790" i="7"/>
  <c r="F790" i="7"/>
  <c r="E790" i="7"/>
  <c r="D790" i="7"/>
  <c r="C790" i="7"/>
  <c r="B790" i="7"/>
  <c r="A790" i="7"/>
  <c r="H789" i="7"/>
  <c r="G789" i="7"/>
  <c r="F789" i="7"/>
  <c r="E789" i="7"/>
  <c r="D789" i="7"/>
  <c r="C789" i="7"/>
  <c r="B789" i="7"/>
  <c r="A789" i="7"/>
  <c r="H788" i="7"/>
  <c r="G788" i="7"/>
  <c r="F788" i="7"/>
  <c r="E788" i="7"/>
  <c r="D788" i="7"/>
  <c r="C788" i="7"/>
  <c r="B788" i="7"/>
  <c r="A788" i="7"/>
  <c r="H787" i="7"/>
  <c r="G787" i="7"/>
  <c r="F787" i="7"/>
  <c r="E787" i="7"/>
  <c r="D787" i="7"/>
  <c r="C787" i="7"/>
  <c r="B787" i="7"/>
  <c r="A787" i="7"/>
  <c r="H786" i="7"/>
  <c r="G786" i="7"/>
  <c r="F786" i="7"/>
  <c r="E786" i="7"/>
  <c r="D786" i="7"/>
  <c r="C786" i="7"/>
  <c r="B786" i="7"/>
  <c r="A786" i="7"/>
  <c r="H785" i="7"/>
  <c r="G785" i="7"/>
  <c r="F785" i="7"/>
  <c r="E785" i="7"/>
  <c r="D785" i="7"/>
  <c r="C785" i="7"/>
  <c r="B785" i="7"/>
  <c r="A785" i="7"/>
  <c r="H784" i="7"/>
  <c r="G784" i="7"/>
  <c r="F784" i="7"/>
  <c r="E784" i="7"/>
  <c r="D784" i="7"/>
  <c r="C784" i="7"/>
  <c r="B784" i="7"/>
  <c r="A784" i="7"/>
  <c r="H783" i="7"/>
  <c r="G783" i="7"/>
  <c r="F783" i="7"/>
  <c r="E783" i="7"/>
  <c r="D783" i="7"/>
  <c r="C783" i="7"/>
  <c r="B783" i="7"/>
  <c r="A783" i="7"/>
  <c r="H782" i="7"/>
  <c r="G782" i="7"/>
  <c r="F782" i="7"/>
  <c r="E782" i="7"/>
  <c r="D782" i="7"/>
  <c r="C782" i="7"/>
  <c r="B782" i="7"/>
  <c r="A782" i="7"/>
  <c r="H781" i="7"/>
  <c r="G781" i="7"/>
  <c r="F781" i="7"/>
  <c r="E781" i="7"/>
  <c r="D781" i="7"/>
  <c r="C781" i="7"/>
  <c r="B781" i="7"/>
  <c r="A781" i="7"/>
  <c r="H780" i="7"/>
  <c r="G780" i="7"/>
  <c r="F780" i="7"/>
  <c r="E780" i="7"/>
  <c r="D780" i="7"/>
  <c r="C780" i="7"/>
  <c r="B780" i="7"/>
  <c r="A780" i="7"/>
  <c r="H779" i="7"/>
  <c r="G779" i="7"/>
  <c r="F779" i="7"/>
  <c r="E779" i="7"/>
  <c r="D779" i="7"/>
  <c r="C779" i="7"/>
  <c r="B779" i="7"/>
  <c r="A779" i="7"/>
  <c r="H778" i="7"/>
  <c r="G778" i="7"/>
  <c r="F778" i="7"/>
  <c r="E778" i="7"/>
  <c r="D778" i="7"/>
  <c r="C778" i="7"/>
  <c r="B778" i="7"/>
  <c r="A778" i="7"/>
  <c r="H777" i="7"/>
  <c r="G777" i="7"/>
  <c r="F777" i="7"/>
  <c r="E777" i="7"/>
  <c r="D777" i="7"/>
  <c r="C777" i="7"/>
  <c r="B777" i="7"/>
  <c r="A777" i="7"/>
  <c r="H776" i="7"/>
  <c r="G776" i="7"/>
  <c r="F776" i="7"/>
  <c r="E776" i="7"/>
  <c r="D776" i="7"/>
  <c r="C776" i="7"/>
  <c r="B776" i="7"/>
  <c r="A776" i="7"/>
  <c r="H775" i="7"/>
  <c r="G775" i="7"/>
  <c r="F775" i="7"/>
  <c r="E775" i="7"/>
  <c r="D775" i="7"/>
  <c r="C775" i="7"/>
  <c r="B775" i="7"/>
  <c r="A775" i="7"/>
  <c r="H774" i="7"/>
  <c r="G774" i="7"/>
  <c r="F774" i="7"/>
  <c r="E774" i="7"/>
  <c r="D774" i="7"/>
  <c r="C774" i="7"/>
  <c r="B774" i="7"/>
  <c r="A774" i="7"/>
  <c r="H773" i="7"/>
  <c r="G773" i="7"/>
  <c r="F773" i="7"/>
  <c r="E773" i="7"/>
  <c r="D773" i="7"/>
  <c r="C773" i="7"/>
  <c r="B773" i="7"/>
  <c r="A773" i="7"/>
  <c r="H772" i="7"/>
  <c r="G772" i="7"/>
  <c r="F772" i="7"/>
  <c r="E772" i="7"/>
  <c r="D772" i="7"/>
  <c r="C772" i="7"/>
  <c r="B772" i="7"/>
  <c r="A772" i="7"/>
  <c r="H771" i="7"/>
  <c r="G771" i="7"/>
  <c r="F771" i="7"/>
  <c r="E771" i="7"/>
  <c r="D771" i="7"/>
  <c r="C771" i="7"/>
  <c r="B771" i="7"/>
  <c r="A771" i="7"/>
  <c r="H770" i="7"/>
  <c r="G770" i="7"/>
  <c r="F770" i="7"/>
  <c r="E770" i="7"/>
  <c r="D770" i="7"/>
  <c r="C770" i="7"/>
  <c r="B770" i="7"/>
  <c r="A770" i="7"/>
  <c r="H769" i="7"/>
  <c r="G769" i="7"/>
  <c r="F769" i="7"/>
  <c r="E769" i="7"/>
  <c r="D769" i="7"/>
  <c r="C769" i="7"/>
  <c r="B769" i="7"/>
  <c r="A769" i="7"/>
  <c r="H768" i="7"/>
  <c r="G768" i="7"/>
  <c r="F768" i="7"/>
  <c r="E768" i="7"/>
  <c r="D768" i="7"/>
  <c r="C768" i="7"/>
  <c r="B768" i="7"/>
  <c r="A768" i="7"/>
  <c r="H767" i="7"/>
  <c r="G767" i="7"/>
  <c r="F767" i="7"/>
  <c r="E767" i="7"/>
  <c r="D767" i="7"/>
  <c r="C767" i="7"/>
  <c r="B767" i="7"/>
  <c r="A767" i="7"/>
  <c r="H766" i="7"/>
  <c r="G766" i="7"/>
  <c r="F766" i="7"/>
  <c r="E766" i="7"/>
  <c r="D766" i="7"/>
  <c r="C766" i="7"/>
  <c r="B766" i="7"/>
  <c r="A766" i="7"/>
  <c r="H765" i="7"/>
  <c r="G765" i="7"/>
  <c r="F765" i="7"/>
  <c r="E765" i="7"/>
  <c r="D765" i="7"/>
  <c r="C765" i="7"/>
  <c r="B765" i="7"/>
  <c r="A765" i="7"/>
  <c r="H764" i="7"/>
  <c r="G764" i="7"/>
  <c r="F764" i="7"/>
  <c r="E764" i="7"/>
  <c r="D764" i="7"/>
  <c r="C764" i="7"/>
  <c r="B764" i="7"/>
  <c r="A764" i="7"/>
  <c r="H763" i="7"/>
  <c r="G763" i="7"/>
  <c r="F763" i="7"/>
  <c r="E763" i="7"/>
  <c r="D763" i="7"/>
  <c r="C763" i="7"/>
  <c r="B763" i="7"/>
  <c r="A763" i="7"/>
  <c r="H762" i="7"/>
  <c r="G762" i="7"/>
  <c r="F762" i="7"/>
  <c r="E762" i="7"/>
  <c r="D762" i="7"/>
  <c r="C762" i="7"/>
  <c r="B762" i="7"/>
  <c r="A762" i="7"/>
  <c r="H761" i="7"/>
  <c r="G761" i="7"/>
  <c r="F761" i="7"/>
  <c r="E761" i="7"/>
  <c r="D761" i="7"/>
  <c r="C761" i="7"/>
  <c r="B761" i="7"/>
  <c r="A761" i="7"/>
  <c r="H760" i="7"/>
  <c r="G760" i="7"/>
  <c r="F760" i="7"/>
  <c r="E760" i="7"/>
  <c r="D760" i="7"/>
  <c r="C760" i="7"/>
  <c r="B760" i="7"/>
  <c r="A760" i="7"/>
  <c r="H759" i="7"/>
  <c r="G759" i="7"/>
  <c r="F759" i="7"/>
  <c r="E759" i="7"/>
  <c r="D759" i="7"/>
  <c r="C759" i="7"/>
  <c r="B759" i="7"/>
  <c r="A759" i="7"/>
  <c r="H758" i="7"/>
  <c r="G758" i="7"/>
  <c r="F758" i="7"/>
  <c r="E758" i="7"/>
  <c r="D758" i="7"/>
  <c r="C758" i="7"/>
  <c r="B758" i="7"/>
  <c r="A758" i="7"/>
  <c r="H757" i="7"/>
  <c r="G757" i="7"/>
  <c r="F757" i="7"/>
  <c r="E757" i="7"/>
  <c r="D757" i="7"/>
  <c r="C757" i="7"/>
  <c r="B757" i="7"/>
  <c r="A757" i="7"/>
  <c r="H756" i="7"/>
  <c r="G756" i="7"/>
  <c r="F756" i="7"/>
  <c r="E756" i="7"/>
  <c r="D756" i="7"/>
  <c r="C756" i="7"/>
  <c r="B756" i="7"/>
  <c r="A756" i="7"/>
  <c r="H755" i="7"/>
  <c r="G755" i="7"/>
  <c r="F755" i="7"/>
  <c r="E755" i="7"/>
  <c r="D755" i="7"/>
  <c r="C755" i="7"/>
  <c r="B755" i="7"/>
  <c r="A755" i="7"/>
  <c r="H754" i="7"/>
  <c r="G754" i="7"/>
  <c r="F754" i="7"/>
  <c r="E754" i="7"/>
  <c r="D754" i="7"/>
  <c r="C754" i="7"/>
  <c r="B754" i="7"/>
  <c r="A754" i="7"/>
  <c r="H753" i="7"/>
  <c r="G753" i="7"/>
  <c r="F753" i="7"/>
  <c r="E753" i="7"/>
  <c r="D753" i="7"/>
  <c r="C753" i="7"/>
  <c r="B753" i="7"/>
  <c r="A753" i="7"/>
  <c r="H752" i="7"/>
  <c r="G752" i="7"/>
  <c r="F752" i="7"/>
  <c r="E752" i="7"/>
  <c r="D752" i="7"/>
  <c r="C752" i="7"/>
  <c r="B752" i="7"/>
  <c r="A752" i="7"/>
  <c r="H751" i="7"/>
  <c r="G751" i="7"/>
  <c r="F751" i="7"/>
  <c r="E751" i="7"/>
  <c r="D751" i="7"/>
  <c r="C751" i="7"/>
  <c r="B751" i="7"/>
  <c r="A751" i="7"/>
  <c r="H750" i="7"/>
  <c r="G750" i="7"/>
  <c r="F750" i="7"/>
  <c r="E750" i="7"/>
  <c r="D750" i="7"/>
  <c r="C750" i="7"/>
  <c r="B750" i="7"/>
  <c r="A750" i="7"/>
  <c r="H749" i="7"/>
  <c r="G749" i="7"/>
  <c r="F749" i="7"/>
  <c r="E749" i="7"/>
  <c r="D749" i="7"/>
  <c r="C749" i="7"/>
  <c r="B749" i="7"/>
  <c r="A749" i="7"/>
  <c r="H748" i="7"/>
  <c r="G748" i="7"/>
  <c r="F748" i="7"/>
  <c r="E748" i="7"/>
  <c r="D748" i="7"/>
  <c r="C748" i="7"/>
  <c r="B748" i="7"/>
  <c r="A748" i="7"/>
  <c r="H747" i="7"/>
  <c r="G747" i="7"/>
  <c r="F747" i="7"/>
  <c r="E747" i="7"/>
  <c r="D747" i="7"/>
  <c r="C747" i="7"/>
  <c r="B747" i="7"/>
  <c r="A747" i="7"/>
  <c r="H746" i="7"/>
  <c r="G746" i="7"/>
  <c r="F746" i="7"/>
  <c r="E746" i="7"/>
  <c r="D746" i="7"/>
  <c r="C746" i="7"/>
  <c r="B746" i="7"/>
  <c r="A746" i="7"/>
  <c r="H745" i="7"/>
  <c r="G745" i="7"/>
  <c r="F745" i="7"/>
  <c r="E745" i="7"/>
  <c r="D745" i="7"/>
  <c r="C745" i="7"/>
  <c r="B745" i="7"/>
  <c r="A745" i="7"/>
  <c r="H744" i="7"/>
  <c r="G744" i="7"/>
  <c r="F744" i="7"/>
  <c r="E744" i="7"/>
  <c r="D744" i="7"/>
  <c r="C744" i="7"/>
  <c r="B744" i="7"/>
  <c r="A744" i="7"/>
  <c r="H743" i="7"/>
  <c r="G743" i="7"/>
  <c r="F743" i="7"/>
  <c r="E743" i="7"/>
  <c r="D743" i="7"/>
  <c r="C743" i="7"/>
  <c r="B743" i="7"/>
  <c r="A743" i="7"/>
  <c r="H742" i="7"/>
  <c r="G742" i="7"/>
  <c r="F742" i="7"/>
  <c r="E742" i="7"/>
  <c r="D742" i="7"/>
  <c r="C742" i="7"/>
  <c r="B742" i="7"/>
  <c r="A742" i="7"/>
  <c r="H741" i="7"/>
  <c r="G741" i="7"/>
  <c r="F741" i="7"/>
  <c r="E741" i="7"/>
  <c r="D741" i="7"/>
  <c r="C741" i="7"/>
  <c r="B741" i="7"/>
  <c r="A741" i="7"/>
  <c r="H740" i="7"/>
  <c r="G740" i="7"/>
  <c r="F740" i="7"/>
  <c r="E740" i="7"/>
  <c r="D740" i="7"/>
  <c r="C740" i="7"/>
  <c r="B740" i="7"/>
  <c r="A740" i="7"/>
  <c r="H739" i="7"/>
  <c r="G739" i="7"/>
  <c r="F739" i="7"/>
  <c r="E739" i="7"/>
  <c r="D739" i="7"/>
  <c r="C739" i="7"/>
  <c r="B739" i="7"/>
  <c r="A739" i="7"/>
  <c r="H738" i="7"/>
  <c r="G738" i="7"/>
  <c r="F738" i="7"/>
  <c r="E738" i="7"/>
  <c r="D738" i="7"/>
  <c r="C738" i="7"/>
  <c r="B738" i="7"/>
  <c r="A738" i="7"/>
  <c r="H737" i="7"/>
  <c r="G737" i="7"/>
  <c r="F737" i="7"/>
  <c r="E737" i="7"/>
  <c r="D737" i="7"/>
  <c r="C737" i="7"/>
  <c r="B737" i="7"/>
  <c r="A737" i="7"/>
  <c r="H736" i="7"/>
  <c r="G736" i="7"/>
  <c r="F736" i="7"/>
  <c r="E736" i="7"/>
  <c r="D736" i="7"/>
  <c r="C736" i="7"/>
  <c r="B736" i="7"/>
  <c r="A736" i="7"/>
  <c r="H735" i="7"/>
  <c r="G735" i="7"/>
  <c r="F735" i="7"/>
  <c r="E735" i="7"/>
  <c r="D735" i="7"/>
  <c r="C735" i="7"/>
  <c r="B735" i="7"/>
  <c r="A735" i="7"/>
  <c r="H734" i="7"/>
  <c r="G734" i="7"/>
  <c r="F734" i="7"/>
  <c r="E734" i="7"/>
  <c r="D734" i="7"/>
  <c r="C734" i="7"/>
  <c r="B734" i="7"/>
  <c r="A734" i="7"/>
  <c r="H733" i="7"/>
  <c r="G733" i="7"/>
  <c r="F733" i="7"/>
  <c r="E733" i="7"/>
  <c r="D733" i="7"/>
  <c r="C733" i="7"/>
  <c r="B733" i="7"/>
  <c r="A733" i="7"/>
  <c r="H732" i="7"/>
  <c r="G732" i="7"/>
  <c r="F732" i="7"/>
  <c r="E732" i="7"/>
  <c r="D732" i="7"/>
  <c r="C732" i="7"/>
  <c r="B732" i="7"/>
  <c r="A732" i="7"/>
  <c r="H731" i="7"/>
  <c r="G731" i="7"/>
  <c r="F731" i="7"/>
  <c r="E731" i="7"/>
  <c r="D731" i="7"/>
  <c r="C731" i="7"/>
  <c r="B731" i="7"/>
  <c r="A731" i="7"/>
  <c r="H730" i="7"/>
  <c r="G730" i="7"/>
  <c r="F730" i="7"/>
  <c r="E730" i="7"/>
  <c r="D730" i="7"/>
  <c r="C730" i="7"/>
  <c r="B730" i="7"/>
  <c r="A730" i="7"/>
  <c r="H729" i="7"/>
  <c r="G729" i="7"/>
  <c r="F729" i="7"/>
  <c r="E729" i="7"/>
  <c r="D729" i="7"/>
  <c r="C729" i="7"/>
  <c r="B729" i="7"/>
  <c r="A729" i="7"/>
  <c r="H728" i="7"/>
  <c r="G728" i="7"/>
  <c r="F728" i="7"/>
  <c r="E728" i="7"/>
  <c r="D728" i="7"/>
  <c r="C728" i="7"/>
  <c r="B728" i="7"/>
  <c r="A728" i="7"/>
  <c r="H727" i="7"/>
  <c r="G727" i="7"/>
  <c r="F727" i="7"/>
  <c r="E727" i="7"/>
  <c r="D727" i="7"/>
  <c r="C727" i="7"/>
  <c r="B727" i="7"/>
  <c r="A727" i="7"/>
  <c r="H726" i="7"/>
  <c r="G726" i="7"/>
  <c r="F726" i="7"/>
  <c r="E726" i="7"/>
  <c r="D726" i="7"/>
  <c r="C726" i="7"/>
  <c r="B726" i="7"/>
  <c r="A726" i="7"/>
  <c r="H725" i="7"/>
  <c r="G725" i="7"/>
  <c r="F725" i="7"/>
  <c r="E725" i="7"/>
  <c r="D725" i="7"/>
  <c r="C725" i="7"/>
  <c r="B725" i="7"/>
  <c r="A725" i="7"/>
  <c r="H724" i="7"/>
  <c r="G724" i="7"/>
  <c r="F724" i="7"/>
  <c r="E724" i="7"/>
  <c r="D724" i="7"/>
  <c r="C724" i="7"/>
  <c r="B724" i="7"/>
  <c r="A724" i="7"/>
  <c r="H723" i="7"/>
  <c r="G723" i="7"/>
  <c r="F723" i="7"/>
  <c r="E723" i="7"/>
  <c r="D723" i="7"/>
  <c r="C723" i="7"/>
  <c r="B723" i="7"/>
  <c r="A723" i="7"/>
  <c r="H722" i="7"/>
  <c r="G722" i="7"/>
  <c r="F722" i="7"/>
  <c r="E722" i="7"/>
  <c r="D722" i="7"/>
  <c r="C722" i="7"/>
  <c r="B722" i="7"/>
  <c r="A722" i="7"/>
  <c r="H721" i="7"/>
  <c r="G721" i="7"/>
  <c r="F721" i="7"/>
  <c r="E721" i="7"/>
  <c r="D721" i="7"/>
  <c r="C721" i="7"/>
  <c r="B721" i="7"/>
  <c r="A721" i="7"/>
  <c r="H720" i="7"/>
  <c r="G720" i="7"/>
  <c r="F720" i="7"/>
  <c r="E720" i="7"/>
  <c r="D720" i="7"/>
  <c r="C720" i="7"/>
  <c r="B720" i="7"/>
  <c r="A720" i="7"/>
  <c r="H719" i="7"/>
  <c r="G719" i="7"/>
  <c r="F719" i="7"/>
  <c r="E719" i="7"/>
  <c r="D719" i="7"/>
  <c r="C719" i="7"/>
  <c r="B719" i="7"/>
  <c r="A719" i="7"/>
  <c r="H718" i="7"/>
  <c r="G718" i="7"/>
  <c r="F718" i="7"/>
  <c r="E718" i="7"/>
  <c r="D718" i="7"/>
  <c r="C718" i="7"/>
  <c r="B718" i="7"/>
  <c r="A718" i="7"/>
  <c r="H717" i="7"/>
  <c r="G717" i="7"/>
  <c r="F717" i="7"/>
  <c r="E717" i="7"/>
  <c r="D717" i="7"/>
  <c r="C717" i="7"/>
  <c r="B717" i="7"/>
  <c r="A717" i="7"/>
  <c r="H716" i="7"/>
  <c r="G716" i="7"/>
  <c r="F716" i="7"/>
  <c r="E716" i="7"/>
  <c r="D716" i="7"/>
  <c r="C716" i="7"/>
  <c r="B716" i="7"/>
  <c r="A716" i="7"/>
  <c r="H715" i="7"/>
  <c r="G715" i="7"/>
  <c r="F715" i="7"/>
  <c r="E715" i="7"/>
  <c r="D715" i="7"/>
  <c r="C715" i="7"/>
  <c r="B715" i="7"/>
  <c r="A715" i="7"/>
  <c r="H714" i="7"/>
  <c r="G714" i="7"/>
  <c r="F714" i="7"/>
  <c r="E714" i="7"/>
  <c r="D714" i="7"/>
  <c r="C714" i="7"/>
  <c r="B714" i="7"/>
  <c r="A714" i="7"/>
  <c r="H713" i="7"/>
  <c r="G713" i="7"/>
  <c r="F713" i="7"/>
  <c r="E713" i="7"/>
  <c r="D713" i="7"/>
  <c r="C713" i="7"/>
  <c r="B713" i="7"/>
  <c r="A713" i="7"/>
  <c r="H712" i="7"/>
  <c r="G712" i="7"/>
  <c r="F712" i="7"/>
  <c r="E712" i="7"/>
  <c r="D712" i="7"/>
  <c r="C712" i="7"/>
  <c r="B712" i="7"/>
  <c r="A712" i="7"/>
  <c r="H711" i="7"/>
  <c r="G711" i="7"/>
  <c r="F711" i="7"/>
  <c r="E711" i="7"/>
  <c r="D711" i="7"/>
  <c r="C711" i="7"/>
  <c r="B711" i="7"/>
  <c r="A711" i="7"/>
  <c r="H710" i="7"/>
  <c r="G710" i="7"/>
  <c r="F710" i="7"/>
  <c r="E710" i="7"/>
  <c r="D710" i="7"/>
  <c r="C710" i="7"/>
  <c r="B710" i="7"/>
  <c r="A710" i="7"/>
  <c r="H709" i="7"/>
  <c r="G709" i="7"/>
  <c r="F709" i="7"/>
  <c r="E709" i="7"/>
  <c r="D709" i="7"/>
  <c r="C709" i="7"/>
  <c r="B709" i="7"/>
  <c r="A709" i="7"/>
  <c r="H708" i="7"/>
  <c r="G708" i="7"/>
  <c r="F708" i="7"/>
  <c r="E708" i="7"/>
  <c r="D708" i="7"/>
  <c r="C708" i="7"/>
  <c r="B708" i="7"/>
  <c r="A708" i="7"/>
  <c r="H707" i="7"/>
  <c r="G707" i="7"/>
  <c r="F707" i="7"/>
  <c r="E707" i="7"/>
  <c r="D707" i="7"/>
  <c r="C707" i="7"/>
  <c r="B707" i="7"/>
  <c r="A707" i="7"/>
  <c r="H706" i="7"/>
  <c r="G706" i="7"/>
  <c r="F706" i="7"/>
  <c r="E706" i="7"/>
  <c r="D706" i="7"/>
  <c r="C706" i="7"/>
  <c r="B706" i="7"/>
  <c r="A706" i="7"/>
  <c r="H705" i="7"/>
  <c r="G705" i="7"/>
  <c r="F705" i="7"/>
  <c r="E705" i="7"/>
  <c r="D705" i="7"/>
  <c r="C705" i="7"/>
  <c r="B705" i="7"/>
  <c r="A705" i="7"/>
  <c r="H704" i="7"/>
  <c r="G704" i="7"/>
  <c r="F704" i="7"/>
  <c r="E704" i="7"/>
  <c r="D704" i="7"/>
  <c r="C704" i="7"/>
  <c r="B704" i="7"/>
  <c r="A704" i="7"/>
  <c r="H703" i="7"/>
  <c r="G703" i="7"/>
  <c r="F703" i="7"/>
  <c r="E703" i="7"/>
  <c r="D703" i="7"/>
  <c r="C703" i="7"/>
  <c r="B703" i="7"/>
  <c r="A703" i="7"/>
  <c r="H702" i="7"/>
  <c r="G702" i="7"/>
  <c r="F702" i="7"/>
  <c r="E702" i="7"/>
  <c r="D702" i="7"/>
  <c r="C702" i="7"/>
  <c r="B702" i="7"/>
  <c r="A702" i="7"/>
  <c r="H701" i="7"/>
  <c r="G701" i="7"/>
  <c r="F701" i="7"/>
  <c r="E701" i="7"/>
  <c r="D701" i="7"/>
  <c r="C701" i="7"/>
  <c r="B701" i="7"/>
  <c r="A701" i="7"/>
  <c r="H700" i="7"/>
  <c r="G700" i="7"/>
  <c r="F700" i="7"/>
  <c r="E700" i="7"/>
  <c r="D700" i="7"/>
  <c r="C700" i="7"/>
  <c r="B700" i="7"/>
  <c r="A700" i="7"/>
  <c r="H699" i="7"/>
  <c r="G699" i="7"/>
  <c r="F699" i="7"/>
  <c r="E699" i="7"/>
  <c r="D699" i="7"/>
  <c r="C699" i="7"/>
  <c r="B699" i="7"/>
  <c r="A699" i="7"/>
  <c r="H698" i="7"/>
  <c r="G698" i="7"/>
  <c r="F698" i="7"/>
  <c r="E698" i="7"/>
  <c r="D698" i="7"/>
  <c r="C698" i="7"/>
  <c r="B698" i="7"/>
  <c r="A698" i="7"/>
  <c r="H697" i="7"/>
  <c r="G697" i="7"/>
  <c r="F697" i="7"/>
  <c r="E697" i="7"/>
  <c r="D697" i="7"/>
  <c r="C697" i="7"/>
  <c r="B697" i="7"/>
  <c r="A697" i="7"/>
  <c r="H696" i="7"/>
  <c r="G696" i="7"/>
  <c r="F696" i="7"/>
  <c r="E696" i="7"/>
  <c r="D696" i="7"/>
  <c r="C696" i="7"/>
  <c r="B696" i="7"/>
  <c r="A696" i="7"/>
  <c r="H695" i="7"/>
  <c r="G695" i="7"/>
  <c r="F695" i="7"/>
  <c r="E695" i="7"/>
  <c r="D695" i="7"/>
  <c r="C695" i="7"/>
  <c r="B695" i="7"/>
  <c r="A695" i="7"/>
  <c r="H694" i="7"/>
  <c r="G694" i="7"/>
  <c r="F694" i="7"/>
  <c r="E694" i="7"/>
  <c r="D694" i="7"/>
  <c r="C694" i="7"/>
  <c r="B694" i="7"/>
  <c r="A694" i="7"/>
  <c r="H693" i="7"/>
  <c r="G693" i="7"/>
  <c r="F693" i="7"/>
  <c r="E693" i="7"/>
  <c r="D693" i="7"/>
  <c r="C693" i="7"/>
  <c r="B693" i="7"/>
  <c r="A693" i="7"/>
  <c r="H692" i="7"/>
  <c r="G692" i="7"/>
  <c r="F692" i="7"/>
  <c r="E692" i="7"/>
  <c r="D692" i="7"/>
  <c r="C692" i="7"/>
  <c r="B692" i="7"/>
  <c r="A692" i="7"/>
  <c r="H691" i="7"/>
  <c r="G691" i="7"/>
  <c r="F691" i="7"/>
  <c r="E691" i="7"/>
  <c r="D691" i="7"/>
  <c r="C691" i="7"/>
  <c r="B691" i="7"/>
  <c r="A691" i="7"/>
  <c r="H690" i="7"/>
  <c r="G690" i="7"/>
  <c r="F690" i="7"/>
  <c r="E690" i="7"/>
  <c r="D690" i="7"/>
  <c r="C690" i="7"/>
  <c r="B690" i="7"/>
  <c r="A690" i="7"/>
  <c r="H689" i="7"/>
  <c r="G689" i="7"/>
  <c r="F689" i="7"/>
  <c r="E689" i="7"/>
  <c r="D689" i="7"/>
  <c r="C689" i="7"/>
  <c r="B689" i="7"/>
  <c r="A689" i="7"/>
  <c r="H688" i="7"/>
  <c r="G688" i="7"/>
  <c r="F688" i="7"/>
  <c r="E688" i="7"/>
  <c r="D688" i="7"/>
  <c r="C688" i="7"/>
  <c r="B688" i="7"/>
  <c r="A688" i="7"/>
  <c r="H687" i="7"/>
  <c r="G687" i="7"/>
  <c r="F687" i="7"/>
  <c r="E687" i="7"/>
  <c r="D687" i="7"/>
  <c r="C687" i="7"/>
  <c r="B687" i="7"/>
  <c r="A687" i="7"/>
  <c r="H686" i="7"/>
  <c r="G686" i="7"/>
  <c r="F686" i="7"/>
  <c r="E686" i="7"/>
  <c r="D686" i="7"/>
  <c r="C686" i="7"/>
  <c r="B686" i="7"/>
  <c r="A686" i="7"/>
  <c r="H685" i="7"/>
  <c r="G685" i="7"/>
  <c r="F685" i="7"/>
  <c r="E685" i="7"/>
  <c r="D685" i="7"/>
  <c r="C685" i="7"/>
  <c r="B685" i="7"/>
  <c r="A685" i="7"/>
  <c r="H684" i="7"/>
  <c r="G684" i="7"/>
  <c r="F684" i="7"/>
  <c r="E684" i="7"/>
  <c r="D684" i="7"/>
  <c r="C684" i="7"/>
  <c r="B684" i="7"/>
  <c r="A684" i="7"/>
  <c r="H683" i="7"/>
  <c r="G683" i="7"/>
  <c r="F683" i="7"/>
  <c r="E683" i="7"/>
  <c r="D683" i="7"/>
  <c r="C683" i="7"/>
  <c r="B683" i="7"/>
  <c r="A683" i="7"/>
  <c r="H682" i="7"/>
  <c r="G682" i="7"/>
  <c r="F682" i="7"/>
  <c r="E682" i="7"/>
  <c r="D682" i="7"/>
  <c r="C682" i="7"/>
  <c r="B682" i="7"/>
  <c r="A682" i="7"/>
  <c r="H681" i="7"/>
  <c r="G681" i="7"/>
  <c r="F681" i="7"/>
  <c r="E681" i="7"/>
  <c r="D681" i="7"/>
  <c r="C681" i="7"/>
  <c r="B681" i="7"/>
  <c r="A681" i="7"/>
  <c r="H680" i="7"/>
  <c r="G680" i="7"/>
  <c r="F680" i="7"/>
  <c r="E680" i="7"/>
  <c r="D680" i="7"/>
  <c r="C680" i="7"/>
  <c r="B680" i="7"/>
  <c r="A680" i="7"/>
  <c r="H679" i="7"/>
  <c r="G679" i="7"/>
  <c r="F679" i="7"/>
  <c r="E679" i="7"/>
  <c r="D679" i="7"/>
  <c r="C679" i="7"/>
  <c r="B679" i="7"/>
  <c r="A679" i="7"/>
  <c r="H678" i="7"/>
  <c r="G678" i="7"/>
  <c r="F678" i="7"/>
  <c r="E678" i="7"/>
  <c r="D678" i="7"/>
  <c r="C678" i="7"/>
  <c r="B678" i="7"/>
  <c r="A678" i="7"/>
  <c r="H677" i="7"/>
  <c r="G677" i="7"/>
  <c r="F677" i="7"/>
  <c r="E677" i="7"/>
  <c r="D677" i="7"/>
  <c r="C677" i="7"/>
  <c r="B677" i="7"/>
  <c r="A677" i="7"/>
  <c r="H676" i="7"/>
  <c r="G676" i="7"/>
  <c r="F676" i="7"/>
  <c r="E676" i="7"/>
  <c r="D676" i="7"/>
  <c r="C676" i="7"/>
  <c r="B676" i="7"/>
  <c r="A676" i="7"/>
  <c r="H675" i="7"/>
  <c r="G675" i="7"/>
  <c r="F675" i="7"/>
  <c r="E675" i="7"/>
  <c r="D675" i="7"/>
  <c r="C675" i="7"/>
  <c r="B675" i="7"/>
  <c r="A675" i="7"/>
  <c r="H674" i="7"/>
  <c r="G674" i="7"/>
  <c r="F674" i="7"/>
  <c r="E674" i="7"/>
  <c r="D674" i="7"/>
  <c r="C674" i="7"/>
  <c r="B674" i="7"/>
  <c r="A674" i="7"/>
  <c r="H673" i="7"/>
  <c r="G673" i="7"/>
  <c r="F673" i="7"/>
  <c r="E673" i="7"/>
  <c r="D673" i="7"/>
  <c r="C673" i="7"/>
  <c r="B673" i="7"/>
  <c r="A673" i="7"/>
  <c r="H672" i="7"/>
  <c r="G672" i="7"/>
  <c r="F672" i="7"/>
  <c r="E672" i="7"/>
  <c r="D672" i="7"/>
  <c r="C672" i="7"/>
  <c r="B672" i="7"/>
  <c r="A672" i="7"/>
  <c r="H671" i="7"/>
  <c r="G671" i="7"/>
  <c r="F671" i="7"/>
  <c r="E671" i="7"/>
  <c r="D671" i="7"/>
  <c r="C671" i="7"/>
  <c r="B671" i="7"/>
  <c r="A671" i="7"/>
  <c r="H670" i="7"/>
  <c r="G670" i="7"/>
  <c r="F670" i="7"/>
  <c r="E670" i="7"/>
  <c r="D670" i="7"/>
  <c r="C670" i="7"/>
  <c r="B670" i="7"/>
  <c r="A670" i="7"/>
  <c r="H669" i="7"/>
  <c r="G669" i="7"/>
  <c r="F669" i="7"/>
  <c r="E669" i="7"/>
  <c r="D669" i="7"/>
  <c r="C669" i="7"/>
  <c r="B669" i="7"/>
  <c r="A669" i="7"/>
  <c r="H668" i="7"/>
  <c r="G668" i="7"/>
  <c r="F668" i="7"/>
  <c r="E668" i="7"/>
  <c r="D668" i="7"/>
  <c r="C668" i="7"/>
  <c r="B668" i="7"/>
  <c r="A668" i="7"/>
  <c r="H667" i="7"/>
  <c r="G667" i="7"/>
  <c r="F667" i="7"/>
  <c r="E667" i="7"/>
  <c r="D667" i="7"/>
  <c r="C667" i="7"/>
  <c r="B667" i="7"/>
  <c r="A667" i="7"/>
  <c r="H666" i="7"/>
  <c r="G666" i="7"/>
  <c r="F666" i="7"/>
  <c r="E666" i="7"/>
  <c r="D666" i="7"/>
  <c r="C666" i="7"/>
  <c r="B666" i="7"/>
  <c r="A666" i="7"/>
  <c r="H665" i="7"/>
  <c r="G665" i="7"/>
  <c r="F665" i="7"/>
  <c r="E665" i="7"/>
  <c r="D665" i="7"/>
  <c r="C665" i="7"/>
  <c r="B665" i="7"/>
  <c r="A665" i="7"/>
  <c r="H664" i="7"/>
  <c r="G664" i="7"/>
  <c r="F664" i="7"/>
  <c r="E664" i="7"/>
  <c r="D664" i="7"/>
  <c r="C664" i="7"/>
  <c r="B664" i="7"/>
  <c r="A664" i="7"/>
  <c r="H663" i="7"/>
  <c r="G663" i="7"/>
  <c r="F663" i="7"/>
  <c r="E663" i="7"/>
  <c r="D663" i="7"/>
  <c r="C663" i="7"/>
  <c r="B663" i="7"/>
  <c r="A663" i="7"/>
  <c r="H662" i="7"/>
  <c r="G662" i="7"/>
  <c r="F662" i="7"/>
  <c r="E662" i="7"/>
  <c r="D662" i="7"/>
  <c r="C662" i="7"/>
  <c r="B662" i="7"/>
  <c r="A662" i="7"/>
  <c r="H661" i="7"/>
  <c r="G661" i="7"/>
  <c r="F661" i="7"/>
  <c r="E661" i="7"/>
  <c r="D661" i="7"/>
  <c r="C661" i="7"/>
  <c r="B661" i="7"/>
  <c r="A661" i="7"/>
  <c r="H660" i="7"/>
  <c r="G660" i="7"/>
  <c r="F660" i="7"/>
  <c r="E660" i="7"/>
  <c r="D660" i="7"/>
  <c r="C660" i="7"/>
  <c r="B660" i="7"/>
  <c r="A660" i="7"/>
  <c r="H659" i="7"/>
  <c r="G659" i="7"/>
  <c r="F659" i="7"/>
  <c r="E659" i="7"/>
  <c r="D659" i="7"/>
  <c r="C659" i="7"/>
  <c r="B659" i="7"/>
  <c r="A659" i="7"/>
  <c r="H658" i="7"/>
  <c r="G658" i="7"/>
  <c r="F658" i="7"/>
  <c r="E658" i="7"/>
  <c r="D658" i="7"/>
  <c r="C658" i="7"/>
  <c r="B658" i="7"/>
  <c r="A658" i="7"/>
  <c r="H657" i="7"/>
  <c r="G657" i="7"/>
  <c r="F657" i="7"/>
  <c r="E657" i="7"/>
  <c r="D657" i="7"/>
  <c r="C657" i="7"/>
  <c r="B657" i="7"/>
  <c r="A657" i="7"/>
  <c r="H656" i="7"/>
  <c r="G656" i="7"/>
  <c r="F656" i="7"/>
  <c r="E656" i="7"/>
  <c r="D656" i="7"/>
  <c r="C656" i="7"/>
  <c r="B656" i="7"/>
  <c r="A656" i="7"/>
  <c r="H655" i="7"/>
  <c r="G655" i="7"/>
  <c r="F655" i="7"/>
  <c r="E655" i="7"/>
  <c r="D655" i="7"/>
  <c r="C655" i="7"/>
  <c r="B655" i="7"/>
  <c r="A655" i="7"/>
  <c r="H654" i="7"/>
  <c r="G654" i="7"/>
  <c r="F654" i="7"/>
  <c r="E654" i="7"/>
  <c r="D654" i="7"/>
  <c r="C654" i="7"/>
  <c r="B654" i="7"/>
  <c r="A654" i="7"/>
  <c r="H653" i="7"/>
  <c r="G653" i="7"/>
  <c r="F653" i="7"/>
  <c r="E653" i="7"/>
  <c r="D653" i="7"/>
  <c r="C653" i="7"/>
  <c r="B653" i="7"/>
  <c r="A653" i="7"/>
  <c r="H652" i="7"/>
  <c r="G652" i="7"/>
  <c r="F652" i="7"/>
  <c r="E652" i="7"/>
  <c r="D652" i="7"/>
  <c r="C652" i="7"/>
  <c r="B652" i="7"/>
  <c r="A652" i="7"/>
  <c r="H651" i="7"/>
  <c r="G651" i="7"/>
  <c r="F651" i="7"/>
  <c r="E651" i="7"/>
  <c r="D651" i="7"/>
  <c r="C651" i="7"/>
  <c r="B651" i="7"/>
  <c r="A651" i="7"/>
  <c r="H650" i="7"/>
  <c r="G650" i="7"/>
  <c r="F650" i="7"/>
  <c r="E650" i="7"/>
  <c r="D650" i="7"/>
  <c r="C650" i="7"/>
  <c r="B650" i="7"/>
  <c r="A650" i="7"/>
  <c r="H649" i="7"/>
  <c r="G649" i="7"/>
  <c r="F649" i="7"/>
  <c r="E649" i="7"/>
  <c r="D649" i="7"/>
  <c r="C649" i="7"/>
  <c r="B649" i="7"/>
  <c r="A649" i="7"/>
  <c r="H648" i="7"/>
  <c r="G648" i="7"/>
  <c r="F648" i="7"/>
  <c r="E648" i="7"/>
  <c r="D648" i="7"/>
  <c r="C648" i="7"/>
  <c r="B648" i="7"/>
  <c r="A648" i="7"/>
  <c r="H647" i="7"/>
  <c r="G647" i="7"/>
  <c r="F647" i="7"/>
  <c r="E647" i="7"/>
  <c r="D647" i="7"/>
  <c r="C647" i="7"/>
  <c r="B647" i="7"/>
  <c r="A647" i="7"/>
  <c r="H646" i="7"/>
  <c r="G646" i="7"/>
  <c r="F646" i="7"/>
  <c r="E646" i="7"/>
  <c r="D646" i="7"/>
  <c r="C646" i="7"/>
  <c r="B646" i="7"/>
  <c r="A646" i="7"/>
  <c r="H645" i="7"/>
  <c r="G645" i="7"/>
  <c r="F645" i="7"/>
  <c r="E645" i="7"/>
  <c r="D645" i="7"/>
  <c r="C645" i="7"/>
  <c r="B645" i="7"/>
  <c r="A645" i="7"/>
  <c r="H644" i="7"/>
  <c r="G644" i="7"/>
  <c r="F644" i="7"/>
  <c r="E644" i="7"/>
  <c r="D644" i="7"/>
  <c r="C644" i="7"/>
  <c r="B644" i="7"/>
  <c r="A644" i="7"/>
  <c r="H643" i="7"/>
  <c r="G643" i="7"/>
  <c r="F643" i="7"/>
  <c r="E643" i="7"/>
  <c r="D643" i="7"/>
  <c r="C643" i="7"/>
  <c r="B643" i="7"/>
  <c r="A643" i="7"/>
  <c r="H642" i="7"/>
  <c r="G642" i="7"/>
  <c r="F642" i="7"/>
  <c r="E642" i="7"/>
  <c r="D642" i="7"/>
  <c r="C642" i="7"/>
  <c r="B642" i="7"/>
  <c r="A642" i="7"/>
  <c r="H641" i="7"/>
  <c r="G641" i="7"/>
  <c r="F641" i="7"/>
  <c r="E641" i="7"/>
  <c r="D641" i="7"/>
  <c r="C641" i="7"/>
  <c r="B641" i="7"/>
  <c r="A641" i="7"/>
  <c r="H640" i="7"/>
  <c r="G640" i="7"/>
  <c r="F640" i="7"/>
  <c r="E640" i="7"/>
  <c r="D640" i="7"/>
  <c r="C640" i="7"/>
  <c r="B640" i="7"/>
  <c r="A640" i="7"/>
  <c r="H639" i="7"/>
  <c r="G639" i="7"/>
  <c r="F639" i="7"/>
  <c r="E639" i="7"/>
  <c r="D639" i="7"/>
  <c r="C639" i="7"/>
  <c r="B639" i="7"/>
  <c r="A639" i="7"/>
  <c r="H638" i="7"/>
  <c r="G638" i="7"/>
  <c r="F638" i="7"/>
  <c r="E638" i="7"/>
  <c r="D638" i="7"/>
  <c r="C638" i="7"/>
  <c r="B638" i="7"/>
  <c r="A638" i="7"/>
  <c r="H637" i="7"/>
  <c r="G637" i="7"/>
  <c r="F637" i="7"/>
  <c r="E637" i="7"/>
  <c r="D637" i="7"/>
  <c r="C637" i="7"/>
  <c r="B637" i="7"/>
  <c r="A637" i="7"/>
  <c r="H636" i="7"/>
  <c r="G636" i="7"/>
  <c r="F636" i="7"/>
  <c r="E636" i="7"/>
  <c r="D636" i="7"/>
  <c r="C636" i="7"/>
  <c r="B636" i="7"/>
  <c r="A636" i="7"/>
  <c r="H635" i="7"/>
  <c r="G635" i="7"/>
  <c r="F635" i="7"/>
  <c r="E635" i="7"/>
  <c r="D635" i="7"/>
  <c r="C635" i="7"/>
  <c r="B635" i="7"/>
  <c r="A635" i="7"/>
  <c r="H634" i="7"/>
  <c r="G634" i="7"/>
  <c r="F634" i="7"/>
  <c r="E634" i="7"/>
  <c r="D634" i="7"/>
  <c r="C634" i="7"/>
  <c r="B634" i="7"/>
  <c r="A634" i="7"/>
  <c r="H633" i="7"/>
  <c r="G633" i="7"/>
  <c r="F633" i="7"/>
  <c r="E633" i="7"/>
  <c r="D633" i="7"/>
  <c r="C633" i="7"/>
  <c r="B633" i="7"/>
  <c r="A633" i="7"/>
  <c r="H632" i="7"/>
  <c r="G632" i="7"/>
  <c r="F632" i="7"/>
  <c r="E632" i="7"/>
  <c r="D632" i="7"/>
  <c r="C632" i="7"/>
  <c r="B632" i="7"/>
  <c r="A632" i="7"/>
  <c r="H631" i="7"/>
  <c r="G631" i="7"/>
  <c r="F631" i="7"/>
  <c r="E631" i="7"/>
  <c r="D631" i="7"/>
  <c r="C631" i="7"/>
  <c r="B631" i="7"/>
  <c r="A631" i="7"/>
  <c r="H630" i="7"/>
  <c r="G630" i="7"/>
  <c r="F630" i="7"/>
  <c r="E630" i="7"/>
  <c r="D630" i="7"/>
  <c r="C630" i="7"/>
  <c r="B630" i="7"/>
  <c r="A630" i="7"/>
  <c r="H629" i="7"/>
  <c r="G629" i="7"/>
  <c r="F629" i="7"/>
  <c r="E629" i="7"/>
  <c r="D629" i="7"/>
  <c r="C629" i="7"/>
  <c r="B629" i="7"/>
  <c r="A629" i="7"/>
  <c r="H628" i="7"/>
  <c r="G628" i="7"/>
  <c r="F628" i="7"/>
  <c r="E628" i="7"/>
  <c r="D628" i="7"/>
  <c r="C628" i="7"/>
  <c r="B628" i="7"/>
  <c r="A628" i="7"/>
  <c r="H627" i="7"/>
  <c r="G627" i="7"/>
  <c r="F627" i="7"/>
  <c r="E627" i="7"/>
  <c r="D627" i="7"/>
  <c r="C627" i="7"/>
  <c r="B627" i="7"/>
  <c r="A627" i="7"/>
  <c r="H626" i="7"/>
  <c r="G626" i="7"/>
  <c r="F626" i="7"/>
  <c r="E626" i="7"/>
  <c r="D626" i="7"/>
  <c r="C626" i="7"/>
  <c r="B626" i="7"/>
  <c r="A626" i="7"/>
  <c r="H625" i="7"/>
  <c r="G625" i="7"/>
  <c r="F625" i="7"/>
  <c r="E625" i="7"/>
  <c r="D625" i="7"/>
  <c r="C625" i="7"/>
  <c r="B625" i="7"/>
  <c r="A625" i="7"/>
  <c r="H624" i="7"/>
  <c r="G624" i="7"/>
  <c r="F624" i="7"/>
  <c r="E624" i="7"/>
  <c r="D624" i="7"/>
  <c r="C624" i="7"/>
  <c r="B624" i="7"/>
  <c r="A624" i="7"/>
  <c r="H623" i="7"/>
  <c r="G623" i="7"/>
  <c r="F623" i="7"/>
  <c r="E623" i="7"/>
  <c r="D623" i="7"/>
  <c r="C623" i="7"/>
  <c r="B623" i="7"/>
  <c r="A623" i="7"/>
  <c r="H622" i="7"/>
  <c r="G622" i="7"/>
  <c r="F622" i="7"/>
  <c r="E622" i="7"/>
  <c r="D622" i="7"/>
  <c r="C622" i="7"/>
  <c r="B622" i="7"/>
  <c r="A622" i="7"/>
  <c r="H621" i="7"/>
  <c r="G621" i="7"/>
  <c r="F621" i="7"/>
  <c r="E621" i="7"/>
  <c r="D621" i="7"/>
  <c r="C621" i="7"/>
  <c r="B621" i="7"/>
  <c r="A621" i="7"/>
  <c r="H620" i="7"/>
  <c r="G620" i="7"/>
  <c r="F620" i="7"/>
  <c r="E620" i="7"/>
  <c r="D620" i="7"/>
  <c r="C620" i="7"/>
  <c r="B620" i="7"/>
  <c r="A620" i="7"/>
  <c r="H619" i="7"/>
  <c r="G619" i="7"/>
  <c r="F619" i="7"/>
  <c r="E619" i="7"/>
  <c r="D619" i="7"/>
  <c r="C619" i="7"/>
  <c r="B619" i="7"/>
  <c r="A619" i="7"/>
  <c r="H618" i="7"/>
  <c r="G618" i="7"/>
  <c r="F618" i="7"/>
  <c r="E618" i="7"/>
  <c r="D618" i="7"/>
  <c r="C618" i="7"/>
  <c r="B618" i="7"/>
  <c r="A618" i="7"/>
  <c r="H617" i="7"/>
  <c r="G617" i="7"/>
  <c r="F617" i="7"/>
  <c r="E617" i="7"/>
  <c r="D617" i="7"/>
  <c r="C617" i="7"/>
  <c r="B617" i="7"/>
  <c r="A617" i="7"/>
  <c r="H616" i="7"/>
  <c r="G616" i="7"/>
  <c r="F616" i="7"/>
  <c r="E616" i="7"/>
  <c r="D616" i="7"/>
  <c r="C616" i="7"/>
  <c r="B616" i="7"/>
  <c r="A616" i="7"/>
  <c r="H615" i="7"/>
  <c r="G615" i="7"/>
  <c r="F615" i="7"/>
  <c r="E615" i="7"/>
  <c r="D615" i="7"/>
  <c r="C615" i="7"/>
  <c r="B615" i="7"/>
  <c r="A615" i="7"/>
  <c r="H614" i="7"/>
  <c r="G614" i="7"/>
  <c r="F614" i="7"/>
  <c r="E614" i="7"/>
  <c r="D614" i="7"/>
  <c r="C614" i="7"/>
  <c r="B614" i="7"/>
  <c r="A614" i="7"/>
  <c r="H613" i="7"/>
  <c r="G613" i="7"/>
  <c r="F613" i="7"/>
  <c r="E613" i="7"/>
  <c r="D613" i="7"/>
  <c r="C613" i="7"/>
  <c r="B613" i="7"/>
  <c r="A613" i="7"/>
  <c r="H612" i="7"/>
  <c r="G612" i="7"/>
  <c r="F612" i="7"/>
  <c r="E612" i="7"/>
  <c r="D612" i="7"/>
  <c r="C612" i="7"/>
  <c r="B612" i="7"/>
  <c r="A612" i="7"/>
  <c r="H611" i="7"/>
  <c r="G611" i="7"/>
  <c r="F611" i="7"/>
  <c r="E611" i="7"/>
  <c r="D611" i="7"/>
  <c r="C611" i="7"/>
  <c r="B611" i="7"/>
  <c r="A611" i="7"/>
  <c r="H610" i="7"/>
  <c r="G610" i="7"/>
  <c r="F610" i="7"/>
  <c r="E610" i="7"/>
  <c r="D610" i="7"/>
  <c r="C610" i="7"/>
  <c r="B610" i="7"/>
  <c r="A610" i="7"/>
  <c r="H609" i="7"/>
  <c r="G609" i="7"/>
  <c r="F609" i="7"/>
  <c r="E609" i="7"/>
  <c r="D609" i="7"/>
  <c r="C609" i="7"/>
  <c r="B609" i="7"/>
  <c r="A609" i="7"/>
  <c r="H608" i="7"/>
  <c r="G608" i="7"/>
  <c r="F608" i="7"/>
  <c r="E608" i="7"/>
  <c r="D608" i="7"/>
  <c r="C608" i="7"/>
  <c r="B608" i="7"/>
  <c r="A608" i="7"/>
  <c r="H607" i="7"/>
  <c r="G607" i="7"/>
  <c r="F607" i="7"/>
  <c r="E607" i="7"/>
  <c r="D607" i="7"/>
  <c r="C607" i="7"/>
  <c r="B607" i="7"/>
  <c r="A607" i="7"/>
  <c r="H606" i="7"/>
  <c r="G606" i="7"/>
  <c r="F606" i="7"/>
  <c r="E606" i="7"/>
  <c r="D606" i="7"/>
  <c r="C606" i="7"/>
  <c r="B606" i="7"/>
  <c r="A606" i="7"/>
  <c r="H605" i="7"/>
  <c r="G605" i="7"/>
  <c r="F605" i="7"/>
  <c r="E605" i="7"/>
  <c r="D605" i="7"/>
  <c r="C605" i="7"/>
  <c r="B605" i="7"/>
  <c r="A605" i="7"/>
  <c r="H604" i="7"/>
  <c r="G604" i="7"/>
  <c r="F604" i="7"/>
  <c r="E604" i="7"/>
  <c r="D604" i="7"/>
  <c r="C604" i="7"/>
  <c r="B604" i="7"/>
  <c r="A604" i="7"/>
  <c r="H603" i="7"/>
  <c r="G603" i="7"/>
  <c r="F603" i="7"/>
  <c r="E603" i="7"/>
  <c r="D603" i="7"/>
  <c r="C603" i="7"/>
  <c r="B603" i="7"/>
  <c r="A603" i="7"/>
  <c r="H602" i="7"/>
  <c r="G602" i="7"/>
  <c r="F602" i="7"/>
  <c r="E602" i="7"/>
  <c r="D602" i="7"/>
  <c r="C602" i="7"/>
  <c r="B602" i="7"/>
  <c r="A602" i="7"/>
  <c r="H601" i="7"/>
  <c r="G601" i="7"/>
  <c r="F601" i="7"/>
  <c r="E601" i="7"/>
  <c r="D601" i="7"/>
  <c r="C601" i="7"/>
  <c r="B601" i="7"/>
  <c r="A601" i="7"/>
  <c r="H600" i="7"/>
  <c r="G600" i="7"/>
  <c r="F600" i="7"/>
  <c r="E600" i="7"/>
  <c r="D600" i="7"/>
  <c r="C600" i="7"/>
  <c r="B600" i="7"/>
  <c r="A600" i="7"/>
  <c r="H599" i="7"/>
  <c r="G599" i="7"/>
  <c r="F599" i="7"/>
  <c r="E599" i="7"/>
  <c r="D599" i="7"/>
  <c r="C599" i="7"/>
  <c r="B599" i="7"/>
  <c r="A599" i="7"/>
  <c r="H598" i="7"/>
  <c r="G598" i="7"/>
  <c r="F598" i="7"/>
  <c r="E598" i="7"/>
  <c r="D598" i="7"/>
  <c r="C598" i="7"/>
  <c r="B598" i="7"/>
  <c r="A598" i="7"/>
  <c r="H597" i="7"/>
  <c r="G597" i="7"/>
  <c r="F597" i="7"/>
  <c r="E597" i="7"/>
  <c r="D597" i="7"/>
  <c r="C597" i="7"/>
  <c r="B597" i="7"/>
  <c r="A597" i="7"/>
  <c r="H596" i="7"/>
  <c r="G596" i="7"/>
  <c r="F596" i="7"/>
  <c r="E596" i="7"/>
  <c r="D596" i="7"/>
  <c r="C596" i="7"/>
  <c r="B596" i="7"/>
  <c r="A596" i="7"/>
  <c r="H595" i="7"/>
  <c r="G595" i="7"/>
  <c r="F595" i="7"/>
  <c r="E595" i="7"/>
  <c r="D595" i="7"/>
  <c r="C595" i="7"/>
  <c r="B595" i="7"/>
  <c r="A595" i="7"/>
  <c r="H594" i="7"/>
  <c r="G594" i="7"/>
  <c r="F594" i="7"/>
  <c r="E594" i="7"/>
  <c r="D594" i="7"/>
  <c r="C594" i="7"/>
  <c r="B594" i="7"/>
  <c r="A594" i="7"/>
  <c r="H593" i="7"/>
  <c r="G593" i="7"/>
  <c r="F593" i="7"/>
  <c r="E593" i="7"/>
  <c r="D593" i="7"/>
  <c r="C593" i="7"/>
  <c r="B593" i="7"/>
  <c r="A593" i="7"/>
  <c r="H592" i="7"/>
  <c r="G592" i="7"/>
  <c r="F592" i="7"/>
  <c r="E592" i="7"/>
  <c r="D592" i="7"/>
  <c r="C592" i="7"/>
  <c r="B592" i="7"/>
  <c r="A592" i="7"/>
  <c r="H591" i="7"/>
  <c r="G591" i="7"/>
  <c r="F591" i="7"/>
  <c r="E591" i="7"/>
  <c r="D591" i="7"/>
  <c r="C591" i="7"/>
  <c r="B591" i="7"/>
  <c r="A591" i="7"/>
  <c r="H590" i="7"/>
  <c r="G590" i="7"/>
  <c r="F590" i="7"/>
  <c r="E590" i="7"/>
  <c r="D590" i="7"/>
  <c r="C590" i="7"/>
  <c r="B590" i="7"/>
  <c r="A590" i="7"/>
  <c r="H589" i="7"/>
  <c r="G589" i="7"/>
  <c r="F589" i="7"/>
  <c r="E589" i="7"/>
  <c r="D589" i="7"/>
  <c r="C589" i="7"/>
  <c r="B589" i="7"/>
  <c r="A589" i="7"/>
  <c r="H588" i="7"/>
  <c r="G588" i="7"/>
  <c r="F588" i="7"/>
  <c r="E588" i="7"/>
  <c r="D588" i="7"/>
  <c r="C588" i="7"/>
  <c r="B588" i="7"/>
  <c r="A588" i="7"/>
  <c r="H587" i="7"/>
  <c r="G587" i="7"/>
  <c r="F587" i="7"/>
  <c r="E587" i="7"/>
  <c r="D587" i="7"/>
  <c r="C587" i="7"/>
  <c r="B587" i="7"/>
  <c r="A587" i="7"/>
  <c r="H586" i="7"/>
  <c r="G586" i="7"/>
  <c r="F586" i="7"/>
  <c r="E586" i="7"/>
  <c r="D586" i="7"/>
  <c r="C586" i="7"/>
  <c r="B586" i="7"/>
  <c r="A586" i="7"/>
  <c r="H585" i="7"/>
  <c r="G585" i="7"/>
  <c r="F585" i="7"/>
  <c r="E585" i="7"/>
  <c r="D585" i="7"/>
  <c r="C585" i="7"/>
  <c r="B585" i="7"/>
  <c r="A585" i="7"/>
  <c r="H584" i="7"/>
  <c r="G584" i="7"/>
  <c r="F584" i="7"/>
  <c r="E584" i="7"/>
  <c r="D584" i="7"/>
  <c r="C584" i="7"/>
  <c r="B584" i="7"/>
  <c r="A584" i="7"/>
  <c r="H583" i="7"/>
  <c r="G583" i="7"/>
  <c r="F583" i="7"/>
  <c r="E583" i="7"/>
  <c r="D583" i="7"/>
  <c r="C583" i="7"/>
  <c r="B583" i="7"/>
  <c r="A583" i="7"/>
  <c r="H582" i="7"/>
  <c r="G582" i="7"/>
  <c r="F582" i="7"/>
  <c r="E582" i="7"/>
  <c r="D582" i="7"/>
  <c r="C582" i="7"/>
  <c r="B582" i="7"/>
  <c r="A582" i="7"/>
  <c r="H581" i="7"/>
  <c r="G581" i="7"/>
  <c r="F581" i="7"/>
  <c r="E581" i="7"/>
  <c r="D581" i="7"/>
  <c r="C581" i="7"/>
  <c r="B581" i="7"/>
  <c r="A581" i="7"/>
  <c r="H580" i="7"/>
  <c r="G580" i="7"/>
  <c r="F580" i="7"/>
  <c r="E580" i="7"/>
  <c r="D580" i="7"/>
  <c r="C580" i="7"/>
  <c r="B580" i="7"/>
  <c r="A580" i="7"/>
  <c r="H579" i="7"/>
  <c r="G579" i="7"/>
  <c r="F579" i="7"/>
  <c r="E579" i="7"/>
  <c r="D579" i="7"/>
  <c r="C579" i="7"/>
  <c r="B579" i="7"/>
  <c r="A579" i="7"/>
  <c r="H578" i="7"/>
  <c r="G578" i="7"/>
  <c r="F578" i="7"/>
  <c r="E578" i="7"/>
  <c r="D578" i="7"/>
  <c r="C578" i="7"/>
  <c r="B578" i="7"/>
  <c r="A578" i="7"/>
  <c r="H577" i="7"/>
  <c r="G577" i="7"/>
  <c r="F577" i="7"/>
  <c r="E577" i="7"/>
  <c r="D577" i="7"/>
  <c r="C577" i="7"/>
  <c r="B577" i="7"/>
  <c r="A577" i="7"/>
  <c r="H576" i="7"/>
  <c r="G576" i="7"/>
  <c r="F576" i="7"/>
  <c r="E576" i="7"/>
  <c r="D576" i="7"/>
  <c r="C576" i="7"/>
  <c r="B576" i="7"/>
  <c r="A576" i="7"/>
  <c r="H575" i="7"/>
  <c r="G575" i="7"/>
  <c r="F575" i="7"/>
  <c r="E575" i="7"/>
  <c r="D575" i="7"/>
  <c r="C575" i="7"/>
  <c r="B575" i="7"/>
  <c r="A575" i="7"/>
  <c r="H574" i="7"/>
  <c r="G574" i="7"/>
  <c r="F574" i="7"/>
  <c r="E574" i="7"/>
  <c r="D574" i="7"/>
  <c r="C574" i="7"/>
  <c r="B574" i="7"/>
  <c r="A574" i="7"/>
  <c r="H573" i="7"/>
  <c r="G573" i="7"/>
  <c r="F573" i="7"/>
  <c r="E573" i="7"/>
  <c r="D573" i="7"/>
  <c r="C573" i="7"/>
  <c r="B573" i="7"/>
  <c r="A573" i="7"/>
  <c r="H572" i="7"/>
  <c r="G572" i="7"/>
  <c r="F572" i="7"/>
  <c r="E572" i="7"/>
  <c r="D572" i="7"/>
  <c r="C572" i="7"/>
  <c r="B572" i="7"/>
  <c r="A572" i="7"/>
  <c r="H571" i="7"/>
  <c r="G571" i="7"/>
  <c r="F571" i="7"/>
  <c r="E571" i="7"/>
  <c r="D571" i="7"/>
  <c r="C571" i="7"/>
  <c r="B571" i="7"/>
  <c r="A571" i="7"/>
  <c r="H570" i="7"/>
  <c r="G570" i="7"/>
  <c r="F570" i="7"/>
  <c r="E570" i="7"/>
  <c r="D570" i="7"/>
  <c r="C570" i="7"/>
  <c r="B570" i="7"/>
  <c r="A570" i="7"/>
  <c r="H569" i="7"/>
  <c r="G569" i="7"/>
  <c r="F569" i="7"/>
  <c r="E569" i="7"/>
  <c r="D569" i="7"/>
  <c r="C569" i="7"/>
  <c r="B569" i="7"/>
  <c r="A569" i="7"/>
  <c r="H568" i="7"/>
  <c r="G568" i="7"/>
  <c r="F568" i="7"/>
  <c r="E568" i="7"/>
  <c r="D568" i="7"/>
  <c r="C568" i="7"/>
  <c r="B568" i="7"/>
  <c r="A568" i="7"/>
  <c r="H567" i="7"/>
  <c r="G567" i="7"/>
  <c r="F567" i="7"/>
  <c r="E567" i="7"/>
  <c r="D567" i="7"/>
  <c r="C567" i="7"/>
  <c r="B567" i="7"/>
  <c r="A567" i="7"/>
  <c r="H566" i="7"/>
  <c r="G566" i="7"/>
  <c r="F566" i="7"/>
  <c r="E566" i="7"/>
  <c r="D566" i="7"/>
  <c r="C566" i="7"/>
  <c r="B566" i="7"/>
  <c r="A566" i="7"/>
  <c r="H565" i="7"/>
  <c r="G565" i="7"/>
  <c r="F565" i="7"/>
  <c r="E565" i="7"/>
  <c r="D565" i="7"/>
  <c r="C565" i="7"/>
  <c r="B565" i="7"/>
  <c r="A565" i="7"/>
  <c r="H564" i="7"/>
  <c r="G564" i="7"/>
  <c r="F564" i="7"/>
  <c r="E564" i="7"/>
  <c r="D564" i="7"/>
  <c r="C564" i="7"/>
  <c r="B564" i="7"/>
  <c r="A564" i="7"/>
  <c r="H563" i="7"/>
  <c r="G563" i="7"/>
  <c r="F563" i="7"/>
  <c r="E563" i="7"/>
  <c r="D563" i="7"/>
  <c r="C563" i="7"/>
  <c r="B563" i="7"/>
  <c r="A563" i="7"/>
  <c r="H562" i="7"/>
  <c r="G562" i="7"/>
  <c r="F562" i="7"/>
  <c r="E562" i="7"/>
  <c r="D562" i="7"/>
  <c r="C562" i="7"/>
  <c r="B562" i="7"/>
  <c r="A562" i="7"/>
  <c r="H561" i="7"/>
  <c r="G561" i="7"/>
  <c r="F561" i="7"/>
  <c r="E561" i="7"/>
  <c r="D561" i="7"/>
  <c r="C561" i="7"/>
  <c r="B561" i="7"/>
  <c r="A561" i="7"/>
  <c r="H560" i="7"/>
  <c r="G560" i="7"/>
  <c r="F560" i="7"/>
  <c r="E560" i="7"/>
  <c r="D560" i="7"/>
  <c r="C560" i="7"/>
  <c r="B560" i="7"/>
  <c r="A560" i="7"/>
  <c r="H559" i="7"/>
  <c r="G559" i="7"/>
  <c r="F559" i="7"/>
  <c r="E559" i="7"/>
  <c r="D559" i="7"/>
  <c r="C559" i="7"/>
  <c r="B559" i="7"/>
  <c r="A559" i="7"/>
  <c r="H558" i="7"/>
  <c r="G558" i="7"/>
  <c r="F558" i="7"/>
  <c r="E558" i="7"/>
  <c r="D558" i="7"/>
  <c r="C558" i="7"/>
  <c r="B558" i="7"/>
  <c r="A558" i="7"/>
  <c r="H557" i="7"/>
  <c r="G557" i="7"/>
  <c r="F557" i="7"/>
  <c r="E557" i="7"/>
  <c r="D557" i="7"/>
  <c r="C557" i="7"/>
  <c r="B557" i="7"/>
  <c r="A557" i="7"/>
  <c r="H556" i="7"/>
  <c r="G556" i="7"/>
  <c r="F556" i="7"/>
  <c r="E556" i="7"/>
  <c r="D556" i="7"/>
  <c r="C556" i="7"/>
  <c r="B556" i="7"/>
  <c r="A556" i="7"/>
  <c r="H555" i="7"/>
  <c r="G555" i="7"/>
  <c r="F555" i="7"/>
  <c r="E555" i="7"/>
  <c r="D555" i="7"/>
  <c r="C555" i="7"/>
  <c r="B555" i="7"/>
  <c r="A555" i="7"/>
  <c r="H554" i="7"/>
  <c r="G554" i="7"/>
  <c r="F554" i="7"/>
  <c r="E554" i="7"/>
  <c r="D554" i="7"/>
  <c r="C554" i="7"/>
  <c r="B554" i="7"/>
  <c r="A554" i="7"/>
  <c r="H553" i="7"/>
  <c r="G553" i="7"/>
  <c r="F553" i="7"/>
  <c r="E553" i="7"/>
  <c r="D553" i="7"/>
  <c r="C553" i="7"/>
  <c r="B553" i="7"/>
  <c r="A553" i="7"/>
  <c r="H552" i="7"/>
  <c r="G552" i="7"/>
  <c r="F552" i="7"/>
  <c r="E552" i="7"/>
  <c r="D552" i="7"/>
  <c r="C552" i="7"/>
  <c r="B552" i="7"/>
  <c r="A552" i="7"/>
  <c r="H551" i="7"/>
  <c r="G551" i="7"/>
  <c r="F551" i="7"/>
  <c r="E551" i="7"/>
  <c r="D551" i="7"/>
  <c r="C551" i="7"/>
  <c r="B551" i="7"/>
  <c r="A551" i="7"/>
  <c r="H550" i="7"/>
  <c r="G550" i="7"/>
  <c r="F550" i="7"/>
  <c r="E550" i="7"/>
  <c r="D550" i="7"/>
  <c r="C550" i="7"/>
  <c r="B550" i="7"/>
  <c r="A550" i="7"/>
  <c r="H549" i="7"/>
  <c r="G549" i="7"/>
  <c r="F549" i="7"/>
  <c r="E549" i="7"/>
  <c r="D549" i="7"/>
  <c r="C549" i="7"/>
  <c r="B549" i="7"/>
  <c r="A549" i="7"/>
  <c r="H548" i="7"/>
  <c r="G548" i="7"/>
  <c r="F548" i="7"/>
  <c r="E548" i="7"/>
  <c r="D548" i="7"/>
  <c r="C548" i="7"/>
  <c r="B548" i="7"/>
  <c r="A548" i="7"/>
  <c r="H547" i="7"/>
  <c r="G547" i="7"/>
  <c r="F547" i="7"/>
  <c r="E547" i="7"/>
  <c r="D547" i="7"/>
  <c r="C547" i="7"/>
  <c r="B547" i="7"/>
  <c r="A547" i="7"/>
  <c r="H546" i="7"/>
  <c r="G546" i="7"/>
  <c r="F546" i="7"/>
  <c r="E546" i="7"/>
  <c r="D546" i="7"/>
  <c r="C546" i="7"/>
  <c r="B546" i="7"/>
  <c r="A546" i="7"/>
  <c r="H545" i="7"/>
  <c r="G545" i="7"/>
  <c r="F545" i="7"/>
  <c r="E545" i="7"/>
  <c r="D545" i="7"/>
  <c r="C545" i="7"/>
  <c r="B545" i="7"/>
  <c r="A545" i="7"/>
  <c r="H544" i="7"/>
  <c r="G544" i="7"/>
  <c r="F544" i="7"/>
  <c r="E544" i="7"/>
  <c r="D544" i="7"/>
  <c r="C544" i="7"/>
  <c r="B544" i="7"/>
  <c r="A544" i="7"/>
  <c r="H543" i="7"/>
  <c r="G543" i="7"/>
  <c r="F543" i="7"/>
  <c r="E543" i="7"/>
  <c r="D543" i="7"/>
  <c r="C543" i="7"/>
  <c r="B543" i="7"/>
  <c r="A543" i="7"/>
  <c r="H542" i="7"/>
  <c r="G542" i="7"/>
  <c r="F542" i="7"/>
  <c r="E542" i="7"/>
  <c r="D542" i="7"/>
  <c r="C542" i="7"/>
  <c r="B542" i="7"/>
  <c r="A542" i="7"/>
  <c r="H541" i="7"/>
  <c r="G541" i="7"/>
  <c r="F541" i="7"/>
  <c r="E541" i="7"/>
  <c r="D541" i="7"/>
  <c r="C541" i="7"/>
  <c r="B541" i="7"/>
  <c r="A541" i="7"/>
  <c r="H540" i="7"/>
  <c r="G540" i="7"/>
  <c r="F540" i="7"/>
  <c r="E540" i="7"/>
  <c r="D540" i="7"/>
  <c r="C540" i="7"/>
  <c r="B540" i="7"/>
  <c r="A540" i="7"/>
  <c r="H539" i="7"/>
  <c r="G539" i="7"/>
  <c r="F539" i="7"/>
  <c r="E539" i="7"/>
  <c r="D539" i="7"/>
  <c r="C539" i="7"/>
  <c r="B539" i="7"/>
  <c r="A539" i="7"/>
  <c r="H538" i="7"/>
  <c r="G538" i="7"/>
  <c r="F538" i="7"/>
  <c r="E538" i="7"/>
  <c r="D538" i="7"/>
  <c r="C538" i="7"/>
  <c r="B538" i="7"/>
  <c r="A538" i="7"/>
  <c r="H537" i="7"/>
  <c r="G537" i="7"/>
  <c r="F537" i="7"/>
  <c r="E537" i="7"/>
  <c r="D537" i="7"/>
  <c r="C537" i="7"/>
  <c r="B537" i="7"/>
  <c r="A537" i="7"/>
  <c r="H536" i="7"/>
  <c r="G536" i="7"/>
  <c r="F536" i="7"/>
  <c r="E536" i="7"/>
  <c r="D536" i="7"/>
  <c r="C536" i="7"/>
  <c r="B536" i="7"/>
  <c r="A536" i="7"/>
  <c r="H535" i="7"/>
  <c r="G535" i="7"/>
  <c r="F535" i="7"/>
  <c r="E535" i="7"/>
  <c r="D535" i="7"/>
  <c r="C535" i="7"/>
  <c r="B535" i="7"/>
  <c r="A535" i="7"/>
  <c r="H534" i="7"/>
  <c r="G534" i="7"/>
  <c r="F534" i="7"/>
  <c r="E534" i="7"/>
  <c r="D534" i="7"/>
  <c r="C534" i="7"/>
  <c r="B534" i="7"/>
  <c r="A534" i="7"/>
  <c r="H533" i="7"/>
  <c r="G533" i="7"/>
  <c r="F533" i="7"/>
  <c r="E533" i="7"/>
  <c r="D533" i="7"/>
  <c r="C533" i="7"/>
  <c r="B533" i="7"/>
  <c r="A533" i="7"/>
  <c r="H532" i="7"/>
  <c r="G532" i="7"/>
  <c r="F532" i="7"/>
  <c r="E532" i="7"/>
  <c r="D532" i="7"/>
  <c r="C532" i="7"/>
  <c r="B532" i="7"/>
  <c r="A532" i="7"/>
  <c r="H531" i="7"/>
  <c r="G531" i="7"/>
  <c r="F531" i="7"/>
  <c r="E531" i="7"/>
  <c r="D531" i="7"/>
  <c r="C531" i="7"/>
  <c r="B531" i="7"/>
  <c r="A531" i="7"/>
  <c r="H530" i="7"/>
  <c r="G530" i="7"/>
  <c r="F530" i="7"/>
  <c r="E530" i="7"/>
  <c r="D530" i="7"/>
  <c r="C530" i="7"/>
  <c r="B530" i="7"/>
  <c r="A530" i="7"/>
  <c r="H529" i="7"/>
  <c r="G529" i="7"/>
  <c r="F529" i="7"/>
  <c r="E529" i="7"/>
  <c r="D529" i="7"/>
  <c r="C529" i="7"/>
  <c r="B529" i="7"/>
  <c r="A529" i="7"/>
  <c r="H528" i="7"/>
  <c r="G528" i="7"/>
  <c r="F528" i="7"/>
  <c r="E528" i="7"/>
  <c r="D528" i="7"/>
  <c r="C528" i="7"/>
  <c r="B528" i="7"/>
  <c r="A528" i="7"/>
  <c r="H527" i="7"/>
  <c r="G527" i="7"/>
  <c r="F527" i="7"/>
  <c r="E527" i="7"/>
  <c r="D527" i="7"/>
  <c r="C527" i="7"/>
  <c r="B527" i="7"/>
  <c r="A527" i="7"/>
  <c r="H526" i="7"/>
  <c r="G526" i="7"/>
  <c r="F526" i="7"/>
  <c r="E526" i="7"/>
  <c r="D526" i="7"/>
  <c r="C526" i="7"/>
  <c r="B526" i="7"/>
  <c r="A526" i="7"/>
  <c r="H525" i="7"/>
  <c r="G525" i="7"/>
  <c r="F525" i="7"/>
  <c r="E525" i="7"/>
  <c r="D525" i="7"/>
  <c r="C525" i="7"/>
  <c r="B525" i="7"/>
  <c r="A525" i="7"/>
  <c r="H524" i="7"/>
  <c r="G524" i="7"/>
  <c r="F524" i="7"/>
  <c r="E524" i="7"/>
  <c r="D524" i="7"/>
  <c r="C524" i="7"/>
  <c r="B524" i="7"/>
  <c r="A524" i="7"/>
  <c r="H523" i="7"/>
  <c r="G523" i="7"/>
  <c r="F523" i="7"/>
  <c r="E523" i="7"/>
  <c r="D523" i="7"/>
  <c r="C523" i="7"/>
  <c r="B523" i="7"/>
  <c r="A523" i="7"/>
  <c r="H522" i="7"/>
  <c r="G522" i="7"/>
  <c r="F522" i="7"/>
  <c r="E522" i="7"/>
  <c r="D522" i="7"/>
  <c r="C522" i="7"/>
  <c r="B522" i="7"/>
  <c r="A522" i="7"/>
  <c r="H521" i="7"/>
  <c r="G521" i="7"/>
  <c r="F521" i="7"/>
  <c r="E521" i="7"/>
  <c r="D521" i="7"/>
  <c r="C521" i="7"/>
  <c r="B521" i="7"/>
  <c r="A521" i="7"/>
  <c r="H520" i="7"/>
  <c r="G520" i="7"/>
  <c r="F520" i="7"/>
  <c r="E520" i="7"/>
  <c r="D520" i="7"/>
  <c r="C520" i="7"/>
  <c r="B520" i="7"/>
  <c r="A520" i="7"/>
  <c r="H519" i="7"/>
  <c r="G519" i="7"/>
  <c r="F519" i="7"/>
  <c r="E519" i="7"/>
  <c r="D519" i="7"/>
  <c r="C519" i="7"/>
  <c r="B519" i="7"/>
  <c r="A519" i="7"/>
  <c r="H518" i="7"/>
  <c r="G518" i="7"/>
  <c r="F518" i="7"/>
  <c r="E518" i="7"/>
  <c r="D518" i="7"/>
  <c r="C518" i="7"/>
  <c r="B518" i="7"/>
  <c r="A518" i="7"/>
  <c r="H517" i="7"/>
  <c r="G517" i="7"/>
  <c r="F517" i="7"/>
  <c r="E517" i="7"/>
  <c r="D517" i="7"/>
  <c r="C517" i="7"/>
  <c r="B517" i="7"/>
  <c r="A517" i="7"/>
  <c r="H516" i="7"/>
  <c r="G516" i="7"/>
  <c r="F516" i="7"/>
  <c r="E516" i="7"/>
  <c r="D516" i="7"/>
  <c r="C516" i="7"/>
  <c r="B516" i="7"/>
  <c r="A516" i="7"/>
  <c r="H515" i="7"/>
  <c r="G515" i="7"/>
  <c r="F515" i="7"/>
  <c r="E515" i="7"/>
  <c r="D515" i="7"/>
  <c r="C515" i="7"/>
  <c r="B515" i="7"/>
  <c r="A515" i="7"/>
  <c r="H514" i="7"/>
  <c r="G514" i="7"/>
  <c r="F514" i="7"/>
  <c r="E514" i="7"/>
  <c r="D514" i="7"/>
  <c r="C514" i="7"/>
  <c r="B514" i="7"/>
  <c r="A514" i="7"/>
  <c r="H513" i="7"/>
  <c r="G513" i="7"/>
  <c r="F513" i="7"/>
  <c r="E513" i="7"/>
  <c r="D513" i="7"/>
  <c r="C513" i="7"/>
  <c r="B513" i="7"/>
  <c r="A513" i="7"/>
  <c r="H512" i="7"/>
  <c r="G512" i="7"/>
  <c r="F512" i="7"/>
  <c r="E512" i="7"/>
  <c r="D512" i="7"/>
  <c r="C512" i="7"/>
  <c r="B512" i="7"/>
  <c r="A512" i="7"/>
  <c r="H511" i="7"/>
  <c r="G511" i="7"/>
  <c r="F511" i="7"/>
  <c r="E511" i="7"/>
  <c r="D511" i="7"/>
  <c r="C511" i="7"/>
  <c r="B511" i="7"/>
  <c r="A511" i="7"/>
  <c r="H510" i="7"/>
  <c r="G510" i="7"/>
  <c r="F510" i="7"/>
  <c r="E510" i="7"/>
  <c r="D510" i="7"/>
  <c r="C510" i="7"/>
  <c r="B510" i="7"/>
  <c r="A510" i="7"/>
  <c r="H509" i="7"/>
  <c r="G509" i="7"/>
  <c r="F509" i="7"/>
  <c r="E509" i="7"/>
  <c r="D509" i="7"/>
  <c r="C509" i="7"/>
  <c r="B509" i="7"/>
  <c r="A509" i="7"/>
  <c r="H508" i="7"/>
  <c r="G508" i="7"/>
  <c r="F508" i="7"/>
  <c r="E508" i="7"/>
  <c r="D508" i="7"/>
  <c r="C508" i="7"/>
  <c r="B508" i="7"/>
  <c r="A508" i="7"/>
  <c r="H507" i="7"/>
  <c r="G507" i="7"/>
  <c r="F507" i="7"/>
  <c r="E507" i="7"/>
  <c r="D507" i="7"/>
  <c r="C507" i="7"/>
  <c r="B507" i="7"/>
  <c r="A507" i="7"/>
  <c r="H506" i="7"/>
  <c r="G506" i="7"/>
  <c r="F506" i="7"/>
  <c r="E506" i="7"/>
  <c r="D506" i="7"/>
  <c r="C506" i="7"/>
  <c r="B506" i="7"/>
  <c r="A506" i="7"/>
  <c r="H505" i="7"/>
  <c r="G505" i="7"/>
  <c r="F505" i="7"/>
  <c r="E505" i="7"/>
  <c r="D505" i="7"/>
  <c r="C505" i="7"/>
  <c r="B505" i="7"/>
  <c r="A505" i="7"/>
  <c r="H504" i="7"/>
  <c r="G504" i="7"/>
  <c r="F504" i="7"/>
  <c r="E504" i="7"/>
  <c r="D504" i="7"/>
  <c r="C504" i="7"/>
  <c r="B504" i="7"/>
  <c r="A504" i="7"/>
  <c r="H503" i="7"/>
  <c r="G503" i="7"/>
  <c r="F503" i="7"/>
  <c r="E503" i="7"/>
  <c r="D503" i="7"/>
  <c r="C503" i="7"/>
  <c r="B503" i="7"/>
  <c r="A503" i="7"/>
  <c r="H502" i="7"/>
  <c r="G502" i="7"/>
  <c r="F502" i="7"/>
  <c r="E502" i="7"/>
  <c r="D502" i="7"/>
  <c r="C502" i="7"/>
  <c r="B502" i="7"/>
  <c r="A502" i="7"/>
  <c r="H501" i="7"/>
  <c r="G501" i="7"/>
  <c r="F501" i="7"/>
  <c r="E501" i="7"/>
  <c r="D501" i="7"/>
  <c r="C501" i="7"/>
  <c r="B501" i="7"/>
  <c r="A501" i="7"/>
  <c r="H500" i="7"/>
  <c r="G500" i="7"/>
  <c r="F500" i="7"/>
  <c r="E500" i="7"/>
  <c r="D500" i="7"/>
  <c r="C500" i="7"/>
  <c r="B500" i="7"/>
  <c r="A500" i="7"/>
  <c r="H499" i="7"/>
  <c r="G499" i="7"/>
  <c r="F499" i="7"/>
  <c r="E499" i="7"/>
  <c r="D499" i="7"/>
  <c r="C499" i="7"/>
  <c r="B499" i="7"/>
  <c r="A499" i="7"/>
  <c r="H498" i="7"/>
  <c r="G498" i="7"/>
  <c r="F498" i="7"/>
  <c r="E498" i="7"/>
  <c r="D498" i="7"/>
  <c r="C498" i="7"/>
  <c r="B498" i="7"/>
  <c r="A498" i="7"/>
  <c r="H497" i="7"/>
  <c r="G497" i="7"/>
  <c r="F497" i="7"/>
  <c r="E497" i="7"/>
  <c r="D497" i="7"/>
  <c r="C497" i="7"/>
  <c r="B497" i="7"/>
  <c r="A497" i="7"/>
  <c r="H496" i="7"/>
  <c r="G496" i="7"/>
  <c r="F496" i="7"/>
  <c r="E496" i="7"/>
  <c r="D496" i="7"/>
  <c r="C496" i="7"/>
  <c r="B496" i="7"/>
  <c r="A496" i="7"/>
  <c r="H495" i="7"/>
  <c r="G495" i="7"/>
  <c r="F495" i="7"/>
  <c r="E495" i="7"/>
  <c r="D495" i="7"/>
  <c r="C495" i="7"/>
  <c r="B495" i="7"/>
  <c r="A495" i="7"/>
  <c r="H494" i="7"/>
  <c r="G494" i="7"/>
  <c r="F494" i="7"/>
  <c r="E494" i="7"/>
  <c r="D494" i="7"/>
  <c r="C494" i="7"/>
  <c r="B494" i="7"/>
  <c r="A494" i="7"/>
  <c r="H493" i="7"/>
  <c r="G493" i="7"/>
  <c r="F493" i="7"/>
  <c r="E493" i="7"/>
  <c r="D493" i="7"/>
  <c r="C493" i="7"/>
  <c r="B493" i="7"/>
  <c r="A493" i="7"/>
  <c r="H492" i="7"/>
  <c r="G492" i="7"/>
  <c r="F492" i="7"/>
  <c r="E492" i="7"/>
  <c r="D492" i="7"/>
  <c r="C492" i="7"/>
  <c r="B492" i="7"/>
  <c r="A492" i="7"/>
  <c r="H491" i="7"/>
  <c r="G491" i="7"/>
  <c r="F491" i="7"/>
  <c r="E491" i="7"/>
  <c r="D491" i="7"/>
  <c r="C491" i="7"/>
  <c r="B491" i="7"/>
  <c r="A491" i="7"/>
  <c r="H490" i="7"/>
  <c r="G490" i="7"/>
  <c r="F490" i="7"/>
  <c r="E490" i="7"/>
  <c r="D490" i="7"/>
  <c r="C490" i="7"/>
  <c r="B490" i="7"/>
  <c r="A490" i="7"/>
  <c r="H489" i="7"/>
  <c r="G489" i="7"/>
  <c r="F489" i="7"/>
  <c r="E489" i="7"/>
  <c r="D489" i="7"/>
  <c r="C489" i="7"/>
  <c r="B489" i="7"/>
  <c r="A489" i="7"/>
  <c r="H488" i="7"/>
  <c r="G488" i="7"/>
  <c r="F488" i="7"/>
  <c r="E488" i="7"/>
  <c r="D488" i="7"/>
  <c r="C488" i="7"/>
  <c r="B488" i="7"/>
  <c r="A488" i="7"/>
  <c r="H487" i="7"/>
  <c r="G487" i="7"/>
  <c r="F487" i="7"/>
  <c r="E487" i="7"/>
  <c r="D487" i="7"/>
  <c r="C487" i="7"/>
  <c r="B487" i="7"/>
  <c r="A487" i="7"/>
  <c r="H486" i="7"/>
  <c r="G486" i="7"/>
  <c r="F486" i="7"/>
  <c r="E486" i="7"/>
  <c r="D486" i="7"/>
  <c r="C486" i="7"/>
  <c r="B486" i="7"/>
  <c r="A486" i="7"/>
  <c r="H485" i="7"/>
  <c r="G485" i="7"/>
  <c r="F485" i="7"/>
  <c r="E485" i="7"/>
  <c r="D485" i="7"/>
  <c r="C485" i="7"/>
  <c r="B485" i="7"/>
  <c r="A485" i="7"/>
  <c r="H484" i="7"/>
  <c r="G484" i="7"/>
  <c r="F484" i="7"/>
  <c r="E484" i="7"/>
  <c r="D484" i="7"/>
  <c r="C484" i="7"/>
  <c r="B484" i="7"/>
  <c r="A484" i="7"/>
  <c r="H483" i="7"/>
  <c r="G483" i="7"/>
  <c r="F483" i="7"/>
  <c r="E483" i="7"/>
  <c r="D483" i="7"/>
  <c r="C483" i="7"/>
  <c r="B483" i="7"/>
  <c r="A483" i="7"/>
  <c r="H482" i="7"/>
  <c r="G482" i="7"/>
  <c r="F482" i="7"/>
  <c r="E482" i="7"/>
  <c r="D482" i="7"/>
  <c r="C482" i="7"/>
  <c r="B482" i="7"/>
  <c r="A482" i="7"/>
  <c r="H481" i="7"/>
  <c r="G481" i="7"/>
  <c r="F481" i="7"/>
  <c r="E481" i="7"/>
  <c r="D481" i="7"/>
  <c r="C481" i="7"/>
  <c r="B481" i="7"/>
  <c r="A481" i="7"/>
  <c r="H480" i="7"/>
  <c r="G480" i="7"/>
  <c r="F480" i="7"/>
  <c r="E480" i="7"/>
  <c r="D480" i="7"/>
  <c r="C480" i="7"/>
  <c r="B480" i="7"/>
  <c r="A480" i="7"/>
  <c r="H479" i="7"/>
  <c r="G479" i="7"/>
  <c r="F479" i="7"/>
  <c r="E479" i="7"/>
  <c r="D479" i="7"/>
  <c r="C479" i="7"/>
  <c r="B479" i="7"/>
  <c r="A479" i="7"/>
  <c r="H478" i="7"/>
  <c r="G478" i="7"/>
  <c r="F478" i="7"/>
  <c r="E478" i="7"/>
  <c r="D478" i="7"/>
  <c r="C478" i="7"/>
  <c r="B478" i="7"/>
  <c r="A478" i="7"/>
  <c r="H477" i="7"/>
  <c r="G477" i="7"/>
  <c r="F477" i="7"/>
  <c r="E477" i="7"/>
  <c r="D477" i="7"/>
  <c r="C477" i="7"/>
  <c r="B477" i="7"/>
  <c r="A477" i="7"/>
  <c r="H476" i="7"/>
  <c r="G476" i="7"/>
  <c r="F476" i="7"/>
  <c r="E476" i="7"/>
  <c r="D476" i="7"/>
  <c r="C476" i="7"/>
  <c r="B476" i="7"/>
  <c r="A476" i="7"/>
  <c r="H475" i="7"/>
  <c r="G475" i="7"/>
  <c r="F475" i="7"/>
  <c r="E475" i="7"/>
  <c r="D475" i="7"/>
  <c r="C475" i="7"/>
  <c r="B475" i="7"/>
  <c r="A475" i="7"/>
  <c r="H474" i="7"/>
  <c r="G474" i="7"/>
  <c r="F474" i="7"/>
  <c r="E474" i="7"/>
  <c r="D474" i="7"/>
  <c r="C474" i="7"/>
  <c r="B474" i="7"/>
  <c r="A474" i="7"/>
  <c r="H473" i="7"/>
  <c r="G473" i="7"/>
  <c r="F473" i="7"/>
  <c r="E473" i="7"/>
  <c r="D473" i="7"/>
  <c r="C473" i="7"/>
  <c r="B473" i="7"/>
  <c r="A473" i="7"/>
  <c r="H472" i="7"/>
  <c r="G472" i="7"/>
  <c r="F472" i="7"/>
  <c r="E472" i="7"/>
  <c r="D472" i="7"/>
  <c r="C472" i="7"/>
  <c r="B472" i="7"/>
  <c r="A472" i="7"/>
  <c r="H471" i="7"/>
  <c r="G471" i="7"/>
  <c r="F471" i="7"/>
  <c r="E471" i="7"/>
  <c r="D471" i="7"/>
  <c r="C471" i="7"/>
  <c r="B471" i="7"/>
  <c r="A471" i="7"/>
  <c r="H470" i="7"/>
  <c r="G470" i="7"/>
  <c r="F470" i="7"/>
  <c r="E470" i="7"/>
  <c r="D470" i="7"/>
  <c r="C470" i="7"/>
  <c r="B470" i="7"/>
  <c r="A470" i="7"/>
  <c r="H469" i="7"/>
  <c r="G469" i="7"/>
  <c r="F469" i="7"/>
  <c r="E469" i="7"/>
  <c r="D469" i="7"/>
  <c r="C469" i="7"/>
  <c r="B469" i="7"/>
  <c r="A469" i="7"/>
  <c r="H468" i="7"/>
  <c r="G468" i="7"/>
  <c r="F468" i="7"/>
  <c r="E468" i="7"/>
  <c r="D468" i="7"/>
  <c r="C468" i="7"/>
  <c r="B468" i="7"/>
  <c r="A468" i="7"/>
  <c r="H467" i="7"/>
  <c r="G467" i="7"/>
  <c r="F467" i="7"/>
  <c r="E467" i="7"/>
  <c r="D467" i="7"/>
  <c r="C467" i="7"/>
  <c r="B467" i="7"/>
  <c r="A467" i="7"/>
  <c r="H466" i="7"/>
  <c r="G466" i="7"/>
  <c r="F466" i="7"/>
  <c r="E466" i="7"/>
  <c r="D466" i="7"/>
  <c r="C466" i="7"/>
  <c r="B466" i="7"/>
  <c r="A466" i="7"/>
  <c r="H465" i="7"/>
  <c r="G465" i="7"/>
  <c r="F465" i="7"/>
  <c r="E465" i="7"/>
  <c r="D465" i="7"/>
  <c r="C465" i="7"/>
  <c r="B465" i="7"/>
  <c r="A465" i="7"/>
  <c r="H464" i="7"/>
  <c r="G464" i="7"/>
  <c r="F464" i="7"/>
  <c r="E464" i="7"/>
  <c r="D464" i="7"/>
  <c r="C464" i="7"/>
  <c r="B464" i="7"/>
  <c r="A464" i="7"/>
  <c r="H463" i="7"/>
  <c r="G463" i="7"/>
  <c r="F463" i="7"/>
  <c r="E463" i="7"/>
  <c r="D463" i="7"/>
  <c r="C463" i="7"/>
  <c r="B463" i="7"/>
  <c r="A463" i="7"/>
  <c r="H462" i="7"/>
  <c r="G462" i="7"/>
  <c r="F462" i="7"/>
  <c r="E462" i="7"/>
  <c r="D462" i="7"/>
  <c r="C462" i="7"/>
  <c r="B462" i="7"/>
  <c r="A462" i="7"/>
  <c r="H461" i="7"/>
  <c r="G461" i="7"/>
  <c r="F461" i="7"/>
  <c r="E461" i="7"/>
  <c r="D461" i="7"/>
  <c r="C461" i="7"/>
  <c r="B461" i="7"/>
  <c r="A461" i="7"/>
  <c r="H460" i="7"/>
  <c r="G460" i="7"/>
  <c r="F460" i="7"/>
  <c r="E460" i="7"/>
  <c r="D460" i="7"/>
  <c r="C460" i="7"/>
  <c r="B460" i="7"/>
  <c r="A460" i="7"/>
  <c r="H459" i="7"/>
  <c r="G459" i="7"/>
  <c r="F459" i="7"/>
  <c r="E459" i="7"/>
  <c r="D459" i="7"/>
  <c r="C459" i="7"/>
  <c r="B459" i="7"/>
  <c r="A459" i="7"/>
  <c r="H458" i="7"/>
  <c r="G458" i="7"/>
  <c r="F458" i="7"/>
  <c r="E458" i="7"/>
  <c r="D458" i="7"/>
  <c r="C458" i="7"/>
  <c r="B458" i="7"/>
  <c r="A458" i="7"/>
  <c r="H457" i="7"/>
  <c r="G457" i="7"/>
  <c r="F457" i="7"/>
  <c r="E457" i="7"/>
  <c r="D457" i="7"/>
  <c r="C457" i="7"/>
  <c r="B457" i="7"/>
  <c r="A457" i="7"/>
  <c r="H456" i="7"/>
  <c r="G456" i="7"/>
  <c r="F456" i="7"/>
  <c r="E456" i="7"/>
  <c r="D456" i="7"/>
  <c r="C456" i="7"/>
  <c r="B456" i="7"/>
  <c r="A456" i="7"/>
  <c r="H455" i="7"/>
  <c r="G455" i="7"/>
  <c r="F455" i="7"/>
  <c r="E455" i="7"/>
  <c r="D455" i="7"/>
  <c r="C455" i="7"/>
  <c r="B455" i="7"/>
  <c r="A455" i="7"/>
  <c r="H454" i="7"/>
  <c r="G454" i="7"/>
  <c r="F454" i="7"/>
  <c r="E454" i="7"/>
  <c r="D454" i="7"/>
  <c r="C454" i="7"/>
  <c r="B454" i="7"/>
  <c r="A454" i="7"/>
  <c r="H453" i="7"/>
  <c r="G453" i="7"/>
  <c r="F453" i="7"/>
  <c r="E453" i="7"/>
  <c r="D453" i="7"/>
  <c r="C453" i="7"/>
  <c r="B453" i="7"/>
  <c r="A453" i="7"/>
  <c r="H452" i="7"/>
  <c r="G452" i="7"/>
  <c r="F452" i="7"/>
  <c r="E452" i="7"/>
  <c r="D452" i="7"/>
  <c r="C452" i="7"/>
  <c r="B452" i="7"/>
  <c r="A452" i="7"/>
  <c r="H451" i="7"/>
  <c r="G451" i="7"/>
  <c r="F451" i="7"/>
  <c r="E451" i="7"/>
  <c r="D451" i="7"/>
  <c r="C451" i="7"/>
  <c r="B451" i="7"/>
  <c r="A451" i="7"/>
  <c r="H450" i="7"/>
  <c r="G450" i="7"/>
  <c r="F450" i="7"/>
  <c r="E450" i="7"/>
  <c r="D450" i="7"/>
  <c r="C450" i="7"/>
  <c r="B450" i="7"/>
  <c r="A450" i="7"/>
  <c r="H449" i="7"/>
  <c r="G449" i="7"/>
  <c r="F449" i="7"/>
  <c r="E449" i="7"/>
  <c r="D449" i="7"/>
  <c r="C449" i="7"/>
  <c r="B449" i="7"/>
  <c r="A449" i="7"/>
  <c r="H448" i="7"/>
  <c r="G448" i="7"/>
  <c r="F448" i="7"/>
  <c r="E448" i="7"/>
  <c r="D448" i="7"/>
  <c r="C448" i="7"/>
  <c r="B448" i="7"/>
  <c r="A448" i="7"/>
  <c r="H447" i="7"/>
  <c r="G447" i="7"/>
  <c r="F447" i="7"/>
  <c r="E447" i="7"/>
  <c r="D447" i="7"/>
  <c r="C447" i="7"/>
  <c r="B447" i="7"/>
  <c r="A447" i="7"/>
  <c r="H446" i="7"/>
  <c r="G446" i="7"/>
  <c r="F446" i="7"/>
  <c r="E446" i="7"/>
  <c r="D446" i="7"/>
  <c r="C446" i="7"/>
  <c r="B446" i="7"/>
  <c r="A446" i="7"/>
  <c r="H445" i="7"/>
  <c r="G445" i="7"/>
  <c r="F445" i="7"/>
  <c r="E445" i="7"/>
  <c r="D445" i="7"/>
  <c r="C445" i="7"/>
  <c r="B445" i="7"/>
  <c r="A445" i="7"/>
  <c r="H444" i="7"/>
  <c r="G444" i="7"/>
  <c r="F444" i="7"/>
  <c r="E444" i="7"/>
  <c r="D444" i="7"/>
  <c r="C444" i="7"/>
  <c r="B444" i="7"/>
  <c r="A444" i="7"/>
  <c r="H443" i="7"/>
  <c r="G443" i="7"/>
  <c r="F443" i="7"/>
  <c r="E443" i="7"/>
  <c r="D443" i="7"/>
  <c r="C443" i="7"/>
  <c r="B443" i="7"/>
  <c r="A443" i="7"/>
  <c r="H442" i="7"/>
  <c r="G442" i="7"/>
  <c r="F442" i="7"/>
  <c r="E442" i="7"/>
  <c r="D442" i="7"/>
  <c r="C442" i="7"/>
  <c r="B442" i="7"/>
  <c r="A442" i="7"/>
  <c r="H441" i="7"/>
  <c r="G441" i="7"/>
  <c r="F441" i="7"/>
  <c r="E441" i="7"/>
  <c r="D441" i="7"/>
  <c r="C441" i="7"/>
  <c r="B441" i="7"/>
  <c r="A441" i="7"/>
  <c r="H440" i="7"/>
  <c r="G440" i="7"/>
  <c r="F440" i="7"/>
  <c r="E440" i="7"/>
  <c r="D440" i="7"/>
  <c r="C440" i="7"/>
  <c r="B440" i="7"/>
  <c r="A440" i="7"/>
  <c r="H439" i="7"/>
  <c r="G439" i="7"/>
  <c r="F439" i="7"/>
  <c r="E439" i="7"/>
  <c r="D439" i="7"/>
  <c r="C439" i="7"/>
  <c r="B439" i="7"/>
  <c r="A439" i="7"/>
  <c r="H438" i="7"/>
  <c r="G438" i="7"/>
  <c r="F438" i="7"/>
  <c r="E438" i="7"/>
  <c r="D438" i="7"/>
  <c r="C438" i="7"/>
  <c r="B438" i="7"/>
  <c r="A438" i="7"/>
  <c r="H437" i="7"/>
  <c r="G437" i="7"/>
  <c r="F437" i="7"/>
  <c r="E437" i="7"/>
  <c r="D437" i="7"/>
  <c r="C437" i="7"/>
  <c r="B437" i="7"/>
  <c r="A437" i="7"/>
  <c r="H436" i="7"/>
  <c r="G436" i="7"/>
  <c r="F436" i="7"/>
  <c r="E436" i="7"/>
  <c r="D436" i="7"/>
  <c r="C436" i="7"/>
  <c r="B436" i="7"/>
  <c r="A436" i="7"/>
  <c r="H435" i="7"/>
  <c r="G435" i="7"/>
  <c r="F435" i="7"/>
  <c r="E435" i="7"/>
  <c r="D435" i="7"/>
  <c r="C435" i="7"/>
  <c r="B435" i="7"/>
  <c r="A435" i="7"/>
  <c r="H434" i="7"/>
  <c r="G434" i="7"/>
  <c r="F434" i="7"/>
  <c r="E434" i="7"/>
  <c r="D434" i="7"/>
  <c r="C434" i="7"/>
  <c r="B434" i="7"/>
  <c r="A434" i="7"/>
  <c r="H433" i="7"/>
  <c r="G433" i="7"/>
  <c r="F433" i="7"/>
  <c r="E433" i="7"/>
  <c r="D433" i="7"/>
  <c r="C433" i="7"/>
  <c r="B433" i="7"/>
  <c r="A433" i="7"/>
  <c r="H432" i="7"/>
  <c r="G432" i="7"/>
  <c r="F432" i="7"/>
  <c r="E432" i="7"/>
  <c r="D432" i="7"/>
  <c r="C432" i="7"/>
  <c r="B432" i="7"/>
  <c r="A432" i="7"/>
  <c r="H431" i="7"/>
  <c r="G431" i="7"/>
  <c r="F431" i="7"/>
  <c r="E431" i="7"/>
  <c r="D431" i="7"/>
  <c r="C431" i="7"/>
  <c r="B431" i="7"/>
  <c r="A431" i="7"/>
  <c r="H430" i="7"/>
  <c r="G430" i="7"/>
  <c r="F430" i="7"/>
  <c r="E430" i="7"/>
  <c r="D430" i="7"/>
  <c r="C430" i="7"/>
  <c r="B430" i="7"/>
  <c r="A430" i="7"/>
  <c r="H429" i="7"/>
  <c r="G429" i="7"/>
  <c r="F429" i="7"/>
  <c r="E429" i="7"/>
  <c r="D429" i="7"/>
  <c r="C429" i="7"/>
  <c r="B429" i="7"/>
  <c r="A429" i="7"/>
  <c r="H428" i="7"/>
  <c r="G428" i="7"/>
  <c r="F428" i="7"/>
  <c r="E428" i="7"/>
  <c r="D428" i="7"/>
  <c r="C428" i="7"/>
  <c r="B428" i="7"/>
  <c r="A428" i="7"/>
  <c r="H427" i="7"/>
  <c r="G427" i="7"/>
  <c r="F427" i="7"/>
  <c r="E427" i="7"/>
  <c r="D427" i="7"/>
  <c r="C427" i="7"/>
  <c r="B427" i="7"/>
  <c r="A427" i="7"/>
  <c r="H426" i="7"/>
  <c r="G426" i="7"/>
  <c r="F426" i="7"/>
  <c r="E426" i="7"/>
  <c r="D426" i="7"/>
  <c r="C426" i="7"/>
  <c r="B426" i="7"/>
  <c r="A426" i="7"/>
  <c r="H425" i="7"/>
  <c r="G425" i="7"/>
  <c r="F425" i="7"/>
  <c r="E425" i="7"/>
  <c r="D425" i="7"/>
  <c r="C425" i="7"/>
  <c r="B425" i="7"/>
  <c r="A425" i="7"/>
  <c r="H424" i="7"/>
  <c r="G424" i="7"/>
  <c r="F424" i="7"/>
  <c r="E424" i="7"/>
  <c r="D424" i="7"/>
  <c r="C424" i="7"/>
  <c r="B424" i="7"/>
  <c r="A424" i="7"/>
  <c r="H423" i="7"/>
  <c r="G423" i="7"/>
  <c r="F423" i="7"/>
  <c r="E423" i="7"/>
  <c r="D423" i="7"/>
  <c r="C423" i="7"/>
  <c r="B423" i="7"/>
  <c r="A423" i="7"/>
  <c r="H422" i="7"/>
  <c r="G422" i="7"/>
  <c r="F422" i="7"/>
  <c r="E422" i="7"/>
  <c r="D422" i="7"/>
  <c r="C422" i="7"/>
  <c r="B422" i="7"/>
  <c r="A422" i="7"/>
  <c r="H421" i="7"/>
  <c r="G421" i="7"/>
  <c r="F421" i="7"/>
  <c r="E421" i="7"/>
  <c r="D421" i="7"/>
  <c r="C421" i="7"/>
  <c r="B421" i="7"/>
  <c r="A421" i="7"/>
  <c r="H420" i="7"/>
  <c r="G420" i="7"/>
  <c r="F420" i="7"/>
  <c r="E420" i="7"/>
  <c r="D420" i="7"/>
  <c r="C420" i="7"/>
  <c r="B420" i="7"/>
  <c r="A420" i="7"/>
  <c r="H419" i="7"/>
  <c r="G419" i="7"/>
  <c r="F419" i="7"/>
  <c r="E419" i="7"/>
  <c r="D419" i="7"/>
  <c r="C419" i="7"/>
  <c r="B419" i="7"/>
  <c r="A419" i="7"/>
  <c r="H418" i="7"/>
  <c r="G418" i="7"/>
  <c r="F418" i="7"/>
  <c r="E418" i="7"/>
  <c r="D418" i="7"/>
  <c r="C418" i="7"/>
  <c r="B418" i="7"/>
  <c r="A418" i="7"/>
  <c r="H417" i="7"/>
  <c r="G417" i="7"/>
  <c r="F417" i="7"/>
  <c r="E417" i="7"/>
  <c r="D417" i="7"/>
  <c r="C417" i="7"/>
  <c r="B417" i="7"/>
  <c r="A417" i="7"/>
  <c r="H416" i="7"/>
  <c r="G416" i="7"/>
  <c r="F416" i="7"/>
  <c r="E416" i="7"/>
  <c r="D416" i="7"/>
  <c r="C416" i="7"/>
  <c r="B416" i="7"/>
  <c r="A416" i="7"/>
  <c r="H415" i="7"/>
  <c r="G415" i="7"/>
  <c r="F415" i="7"/>
  <c r="E415" i="7"/>
  <c r="D415" i="7"/>
  <c r="C415" i="7"/>
  <c r="B415" i="7"/>
  <c r="A415" i="7"/>
  <c r="H414" i="7"/>
  <c r="G414" i="7"/>
  <c r="F414" i="7"/>
  <c r="E414" i="7"/>
  <c r="D414" i="7"/>
  <c r="C414" i="7"/>
  <c r="B414" i="7"/>
  <c r="A414" i="7"/>
  <c r="H413" i="7"/>
  <c r="G413" i="7"/>
  <c r="F413" i="7"/>
  <c r="E413" i="7"/>
  <c r="D413" i="7"/>
  <c r="C413" i="7"/>
  <c r="B413" i="7"/>
  <c r="A413" i="7"/>
  <c r="H412" i="7"/>
  <c r="G412" i="7"/>
  <c r="F412" i="7"/>
  <c r="E412" i="7"/>
  <c r="D412" i="7"/>
  <c r="C412" i="7"/>
  <c r="B412" i="7"/>
  <c r="A412" i="7"/>
  <c r="H411" i="7"/>
  <c r="G411" i="7"/>
  <c r="F411" i="7"/>
  <c r="E411" i="7"/>
  <c r="D411" i="7"/>
  <c r="C411" i="7"/>
  <c r="B411" i="7"/>
  <c r="A411" i="7"/>
  <c r="H410" i="7"/>
  <c r="G410" i="7"/>
  <c r="F410" i="7"/>
  <c r="E410" i="7"/>
  <c r="D410" i="7"/>
  <c r="C410" i="7"/>
  <c r="B410" i="7"/>
  <c r="A410" i="7"/>
  <c r="H409" i="7"/>
  <c r="G409" i="7"/>
  <c r="F409" i="7"/>
  <c r="E409" i="7"/>
  <c r="D409" i="7"/>
  <c r="C409" i="7"/>
  <c r="B409" i="7"/>
  <c r="A409" i="7"/>
  <c r="H408" i="7"/>
  <c r="G408" i="7"/>
  <c r="F408" i="7"/>
  <c r="E408" i="7"/>
  <c r="D408" i="7"/>
  <c r="C408" i="7"/>
  <c r="B408" i="7"/>
  <c r="A408" i="7"/>
  <c r="H407" i="7"/>
  <c r="G407" i="7"/>
  <c r="F407" i="7"/>
  <c r="E407" i="7"/>
  <c r="D407" i="7"/>
  <c r="C407" i="7"/>
  <c r="B407" i="7"/>
  <c r="A407" i="7"/>
  <c r="H406" i="7"/>
  <c r="G406" i="7"/>
  <c r="F406" i="7"/>
  <c r="E406" i="7"/>
  <c r="D406" i="7"/>
  <c r="C406" i="7"/>
  <c r="B406" i="7"/>
  <c r="A406" i="7"/>
  <c r="H405" i="7"/>
  <c r="G405" i="7"/>
  <c r="F405" i="7"/>
  <c r="E405" i="7"/>
  <c r="D405" i="7"/>
  <c r="C405" i="7"/>
  <c r="B405" i="7"/>
  <c r="A405" i="7"/>
  <c r="H404" i="7"/>
  <c r="G404" i="7"/>
  <c r="F404" i="7"/>
  <c r="E404" i="7"/>
  <c r="D404" i="7"/>
  <c r="C404" i="7"/>
  <c r="B404" i="7"/>
  <c r="A404" i="7"/>
  <c r="H403" i="7"/>
  <c r="G403" i="7"/>
  <c r="F403" i="7"/>
  <c r="E403" i="7"/>
  <c r="D403" i="7"/>
  <c r="C403" i="7"/>
  <c r="B403" i="7"/>
  <c r="A403" i="7"/>
  <c r="H402" i="7"/>
  <c r="G402" i="7"/>
  <c r="F402" i="7"/>
  <c r="E402" i="7"/>
  <c r="D402" i="7"/>
  <c r="C402" i="7"/>
  <c r="B402" i="7"/>
  <c r="A402" i="7"/>
  <c r="H401" i="7"/>
  <c r="G401" i="7"/>
  <c r="F401" i="7"/>
  <c r="E401" i="7"/>
  <c r="D401" i="7"/>
  <c r="C401" i="7"/>
  <c r="B401" i="7"/>
  <c r="A401" i="7"/>
  <c r="H400" i="7"/>
  <c r="G400" i="7"/>
  <c r="F400" i="7"/>
  <c r="E400" i="7"/>
  <c r="D400" i="7"/>
  <c r="C400" i="7"/>
  <c r="B400" i="7"/>
  <c r="A400" i="7"/>
  <c r="H399" i="7"/>
  <c r="G399" i="7"/>
  <c r="F399" i="7"/>
  <c r="E399" i="7"/>
  <c r="D399" i="7"/>
  <c r="C399" i="7"/>
  <c r="B399" i="7"/>
  <c r="A399" i="7"/>
  <c r="H398" i="7"/>
  <c r="G398" i="7"/>
  <c r="F398" i="7"/>
  <c r="E398" i="7"/>
  <c r="D398" i="7"/>
  <c r="C398" i="7"/>
  <c r="B398" i="7"/>
  <c r="A398" i="7"/>
  <c r="H397" i="7"/>
  <c r="G397" i="7"/>
  <c r="F397" i="7"/>
  <c r="E397" i="7"/>
  <c r="D397" i="7"/>
  <c r="C397" i="7"/>
  <c r="B397" i="7"/>
  <c r="A397" i="7"/>
  <c r="H396" i="7"/>
  <c r="G396" i="7"/>
  <c r="F396" i="7"/>
  <c r="E396" i="7"/>
  <c r="D396" i="7"/>
  <c r="C396" i="7"/>
  <c r="B396" i="7"/>
  <c r="A396" i="7"/>
  <c r="H395" i="7"/>
  <c r="G395" i="7"/>
  <c r="F395" i="7"/>
  <c r="E395" i="7"/>
  <c r="D395" i="7"/>
  <c r="C395" i="7"/>
  <c r="B395" i="7"/>
  <c r="A395" i="7"/>
  <c r="H394" i="7"/>
  <c r="G394" i="7"/>
  <c r="F394" i="7"/>
  <c r="E394" i="7"/>
  <c r="D394" i="7"/>
  <c r="C394" i="7"/>
  <c r="B394" i="7"/>
  <c r="A394" i="7"/>
  <c r="H393" i="7"/>
  <c r="G393" i="7"/>
  <c r="F393" i="7"/>
  <c r="E393" i="7"/>
  <c r="D393" i="7"/>
  <c r="C393" i="7"/>
  <c r="B393" i="7"/>
  <c r="A393" i="7"/>
  <c r="H392" i="7"/>
  <c r="G392" i="7"/>
  <c r="F392" i="7"/>
  <c r="E392" i="7"/>
  <c r="D392" i="7"/>
  <c r="C392" i="7"/>
  <c r="B392" i="7"/>
  <c r="A392" i="7"/>
  <c r="H391" i="7"/>
  <c r="G391" i="7"/>
  <c r="F391" i="7"/>
  <c r="E391" i="7"/>
  <c r="D391" i="7"/>
  <c r="C391" i="7"/>
  <c r="B391" i="7"/>
  <c r="A391" i="7"/>
  <c r="H390" i="7"/>
  <c r="G390" i="7"/>
  <c r="F390" i="7"/>
  <c r="E390" i="7"/>
  <c r="D390" i="7"/>
  <c r="C390" i="7"/>
  <c r="B390" i="7"/>
  <c r="A390" i="7"/>
  <c r="H389" i="7"/>
  <c r="G389" i="7"/>
  <c r="F389" i="7"/>
  <c r="E389" i="7"/>
  <c r="D389" i="7"/>
  <c r="C389" i="7"/>
  <c r="B389" i="7"/>
  <c r="A389" i="7"/>
  <c r="H388" i="7"/>
  <c r="G388" i="7"/>
  <c r="F388" i="7"/>
  <c r="E388" i="7"/>
  <c r="D388" i="7"/>
  <c r="C388" i="7"/>
  <c r="B388" i="7"/>
  <c r="A388" i="7"/>
  <c r="H387" i="7"/>
  <c r="G387" i="7"/>
  <c r="F387" i="7"/>
  <c r="E387" i="7"/>
  <c r="D387" i="7"/>
  <c r="C387" i="7"/>
  <c r="B387" i="7"/>
  <c r="A387" i="7"/>
  <c r="H386" i="7"/>
  <c r="G386" i="7"/>
  <c r="F386" i="7"/>
  <c r="E386" i="7"/>
  <c r="D386" i="7"/>
  <c r="C386" i="7"/>
  <c r="B386" i="7"/>
  <c r="A386" i="7"/>
  <c r="H385" i="7"/>
  <c r="G385" i="7"/>
  <c r="F385" i="7"/>
  <c r="E385" i="7"/>
  <c r="D385" i="7"/>
  <c r="C385" i="7"/>
  <c r="B385" i="7"/>
  <c r="A385" i="7"/>
  <c r="H384" i="7"/>
  <c r="G384" i="7"/>
  <c r="F384" i="7"/>
  <c r="E384" i="7"/>
  <c r="D384" i="7"/>
  <c r="C384" i="7"/>
  <c r="B384" i="7"/>
  <c r="A384" i="7"/>
  <c r="H383" i="7"/>
  <c r="G383" i="7"/>
  <c r="F383" i="7"/>
  <c r="E383" i="7"/>
  <c r="D383" i="7"/>
  <c r="C383" i="7"/>
  <c r="B383" i="7"/>
  <c r="A383" i="7"/>
  <c r="H382" i="7"/>
  <c r="G382" i="7"/>
  <c r="F382" i="7"/>
  <c r="E382" i="7"/>
  <c r="D382" i="7"/>
  <c r="C382" i="7"/>
  <c r="B382" i="7"/>
  <c r="A382" i="7"/>
  <c r="H381" i="7"/>
  <c r="G381" i="7"/>
  <c r="F381" i="7"/>
  <c r="E381" i="7"/>
  <c r="D381" i="7"/>
  <c r="C381" i="7"/>
  <c r="B381" i="7"/>
  <c r="A381" i="7"/>
  <c r="H380" i="7"/>
  <c r="G380" i="7"/>
  <c r="F380" i="7"/>
  <c r="E380" i="7"/>
  <c r="D380" i="7"/>
  <c r="C380" i="7"/>
  <c r="B380" i="7"/>
  <c r="A380" i="7"/>
  <c r="H379" i="7"/>
  <c r="G379" i="7"/>
  <c r="F379" i="7"/>
  <c r="E379" i="7"/>
  <c r="D379" i="7"/>
  <c r="C379" i="7"/>
  <c r="B379" i="7"/>
  <c r="A379" i="7"/>
  <c r="H378" i="7"/>
  <c r="G378" i="7"/>
  <c r="F378" i="7"/>
  <c r="E378" i="7"/>
  <c r="D378" i="7"/>
  <c r="C378" i="7"/>
  <c r="B378" i="7"/>
  <c r="A378" i="7"/>
  <c r="H377" i="7"/>
  <c r="G377" i="7"/>
  <c r="F377" i="7"/>
  <c r="E377" i="7"/>
  <c r="D377" i="7"/>
  <c r="C377" i="7"/>
  <c r="B377" i="7"/>
  <c r="A377" i="7"/>
  <c r="H376" i="7"/>
  <c r="G376" i="7"/>
  <c r="F376" i="7"/>
  <c r="E376" i="7"/>
  <c r="D376" i="7"/>
  <c r="C376" i="7"/>
  <c r="B376" i="7"/>
  <c r="A376" i="7"/>
  <c r="H375" i="7"/>
  <c r="G375" i="7"/>
  <c r="F375" i="7"/>
  <c r="E375" i="7"/>
  <c r="D375" i="7"/>
  <c r="C375" i="7"/>
  <c r="B375" i="7"/>
  <c r="A375" i="7"/>
  <c r="H374" i="7"/>
  <c r="G374" i="7"/>
  <c r="F374" i="7"/>
  <c r="E374" i="7"/>
  <c r="D374" i="7"/>
  <c r="C374" i="7"/>
  <c r="B374" i="7"/>
  <c r="A374" i="7"/>
  <c r="H373" i="7"/>
  <c r="G373" i="7"/>
  <c r="F373" i="7"/>
  <c r="E373" i="7"/>
  <c r="D373" i="7"/>
  <c r="C373" i="7"/>
  <c r="B373" i="7"/>
  <c r="A373" i="7"/>
  <c r="H372" i="7"/>
  <c r="G372" i="7"/>
  <c r="F372" i="7"/>
  <c r="E372" i="7"/>
  <c r="D372" i="7"/>
  <c r="C372" i="7"/>
  <c r="B372" i="7"/>
  <c r="A372" i="7"/>
  <c r="H371" i="7"/>
  <c r="G371" i="7"/>
  <c r="F371" i="7"/>
  <c r="E371" i="7"/>
  <c r="D371" i="7"/>
  <c r="C371" i="7"/>
  <c r="B371" i="7"/>
  <c r="A371" i="7"/>
  <c r="H370" i="7"/>
  <c r="G370" i="7"/>
  <c r="F370" i="7"/>
  <c r="E370" i="7"/>
  <c r="D370" i="7"/>
  <c r="C370" i="7"/>
  <c r="B370" i="7"/>
  <c r="A370" i="7"/>
  <c r="H369" i="7"/>
  <c r="G369" i="7"/>
  <c r="F369" i="7"/>
  <c r="E369" i="7"/>
  <c r="D369" i="7"/>
  <c r="C369" i="7"/>
  <c r="B369" i="7"/>
  <c r="A369" i="7"/>
  <c r="H368" i="7"/>
  <c r="G368" i="7"/>
  <c r="F368" i="7"/>
  <c r="E368" i="7"/>
  <c r="D368" i="7"/>
  <c r="C368" i="7"/>
  <c r="B368" i="7"/>
  <c r="A368" i="7"/>
  <c r="H367" i="7"/>
  <c r="G367" i="7"/>
  <c r="F367" i="7"/>
  <c r="E367" i="7"/>
  <c r="D367" i="7"/>
  <c r="C367" i="7"/>
  <c r="B367" i="7"/>
  <c r="A367" i="7"/>
  <c r="H366" i="7"/>
  <c r="G366" i="7"/>
  <c r="F366" i="7"/>
  <c r="E366" i="7"/>
  <c r="D366" i="7"/>
  <c r="C366" i="7"/>
  <c r="B366" i="7"/>
  <c r="A366" i="7"/>
  <c r="H365" i="7"/>
  <c r="G365" i="7"/>
  <c r="F365" i="7"/>
  <c r="E365" i="7"/>
  <c r="D365" i="7"/>
  <c r="C365" i="7"/>
  <c r="B365" i="7"/>
  <c r="A365" i="7"/>
  <c r="H364" i="7"/>
  <c r="G364" i="7"/>
  <c r="F364" i="7"/>
  <c r="E364" i="7"/>
  <c r="D364" i="7"/>
  <c r="C364" i="7"/>
  <c r="B364" i="7"/>
  <c r="A364" i="7"/>
  <c r="H363" i="7"/>
  <c r="G363" i="7"/>
  <c r="F363" i="7"/>
  <c r="E363" i="7"/>
  <c r="D363" i="7"/>
  <c r="C363" i="7"/>
  <c r="B363" i="7"/>
  <c r="A363" i="7"/>
  <c r="H362" i="7"/>
  <c r="G362" i="7"/>
  <c r="F362" i="7"/>
  <c r="E362" i="7"/>
  <c r="D362" i="7"/>
  <c r="C362" i="7"/>
  <c r="B362" i="7"/>
  <c r="A362" i="7"/>
  <c r="H361" i="7"/>
  <c r="G361" i="7"/>
  <c r="F361" i="7"/>
  <c r="E361" i="7"/>
  <c r="D361" i="7"/>
  <c r="C361" i="7"/>
  <c r="B361" i="7"/>
  <c r="A361" i="7"/>
  <c r="H360" i="7"/>
  <c r="G360" i="7"/>
  <c r="F360" i="7"/>
  <c r="E360" i="7"/>
  <c r="D360" i="7"/>
  <c r="C360" i="7"/>
  <c r="B360" i="7"/>
  <c r="A360" i="7"/>
  <c r="H359" i="7"/>
  <c r="G359" i="7"/>
  <c r="F359" i="7"/>
  <c r="E359" i="7"/>
  <c r="D359" i="7"/>
  <c r="C359" i="7"/>
  <c r="B359" i="7"/>
  <c r="A359" i="7"/>
  <c r="H358" i="7"/>
  <c r="G358" i="7"/>
  <c r="F358" i="7"/>
  <c r="E358" i="7"/>
  <c r="D358" i="7"/>
  <c r="C358" i="7"/>
  <c r="B358" i="7"/>
  <c r="A358" i="7"/>
  <c r="H357" i="7"/>
  <c r="G357" i="7"/>
  <c r="F357" i="7"/>
  <c r="E357" i="7"/>
  <c r="D357" i="7"/>
  <c r="C357" i="7"/>
  <c r="B357" i="7"/>
  <c r="A357" i="7"/>
  <c r="H356" i="7"/>
  <c r="G356" i="7"/>
  <c r="F356" i="7"/>
  <c r="E356" i="7"/>
  <c r="D356" i="7"/>
  <c r="C356" i="7"/>
  <c r="B356" i="7"/>
  <c r="A356" i="7"/>
  <c r="H355" i="7"/>
  <c r="G355" i="7"/>
  <c r="F355" i="7"/>
  <c r="E355" i="7"/>
  <c r="D355" i="7"/>
  <c r="C355" i="7"/>
  <c r="B355" i="7"/>
  <c r="A355" i="7"/>
  <c r="H354" i="7"/>
  <c r="G354" i="7"/>
  <c r="F354" i="7"/>
  <c r="E354" i="7"/>
  <c r="D354" i="7"/>
  <c r="C354" i="7"/>
  <c r="B354" i="7"/>
  <c r="A354" i="7"/>
  <c r="H353" i="7"/>
  <c r="G353" i="7"/>
  <c r="F353" i="7"/>
  <c r="E353" i="7"/>
  <c r="D353" i="7"/>
  <c r="C353" i="7"/>
  <c r="B353" i="7"/>
  <c r="A353" i="7"/>
  <c r="H352" i="7"/>
  <c r="G352" i="7"/>
  <c r="F352" i="7"/>
  <c r="E352" i="7"/>
  <c r="D352" i="7"/>
  <c r="C352" i="7"/>
  <c r="B352" i="7"/>
  <c r="A352" i="7"/>
  <c r="H351" i="7"/>
  <c r="G351" i="7"/>
  <c r="F351" i="7"/>
  <c r="E351" i="7"/>
  <c r="D351" i="7"/>
  <c r="C351" i="7"/>
  <c r="B351" i="7"/>
  <c r="A351" i="7"/>
  <c r="H350" i="7"/>
  <c r="G350" i="7"/>
  <c r="F350" i="7"/>
  <c r="E350" i="7"/>
  <c r="D350" i="7"/>
  <c r="C350" i="7"/>
  <c r="B350" i="7"/>
  <c r="A350" i="7"/>
  <c r="H349" i="7"/>
  <c r="G349" i="7"/>
  <c r="F349" i="7"/>
  <c r="E349" i="7"/>
  <c r="D349" i="7"/>
  <c r="C349" i="7"/>
  <c r="B349" i="7"/>
  <c r="A349" i="7"/>
  <c r="H348" i="7"/>
  <c r="G348" i="7"/>
  <c r="F348" i="7"/>
  <c r="E348" i="7"/>
  <c r="D348" i="7"/>
  <c r="C348" i="7"/>
  <c r="B348" i="7"/>
  <c r="A348" i="7"/>
  <c r="H347" i="7"/>
  <c r="G347" i="7"/>
  <c r="F347" i="7"/>
  <c r="E347" i="7"/>
  <c r="D347" i="7"/>
  <c r="C347" i="7"/>
  <c r="B347" i="7"/>
  <c r="A347" i="7"/>
  <c r="H346" i="7"/>
  <c r="G346" i="7"/>
  <c r="F346" i="7"/>
  <c r="E346" i="7"/>
  <c r="D346" i="7"/>
  <c r="C346" i="7"/>
  <c r="B346" i="7"/>
  <c r="A346" i="7"/>
  <c r="H345" i="7"/>
  <c r="G345" i="7"/>
  <c r="F345" i="7"/>
  <c r="E345" i="7"/>
  <c r="D345" i="7"/>
  <c r="C345" i="7"/>
  <c r="B345" i="7"/>
  <c r="A345" i="7"/>
  <c r="H344" i="7"/>
  <c r="G344" i="7"/>
  <c r="F344" i="7"/>
  <c r="E344" i="7"/>
  <c r="D344" i="7"/>
  <c r="C344" i="7"/>
  <c r="B344" i="7"/>
  <c r="A344" i="7"/>
  <c r="H343" i="7"/>
  <c r="G343" i="7"/>
  <c r="F343" i="7"/>
  <c r="E343" i="7"/>
  <c r="D343" i="7"/>
  <c r="C343" i="7"/>
  <c r="B343" i="7"/>
  <c r="A343" i="7"/>
  <c r="H342" i="7"/>
  <c r="G342" i="7"/>
  <c r="F342" i="7"/>
  <c r="E342" i="7"/>
  <c r="D342" i="7"/>
  <c r="C342" i="7"/>
  <c r="B342" i="7"/>
  <c r="A342" i="7"/>
  <c r="H341" i="7"/>
  <c r="G341" i="7"/>
  <c r="F341" i="7"/>
  <c r="E341" i="7"/>
  <c r="D341" i="7"/>
  <c r="C341" i="7"/>
  <c r="B341" i="7"/>
  <c r="A341" i="7"/>
  <c r="H340" i="7"/>
  <c r="G340" i="7"/>
  <c r="F340" i="7"/>
  <c r="E340" i="7"/>
  <c r="D340" i="7"/>
  <c r="C340" i="7"/>
  <c r="B340" i="7"/>
  <c r="A340" i="7"/>
  <c r="H339" i="7"/>
  <c r="G339" i="7"/>
  <c r="F339" i="7"/>
  <c r="E339" i="7"/>
  <c r="D339" i="7"/>
  <c r="C339" i="7"/>
  <c r="B339" i="7"/>
  <c r="A339" i="7"/>
  <c r="H338" i="7"/>
  <c r="G338" i="7"/>
  <c r="F338" i="7"/>
  <c r="E338" i="7"/>
  <c r="D338" i="7"/>
  <c r="C338" i="7"/>
  <c r="B338" i="7"/>
  <c r="A338" i="7"/>
  <c r="H337" i="7"/>
  <c r="G337" i="7"/>
  <c r="F337" i="7"/>
  <c r="E337" i="7"/>
  <c r="D337" i="7"/>
  <c r="C337" i="7"/>
  <c r="B337" i="7"/>
  <c r="A337" i="7"/>
  <c r="H336" i="7"/>
  <c r="G336" i="7"/>
  <c r="F336" i="7"/>
  <c r="E336" i="7"/>
  <c r="D336" i="7"/>
  <c r="C336" i="7"/>
  <c r="B336" i="7"/>
  <c r="A336" i="7"/>
  <c r="H335" i="7"/>
  <c r="G335" i="7"/>
  <c r="F335" i="7"/>
  <c r="E335" i="7"/>
  <c r="D335" i="7"/>
  <c r="C335" i="7"/>
  <c r="B335" i="7"/>
  <c r="A335" i="7"/>
  <c r="H334" i="7"/>
  <c r="G334" i="7"/>
  <c r="F334" i="7"/>
  <c r="E334" i="7"/>
  <c r="D334" i="7"/>
  <c r="C334" i="7"/>
  <c r="B334" i="7"/>
  <c r="A334" i="7"/>
  <c r="H333" i="7"/>
  <c r="G333" i="7"/>
  <c r="F333" i="7"/>
  <c r="E333" i="7"/>
  <c r="D333" i="7"/>
  <c r="C333" i="7"/>
  <c r="B333" i="7"/>
  <c r="A333" i="7"/>
  <c r="H332" i="7"/>
  <c r="G332" i="7"/>
  <c r="F332" i="7"/>
  <c r="E332" i="7"/>
  <c r="D332" i="7"/>
  <c r="C332" i="7"/>
  <c r="B332" i="7"/>
  <c r="A332" i="7"/>
  <c r="H331" i="7"/>
  <c r="G331" i="7"/>
  <c r="F331" i="7"/>
  <c r="E331" i="7"/>
  <c r="D331" i="7"/>
  <c r="C331" i="7"/>
  <c r="B331" i="7"/>
  <c r="A331" i="7"/>
  <c r="H330" i="7"/>
  <c r="G330" i="7"/>
  <c r="F330" i="7"/>
  <c r="E330" i="7"/>
  <c r="D330" i="7"/>
  <c r="C330" i="7"/>
  <c r="B330" i="7"/>
  <c r="A330" i="7"/>
  <c r="H329" i="7"/>
  <c r="G329" i="7"/>
  <c r="F329" i="7"/>
  <c r="E329" i="7"/>
  <c r="D329" i="7"/>
  <c r="C329" i="7"/>
  <c r="B329" i="7"/>
  <c r="A329" i="7"/>
  <c r="H328" i="7"/>
  <c r="G328" i="7"/>
  <c r="F328" i="7"/>
  <c r="E328" i="7"/>
  <c r="D328" i="7"/>
  <c r="C328" i="7"/>
  <c r="B328" i="7"/>
  <c r="A328" i="7"/>
  <c r="H327" i="7"/>
  <c r="G327" i="7"/>
  <c r="F327" i="7"/>
  <c r="E327" i="7"/>
  <c r="D327" i="7"/>
  <c r="C327" i="7"/>
  <c r="B327" i="7"/>
  <c r="A327" i="7"/>
  <c r="H326" i="7"/>
  <c r="G326" i="7"/>
  <c r="F326" i="7"/>
  <c r="E326" i="7"/>
  <c r="D326" i="7"/>
  <c r="C326" i="7"/>
  <c r="B326" i="7"/>
  <c r="A326" i="7"/>
  <c r="H325" i="7"/>
  <c r="G325" i="7"/>
  <c r="F325" i="7"/>
  <c r="E325" i="7"/>
  <c r="D325" i="7"/>
  <c r="C325" i="7"/>
  <c r="B325" i="7"/>
  <c r="A325" i="7"/>
  <c r="H324" i="7"/>
  <c r="G324" i="7"/>
  <c r="F324" i="7"/>
  <c r="E324" i="7"/>
  <c r="D324" i="7"/>
  <c r="C324" i="7"/>
  <c r="B324" i="7"/>
  <c r="A324" i="7"/>
  <c r="H323" i="7"/>
  <c r="G323" i="7"/>
  <c r="F323" i="7"/>
  <c r="E323" i="7"/>
  <c r="D323" i="7"/>
  <c r="C323" i="7"/>
  <c r="B323" i="7"/>
  <c r="A323" i="7"/>
  <c r="H322" i="7"/>
  <c r="G322" i="7"/>
  <c r="F322" i="7"/>
  <c r="E322" i="7"/>
  <c r="D322" i="7"/>
  <c r="C322" i="7"/>
  <c r="B322" i="7"/>
  <c r="A322" i="7"/>
  <c r="H321" i="7"/>
  <c r="G321" i="7"/>
  <c r="F321" i="7"/>
  <c r="E321" i="7"/>
  <c r="D321" i="7"/>
  <c r="C321" i="7"/>
  <c r="B321" i="7"/>
  <c r="A321" i="7"/>
  <c r="H320" i="7"/>
  <c r="G320" i="7"/>
  <c r="F320" i="7"/>
  <c r="E320" i="7"/>
  <c r="D320" i="7"/>
  <c r="C320" i="7"/>
  <c r="B320" i="7"/>
  <c r="A320" i="7"/>
  <c r="H319" i="7"/>
  <c r="G319" i="7"/>
  <c r="F319" i="7"/>
  <c r="E319" i="7"/>
  <c r="D319" i="7"/>
  <c r="C319" i="7"/>
  <c r="B319" i="7"/>
  <c r="A319" i="7"/>
  <c r="H318" i="7"/>
  <c r="G318" i="7"/>
  <c r="F318" i="7"/>
  <c r="E318" i="7"/>
  <c r="D318" i="7"/>
  <c r="C318" i="7"/>
  <c r="B318" i="7"/>
  <c r="A318" i="7"/>
  <c r="H317" i="7"/>
  <c r="G317" i="7"/>
  <c r="F317" i="7"/>
  <c r="E317" i="7"/>
  <c r="D317" i="7"/>
  <c r="C317" i="7"/>
  <c r="B317" i="7"/>
  <c r="A317" i="7"/>
  <c r="H316" i="7"/>
  <c r="G316" i="7"/>
  <c r="F316" i="7"/>
  <c r="E316" i="7"/>
  <c r="D316" i="7"/>
  <c r="C316" i="7"/>
  <c r="B316" i="7"/>
  <c r="A316" i="7"/>
  <c r="H315" i="7"/>
  <c r="G315" i="7"/>
  <c r="F315" i="7"/>
  <c r="E315" i="7"/>
  <c r="D315" i="7"/>
  <c r="C315" i="7"/>
  <c r="B315" i="7"/>
  <c r="A315" i="7"/>
  <c r="H314" i="7"/>
  <c r="G314" i="7"/>
  <c r="F314" i="7"/>
  <c r="E314" i="7"/>
  <c r="D314" i="7"/>
  <c r="C314" i="7"/>
  <c r="B314" i="7"/>
  <c r="A314" i="7"/>
  <c r="H313" i="7"/>
  <c r="G313" i="7"/>
  <c r="F313" i="7"/>
  <c r="E313" i="7"/>
  <c r="D313" i="7"/>
  <c r="C313" i="7"/>
  <c r="B313" i="7"/>
  <c r="A313" i="7"/>
  <c r="H312" i="7"/>
  <c r="G312" i="7"/>
  <c r="F312" i="7"/>
  <c r="E312" i="7"/>
  <c r="D312" i="7"/>
  <c r="C312" i="7"/>
  <c r="B312" i="7"/>
  <c r="A312" i="7"/>
  <c r="H311" i="7"/>
  <c r="G311" i="7"/>
  <c r="F311" i="7"/>
  <c r="E311" i="7"/>
  <c r="D311" i="7"/>
  <c r="C311" i="7"/>
  <c r="B311" i="7"/>
  <c r="A311" i="7"/>
  <c r="H310" i="7"/>
  <c r="G310" i="7"/>
  <c r="F310" i="7"/>
  <c r="E310" i="7"/>
  <c r="D310" i="7"/>
  <c r="C310" i="7"/>
  <c r="B310" i="7"/>
  <c r="A310" i="7"/>
  <c r="H309" i="7"/>
  <c r="G309" i="7"/>
  <c r="F309" i="7"/>
  <c r="E309" i="7"/>
  <c r="D309" i="7"/>
  <c r="C309" i="7"/>
  <c r="B309" i="7"/>
  <c r="A309" i="7"/>
  <c r="H308" i="7"/>
  <c r="G308" i="7"/>
  <c r="F308" i="7"/>
  <c r="E308" i="7"/>
  <c r="D308" i="7"/>
  <c r="C308" i="7"/>
  <c r="B308" i="7"/>
  <c r="A308" i="7"/>
  <c r="H307" i="7"/>
  <c r="G307" i="7"/>
  <c r="F307" i="7"/>
  <c r="E307" i="7"/>
  <c r="D307" i="7"/>
  <c r="C307" i="7"/>
  <c r="B307" i="7"/>
  <c r="A307" i="7"/>
  <c r="H306" i="7"/>
  <c r="G306" i="7"/>
  <c r="F306" i="7"/>
  <c r="E306" i="7"/>
  <c r="D306" i="7"/>
  <c r="C306" i="7"/>
  <c r="B306" i="7"/>
  <c r="A306" i="7"/>
  <c r="H305" i="7"/>
  <c r="G305" i="7"/>
  <c r="F305" i="7"/>
  <c r="E305" i="7"/>
  <c r="D305" i="7"/>
  <c r="C305" i="7"/>
  <c r="B305" i="7"/>
  <c r="A305" i="7"/>
  <c r="H304" i="7"/>
  <c r="G304" i="7"/>
  <c r="F304" i="7"/>
  <c r="E304" i="7"/>
  <c r="D304" i="7"/>
  <c r="C304" i="7"/>
  <c r="B304" i="7"/>
  <c r="A304" i="7"/>
  <c r="H303" i="7"/>
  <c r="G303" i="7"/>
  <c r="F303" i="7"/>
  <c r="E303" i="7"/>
  <c r="D303" i="7"/>
  <c r="C303" i="7"/>
  <c r="B303" i="7"/>
  <c r="A303" i="7"/>
  <c r="H302" i="7"/>
  <c r="G302" i="7"/>
  <c r="F302" i="7"/>
  <c r="E302" i="7"/>
  <c r="D302" i="7"/>
  <c r="C302" i="7"/>
  <c r="B302" i="7"/>
  <c r="A302" i="7"/>
  <c r="H301" i="7"/>
  <c r="G301" i="7"/>
  <c r="F301" i="7"/>
  <c r="E301" i="7"/>
  <c r="D301" i="7"/>
  <c r="C301" i="7"/>
  <c r="B301" i="7"/>
  <c r="A301" i="7"/>
  <c r="H300" i="7"/>
  <c r="G300" i="7"/>
  <c r="F300" i="7"/>
  <c r="E300" i="7"/>
  <c r="D300" i="7"/>
  <c r="C300" i="7"/>
  <c r="B300" i="7"/>
  <c r="A300" i="7"/>
  <c r="H299" i="7"/>
  <c r="G299" i="7"/>
  <c r="F299" i="7"/>
  <c r="E299" i="7"/>
  <c r="D299" i="7"/>
  <c r="C299" i="7"/>
  <c r="B299" i="7"/>
  <c r="A299" i="7"/>
  <c r="H298" i="7"/>
  <c r="G298" i="7"/>
  <c r="F298" i="7"/>
  <c r="E298" i="7"/>
  <c r="D298" i="7"/>
  <c r="C298" i="7"/>
  <c r="B298" i="7"/>
  <c r="A298" i="7"/>
  <c r="H297" i="7"/>
  <c r="G297" i="7"/>
  <c r="F297" i="7"/>
  <c r="E297" i="7"/>
  <c r="D297" i="7"/>
  <c r="C297" i="7"/>
  <c r="B297" i="7"/>
  <c r="A297" i="7"/>
  <c r="H296" i="7"/>
  <c r="G296" i="7"/>
  <c r="F296" i="7"/>
  <c r="E296" i="7"/>
  <c r="D296" i="7"/>
  <c r="C296" i="7"/>
  <c r="B296" i="7"/>
  <c r="A296" i="7"/>
  <c r="H295" i="7"/>
  <c r="G295" i="7"/>
  <c r="F295" i="7"/>
  <c r="E295" i="7"/>
  <c r="D295" i="7"/>
  <c r="C295" i="7"/>
  <c r="B295" i="7"/>
  <c r="A295" i="7"/>
  <c r="H294" i="7"/>
  <c r="G294" i="7"/>
  <c r="F294" i="7"/>
  <c r="E294" i="7"/>
  <c r="D294" i="7"/>
  <c r="C294" i="7"/>
  <c r="B294" i="7"/>
  <c r="A294" i="7"/>
  <c r="H293" i="7"/>
  <c r="G293" i="7"/>
  <c r="F293" i="7"/>
  <c r="E293" i="7"/>
  <c r="D293" i="7"/>
  <c r="C293" i="7"/>
  <c r="B293" i="7"/>
  <c r="A293" i="7"/>
  <c r="H292" i="7"/>
  <c r="G292" i="7"/>
  <c r="F292" i="7"/>
  <c r="E292" i="7"/>
  <c r="D292" i="7"/>
  <c r="C292" i="7"/>
  <c r="B292" i="7"/>
  <c r="A292" i="7"/>
  <c r="H291" i="7"/>
  <c r="G291" i="7"/>
  <c r="F291" i="7"/>
  <c r="E291" i="7"/>
  <c r="D291" i="7"/>
  <c r="C291" i="7"/>
  <c r="B291" i="7"/>
  <c r="A291" i="7"/>
  <c r="H290" i="7"/>
  <c r="G290" i="7"/>
  <c r="F290" i="7"/>
  <c r="E290" i="7"/>
  <c r="D290" i="7"/>
  <c r="C290" i="7"/>
  <c r="B290" i="7"/>
  <c r="A290" i="7"/>
  <c r="H289" i="7"/>
  <c r="G289" i="7"/>
  <c r="F289" i="7"/>
  <c r="E289" i="7"/>
  <c r="D289" i="7"/>
  <c r="C289" i="7"/>
  <c r="B289" i="7"/>
  <c r="A289" i="7"/>
  <c r="H288" i="7"/>
  <c r="G288" i="7"/>
  <c r="F288" i="7"/>
  <c r="E288" i="7"/>
  <c r="D288" i="7"/>
  <c r="C288" i="7"/>
  <c r="B288" i="7"/>
  <c r="A288" i="7"/>
  <c r="H287" i="7"/>
  <c r="G287" i="7"/>
  <c r="F287" i="7"/>
  <c r="E287" i="7"/>
  <c r="D287" i="7"/>
  <c r="C287" i="7"/>
  <c r="B287" i="7"/>
  <c r="A287" i="7"/>
  <c r="H286" i="7"/>
  <c r="G286" i="7"/>
  <c r="F286" i="7"/>
  <c r="E286" i="7"/>
  <c r="D286" i="7"/>
  <c r="C286" i="7"/>
  <c r="B286" i="7"/>
  <c r="A286" i="7"/>
  <c r="H285" i="7"/>
  <c r="G285" i="7"/>
  <c r="F285" i="7"/>
  <c r="E285" i="7"/>
  <c r="D285" i="7"/>
  <c r="C285" i="7"/>
  <c r="B285" i="7"/>
  <c r="A285" i="7"/>
  <c r="H284" i="7"/>
  <c r="G284" i="7"/>
  <c r="F284" i="7"/>
  <c r="E284" i="7"/>
  <c r="D284" i="7"/>
  <c r="C284" i="7"/>
  <c r="B284" i="7"/>
  <c r="A284" i="7"/>
  <c r="H283" i="7"/>
  <c r="G283" i="7"/>
  <c r="F283" i="7"/>
  <c r="E283" i="7"/>
  <c r="D283" i="7"/>
  <c r="C283" i="7"/>
  <c r="B283" i="7"/>
  <c r="A283" i="7"/>
  <c r="H282" i="7"/>
  <c r="G282" i="7"/>
  <c r="F282" i="7"/>
  <c r="E282" i="7"/>
  <c r="D282" i="7"/>
  <c r="C282" i="7"/>
  <c r="B282" i="7"/>
  <c r="A282" i="7"/>
  <c r="H281" i="7"/>
  <c r="G281" i="7"/>
  <c r="F281" i="7"/>
  <c r="E281" i="7"/>
  <c r="D281" i="7"/>
  <c r="C281" i="7"/>
  <c r="B281" i="7"/>
  <c r="A281" i="7"/>
  <c r="H280" i="7"/>
  <c r="G280" i="7"/>
  <c r="F280" i="7"/>
  <c r="E280" i="7"/>
  <c r="D280" i="7"/>
  <c r="C280" i="7"/>
  <c r="B280" i="7"/>
  <c r="A280" i="7"/>
  <c r="H279" i="7"/>
  <c r="G279" i="7"/>
  <c r="F279" i="7"/>
  <c r="E279" i="7"/>
  <c r="D279" i="7"/>
  <c r="C279" i="7"/>
  <c r="B279" i="7"/>
  <c r="A279" i="7"/>
  <c r="H278" i="7"/>
  <c r="G278" i="7"/>
  <c r="F278" i="7"/>
  <c r="E278" i="7"/>
  <c r="D278" i="7"/>
  <c r="C278" i="7"/>
  <c r="B278" i="7"/>
  <c r="A278" i="7"/>
  <c r="H277" i="7"/>
  <c r="G277" i="7"/>
  <c r="F277" i="7"/>
  <c r="E277" i="7"/>
  <c r="D277" i="7"/>
  <c r="C277" i="7"/>
  <c r="B277" i="7"/>
  <c r="A277" i="7"/>
  <c r="H276" i="7"/>
  <c r="G276" i="7"/>
  <c r="F276" i="7"/>
  <c r="E276" i="7"/>
  <c r="D276" i="7"/>
  <c r="C276" i="7"/>
  <c r="B276" i="7"/>
  <c r="A276" i="7"/>
  <c r="H275" i="7"/>
  <c r="G275" i="7"/>
  <c r="F275" i="7"/>
  <c r="E275" i="7"/>
  <c r="D275" i="7"/>
  <c r="C275" i="7"/>
  <c r="B275" i="7"/>
  <c r="A275" i="7"/>
  <c r="H274" i="7"/>
  <c r="G274" i="7"/>
  <c r="F274" i="7"/>
  <c r="E274" i="7"/>
  <c r="D274" i="7"/>
  <c r="C274" i="7"/>
  <c r="B274" i="7"/>
  <c r="A274" i="7"/>
  <c r="H273" i="7"/>
  <c r="G273" i="7"/>
  <c r="F273" i="7"/>
  <c r="E273" i="7"/>
  <c r="D273" i="7"/>
  <c r="C273" i="7"/>
  <c r="B273" i="7"/>
  <c r="A273" i="7"/>
  <c r="H272" i="7"/>
  <c r="G272" i="7"/>
  <c r="F272" i="7"/>
  <c r="E272" i="7"/>
  <c r="D272" i="7"/>
  <c r="C272" i="7"/>
  <c r="B272" i="7"/>
  <c r="A272" i="7"/>
  <c r="H271" i="7"/>
  <c r="G271" i="7"/>
  <c r="F271" i="7"/>
  <c r="E271" i="7"/>
  <c r="D271" i="7"/>
  <c r="C271" i="7"/>
  <c r="B271" i="7"/>
  <c r="A271" i="7"/>
  <c r="H270" i="7"/>
  <c r="G270" i="7"/>
  <c r="F270" i="7"/>
  <c r="E270" i="7"/>
  <c r="D270" i="7"/>
  <c r="C270" i="7"/>
  <c r="B270" i="7"/>
  <c r="A270" i="7"/>
  <c r="H269" i="7"/>
  <c r="G269" i="7"/>
  <c r="F269" i="7"/>
  <c r="E269" i="7"/>
  <c r="D269" i="7"/>
  <c r="C269" i="7"/>
  <c r="B269" i="7"/>
  <c r="A269" i="7"/>
  <c r="H268" i="7"/>
  <c r="G268" i="7"/>
  <c r="F268" i="7"/>
  <c r="E268" i="7"/>
  <c r="D268" i="7"/>
  <c r="C268" i="7"/>
  <c r="B268" i="7"/>
  <c r="A268" i="7"/>
  <c r="H267" i="7"/>
  <c r="G267" i="7"/>
  <c r="F267" i="7"/>
  <c r="E267" i="7"/>
  <c r="D267" i="7"/>
  <c r="C267" i="7"/>
  <c r="B267" i="7"/>
  <c r="A267" i="7"/>
  <c r="H266" i="7"/>
  <c r="G266" i="7"/>
  <c r="F266" i="7"/>
  <c r="E266" i="7"/>
  <c r="D266" i="7"/>
  <c r="C266" i="7"/>
  <c r="B266" i="7"/>
  <c r="A266" i="7"/>
  <c r="H265" i="7"/>
  <c r="G265" i="7"/>
  <c r="F265" i="7"/>
  <c r="E265" i="7"/>
  <c r="D265" i="7"/>
  <c r="C265" i="7"/>
  <c r="B265" i="7"/>
  <c r="A265" i="7"/>
  <c r="H264" i="7"/>
  <c r="G264" i="7"/>
  <c r="F264" i="7"/>
  <c r="E264" i="7"/>
  <c r="D264" i="7"/>
  <c r="C264" i="7"/>
  <c r="B264" i="7"/>
  <c r="A264" i="7"/>
  <c r="H263" i="7"/>
  <c r="G263" i="7"/>
  <c r="F263" i="7"/>
  <c r="E263" i="7"/>
  <c r="D263" i="7"/>
  <c r="C263" i="7"/>
  <c r="B263" i="7"/>
  <c r="A263" i="7"/>
  <c r="H262" i="7"/>
  <c r="G262" i="7"/>
  <c r="F262" i="7"/>
  <c r="E262" i="7"/>
  <c r="D262" i="7"/>
  <c r="C262" i="7"/>
  <c r="B262" i="7"/>
  <c r="A262" i="7"/>
  <c r="H261" i="7"/>
  <c r="G261" i="7"/>
  <c r="F261" i="7"/>
  <c r="E261" i="7"/>
  <c r="D261" i="7"/>
  <c r="C261" i="7"/>
  <c r="B261" i="7"/>
  <c r="A261" i="7"/>
  <c r="H260" i="7"/>
  <c r="G260" i="7"/>
  <c r="F260" i="7"/>
  <c r="E260" i="7"/>
  <c r="D260" i="7"/>
  <c r="C260" i="7"/>
  <c r="B260" i="7"/>
  <c r="A260" i="7"/>
  <c r="H259" i="7"/>
  <c r="G259" i="7"/>
  <c r="F259" i="7"/>
  <c r="E259" i="7"/>
  <c r="D259" i="7"/>
  <c r="C259" i="7"/>
  <c r="B259" i="7"/>
  <c r="A259" i="7"/>
  <c r="H258" i="7"/>
  <c r="G258" i="7"/>
  <c r="F258" i="7"/>
  <c r="E258" i="7"/>
  <c r="D258" i="7"/>
  <c r="C258" i="7"/>
  <c r="B258" i="7"/>
  <c r="A258" i="7"/>
  <c r="H257" i="7"/>
  <c r="G257" i="7"/>
  <c r="F257" i="7"/>
  <c r="E257" i="7"/>
  <c r="D257" i="7"/>
  <c r="C257" i="7"/>
  <c r="B257" i="7"/>
  <c r="A257" i="7"/>
  <c r="H256" i="7"/>
  <c r="G256" i="7"/>
  <c r="F256" i="7"/>
  <c r="E256" i="7"/>
  <c r="D256" i="7"/>
  <c r="C256" i="7"/>
  <c r="B256" i="7"/>
  <c r="A256" i="7"/>
  <c r="H255" i="7"/>
  <c r="G255" i="7"/>
  <c r="F255" i="7"/>
  <c r="E255" i="7"/>
  <c r="D255" i="7"/>
  <c r="C255" i="7"/>
  <c r="B255" i="7"/>
  <c r="A255" i="7"/>
  <c r="H254" i="7"/>
  <c r="G254" i="7"/>
  <c r="F254" i="7"/>
  <c r="E254" i="7"/>
  <c r="D254" i="7"/>
  <c r="C254" i="7"/>
  <c r="B254" i="7"/>
  <c r="A254" i="7"/>
  <c r="H253" i="7"/>
  <c r="G253" i="7"/>
  <c r="F253" i="7"/>
  <c r="E253" i="7"/>
  <c r="D253" i="7"/>
  <c r="C253" i="7"/>
  <c r="B253" i="7"/>
  <c r="A253" i="7"/>
  <c r="H252" i="7"/>
  <c r="G252" i="7"/>
  <c r="F252" i="7"/>
  <c r="E252" i="7"/>
  <c r="D252" i="7"/>
  <c r="C252" i="7"/>
  <c r="B252" i="7"/>
  <c r="A252" i="7"/>
  <c r="H251" i="7"/>
  <c r="G251" i="7"/>
  <c r="F251" i="7"/>
  <c r="E251" i="7"/>
  <c r="D251" i="7"/>
  <c r="C251" i="7"/>
  <c r="B251" i="7"/>
  <c r="A251" i="7"/>
  <c r="H250" i="7"/>
  <c r="G250" i="7"/>
  <c r="F250" i="7"/>
  <c r="E250" i="7"/>
  <c r="D250" i="7"/>
  <c r="C250" i="7"/>
  <c r="B250" i="7"/>
  <c r="A250" i="7"/>
  <c r="H249" i="7"/>
  <c r="G249" i="7"/>
  <c r="F249" i="7"/>
  <c r="E249" i="7"/>
  <c r="D249" i="7"/>
  <c r="C249" i="7"/>
  <c r="B249" i="7"/>
  <c r="A249" i="7"/>
  <c r="H248" i="7"/>
  <c r="G248" i="7"/>
  <c r="F248" i="7"/>
  <c r="E248" i="7"/>
  <c r="D248" i="7"/>
  <c r="C248" i="7"/>
  <c r="B248" i="7"/>
  <c r="A248" i="7"/>
  <c r="H247" i="7"/>
  <c r="G247" i="7"/>
  <c r="F247" i="7"/>
  <c r="E247" i="7"/>
  <c r="D247" i="7"/>
  <c r="C247" i="7"/>
  <c r="B247" i="7"/>
  <c r="A247" i="7"/>
  <c r="H246" i="7"/>
  <c r="G246" i="7"/>
  <c r="F246" i="7"/>
  <c r="E246" i="7"/>
  <c r="D246" i="7"/>
  <c r="C246" i="7"/>
  <c r="B246" i="7"/>
  <c r="A246" i="7"/>
  <c r="H245" i="7"/>
  <c r="G245" i="7"/>
  <c r="F245" i="7"/>
  <c r="E245" i="7"/>
  <c r="D245" i="7"/>
  <c r="C245" i="7"/>
  <c r="B245" i="7"/>
  <c r="A245" i="7"/>
  <c r="H244" i="7"/>
  <c r="G244" i="7"/>
  <c r="F244" i="7"/>
  <c r="E244" i="7"/>
  <c r="D244" i="7"/>
  <c r="C244" i="7"/>
  <c r="B244" i="7"/>
  <c r="A244" i="7"/>
  <c r="H243" i="7"/>
  <c r="G243" i="7"/>
  <c r="F243" i="7"/>
  <c r="E243" i="7"/>
  <c r="D243" i="7"/>
  <c r="C243" i="7"/>
  <c r="B243" i="7"/>
  <c r="A243" i="7"/>
  <c r="H242" i="7"/>
  <c r="G242" i="7"/>
  <c r="F242" i="7"/>
  <c r="E242" i="7"/>
  <c r="D242" i="7"/>
  <c r="C242" i="7"/>
  <c r="B242" i="7"/>
  <c r="A242" i="7"/>
  <c r="H241" i="7"/>
  <c r="G241" i="7"/>
  <c r="F241" i="7"/>
  <c r="E241" i="7"/>
  <c r="D241" i="7"/>
  <c r="C241" i="7"/>
  <c r="B241" i="7"/>
  <c r="A241" i="7"/>
  <c r="H240" i="7"/>
  <c r="G240" i="7"/>
  <c r="F240" i="7"/>
  <c r="E240" i="7"/>
  <c r="D240" i="7"/>
  <c r="C240" i="7"/>
  <c r="B240" i="7"/>
  <c r="A240" i="7"/>
  <c r="H239" i="7"/>
  <c r="G239" i="7"/>
  <c r="F239" i="7"/>
  <c r="E239" i="7"/>
  <c r="D239" i="7"/>
  <c r="C239" i="7"/>
  <c r="B239" i="7"/>
  <c r="A239" i="7"/>
  <c r="H238" i="7"/>
  <c r="G238" i="7"/>
  <c r="F238" i="7"/>
  <c r="E238" i="7"/>
  <c r="D238" i="7"/>
  <c r="C238" i="7"/>
  <c r="B238" i="7"/>
  <c r="A238" i="7"/>
  <c r="H237" i="7"/>
  <c r="G237" i="7"/>
  <c r="F237" i="7"/>
  <c r="E237" i="7"/>
  <c r="D237" i="7"/>
  <c r="C237" i="7"/>
  <c r="B237" i="7"/>
  <c r="A237" i="7"/>
  <c r="H236" i="7"/>
  <c r="G236" i="7"/>
  <c r="F236" i="7"/>
  <c r="E236" i="7"/>
  <c r="D236" i="7"/>
  <c r="C236" i="7"/>
  <c r="B236" i="7"/>
  <c r="A236" i="7"/>
  <c r="H235" i="7"/>
  <c r="G235" i="7"/>
  <c r="F235" i="7"/>
  <c r="E235" i="7"/>
  <c r="D235" i="7"/>
  <c r="C235" i="7"/>
  <c r="B235" i="7"/>
  <c r="A235" i="7"/>
  <c r="H234" i="7"/>
  <c r="G234" i="7"/>
  <c r="F234" i="7"/>
  <c r="E234" i="7"/>
  <c r="D234" i="7"/>
  <c r="C234" i="7"/>
  <c r="B234" i="7"/>
  <c r="A234" i="7"/>
  <c r="H233" i="7"/>
  <c r="G233" i="7"/>
  <c r="F233" i="7"/>
  <c r="E233" i="7"/>
  <c r="D233" i="7"/>
  <c r="C233" i="7"/>
  <c r="B233" i="7"/>
  <c r="A233" i="7"/>
  <c r="H232" i="7"/>
  <c r="G232" i="7"/>
  <c r="F232" i="7"/>
  <c r="E232" i="7"/>
  <c r="D232" i="7"/>
  <c r="C232" i="7"/>
  <c r="B232" i="7"/>
  <c r="A232" i="7"/>
  <c r="H231" i="7"/>
  <c r="G231" i="7"/>
  <c r="F231" i="7"/>
  <c r="E231" i="7"/>
  <c r="D231" i="7"/>
  <c r="C231" i="7"/>
  <c r="B231" i="7"/>
  <c r="A231" i="7"/>
  <c r="H230" i="7"/>
  <c r="G230" i="7"/>
  <c r="F230" i="7"/>
  <c r="E230" i="7"/>
  <c r="D230" i="7"/>
  <c r="C230" i="7"/>
  <c r="B230" i="7"/>
  <c r="A230" i="7"/>
  <c r="H229" i="7"/>
  <c r="G229" i="7"/>
  <c r="F229" i="7"/>
  <c r="E229" i="7"/>
  <c r="D229" i="7"/>
  <c r="C229" i="7"/>
  <c r="B229" i="7"/>
  <c r="A229" i="7"/>
  <c r="H228" i="7"/>
  <c r="G228" i="7"/>
  <c r="F228" i="7"/>
  <c r="E228" i="7"/>
  <c r="D228" i="7"/>
  <c r="C228" i="7"/>
  <c r="B228" i="7"/>
  <c r="A228" i="7"/>
  <c r="H227" i="7"/>
  <c r="G227" i="7"/>
  <c r="F227" i="7"/>
  <c r="E227" i="7"/>
  <c r="D227" i="7"/>
  <c r="C227" i="7"/>
  <c r="B227" i="7"/>
  <c r="A227" i="7"/>
  <c r="H226" i="7"/>
  <c r="G226" i="7"/>
  <c r="F226" i="7"/>
  <c r="E226" i="7"/>
  <c r="D226" i="7"/>
  <c r="C226" i="7"/>
  <c r="B226" i="7"/>
  <c r="A226" i="7"/>
  <c r="H225" i="7"/>
  <c r="G225" i="7"/>
  <c r="F225" i="7"/>
  <c r="E225" i="7"/>
  <c r="D225" i="7"/>
  <c r="C225" i="7"/>
  <c r="B225" i="7"/>
  <c r="A225" i="7"/>
  <c r="H224" i="7"/>
  <c r="G224" i="7"/>
  <c r="F224" i="7"/>
  <c r="E224" i="7"/>
  <c r="D224" i="7"/>
  <c r="C224" i="7"/>
  <c r="B224" i="7"/>
  <c r="A224" i="7"/>
  <c r="H223" i="7"/>
  <c r="G223" i="7"/>
  <c r="F223" i="7"/>
  <c r="E223" i="7"/>
  <c r="D223" i="7"/>
  <c r="C223" i="7"/>
  <c r="B223" i="7"/>
  <c r="A223" i="7"/>
  <c r="H222" i="7"/>
  <c r="G222" i="7"/>
  <c r="F222" i="7"/>
  <c r="E222" i="7"/>
  <c r="D222" i="7"/>
  <c r="C222" i="7"/>
  <c r="B222" i="7"/>
  <c r="A222" i="7"/>
  <c r="H221" i="7"/>
  <c r="G221" i="7"/>
  <c r="F221" i="7"/>
  <c r="E221" i="7"/>
  <c r="D221" i="7"/>
  <c r="C221" i="7"/>
  <c r="B221" i="7"/>
  <c r="A221" i="7"/>
  <c r="H220" i="7"/>
  <c r="G220" i="7"/>
  <c r="F220" i="7"/>
  <c r="E220" i="7"/>
  <c r="D220" i="7"/>
  <c r="C220" i="7"/>
  <c r="B220" i="7"/>
  <c r="A220" i="7"/>
  <c r="H219" i="7"/>
  <c r="G219" i="7"/>
  <c r="F219" i="7"/>
  <c r="E219" i="7"/>
  <c r="D219" i="7"/>
  <c r="C219" i="7"/>
  <c r="B219" i="7"/>
  <c r="A219" i="7"/>
  <c r="H218" i="7"/>
  <c r="G218" i="7"/>
  <c r="F218" i="7"/>
  <c r="E218" i="7"/>
  <c r="D218" i="7"/>
  <c r="C218" i="7"/>
  <c r="B218" i="7"/>
  <c r="A218" i="7"/>
  <c r="H217" i="7"/>
  <c r="G217" i="7"/>
  <c r="F217" i="7"/>
  <c r="E217" i="7"/>
  <c r="D217" i="7"/>
  <c r="C217" i="7"/>
  <c r="B217" i="7"/>
  <c r="A217" i="7"/>
  <c r="H216" i="7"/>
  <c r="G216" i="7"/>
  <c r="F216" i="7"/>
  <c r="E216" i="7"/>
  <c r="D216" i="7"/>
  <c r="C216" i="7"/>
  <c r="B216" i="7"/>
  <c r="A216" i="7"/>
  <c r="H215" i="7"/>
  <c r="G215" i="7"/>
  <c r="F215" i="7"/>
  <c r="E215" i="7"/>
  <c r="D215" i="7"/>
  <c r="C215" i="7"/>
  <c r="B215" i="7"/>
  <c r="A215" i="7"/>
  <c r="H214" i="7"/>
  <c r="G214" i="7"/>
  <c r="F214" i="7"/>
  <c r="E214" i="7"/>
  <c r="D214" i="7"/>
  <c r="C214" i="7"/>
  <c r="B214" i="7"/>
  <c r="A214" i="7"/>
  <c r="H213" i="7"/>
  <c r="G213" i="7"/>
  <c r="F213" i="7"/>
  <c r="E213" i="7"/>
  <c r="D213" i="7"/>
  <c r="C213" i="7"/>
  <c r="B213" i="7"/>
  <c r="A213" i="7"/>
  <c r="H212" i="7"/>
  <c r="G212" i="7"/>
  <c r="F212" i="7"/>
  <c r="E212" i="7"/>
  <c r="D212" i="7"/>
  <c r="C212" i="7"/>
  <c r="B212" i="7"/>
  <c r="A212" i="7"/>
  <c r="H211" i="7"/>
  <c r="G211" i="7"/>
  <c r="F211" i="7"/>
  <c r="E211" i="7"/>
  <c r="D211" i="7"/>
  <c r="C211" i="7"/>
  <c r="B211" i="7"/>
  <c r="A211" i="7"/>
  <c r="H210" i="7"/>
  <c r="G210" i="7"/>
  <c r="F210" i="7"/>
  <c r="E210" i="7"/>
  <c r="D210" i="7"/>
  <c r="C210" i="7"/>
  <c r="B210" i="7"/>
  <c r="A210" i="7"/>
  <c r="H209" i="7"/>
  <c r="G209" i="7"/>
  <c r="F209" i="7"/>
  <c r="E209" i="7"/>
  <c r="D209" i="7"/>
  <c r="C209" i="7"/>
  <c r="B209" i="7"/>
  <c r="A209" i="7"/>
  <c r="H208" i="7"/>
  <c r="G208" i="7"/>
  <c r="F208" i="7"/>
  <c r="E208" i="7"/>
  <c r="D208" i="7"/>
  <c r="C208" i="7"/>
  <c r="B208" i="7"/>
  <c r="A208" i="7"/>
  <c r="H207" i="7"/>
  <c r="G207" i="7"/>
  <c r="F207" i="7"/>
  <c r="E207" i="7"/>
  <c r="D207" i="7"/>
  <c r="C207" i="7"/>
  <c r="B207" i="7"/>
  <c r="A207" i="7"/>
  <c r="H206" i="7"/>
  <c r="G206" i="7"/>
  <c r="F206" i="7"/>
  <c r="E206" i="7"/>
  <c r="D206" i="7"/>
  <c r="C206" i="7"/>
  <c r="B206" i="7"/>
  <c r="A206" i="7"/>
  <c r="H205" i="7"/>
  <c r="G205" i="7"/>
  <c r="F205" i="7"/>
  <c r="E205" i="7"/>
  <c r="D205" i="7"/>
  <c r="C205" i="7"/>
  <c r="B205" i="7"/>
  <c r="A205" i="7"/>
  <c r="H204" i="7"/>
  <c r="G204" i="7"/>
  <c r="F204" i="7"/>
  <c r="E204" i="7"/>
  <c r="D204" i="7"/>
  <c r="C204" i="7"/>
  <c r="B204" i="7"/>
  <c r="A204" i="7"/>
  <c r="H203" i="7"/>
  <c r="G203" i="7"/>
  <c r="F203" i="7"/>
  <c r="E203" i="7"/>
  <c r="D203" i="7"/>
  <c r="C203" i="7"/>
  <c r="B203" i="7"/>
  <c r="A203" i="7"/>
  <c r="H202" i="7"/>
  <c r="G202" i="7"/>
  <c r="F202" i="7"/>
  <c r="E202" i="7"/>
  <c r="D202" i="7"/>
  <c r="C202" i="7"/>
  <c r="B202" i="7"/>
  <c r="A202" i="7"/>
  <c r="H201" i="7"/>
  <c r="G201" i="7"/>
  <c r="F201" i="7"/>
  <c r="E201" i="7"/>
  <c r="D201" i="7"/>
  <c r="C201" i="7"/>
  <c r="B201" i="7"/>
  <c r="A201" i="7"/>
  <c r="H200" i="7"/>
  <c r="G200" i="7"/>
  <c r="F200" i="7"/>
  <c r="E200" i="7"/>
  <c r="D200" i="7"/>
  <c r="C200" i="7"/>
  <c r="B200" i="7"/>
  <c r="A200" i="7"/>
  <c r="H199" i="7"/>
  <c r="G199" i="7"/>
  <c r="F199" i="7"/>
  <c r="E199" i="7"/>
  <c r="D199" i="7"/>
  <c r="C199" i="7"/>
  <c r="B199" i="7"/>
  <c r="A199" i="7"/>
  <c r="H198" i="7"/>
  <c r="G198" i="7"/>
  <c r="F198" i="7"/>
  <c r="E198" i="7"/>
  <c r="D198" i="7"/>
  <c r="C198" i="7"/>
  <c r="B198" i="7"/>
  <c r="A198" i="7"/>
  <c r="H197" i="7"/>
  <c r="G197" i="7"/>
  <c r="F197" i="7"/>
  <c r="E197" i="7"/>
  <c r="D197" i="7"/>
  <c r="C197" i="7"/>
  <c r="B197" i="7"/>
  <c r="A197" i="7"/>
  <c r="H196" i="7"/>
  <c r="G196" i="7"/>
  <c r="F196" i="7"/>
  <c r="E196" i="7"/>
  <c r="D196" i="7"/>
  <c r="C196" i="7"/>
  <c r="B196" i="7"/>
  <c r="A196" i="7"/>
  <c r="H195" i="7"/>
  <c r="G195" i="7"/>
  <c r="F195" i="7"/>
  <c r="E195" i="7"/>
  <c r="D195" i="7"/>
  <c r="C195" i="7"/>
  <c r="B195" i="7"/>
  <c r="A195" i="7"/>
  <c r="H194" i="7"/>
  <c r="G194" i="7"/>
  <c r="F194" i="7"/>
  <c r="E194" i="7"/>
  <c r="D194" i="7"/>
  <c r="C194" i="7"/>
  <c r="B194" i="7"/>
  <c r="A194" i="7"/>
  <c r="H193" i="7"/>
  <c r="G193" i="7"/>
  <c r="F193" i="7"/>
  <c r="E193" i="7"/>
  <c r="D193" i="7"/>
  <c r="C193" i="7"/>
  <c r="B193" i="7"/>
  <c r="A193" i="7"/>
  <c r="H192" i="7"/>
  <c r="G192" i="7"/>
  <c r="F192" i="7"/>
  <c r="E192" i="7"/>
  <c r="D192" i="7"/>
  <c r="C192" i="7"/>
  <c r="B192" i="7"/>
  <c r="A192" i="7"/>
  <c r="H191" i="7"/>
  <c r="G191" i="7"/>
  <c r="F191" i="7"/>
  <c r="E191" i="7"/>
  <c r="D191" i="7"/>
  <c r="C191" i="7"/>
  <c r="B191" i="7"/>
  <c r="A191" i="7"/>
  <c r="H190" i="7"/>
  <c r="G190" i="7"/>
  <c r="F190" i="7"/>
  <c r="E190" i="7"/>
  <c r="D190" i="7"/>
  <c r="C190" i="7"/>
  <c r="B190" i="7"/>
  <c r="A190" i="7"/>
  <c r="H189" i="7"/>
  <c r="G189" i="7"/>
  <c r="F189" i="7"/>
  <c r="E189" i="7"/>
  <c r="D189" i="7"/>
  <c r="C189" i="7"/>
  <c r="B189" i="7"/>
  <c r="A189" i="7"/>
  <c r="H188" i="7"/>
  <c r="G188" i="7"/>
  <c r="F188" i="7"/>
  <c r="E188" i="7"/>
  <c r="D188" i="7"/>
  <c r="C188" i="7"/>
  <c r="B188" i="7"/>
  <c r="A188" i="7"/>
  <c r="H187" i="7"/>
  <c r="G187" i="7"/>
  <c r="F187" i="7"/>
  <c r="E187" i="7"/>
  <c r="D187" i="7"/>
  <c r="C187" i="7"/>
  <c r="B187" i="7"/>
  <c r="A187" i="7"/>
  <c r="H186" i="7"/>
  <c r="G186" i="7"/>
  <c r="F186" i="7"/>
  <c r="E186" i="7"/>
  <c r="D186" i="7"/>
  <c r="C186" i="7"/>
  <c r="B186" i="7"/>
  <c r="A186" i="7"/>
  <c r="H185" i="7"/>
  <c r="G185" i="7"/>
  <c r="F185" i="7"/>
  <c r="E185" i="7"/>
  <c r="D185" i="7"/>
  <c r="C185" i="7"/>
  <c r="B185" i="7"/>
  <c r="A185" i="7"/>
  <c r="H184" i="7"/>
  <c r="G184" i="7"/>
  <c r="F184" i="7"/>
  <c r="E184" i="7"/>
  <c r="D184" i="7"/>
  <c r="C184" i="7"/>
  <c r="B184" i="7"/>
  <c r="A184" i="7"/>
  <c r="H183" i="7"/>
  <c r="G183" i="7"/>
  <c r="F183" i="7"/>
  <c r="E183" i="7"/>
  <c r="D183" i="7"/>
  <c r="C183" i="7"/>
  <c r="B183" i="7"/>
  <c r="A183" i="7"/>
  <c r="H182" i="7"/>
  <c r="G182" i="7"/>
  <c r="F182" i="7"/>
  <c r="E182" i="7"/>
  <c r="D182" i="7"/>
  <c r="C182" i="7"/>
  <c r="B182" i="7"/>
  <c r="A182" i="7"/>
  <c r="H181" i="7"/>
  <c r="G181" i="7"/>
  <c r="F181" i="7"/>
  <c r="E181" i="7"/>
  <c r="D181" i="7"/>
  <c r="C181" i="7"/>
  <c r="B181" i="7"/>
  <c r="A181" i="7"/>
  <c r="H180" i="7"/>
  <c r="G180" i="7"/>
  <c r="F180" i="7"/>
  <c r="E180" i="7"/>
  <c r="D180" i="7"/>
  <c r="C180" i="7"/>
  <c r="B180" i="7"/>
  <c r="A180" i="7"/>
  <c r="H179" i="7"/>
  <c r="G179" i="7"/>
  <c r="F179" i="7"/>
  <c r="E179" i="7"/>
  <c r="D179" i="7"/>
  <c r="C179" i="7"/>
  <c r="B179" i="7"/>
  <c r="A179" i="7"/>
  <c r="H178" i="7"/>
  <c r="G178" i="7"/>
  <c r="F178" i="7"/>
  <c r="E178" i="7"/>
  <c r="D178" i="7"/>
  <c r="C178" i="7"/>
  <c r="B178" i="7"/>
  <c r="A178" i="7"/>
  <c r="H177" i="7"/>
  <c r="G177" i="7"/>
  <c r="F177" i="7"/>
  <c r="E177" i="7"/>
  <c r="D177" i="7"/>
  <c r="C177" i="7"/>
  <c r="B177" i="7"/>
  <c r="A177" i="7"/>
  <c r="H176" i="7"/>
  <c r="G176" i="7"/>
  <c r="F176" i="7"/>
  <c r="E176" i="7"/>
  <c r="D176" i="7"/>
  <c r="C176" i="7"/>
  <c r="B176" i="7"/>
  <c r="A176" i="7"/>
  <c r="H175" i="7"/>
  <c r="G175" i="7"/>
  <c r="F175" i="7"/>
  <c r="E175" i="7"/>
  <c r="D175" i="7"/>
  <c r="C175" i="7"/>
  <c r="B175" i="7"/>
  <c r="A175" i="7"/>
  <c r="H174" i="7"/>
  <c r="G174" i="7"/>
  <c r="F174" i="7"/>
  <c r="E174" i="7"/>
  <c r="D174" i="7"/>
  <c r="C174" i="7"/>
  <c r="B174" i="7"/>
  <c r="A174" i="7"/>
  <c r="H173" i="7"/>
  <c r="G173" i="7"/>
  <c r="F173" i="7"/>
  <c r="E173" i="7"/>
  <c r="D173" i="7"/>
  <c r="C173" i="7"/>
  <c r="B173" i="7"/>
  <c r="A173" i="7"/>
  <c r="H172" i="7"/>
  <c r="G172" i="7"/>
  <c r="F172" i="7"/>
  <c r="E172" i="7"/>
  <c r="D172" i="7"/>
  <c r="C172" i="7"/>
  <c r="B172" i="7"/>
  <c r="A172" i="7"/>
  <c r="H171" i="7"/>
  <c r="G171" i="7"/>
  <c r="F171" i="7"/>
  <c r="E171" i="7"/>
  <c r="D171" i="7"/>
  <c r="C171" i="7"/>
  <c r="B171" i="7"/>
  <c r="A171" i="7"/>
  <c r="H170" i="7"/>
  <c r="G170" i="7"/>
  <c r="F170" i="7"/>
  <c r="E170" i="7"/>
  <c r="D170" i="7"/>
  <c r="C170" i="7"/>
  <c r="B170" i="7"/>
  <c r="A170" i="7"/>
  <c r="H169" i="7"/>
  <c r="G169" i="7"/>
  <c r="F169" i="7"/>
  <c r="E169" i="7"/>
  <c r="D169" i="7"/>
  <c r="C169" i="7"/>
  <c r="B169" i="7"/>
  <c r="A169" i="7"/>
  <c r="H168" i="7"/>
  <c r="G168" i="7"/>
  <c r="F168" i="7"/>
  <c r="E168" i="7"/>
  <c r="D168" i="7"/>
  <c r="C168" i="7"/>
  <c r="B168" i="7"/>
  <c r="A168" i="7"/>
  <c r="H167" i="7"/>
  <c r="G167" i="7"/>
  <c r="F167" i="7"/>
  <c r="E167" i="7"/>
  <c r="D167" i="7"/>
  <c r="C167" i="7"/>
  <c r="B167" i="7"/>
  <c r="A167" i="7"/>
  <c r="H166" i="7"/>
  <c r="G166" i="7"/>
  <c r="F166" i="7"/>
  <c r="E166" i="7"/>
  <c r="D166" i="7"/>
  <c r="C166" i="7"/>
  <c r="B166" i="7"/>
  <c r="A166" i="7"/>
  <c r="H165" i="7"/>
  <c r="G165" i="7"/>
  <c r="F165" i="7"/>
  <c r="E165" i="7"/>
  <c r="D165" i="7"/>
  <c r="C165" i="7"/>
  <c r="B165" i="7"/>
  <c r="A165" i="7"/>
  <c r="H164" i="7"/>
  <c r="G164" i="7"/>
  <c r="F164" i="7"/>
  <c r="E164" i="7"/>
  <c r="D164" i="7"/>
  <c r="C164" i="7"/>
  <c r="B164" i="7"/>
  <c r="A164" i="7"/>
  <c r="H163" i="7"/>
  <c r="G163" i="7"/>
  <c r="F163" i="7"/>
  <c r="E163" i="7"/>
  <c r="D163" i="7"/>
  <c r="C163" i="7"/>
  <c r="B163" i="7"/>
  <c r="A163" i="7"/>
  <c r="H162" i="7"/>
  <c r="G162" i="7"/>
  <c r="F162" i="7"/>
  <c r="E162" i="7"/>
  <c r="D162" i="7"/>
  <c r="C162" i="7"/>
  <c r="B162" i="7"/>
  <c r="A162" i="7"/>
  <c r="H161" i="7"/>
  <c r="G161" i="7"/>
  <c r="F161" i="7"/>
  <c r="E161" i="7"/>
  <c r="D161" i="7"/>
  <c r="C161" i="7"/>
  <c r="B161" i="7"/>
  <c r="A161" i="7"/>
  <c r="H160" i="7"/>
  <c r="G160" i="7"/>
  <c r="F160" i="7"/>
  <c r="E160" i="7"/>
  <c r="D160" i="7"/>
  <c r="C160" i="7"/>
  <c r="B160" i="7"/>
  <c r="A160" i="7"/>
  <c r="H159" i="7"/>
  <c r="G159" i="7"/>
  <c r="F159" i="7"/>
  <c r="E159" i="7"/>
  <c r="D159" i="7"/>
  <c r="C159" i="7"/>
  <c r="B159" i="7"/>
  <c r="A159" i="7"/>
  <c r="H158" i="7"/>
  <c r="G158" i="7"/>
  <c r="F158" i="7"/>
  <c r="E158" i="7"/>
  <c r="D158" i="7"/>
  <c r="C158" i="7"/>
  <c r="B158" i="7"/>
  <c r="A158" i="7"/>
  <c r="H157" i="7"/>
  <c r="G157" i="7"/>
  <c r="F157" i="7"/>
  <c r="E157" i="7"/>
  <c r="D157" i="7"/>
  <c r="C157" i="7"/>
  <c r="B157" i="7"/>
  <c r="A157" i="7"/>
  <c r="H156" i="7"/>
  <c r="G156" i="7"/>
  <c r="F156" i="7"/>
  <c r="E156" i="7"/>
  <c r="D156" i="7"/>
  <c r="C156" i="7"/>
  <c r="B156" i="7"/>
  <c r="A156" i="7"/>
  <c r="H155" i="7"/>
  <c r="G155" i="7"/>
  <c r="F155" i="7"/>
  <c r="E155" i="7"/>
  <c r="D155" i="7"/>
  <c r="C155" i="7"/>
  <c r="B155" i="7"/>
  <c r="A155" i="7"/>
  <c r="H154" i="7"/>
  <c r="G154" i="7"/>
  <c r="F154" i="7"/>
  <c r="E154" i="7"/>
  <c r="D154" i="7"/>
  <c r="C154" i="7"/>
  <c r="B154" i="7"/>
  <c r="A154" i="7"/>
  <c r="H153" i="7"/>
  <c r="G153" i="7"/>
  <c r="F153" i="7"/>
  <c r="E153" i="7"/>
  <c r="D153" i="7"/>
  <c r="C153" i="7"/>
  <c r="B153" i="7"/>
  <c r="A153" i="7"/>
  <c r="H152" i="7"/>
  <c r="G152" i="7"/>
  <c r="F152" i="7"/>
  <c r="E152" i="7"/>
  <c r="D152" i="7"/>
  <c r="C152" i="7"/>
  <c r="B152" i="7"/>
  <c r="A152" i="7"/>
  <c r="H151" i="7"/>
  <c r="G151" i="7"/>
  <c r="F151" i="7"/>
  <c r="E151" i="7"/>
  <c r="D151" i="7"/>
  <c r="C151" i="7"/>
  <c r="B151" i="7"/>
  <c r="A151" i="7"/>
  <c r="H150" i="7"/>
  <c r="G150" i="7"/>
  <c r="F150" i="7"/>
  <c r="E150" i="7"/>
  <c r="D150" i="7"/>
  <c r="C150" i="7"/>
  <c r="B150" i="7"/>
  <c r="A150" i="7"/>
  <c r="H149" i="7"/>
  <c r="G149" i="7"/>
  <c r="F149" i="7"/>
  <c r="E149" i="7"/>
  <c r="D149" i="7"/>
  <c r="C149" i="7"/>
  <c r="B149" i="7"/>
  <c r="A149" i="7"/>
  <c r="H148" i="7"/>
  <c r="G148" i="7"/>
  <c r="F148" i="7"/>
  <c r="E148" i="7"/>
  <c r="D148" i="7"/>
  <c r="C148" i="7"/>
  <c r="B148" i="7"/>
  <c r="A148" i="7"/>
  <c r="H147" i="7"/>
  <c r="G147" i="7"/>
  <c r="F147" i="7"/>
  <c r="E147" i="7"/>
  <c r="D147" i="7"/>
  <c r="C147" i="7"/>
  <c r="B147" i="7"/>
  <c r="A147" i="7"/>
  <c r="H146" i="7"/>
  <c r="G146" i="7"/>
  <c r="F146" i="7"/>
  <c r="E146" i="7"/>
  <c r="D146" i="7"/>
  <c r="C146" i="7"/>
  <c r="B146" i="7"/>
  <c r="A146" i="7"/>
  <c r="H145" i="7"/>
  <c r="G145" i="7"/>
  <c r="F145" i="7"/>
  <c r="E145" i="7"/>
  <c r="D145" i="7"/>
  <c r="C145" i="7"/>
  <c r="B145" i="7"/>
  <c r="A145" i="7"/>
  <c r="H144" i="7"/>
  <c r="G144" i="7"/>
  <c r="F144" i="7"/>
  <c r="E144" i="7"/>
  <c r="D144" i="7"/>
  <c r="C144" i="7"/>
  <c r="B144" i="7"/>
  <c r="A144" i="7"/>
  <c r="H143" i="7"/>
  <c r="G143" i="7"/>
  <c r="F143" i="7"/>
  <c r="E143" i="7"/>
  <c r="D143" i="7"/>
  <c r="C143" i="7"/>
  <c r="B143" i="7"/>
  <c r="A143" i="7"/>
  <c r="H142" i="7"/>
  <c r="G142" i="7"/>
  <c r="F142" i="7"/>
  <c r="E142" i="7"/>
  <c r="D142" i="7"/>
  <c r="C142" i="7"/>
  <c r="B142" i="7"/>
  <c r="A142" i="7"/>
  <c r="H141" i="7"/>
  <c r="G141" i="7"/>
  <c r="F141" i="7"/>
  <c r="E141" i="7"/>
  <c r="D141" i="7"/>
  <c r="C141" i="7"/>
  <c r="B141" i="7"/>
  <c r="A141" i="7"/>
  <c r="H140" i="7"/>
  <c r="G140" i="7"/>
  <c r="F140" i="7"/>
  <c r="E140" i="7"/>
  <c r="D140" i="7"/>
  <c r="C140" i="7"/>
  <c r="B140" i="7"/>
  <c r="A140" i="7"/>
  <c r="H139" i="7"/>
  <c r="G139" i="7"/>
  <c r="F139" i="7"/>
  <c r="E139" i="7"/>
  <c r="D139" i="7"/>
  <c r="C139" i="7"/>
  <c r="B139" i="7"/>
  <c r="A139" i="7"/>
  <c r="H138" i="7"/>
  <c r="G138" i="7"/>
  <c r="F138" i="7"/>
  <c r="E138" i="7"/>
  <c r="D138" i="7"/>
  <c r="C138" i="7"/>
  <c r="B138" i="7"/>
  <c r="A138" i="7"/>
  <c r="H137" i="7"/>
  <c r="G137" i="7"/>
  <c r="F137" i="7"/>
  <c r="E137" i="7"/>
  <c r="D137" i="7"/>
  <c r="C137" i="7"/>
  <c r="B137" i="7"/>
  <c r="A137" i="7"/>
  <c r="H136" i="7"/>
  <c r="G136" i="7"/>
  <c r="F136" i="7"/>
  <c r="E136" i="7"/>
  <c r="D136" i="7"/>
  <c r="C136" i="7"/>
  <c r="B136" i="7"/>
  <c r="A136" i="7"/>
  <c r="H135" i="7"/>
  <c r="G135" i="7"/>
  <c r="F135" i="7"/>
  <c r="E135" i="7"/>
  <c r="D135" i="7"/>
  <c r="C135" i="7"/>
  <c r="B135" i="7"/>
  <c r="A135" i="7"/>
  <c r="H134" i="7"/>
  <c r="G134" i="7"/>
  <c r="F134" i="7"/>
  <c r="E134" i="7"/>
  <c r="D134" i="7"/>
  <c r="C134" i="7"/>
  <c r="B134" i="7"/>
  <c r="A134" i="7"/>
  <c r="H133" i="7"/>
  <c r="G133" i="7"/>
  <c r="F133" i="7"/>
  <c r="E133" i="7"/>
  <c r="D133" i="7"/>
  <c r="C133" i="7"/>
  <c r="B133" i="7"/>
  <c r="A133" i="7"/>
  <c r="H132" i="7"/>
  <c r="G132" i="7"/>
  <c r="F132" i="7"/>
  <c r="E132" i="7"/>
  <c r="D132" i="7"/>
  <c r="C132" i="7"/>
  <c r="B132" i="7"/>
  <c r="A132" i="7"/>
  <c r="H131" i="7"/>
  <c r="G131" i="7"/>
  <c r="F131" i="7"/>
  <c r="E131" i="7"/>
  <c r="D131" i="7"/>
  <c r="C131" i="7"/>
  <c r="B131" i="7"/>
  <c r="A131" i="7"/>
  <c r="H130" i="7"/>
  <c r="G130" i="7"/>
  <c r="F130" i="7"/>
  <c r="E130" i="7"/>
  <c r="D130" i="7"/>
  <c r="C130" i="7"/>
  <c r="B130" i="7"/>
  <c r="A130" i="7"/>
  <c r="H129" i="7"/>
  <c r="G129" i="7"/>
  <c r="F129" i="7"/>
  <c r="E129" i="7"/>
  <c r="D129" i="7"/>
  <c r="C129" i="7"/>
  <c r="B129" i="7"/>
  <c r="A129" i="7"/>
  <c r="H128" i="7"/>
  <c r="G128" i="7"/>
  <c r="F128" i="7"/>
  <c r="E128" i="7"/>
  <c r="D128" i="7"/>
  <c r="C128" i="7"/>
  <c r="B128" i="7"/>
  <c r="A128" i="7"/>
  <c r="H127" i="7"/>
  <c r="G127" i="7"/>
  <c r="F127" i="7"/>
  <c r="E127" i="7"/>
  <c r="D127" i="7"/>
  <c r="C127" i="7"/>
  <c r="B127" i="7"/>
  <c r="A127" i="7"/>
  <c r="H126" i="7"/>
  <c r="G126" i="7"/>
  <c r="F126" i="7"/>
  <c r="E126" i="7"/>
  <c r="D126" i="7"/>
  <c r="C126" i="7"/>
  <c r="B126" i="7"/>
  <c r="A126" i="7"/>
  <c r="H125" i="7"/>
  <c r="G125" i="7"/>
  <c r="F125" i="7"/>
  <c r="E125" i="7"/>
  <c r="D125" i="7"/>
  <c r="C125" i="7"/>
  <c r="B125" i="7"/>
  <c r="A125" i="7"/>
  <c r="H124" i="7"/>
  <c r="G124" i="7"/>
  <c r="F124" i="7"/>
  <c r="E124" i="7"/>
  <c r="D124" i="7"/>
  <c r="C124" i="7"/>
  <c r="B124" i="7"/>
  <c r="A124" i="7"/>
  <c r="H123" i="7"/>
  <c r="G123" i="7"/>
  <c r="F123" i="7"/>
  <c r="E123" i="7"/>
  <c r="D123" i="7"/>
  <c r="C123" i="7"/>
  <c r="B123" i="7"/>
  <c r="A123" i="7"/>
  <c r="H122" i="7"/>
  <c r="G122" i="7"/>
  <c r="F122" i="7"/>
  <c r="E122" i="7"/>
  <c r="D122" i="7"/>
  <c r="C122" i="7"/>
  <c r="B122" i="7"/>
  <c r="A122" i="7"/>
  <c r="H121" i="7"/>
  <c r="G121" i="7"/>
  <c r="F121" i="7"/>
  <c r="E121" i="7"/>
  <c r="D121" i="7"/>
  <c r="C121" i="7"/>
  <c r="B121" i="7"/>
  <c r="A121" i="7"/>
  <c r="H120" i="7"/>
  <c r="G120" i="7"/>
  <c r="F120" i="7"/>
  <c r="E120" i="7"/>
  <c r="D120" i="7"/>
  <c r="C120" i="7"/>
  <c r="B120" i="7"/>
  <c r="A120" i="7"/>
  <c r="H119" i="7"/>
  <c r="G119" i="7"/>
  <c r="F119" i="7"/>
  <c r="E119" i="7"/>
  <c r="D119" i="7"/>
  <c r="C119" i="7"/>
  <c r="B119" i="7"/>
  <c r="A119" i="7"/>
  <c r="H118" i="7"/>
  <c r="G118" i="7"/>
  <c r="F118" i="7"/>
  <c r="E118" i="7"/>
  <c r="D118" i="7"/>
  <c r="C118" i="7"/>
  <c r="B118" i="7"/>
  <c r="A118" i="7"/>
  <c r="H117" i="7"/>
  <c r="G117" i="7"/>
  <c r="F117" i="7"/>
  <c r="E117" i="7"/>
  <c r="D117" i="7"/>
  <c r="C117" i="7"/>
  <c r="B117" i="7"/>
  <c r="A117" i="7"/>
  <c r="H116" i="7"/>
  <c r="G116" i="7"/>
  <c r="F116" i="7"/>
  <c r="E116" i="7"/>
  <c r="D116" i="7"/>
  <c r="C116" i="7"/>
  <c r="B116" i="7"/>
  <c r="A116" i="7"/>
  <c r="H115" i="7"/>
  <c r="G115" i="7"/>
  <c r="F115" i="7"/>
  <c r="E115" i="7"/>
  <c r="D115" i="7"/>
  <c r="C115" i="7"/>
  <c r="B115" i="7"/>
  <c r="A115" i="7"/>
  <c r="H114" i="7"/>
  <c r="G114" i="7"/>
  <c r="F114" i="7"/>
  <c r="E114" i="7"/>
  <c r="D114" i="7"/>
  <c r="C114" i="7"/>
  <c r="B114" i="7"/>
  <c r="A114" i="7"/>
  <c r="H113" i="7"/>
  <c r="G113" i="7"/>
  <c r="F113" i="7"/>
  <c r="E113" i="7"/>
  <c r="D113" i="7"/>
  <c r="C113" i="7"/>
  <c r="B113" i="7"/>
  <c r="A113" i="7"/>
  <c r="H112" i="7"/>
  <c r="G112" i="7"/>
  <c r="F112" i="7"/>
  <c r="E112" i="7"/>
  <c r="D112" i="7"/>
  <c r="C112" i="7"/>
  <c r="B112" i="7"/>
  <c r="A112" i="7"/>
  <c r="H111" i="7"/>
  <c r="G111" i="7"/>
  <c r="F111" i="7"/>
  <c r="E111" i="7"/>
  <c r="D111" i="7"/>
  <c r="C111" i="7"/>
  <c r="B111" i="7"/>
  <c r="A111" i="7"/>
  <c r="H110" i="7"/>
  <c r="G110" i="7"/>
  <c r="F110" i="7"/>
  <c r="E110" i="7"/>
  <c r="D110" i="7"/>
  <c r="C110" i="7"/>
  <c r="B110" i="7"/>
  <c r="A110" i="7"/>
  <c r="H109" i="7"/>
  <c r="G109" i="7"/>
  <c r="F109" i="7"/>
  <c r="E109" i="7"/>
  <c r="D109" i="7"/>
  <c r="C109" i="7"/>
  <c r="B109" i="7"/>
  <c r="A109" i="7"/>
  <c r="H108" i="7"/>
  <c r="G108" i="7"/>
  <c r="F108" i="7"/>
  <c r="E108" i="7"/>
  <c r="D108" i="7"/>
  <c r="C108" i="7"/>
  <c r="B108" i="7"/>
  <c r="A108" i="7"/>
  <c r="H107" i="7"/>
  <c r="G107" i="7"/>
  <c r="F107" i="7"/>
  <c r="E107" i="7"/>
  <c r="D107" i="7"/>
  <c r="C107" i="7"/>
  <c r="B107" i="7"/>
  <c r="A107" i="7"/>
  <c r="H106" i="7"/>
  <c r="G106" i="7"/>
  <c r="F106" i="7"/>
  <c r="E106" i="7"/>
  <c r="D106" i="7"/>
  <c r="C106" i="7"/>
  <c r="B106" i="7"/>
  <c r="A106" i="7"/>
  <c r="H105" i="7"/>
  <c r="G105" i="7"/>
  <c r="F105" i="7"/>
  <c r="E105" i="7"/>
  <c r="D105" i="7"/>
  <c r="C105" i="7"/>
  <c r="B105" i="7"/>
  <c r="A105" i="7"/>
  <c r="H104" i="7"/>
  <c r="G104" i="7"/>
  <c r="F104" i="7"/>
  <c r="E104" i="7"/>
  <c r="D104" i="7"/>
  <c r="C104" i="7"/>
  <c r="B104" i="7"/>
  <c r="A104" i="7"/>
  <c r="H103" i="7"/>
  <c r="G103" i="7"/>
  <c r="F103" i="7"/>
  <c r="E103" i="7"/>
  <c r="D103" i="7"/>
  <c r="C103" i="7"/>
  <c r="B103" i="7"/>
  <c r="A103" i="7"/>
  <c r="H102" i="7"/>
  <c r="G102" i="7"/>
  <c r="F102" i="7"/>
  <c r="E102" i="7"/>
  <c r="D102" i="7"/>
  <c r="C102" i="7"/>
  <c r="B102" i="7"/>
  <c r="A102" i="7"/>
  <c r="H101" i="7"/>
  <c r="G101" i="7"/>
  <c r="F101" i="7"/>
  <c r="E101" i="7"/>
  <c r="D101" i="7"/>
  <c r="C101" i="7"/>
  <c r="B101" i="7"/>
  <c r="A101" i="7"/>
  <c r="H100" i="7"/>
  <c r="G100" i="7"/>
  <c r="F100" i="7"/>
  <c r="E100" i="7"/>
  <c r="D100" i="7"/>
  <c r="C100" i="7"/>
  <c r="B100" i="7"/>
  <c r="A100" i="7"/>
  <c r="H99" i="7"/>
  <c r="G99" i="7"/>
  <c r="F99" i="7"/>
  <c r="E99" i="7"/>
  <c r="D99" i="7"/>
  <c r="C99" i="7"/>
  <c r="B99" i="7"/>
  <c r="A99" i="7"/>
  <c r="H98" i="7"/>
  <c r="G98" i="7"/>
  <c r="F98" i="7"/>
  <c r="E98" i="7"/>
  <c r="D98" i="7"/>
  <c r="C98" i="7"/>
  <c r="B98" i="7"/>
  <c r="A98" i="7"/>
  <c r="H97" i="7"/>
  <c r="G97" i="7"/>
  <c r="F97" i="7"/>
  <c r="E97" i="7"/>
  <c r="D97" i="7"/>
  <c r="C97" i="7"/>
  <c r="B97" i="7"/>
  <c r="A97" i="7"/>
  <c r="H96" i="7"/>
  <c r="G96" i="7"/>
  <c r="F96" i="7"/>
  <c r="E96" i="7"/>
  <c r="D96" i="7"/>
  <c r="C96" i="7"/>
  <c r="B96" i="7"/>
  <c r="A96" i="7"/>
  <c r="H95" i="7"/>
  <c r="G95" i="7"/>
  <c r="F95" i="7"/>
  <c r="E95" i="7"/>
  <c r="D95" i="7"/>
  <c r="C95" i="7"/>
  <c r="B95" i="7"/>
  <c r="A95" i="7"/>
  <c r="H94" i="7"/>
  <c r="G94" i="7"/>
  <c r="F94" i="7"/>
  <c r="E94" i="7"/>
  <c r="D94" i="7"/>
  <c r="C94" i="7"/>
  <c r="B94" i="7"/>
  <c r="A94" i="7"/>
  <c r="H93" i="7"/>
  <c r="G93" i="7"/>
  <c r="F93" i="7"/>
  <c r="E93" i="7"/>
  <c r="D93" i="7"/>
  <c r="C93" i="7"/>
  <c r="B93" i="7"/>
  <c r="A93" i="7"/>
  <c r="H92" i="7"/>
  <c r="G92" i="7"/>
  <c r="F92" i="7"/>
  <c r="E92" i="7"/>
  <c r="D92" i="7"/>
  <c r="C92" i="7"/>
  <c r="B92" i="7"/>
  <c r="A92" i="7"/>
  <c r="H91" i="7"/>
  <c r="G91" i="7"/>
  <c r="F91" i="7"/>
  <c r="E91" i="7"/>
  <c r="D91" i="7"/>
  <c r="C91" i="7"/>
  <c r="B91" i="7"/>
  <c r="A91" i="7"/>
  <c r="H90" i="7"/>
  <c r="G90" i="7"/>
  <c r="F90" i="7"/>
  <c r="E90" i="7"/>
  <c r="D90" i="7"/>
  <c r="C90" i="7"/>
  <c r="B90" i="7"/>
  <c r="A90" i="7"/>
  <c r="H89" i="7"/>
  <c r="G89" i="7"/>
  <c r="F89" i="7"/>
  <c r="E89" i="7"/>
  <c r="D89" i="7"/>
  <c r="C89" i="7"/>
  <c r="B89" i="7"/>
  <c r="A89" i="7"/>
  <c r="H88" i="7"/>
  <c r="G88" i="7"/>
  <c r="F88" i="7"/>
  <c r="E88" i="7"/>
  <c r="D88" i="7"/>
  <c r="C88" i="7"/>
  <c r="B88" i="7"/>
  <c r="A88" i="7"/>
  <c r="H87" i="7"/>
  <c r="G87" i="7"/>
  <c r="F87" i="7"/>
  <c r="E87" i="7"/>
  <c r="D87" i="7"/>
  <c r="C87" i="7"/>
  <c r="B87" i="7"/>
  <c r="A87" i="7"/>
  <c r="H86" i="7"/>
  <c r="G86" i="7"/>
  <c r="F86" i="7"/>
  <c r="E86" i="7"/>
  <c r="D86" i="7"/>
  <c r="C86" i="7"/>
  <c r="B86" i="7"/>
  <c r="A86" i="7"/>
  <c r="H85" i="7"/>
  <c r="G85" i="7"/>
  <c r="F85" i="7"/>
  <c r="E85" i="7"/>
  <c r="D85" i="7"/>
  <c r="C85" i="7"/>
  <c r="B85" i="7"/>
  <c r="A85" i="7"/>
  <c r="H84" i="7"/>
  <c r="G84" i="7"/>
  <c r="F84" i="7"/>
  <c r="E84" i="7"/>
  <c r="D84" i="7"/>
  <c r="C84" i="7"/>
  <c r="B84" i="7"/>
  <c r="A84" i="7"/>
  <c r="H83" i="7"/>
  <c r="G83" i="7"/>
  <c r="F83" i="7"/>
  <c r="E83" i="7"/>
  <c r="D83" i="7"/>
  <c r="C83" i="7"/>
  <c r="B83" i="7"/>
  <c r="A83" i="7"/>
  <c r="H82" i="7"/>
  <c r="G82" i="7"/>
  <c r="F82" i="7"/>
  <c r="E82" i="7"/>
  <c r="D82" i="7"/>
  <c r="C82" i="7"/>
  <c r="B82" i="7"/>
  <c r="A82" i="7"/>
  <c r="H81" i="7"/>
  <c r="G81" i="7"/>
  <c r="F81" i="7"/>
  <c r="E81" i="7"/>
  <c r="D81" i="7"/>
  <c r="C81" i="7"/>
  <c r="B81" i="7"/>
  <c r="A81" i="7"/>
  <c r="H80" i="7"/>
  <c r="G80" i="7"/>
  <c r="F80" i="7"/>
  <c r="E80" i="7"/>
  <c r="D80" i="7"/>
  <c r="C80" i="7"/>
  <c r="B80" i="7"/>
  <c r="A80" i="7"/>
  <c r="H79" i="7"/>
  <c r="G79" i="7"/>
  <c r="F79" i="7"/>
  <c r="E79" i="7"/>
  <c r="D79" i="7"/>
  <c r="C79" i="7"/>
  <c r="B79" i="7"/>
  <c r="A79" i="7"/>
  <c r="H78" i="7"/>
  <c r="G78" i="7"/>
  <c r="F78" i="7"/>
  <c r="E78" i="7"/>
  <c r="D78" i="7"/>
  <c r="C78" i="7"/>
  <c r="B78" i="7"/>
  <c r="A78" i="7"/>
  <c r="H77" i="7"/>
  <c r="G77" i="7"/>
  <c r="F77" i="7"/>
  <c r="E77" i="7"/>
  <c r="D77" i="7"/>
  <c r="C77" i="7"/>
  <c r="B77" i="7"/>
  <c r="A77" i="7"/>
  <c r="H76" i="7"/>
  <c r="G76" i="7"/>
  <c r="F76" i="7"/>
  <c r="E76" i="7"/>
  <c r="D76" i="7"/>
  <c r="C76" i="7"/>
  <c r="B76" i="7"/>
  <c r="A76" i="7"/>
  <c r="H75" i="7"/>
  <c r="G75" i="7"/>
  <c r="F75" i="7"/>
  <c r="E75" i="7"/>
  <c r="D75" i="7"/>
  <c r="C75" i="7"/>
  <c r="B75" i="7"/>
  <c r="A75" i="7"/>
  <c r="H74" i="7"/>
  <c r="G74" i="7"/>
  <c r="F74" i="7"/>
  <c r="E74" i="7"/>
  <c r="D74" i="7"/>
  <c r="C74" i="7"/>
  <c r="B74" i="7"/>
  <c r="A74" i="7"/>
  <c r="H73" i="7"/>
  <c r="G73" i="7"/>
  <c r="F73" i="7"/>
  <c r="E73" i="7"/>
  <c r="D73" i="7"/>
  <c r="C73" i="7"/>
  <c r="B73" i="7"/>
  <c r="A73" i="7"/>
  <c r="H72" i="7"/>
  <c r="G72" i="7"/>
  <c r="F72" i="7"/>
  <c r="E72" i="7"/>
  <c r="D72" i="7"/>
  <c r="C72" i="7"/>
  <c r="B72" i="7"/>
  <c r="A72" i="7"/>
  <c r="H71" i="7"/>
  <c r="G71" i="7"/>
  <c r="F71" i="7"/>
  <c r="E71" i="7"/>
  <c r="D71" i="7"/>
  <c r="C71" i="7"/>
  <c r="B71" i="7"/>
  <c r="A71" i="7"/>
  <c r="H70" i="7"/>
  <c r="G70" i="7"/>
  <c r="F70" i="7"/>
  <c r="E70" i="7"/>
  <c r="D70" i="7"/>
  <c r="C70" i="7"/>
  <c r="B70" i="7"/>
  <c r="A70" i="7"/>
  <c r="H69" i="7"/>
  <c r="G69" i="7"/>
  <c r="F69" i="7"/>
  <c r="E69" i="7"/>
  <c r="D69" i="7"/>
  <c r="C69" i="7"/>
  <c r="B69" i="7"/>
  <c r="A69" i="7"/>
  <c r="H68" i="7"/>
  <c r="G68" i="7"/>
  <c r="F68" i="7"/>
  <c r="E68" i="7"/>
  <c r="D68" i="7"/>
  <c r="C68" i="7"/>
  <c r="B68" i="7"/>
  <c r="A68" i="7"/>
  <c r="H67" i="7"/>
  <c r="G67" i="7"/>
  <c r="F67" i="7"/>
  <c r="E67" i="7"/>
  <c r="D67" i="7"/>
  <c r="C67" i="7"/>
  <c r="B67" i="7"/>
  <c r="A67" i="7"/>
  <c r="H66" i="7"/>
  <c r="G66" i="7"/>
  <c r="F66" i="7"/>
  <c r="E66" i="7"/>
  <c r="D66" i="7"/>
  <c r="C66" i="7"/>
  <c r="B66" i="7"/>
  <c r="A66" i="7"/>
  <c r="H65" i="7"/>
  <c r="G65" i="7"/>
  <c r="F65" i="7"/>
  <c r="E65" i="7"/>
  <c r="D65" i="7"/>
  <c r="C65" i="7"/>
  <c r="B65" i="7"/>
  <c r="A65" i="7"/>
  <c r="H64" i="7"/>
  <c r="G64" i="7"/>
  <c r="F64" i="7"/>
  <c r="E64" i="7"/>
  <c r="D64" i="7"/>
  <c r="C64" i="7"/>
  <c r="B64" i="7"/>
  <c r="A64" i="7"/>
  <c r="H63" i="7"/>
  <c r="G63" i="7"/>
  <c r="F63" i="7"/>
  <c r="E63" i="7"/>
  <c r="D63" i="7"/>
  <c r="C63" i="7"/>
  <c r="B63" i="7"/>
  <c r="A63" i="7"/>
  <c r="H62" i="7"/>
  <c r="G62" i="7"/>
  <c r="F62" i="7"/>
  <c r="E62" i="7"/>
  <c r="D62" i="7"/>
  <c r="C62" i="7"/>
  <c r="B62" i="7"/>
  <c r="A62" i="7"/>
  <c r="H61" i="7"/>
  <c r="G61" i="7"/>
  <c r="F61" i="7"/>
  <c r="E61" i="7"/>
  <c r="D61" i="7"/>
  <c r="C61" i="7"/>
  <c r="B61" i="7"/>
  <c r="A61" i="7"/>
  <c r="H60" i="7"/>
  <c r="G60" i="7"/>
  <c r="F60" i="7"/>
  <c r="E60" i="7"/>
  <c r="D60" i="7"/>
  <c r="C60" i="7"/>
  <c r="B60" i="7"/>
  <c r="A60" i="7"/>
  <c r="H59" i="7"/>
  <c r="G59" i="7"/>
  <c r="F59" i="7"/>
  <c r="E59" i="7"/>
  <c r="D59" i="7"/>
  <c r="C59" i="7"/>
  <c r="B59" i="7"/>
  <c r="A59" i="7"/>
  <c r="H58" i="7"/>
  <c r="G58" i="7"/>
  <c r="F58" i="7"/>
  <c r="E58" i="7"/>
  <c r="D58" i="7"/>
  <c r="C58" i="7"/>
  <c r="B58" i="7"/>
  <c r="A58" i="7"/>
  <c r="H57" i="7"/>
  <c r="G57" i="7"/>
  <c r="F57" i="7"/>
  <c r="E57" i="7"/>
  <c r="D57" i="7"/>
  <c r="C57" i="7"/>
  <c r="B57" i="7"/>
  <c r="A57" i="7"/>
  <c r="H56" i="7"/>
  <c r="G56" i="7"/>
  <c r="F56" i="7"/>
  <c r="E56" i="7"/>
  <c r="D56" i="7"/>
  <c r="C56" i="7"/>
  <c r="B56" i="7"/>
  <c r="A56" i="7"/>
  <c r="H55" i="7"/>
  <c r="G55" i="7"/>
  <c r="F55" i="7"/>
  <c r="E55" i="7"/>
  <c r="D55" i="7"/>
  <c r="C55" i="7"/>
  <c r="B55" i="7"/>
  <c r="A55" i="7"/>
  <c r="H54" i="7"/>
  <c r="G54" i="7"/>
  <c r="F54" i="7"/>
  <c r="E54" i="7"/>
  <c r="D54" i="7"/>
  <c r="C54" i="7"/>
  <c r="B54" i="7"/>
  <c r="A54" i="7"/>
  <c r="H53" i="7"/>
  <c r="G53" i="7"/>
  <c r="F53" i="7"/>
  <c r="E53" i="7"/>
  <c r="D53" i="7"/>
  <c r="C53" i="7"/>
  <c r="B53" i="7"/>
  <c r="A53" i="7"/>
  <c r="H52" i="7"/>
  <c r="G52" i="7"/>
  <c r="F52" i="7"/>
  <c r="E52" i="7"/>
  <c r="D52" i="7"/>
  <c r="C52" i="7"/>
  <c r="B52" i="7"/>
  <c r="A52" i="7"/>
  <c r="H51" i="7"/>
  <c r="G51" i="7"/>
  <c r="F51" i="7"/>
  <c r="E51" i="7"/>
  <c r="D51" i="7"/>
  <c r="C51" i="7"/>
  <c r="B51" i="7"/>
  <c r="A51" i="7"/>
  <c r="H50" i="7"/>
  <c r="G50" i="7"/>
  <c r="F50" i="7"/>
  <c r="E50" i="7"/>
  <c r="D50" i="7"/>
  <c r="C50" i="7"/>
  <c r="B50" i="7"/>
  <c r="A50" i="7"/>
  <c r="H49" i="7"/>
  <c r="G49" i="7"/>
  <c r="F49" i="7"/>
  <c r="E49" i="7"/>
  <c r="D49" i="7"/>
  <c r="C49" i="7"/>
  <c r="B49" i="7"/>
  <c r="A49" i="7"/>
  <c r="H48" i="7"/>
  <c r="G48" i="7"/>
  <c r="F48" i="7"/>
  <c r="E48" i="7"/>
  <c r="D48" i="7"/>
  <c r="C48" i="7"/>
  <c r="B48" i="7"/>
  <c r="A48" i="7"/>
  <c r="H47" i="7"/>
  <c r="G47" i="7"/>
  <c r="F47" i="7"/>
  <c r="E47" i="7"/>
  <c r="D47" i="7"/>
  <c r="C47" i="7"/>
  <c r="B47" i="7"/>
  <c r="A47" i="7"/>
  <c r="H46" i="7"/>
  <c r="G46" i="7"/>
  <c r="F46" i="7"/>
  <c r="E46" i="7"/>
  <c r="D46" i="7"/>
  <c r="C46" i="7"/>
  <c r="B46" i="7"/>
  <c r="A46" i="7"/>
  <c r="H45" i="7"/>
  <c r="G45" i="7"/>
  <c r="F45" i="7"/>
  <c r="E45" i="7"/>
  <c r="D45" i="7"/>
  <c r="C45" i="7"/>
  <c r="B45" i="7"/>
  <c r="A45" i="7"/>
  <c r="H44" i="7"/>
  <c r="G44" i="7"/>
  <c r="F44" i="7"/>
  <c r="E44" i="7"/>
  <c r="D44" i="7"/>
  <c r="C44" i="7"/>
  <c r="B44" i="7"/>
  <c r="A44" i="7"/>
  <c r="H43" i="7"/>
  <c r="G43" i="7"/>
  <c r="F43" i="7"/>
  <c r="E43" i="7"/>
  <c r="D43" i="7"/>
  <c r="C43" i="7"/>
  <c r="B43" i="7"/>
  <c r="A43" i="7"/>
  <c r="H42" i="7"/>
  <c r="G42" i="7"/>
  <c r="F42" i="7"/>
  <c r="E42" i="7"/>
  <c r="D42" i="7"/>
  <c r="C42" i="7"/>
  <c r="B42" i="7"/>
  <c r="A42" i="7"/>
  <c r="H41" i="7"/>
  <c r="G41" i="7"/>
  <c r="F41" i="7"/>
  <c r="E41" i="7"/>
  <c r="D41" i="7"/>
  <c r="C41" i="7"/>
  <c r="B41" i="7"/>
  <c r="A41" i="7"/>
  <c r="H40" i="7"/>
  <c r="G40" i="7"/>
  <c r="F40" i="7"/>
  <c r="E40" i="7"/>
  <c r="D40" i="7"/>
  <c r="C40" i="7"/>
  <c r="B40" i="7"/>
  <c r="A40" i="7"/>
  <c r="H39" i="7"/>
  <c r="G39" i="7"/>
  <c r="F39" i="7"/>
  <c r="E39" i="7"/>
  <c r="D39" i="7"/>
  <c r="C39" i="7"/>
  <c r="B39" i="7"/>
  <c r="A39" i="7"/>
  <c r="H38" i="7"/>
  <c r="G38" i="7"/>
  <c r="F38" i="7"/>
  <c r="E38" i="7"/>
  <c r="D38" i="7"/>
  <c r="C38" i="7"/>
  <c r="B38" i="7"/>
  <c r="A38" i="7"/>
  <c r="H37" i="7"/>
  <c r="G37" i="7"/>
  <c r="F37" i="7"/>
  <c r="E37" i="7"/>
  <c r="D37" i="7"/>
  <c r="C37" i="7"/>
  <c r="B37" i="7"/>
  <c r="A37" i="7"/>
  <c r="H36" i="7"/>
  <c r="G36" i="7"/>
  <c r="F36" i="7"/>
  <c r="E36" i="7"/>
  <c r="D36" i="7"/>
  <c r="C36" i="7"/>
  <c r="B36" i="7"/>
  <c r="A36" i="7"/>
  <c r="H35" i="7"/>
  <c r="G35" i="7"/>
  <c r="F35" i="7"/>
  <c r="E35" i="7"/>
  <c r="D35" i="7"/>
  <c r="C35" i="7"/>
  <c r="B35" i="7"/>
  <c r="A35" i="7"/>
  <c r="H34" i="7"/>
  <c r="G34" i="7"/>
  <c r="F34" i="7"/>
  <c r="E34" i="7"/>
  <c r="D34" i="7"/>
  <c r="C34" i="7"/>
  <c r="B34" i="7"/>
  <c r="A34" i="7"/>
  <c r="H33" i="7"/>
  <c r="G33" i="7"/>
  <c r="F33" i="7"/>
  <c r="E33" i="7"/>
  <c r="D33" i="7"/>
  <c r="C33" i="7"/>
  <c r="B33" i="7"/>
  <c r="A33" i="7"/>
  <c r="H32" i="7"/>
  <c r="G32" i="7"/>
  <c r="F32" i="7"/>
  <c r="E32" i="7"/>
  <c r="D32" i="7"/>
  <c r="C32" i="7"/>
  <c r="B32" i="7"/>
  <c r="A32" i="7"/>
  <c r="H31" i="7"/>
  <c r="G31" i="7"/>
  <c r="F31" i="7"/>
  <c r="E31" i="7"/>
  <c r="D31" i="7"/>
  <c r="C31" i="7"/>
  <c r="B31" i="7"/>
  <c r="A31" i="7"/>
  <c r="H30" i="7"/>
  <c r="G30" i="7"/>
  <c r="F30" i="7"/>
  <c r="E30" i="7"/>
  <c r="D30" i="7"/>
  <c r="C30" i="7"/>
  <c r="B30" i="7"/>
  <c r="A30" i="7"/>
  <c r="H29" i="7"/>
  <c r="G29" i="7"/>
  <c r="F29" i="7"/>
  <c r="E29" i="7"/>
  <c r="D29" i="7"/>
  <c r="C29" i="7"/>
  <c r="B29" i="7"/>
  <c r="A29" i="7"/>
  <c r="H28" i="7"/>
  <c r="G28" i="7"/>
  <c r="F28" i="7"/>
  <c r="E28" i="7"/>
  <c r="D28" i="7"/>
  <c r="C28" i="7"/>
  <c r="B28" i="7"/>
  <c r="A28" i="7"/>
  <c r="H27" i="7"/>
  <c r="G27" i="7"/>
  <c r="F27" i="7"/>
  <c r="E27" i="7"/>
  <c r="D27" i="7"/>
  <c r="C27" i="7"/>
  <c r="B27" i="7"/>
  <c r="A27" i="7"/>
  <c r="H26" i="7"/>
  <c r="G26" i="7"/>
  <c r="F26" i="7"/>
  <c r="E26" i="7"/>
  <c r="D26" i="7"/>
  <c r="C26" i="7"/>
  <c r="B26" i="7"/>
  <c r="A26" i="7"/>
  <c r="H25" i="7"/>
  <c r="G25" i="7"/>
  <c r="F25" i="7"/>
  <c r="E25" i="7"/>
  <c r="D25" i="7"/>
  <c r="C25" i="7"/>
  <c r="B25" i="7"/>
  <c r="A25" i="7"/>
  <c r="H24" i="7"/>
  <c r="G24" i="7"/>
  <c r="F24" i="7"/>
  <c r="E24" i="7"/>
  <c r="D24" i="7"/>
  <c r="C24" i="7"/>
  <c r="B24" i="7"/>
  <c r="A24" i="7"/>
  <c r="H23" i="7"/>
  <c r="G23" i="7"/>
  <c r="F23" i="7"/>
  <c r="E23" i="7"/>
  <c r="D23" i="7"/>
  <c r="C23" i="7"/>
  <c r="B23" i="7"/>
  <c r="A23" i="7"/>
  <c r="H22" i="7"/>
  <c r="G22" i="7"/>
  <c r="F22" i="7"/>
  <c r="E22" i="7"/>
  <c r="D22" i="7"/>
  <c r="C22" i="7"/>
  <c r="B22" i="7"/>
  <c r="A22" i="7"/>
  <c r="H21" i="7"/>
  <c r="G21" i="7"/>
  <c r="F21" i="7"/>
  <c r="E21" i="7"/>
  <c r="D21" i="7"/>
  <c r="C21" i="7"/>
  <c r="B21" i="7"/>
  <c r="A21" i="7"/>
  <c r="H20" i="7"/>
  <c r="G20" i="7"/>
  <c r="F20" i="7"/>
  <c r="E20" i="7"/>
  <c r="D20" i="7"/>
  <c r="C20" i="7"/>
  <c r="B20" i="7"/>
  <c r="A20" i="7"/>
  <c r="H19" i="7"/>
  <c r="G19" i="7"/>
  <c r="F19" i="7"/>
  <c r="E19" i="7"/>
  <c r="D19" i="7"/>
  <c r="C19" i="7"/>
  <c r="B19" i="7"/>
  <c r="A19" i="7"/>
  <c r="H18" i="7"/>
  <c r="G18" i="7"/>
  <c r="F18" i="7"/>
  <c r="E18" i="7"/>
  <c r="D18" i="7"/>
  <c r="C18" i="7"/>
  <c r="B18" i="7"/>
  <c r="A18" i="7"/>
  <c r="H17" i="7"/>
  <c r="G17" i="7"/>
  <c r="F17" i="7"/>
  <c r="E17" i="7"/>
  <c r="D17" i="7"/>
  <c r="C17" i="7"/>
  <c r="B17" i="7"/>
  <c r="A17" i="7"/>
  <c r="H16" i="7"/>
  <c r="G16" i="7"/>
  <c r="F16" i="7"/>
  <c r="E16" i="7"/>
  <c r="D16" i="7"/>
  <c r="C16" i="7"/>
  <c r="B16" i="7"/>
  <c r="A16" i="7"/>
  <c r="H15" i="7"/>
  <c r="G15" i="7"/>
  <c r="F15" i="7"/>
  <c r="E15" i="7"/>
  <c r="D15" i="7"/>
  <c r="C15" i="7"/>
  <c r="B15" i="7"/>
  <c r="A15" i="7"/>
  <c r="H14" i="7"/>
  <c r="G14" i="7"/>
  <c r="F14" i="7"/>
  <c r="E14" i="7"/>
  <c r="D14" i="7"/>
  <c r="C14" i="7"/>
  <c r="B14" i="7"/>
  <c r="A14" i="7"/>
  <c r="H13" i="7"/>
  <c r="G13" i="7"/>
  <c r="F13" i="7"/>
  <c r="E13" i="7"/>
  <c r="D13" i="7"/>
  <c r="C13" i="7"/>
  <c r="B13" i="7"/>
  <c r="A13" i="7"/>
  <c r="H12" i="7"/>
  <c r="G12" i="7"/>
  <c r="F12" i="7"/>
  <c r="E12" i="7"/>
  <c r="D12" i="7"/>
  <c r="C12" i="7"/>
  <c r="B12" i="7"/>
  <c r="A12" i="7"/>
  <c r="H11" i="7"/>
  <c r="G11" i="7"/>
  <c r="F11" i="7"/>
  <c r="E11" i="7"/>
  <c r="D11" i="7"/>
  <c r="C11" i="7"/>
  <c r="B11" i="7"/>
  <c r="A11" i="7"/>
  <c r="H10" i="7"/>
  <c r="G10" i="7"/>
  <c r="F10" i="7"/>
  <c r="E10" i="7"/>
  <c r="D10" i="7"/>
  <c r="C10" i="7"/>
  <c r="B10" i="7"/>
  <c r="A10" i="7"/>
  <c r="H9" i="7"/>
  <c r="G9" i="7"/>
  <c r="F9" i="7"/>
  <c r="E9" i="7"/>
  <c r="D9" i="7"/>
  <c r="C9" i="7"/>
  <c r="B9" i="7"/>
  <c r="A9" i="7"/>
  <c r="H8" i="7"/>
  <c r="G8" i="7"/>
  <c r="F8" i="7"/>
  <c r="E8" i="7"/>
  <c r="D8" i="7"/>
  <c r="C8" i="7"/>
  <c r="B8" i="7"/>
  <c r="A8" i="7"/>
  <c r="H7" i="7"/>
  <c r="G7" i="7"/>
  <c r="F7" i="7"/>
  <c r="E7" i="7"/>
  <c r="D7" i="7"/>
  <c r="C7" i="7"/>
  <c r="B7" i="7"/>
  <c r="A7" i="7"/>
  <c r="H6" i="7"/>
  <c r="G6" i="7"/>
  <c r="F6" i="7"/>
  <c r="E6" i="7"/>
  <c r="D6" i="7"/>
  <c r="C6" i="7"/>
  <c r="B6" i="7"/>
  <c r="A6" i="7"/>
  <c r="H5" i="7"/>
  <c r="G5" i="7"/>
  <c r="F5" i="7"/>
  <c r="E5" i="7"/>
  <c r="D5" i="7"/>
  <c r="C5" i="7"/>
  <c r="B5" i="7"/>
  <c r="A5" i="7"/>
  <c r="H4" i="7"/>
  <c r="G4" i="7"/>
  <c r="F4" i="7"/>
  <c r="E4" i="7"/>
  <c r="D4" i="7"/>
  <c r="C4" i="7"/>
  <c r="A4" i="7"/>
  <c r="L14" i="7" l="1"/>
  <c r="L15" i="7"/>
  <c r="L16" i="7"/>
  <c r="L17" i="7"/>
  <c r="L18" i="7"/>
  <c r="L19" i="7"/>
  <c r="L20" i="7"/>
  <c r="L21" i="7"/>
  <c r="L22" i="7"/>
  <c r="L23" i="7"/>
  <c r="L24" i="7"/>
  <c r="L25" i="7"/>
  <c r="L26" i="7"/>
  <c r="L27" i="7"/>
  <c r="L28" i="7"/>
  <c r="L29" i="7"/>
  <c r="L30" i="7"/>
  <c r="L31" i="7"/>
  <c r="L32" i="7"/>
  <c r="L33" i="7"/>
  <c r="L34" i="7"/>
  <c r="L35" i="7"/>
  <c r="L36" i="7"/>
  <c r="L37" i="7"/>
  <c r="L38" i="7"/>
  <c r="L39" i="7"/>
  <c r="L40" i="7"/>
  <c r="L41" i="7"/>
  <c r="L42" i="7"/>
  <c r="L43" i="7"/>
  <c r="L44" i="7"/>
  <c r="L45" i="7"/>
  <c r="L46" i="7"/>
  <c r="L47" i="7"/>
  <c r="L48" i="7"/>
  <c r="L49" i="7"/>
  <c r="L50" i="7"/>
  <c r="L51" i="7"/>
  <c r="L52" i="7"/>
  <c r="L53" i="7"/>
  <c r="L54" i="7"/>
  <c r="L55" i="7"/>
  <c r="L56" i="7"/>
  <c r="L57" i="7"/>
  <c r="L58" i="7"/>
  <c r="L59" i="7"/>
  <c r="L60" i="7"/>
  <c r="L61" i="7"/>
  <c r="L62" i="7"/>
  <c r="L63" i="7"/>
  <c r="L64" i="7"/>
  <c r="L65" i="7"/>
  <c r="L66" i="7"/>
  <c r="L67" i="7"/>
  <c r="L68" i="7"/>
  <c r="L69" i="7"/>
  <c r="L70" i="7"/>
  <c r="L71" i="7"/>
  <c r="L72" i="7"/>
  <c r="L73" i="7"/>
  <c r="L74" i="7"/>
  <c r="L75" i="7"/>
  <c r="L76" i="7"/>
  <c r="L77" i="7"/>
  <c r="L78" i="7"/>
  <c r="L80" i="7"/>
  <c r="L81" i="7"/>
  <c r="L82" i="7"/>
  <c r="L83" i="7"/>
  <c r="L84" i="7"/>
  <c r="L79" i="7"/>
  <c r="L85" i="7"/>
  <c r="L86" i="7"/>
  <c r="L87" i="7"/>
  <c r="L88" i="7"/>
  <c r="L89" i="7"/>
  <c r="L90" i="7"/>
  <c r="L91" i="7"/>
  <c r="L92" i="7"/>
  <c r="L93" i="7"/>
  <c r="L94" i="7"/>
  <c r="L95" i="7"/>
  <c r="L96" i="7"/>
  <c r="L97" i="7"/>
  <c r="L98" i="7"/>
  <c r="L99" i="7"/>
  <c r="L100" i="7"/>
  <c r="L101" i="7"/>
  <c r="L102" i="7"/>
  <c r="L103" i="7"/>
  <c r="L104" i="7"/>
  <c r="L105" i="7"/>
  <c r="L106" i="7"/>
  <c r="L107" i="7"/>
  <c r="L108" i="7"/>
  <c r="L109" i="7"/>
  <c r="L110" i="7"/>
  <c r="L111" i="7"/>
  <c r="L112" i="7"/>
  <c r="L113" i="7"/>
  <c r="L114" i="7"/>
  <c r="L115" i="7"/>
  <c r="L116" i="7"/>
  <c r="L117" i="7"/>
  <c r="L118" i="7"/>
  <c r="L119" i="7"/>
  <c r="L120" i="7"/>
  <c r="L121" i="7"/>
  <c r="L122" i="7"/>
  <c r="L123" i="7"/>
  <c r="L124" i="7"/>
  <c r="L125" i="7"/>
  <c r="L126" i="7"/>
  <c r="L127" i="7"/>
  <c r="L128" i="7"/>
  <c r="L129" i="7"/>
  <c r="L130" i="7"/>
  <c r="L131" i="7"/>
  <c r="L132" i="7"/>
  <c r="L133" i="7"/>
  <c r="L134" i="7"/>
  <c r="L135" i="7"/>
  <c r="L136" i="7"/>
  <c r="L137" i="7"/>
  <c r="L138" i="7"/>
  <c r="L139" i="7"/>
  <c r="L140" i="7"/>
  <c r="L141" i="7"/>
  <c r="L142" i="7"/>
  <c r="L143" i="7"/>
  <c r="L144" i="7"/>
  <c r="L145" i="7"/>
  <c r="L146" i="7"/>
  <c r="L147" i="7"/>
  <c r="L148" i="7"/>
  <c r="L149" i="7"/>
  <c r="L150" i="7"/>
  <c r="L151" i="7"/>
  <c r="L152" i="7"/>
  <c r="L153" i="7"/>
  <c r="L154" i="7"/>
  <c r="L155" i="7"/>
  <c r="L156" i="7"/>
  <c r="L157" i="7"/>
  <c r="L158" i="7"/>
  <c r="L159" i="7"/>
  <c r="L160" i="7"/>
  <c r="L161" i="7"/>
  <c r="L162" i="7"/>
  <c r="L163" i="7"/>
  <c r="L164" i="7"/>
  <c r="L165" i="7"/>
  <c r="L166" i="7"/>
  <c r="L167" i="7"/>
  <c r="L168" i="7"/>
  <c r="L169" i="7"/>
  <c r="L170" i="7"/>
  <c r="L171" i="7"/>
  <c r="L172" i="7"/>
  <c r="L173" i="7"/>
  <c r="L174" i="7"/>
  <c r="L175" i="7"/>
  <c r="L176" i="7"/>
  <c r="L177" i="7"/>
  <c r="L178" i="7"/>
  <c r="L179" i="7"/>
  <c r="L180" i="7"/>
  <c r="L181" i="7"/>
  <c r="L182" i="7"/>
  <c r="L183" i="7"/>
  <c r="L184" i="7"/>
  <c r="L185" i="7"/>
  <c r="L186" i="7"/>
  <c r="L187" i="7"/>
  <c r="L188" i="7"/>
  <c r="L189" i="7"/>
  <c r="L190" i="7"/>
  <c r="L191" i="7"/>
  <c r="L192" i="7"/>
  <c r="L193" i="7"/>
  <c r="L194" i="7"/>
  <c r="L195" i="7"/>
  <c r="L196" i="7"/>
  <c r="L197" i="7"/>
  <c r="L198" i="7"/>
  <c r="L199" i="7"/>
  <c r="L200" i="7"/>
  <c r="L201" i="7"/>
  <c r="L202" i="7"/>
  <c r="L203" i="7"/>
  <c r="L204" i="7"/>
  <c r="L205" i="7"/>
  <c r="L206" i="7"/>
  <c r="L207" i="7"/>
  <c r="L208" i="7"/>
  <c r="L209" i="7"/>
  <c r="L210" i="7"/>
  <c r="L211" i="7"/>
  <c r="L212" i="7"/>
  <c r="L213" i="7"/>
  <c r="L214" i="7"/>
  <c r="L215" i="7"/>
  <c r="L216" i="7"/>
  <c r="L217" i="7"/>
  <c r="L218" i="7"/>
  <c r="L219" i="7"/>
  <c r="L220" i="7"/>
  <c r="L221" i="7"/>
  <c r="L222" i="7"/>
  <c r="L223" i="7"/>
  <c r="L224" i="7"/>
  <c r="L225" i="7"/>
  <c r="L226" i="7"/>
  <c r="L227" i="7"/>
  <c r="L228" i="7"/>
  <c r="L229" i="7"/>
  <c r="L230" i="7"/>
  <c r="L231" i="7"/>
  <c r="L232" i="7"/>
  <c r="L233" i="7"/>
  <c r="L234" i="7"/>
  <c r="L235" i="7"/>
  <c r="L236" i="7"/>
  <c r="L237" i="7"/>
  <c r="L238" i="7"/>
  <c r="L239" i="7"/>
  <c r="L240" i="7"/>
  <c r="L241" i="7"/>
  <c r="L242" i="7"/>
  <c r="L243" i="7"/>
  <c r="L244" i="7"/>
  <c r="L245" i="7"/>
  <c r="L246" i="7"/>
  <c r="L247" i="7"/>
  <c r="L248" i="7"/>
  <c r="L249" i="7"/>
  <c r="L250" i="7"/>
  <c r="L251" i="7"/>
  <c r="L252" i="7"/>
  <c r="L253" i="7"/>
  <c r="L254" i="7"/>
  <c r="L255" i="7"/>
  <c r="L256" i="7"/>
  <c r="L257" i="7"/>
  <c r="L258" i="7"/>
  <c r="L259" i="7"/>
  <c r="L260" i="7"/>
  <c r="L261" i="7"/>
  <c r="L262" i="7"/>
  <c r="L263" i="7"/>
  <c r="L264" i="7"/>
  <c r="L265" i="7"/>
  <c r="L266" i="7"/>
  <c r="L267" i="7"/>
  <c r="L268" i="7"/>
  <c r="L269" i="7"/>
  <c r="L270" i="7"/>
  <c r="L271" i="7"/>
  <c r="L272" i="7"/>
  <c r="L273" i="7"/>
  <c r="L274" i="7"/>
  <c r="L275" i="7"/>
  <c r="L276" i="7"/>
  <c r="L277" i="7"/>
  <c r="L278" i="7"/>
  <c r="L279" i="7"/>
  <c r="L280" i="7"/>
  <c r="L281" i="7"/>
  <c r="L282" i="7"/>
  <c r="L283" i="7"/>
  <c r="L284" i="7"/>
  <c r="L285" i="7"/>
  <c r="L286" i="7"/>
  <c r="L287" i="7"/>
  <c r="L288" i="7"/>
  <c r="L289" i="7"/>
  <c r="L290" i="7"/>
  <c r="L291" i="7"/>
  <c r="L292" i="7"/>
  <c r="L293" i="7"/>
  <c r="L294" i="7"/>
  <c r="L295" i="7"/>
  <c r="L296" i="7"/>
  <c r="L297" i="7"/>
  <c r="L298" i="7"/>
  <c r="L299" i="7"/>
  <c r="L300" i="7"/>
  <c r="L301" i="7"/>
  <c r="L302" i="7"/>
  <c r="L303" i="7"/>
  <c r="L304" i="7"/>
  <c r="L305" i="7"/>
  <c r="L306" i="7"/>
  <c r="L307" i="7"/>
  <c r="L308" i="7"/>
  <c r="L309" i="7"/>
  <c r="L310" i="7"/>
  <c r="L311" i="7"/>
  <c r="L312" i="7"/>
  <c r="L313" i="7"/>
  <c r="L314" i="7"/>
  <c r="L315" i="7"/>
  <c r="L316" i="7"/>
  <c r="L317" i="7"/>
  <c r="L318" i="7"/>
  <c r="L319" i="7"/>
  <c r="L320" i="7"/>
  <c r="L321" i="7"/>
  <c r="L322" i="7"/>
  <c r="L323" i="7"/>
  <c r="L324" i="7"/>
  <c r="L325" i="7"/>
  <c r="L326" i="7"/>
  <c r="L327" i="7"/>
  <c r="L328" i="7"/>
  <c r="L329" i="7"/>
  <c r="L330" i="7"/>
  <c r="L331" i="7"/>
  <c r="L332" i="7"/>
  <c r="L333" i="7"/>
  <c r="L334" i="7"/>
  <c r="L335" i="7"/>
  <c r="L336" i="7"/>
  <c r="L337" i="7"/>
  <c r="L338" i="7"/>
  <c r="L339" i="7"/>
  <c r="L340" i="7"/>
  <c r="L341" i="7"/>
  <c r="L342" i="7"/>
  <c r="L343" i="7"/>
  <c r="L344" i="7"/>
  <c r="L345" i="7"/>
  <c r="L346" i="7"/>
  <c r="L347" i="7"/>
  <c r="L348" i="7"/>
  <c r="L349" i="7"/>
  <c r="L350" i="7"/>
  <c r="L351" i="7"/>
  <c r="L352" i="7"/>
  <c r="L353" i="7"/>
  <c r="L354" i="7"/>
  <c r="L355" i="7"/>
  <c r="L356" i="7"/>
  <c r="L357" i="7"/>
  <c r="L358" i="7"/>
  <c r="L359" i="7"/>
  <c r="L360" i="7"/>
  <c r="L361" i="7"/>
  <c r="L362" i="7"/>
  <c r="L363" i="7"/>
  <c r="L364" i="7"/>
  <c r="L365" i="7"/>
  <c r="L366" i="7"/>
  <c r="L367" i="7"/>
  <c r="L368" i="7"/>
  <c r="L369" i="7"/>
  <c r="L370" i="7"/>
  <c r="L371" i="7"/>
  <c r="L372" i="7"/>
  <c r="L373" i="7"/>
  <c r="L374" i="7"/>
  <c r="L375" i="7"/>
  <c r="L376" i="7"/>
  <c r="L377" i="7"/>
  <c r="L378" i="7"/>
  <c r="L379" i="7"/>
  <c r="L380" i="7"/>
  <c r="L381" i="7"/>
  <c r="L382" i="7"/>
  <c r="L383" i="7"/>
  <c r="L384" i="7"/>
  <c r="L385" i="7"/>
  <c r="L386" i="7"/>
  <c r="L387" i="7"/>
  <c r="L388" i="7"/>
  <c r="L389" i="7"/>
  <c r="L390" i="7"/>
  <c r="L391" i="7"/>
  <c r="L392" i="7"/>
  <c r="L393" i="7"/>
  <c r="L394" i="7"/>
  <c r="L395" i="7"/>
  <c r="L396" i="7"/>
  <c r="L397" i="7"/>
  <c r="L398" i="7"/>
  <c r="L399" i="7"/>
  <c r="L400" i="7"/>
  <c r="L401" i="7"/>
  <c r="L402" i="7"/>
  <c r="L403" i="7"/>
  <c r="L404" i="7"/>
  <c r="L405" i="7"/>
  <c r="L406" i="7"/>
  <c r="L407" i="7"/>
  <c r="L408" i="7"/>
  <c r="L409" i="7"/>
  <c r="L410" i="7"/>
  <c r="L411" i="7"/>
  <c r="L412" i="7"/>
  <c r="L413" i="7"/>
  <c r="L414" i="7"/>
  <c r="L415" i="7"/>
  <c r="L416" i="7"/>
  <c r="L417" i="7"/>
  <c r="L418" i="7"/>
  <c r="L419" i="7"/>
  <c r="L420" i="7"/>
  <c r="L421" i="7"/>
  <c r="L422" i="7"/>
  <c r="L423" i="7"/>
  <c r="L424" i="7"/>
  <c r="L425" i="7"/>
  <c r="L426" i="7"/>
  <c r="L427" i="7"/>
  <c r="L428" i="7"/>
  <c r="L429" i="7"/>
  <c r="L430" i="7"/>
  <c r="L431" i="7"/>
  <c r="L432" i="7"/>
  <c r="L433" i="7"/>
  <c r="L434" i="7"/>
  <c r="L435" i="7"/>
  <c r="L436" i="7"/>
  <c r="L437" i="7"/>
  <c r="L438" i="7"/>
  <c r="L439" i="7"/>
  <c r="L440" i="7"/>
  <c r="L441" i="7"/>
  <c r="L442" i="7"/>
  <c r="L443" i="7"/>
  <c r="L444" i="7"/>
  <c r="L445" i="7"/>
  <c r="L446" i="7"/>
  <c r="L447" i="7"/>
  <c r="L448" i="7"/>
  <c r="L449" i="7"/>
  <c r="L450" i="7"/>
  <c r="L451" i="7"/>
  <c r="L452" i="7"/>
  <c r="L453" i="7"/>
  <c r="L454" i="7"/>
  <c r="L455" i="7"/>
  <c r="L456" i="7"/>
  <c r="L457" i="7"/>
  <c r="L458" i="7"/>
  <c r="L459" i="7"/>
  <c r="L460" i="7"/>
  <c r="L461" i="7"/>
  <c r="L462" i="7"/>
  <c r="L463" i="7"/>
  <c r="L464" i="7"/>
  <c r="L465" i="7"/>
  <c r="L466" i="7"/>
  <c r="L467" i="7"/>
  <c r="L468" i="7"/>
  <c r="L469" i="7"/>
  <c r="L470" i="7"/>
  <c r="L471" i="7"/>
  <c r="L472" i="7"/>
  <c r="L473" i="7"/>
  <c r="L474" i="7"/>
  <c r="L475" i="7"/>
  <c r="L476" i="7"/>
  <c r="L477" i="7"/>
  <c r="L478" i="7"/>
  <c r="L479" i="7"/>
  <c r="L480" i="7"/>
  <c r="L481" i="7"/>
  <c r="L482" i="7"/>
  <c r="L483" i="7"/>
  <c r="L484" i="7"/>
  <c r="L485" i="7"/>
  <c r="L486" i="7"/>
  <c r="L487" i="7"/>
  <c r="L488" i="7"/>
  <c r="L489" i="7"/>
  <c r="L490" i="7"/>
  <c r="L491" i="7"/>
  <c r="L492" i="7"/>
  <c r="L493" i="7"/>
  <c r="L494" i="7"/>
  <c r="L495" i="7"/>
  <c r="L496" i="7"/>
  <c r="L497" i="7"/>
  <c r="L498" i="7"/>
  <c r="L499" i="7"/>
  <c r="L500" i="7"/>
  <c r="L501" i="7"/>
  <c r="L502" i="7"/>
  <c r="L503" i="7"/>
  <c r="L504" i="7"/>
  <c r="L505" i="7"/>
  <c r="L506" i="7"/>
  <c r="L507" i="7"/>
  <c r="L508" i="7"/>
  <c r="L509" i="7"/>
  <c r="L510" i="7"/>
  <c r="L511" i="7"/>
  <c r="L512" i="7"/>
  <c r="L513" i="7"/>
  <c r="L514" i="7"/>
  <c r="L515" i="7"/>
  <c r="L516" i="7"/>
  <c r="L517" i="7"/>
  <c r="L518" i="7"/>
  <c r="L519" i="7"/>
  <c r="L520" i="7"/>
  <c r="L521" i="7"/>
  <c r="L522" i="7"/>
  <c r="L523" i="7"/>
  <c r="L524" i="7"/>
  <c r="L525" i="7"/>
  <c r="L526" i="7"/>
  <c r="L527" i="7"/>
  <c r="L528" i="7"/>
  <c r="L529" i="7"/>
  <c r="L530" i="7"/>
  <c r="L531" i="7"/>
  <c r="L532" i="7"/>
  <c r="L533" i="7"/>
  <c r="L534" i="7"/>
  <c r="L535" i="7"/>
  <c r="L536" i="7"/>
  <c r="L537" i="7"/>
  <c r="L538" i="7"/>
  <c r="L539" i="7"/>
  <c r="L540" i="7"/>
  <c r="L541" i="7"/>
  <c r="L542" i="7"/>
  <c r="L543" i="7"/>
  <c r="L544" i="7"/>
  <c r="L545" i="7"/>
  <c r="L546" i="7"/>
  <c r="L547" i="7"/>
  <c r="L548" i="7"/>
  <c r="L549" i="7"/>
  <c r="L550" i="7"/>
  <c r="L551" i="7"/>
  <c r="L552" i="7"/>
  <c r="L553" i="7"/>
  <c r="L554" i="7"/>
  <c r="L555" i="7"/>
  <c r="L556" i="7"/>
  <c r="L557" i="7"/>
  <c r="L558" i="7"/>
  <c r="L559" i="7"/>
  <c r="L560" i="7"/>
  <c r="L561" i="7"/>
  <c r="L562" i="7"/>
  <c r="L563" i="7"/>
  <c r="L564" i="7"/>
  <c r="L565" i="7"/>
  <c r="L566" i="7"/>
  <c r="L567" i="7"/>
  <c r="L568" i="7"/>
  <c r="L569" i="7"/>
  <c r="L570" i="7"/>
  <c r="L571" i="7"/>
  <c r="L572" i="7"/>
  <c r="L573" i="7"/>
  <c r="L574" i="7"/>
  <c r="L575" i="7"/>
  <c r="L576" i="7"/>
  <c r="L577" i="7"/>
  <c r="L578" i="7"/>
  <c r="L579" i="7"/>
  <c r="L580" i="7"/>
  <c r="L581" i="7"/>
  <c r="L582" i="7"/>
  <c r="L583" i="7"/>
  <c r="L584" i="7"/>
  <c r="L585" i="7"/>
  <c r="L586" i="7"/>
  <c r="L587" i="7"/>
  <c r="L588" i="7"/>
  <c r="L589" i="7"/>
  <c r="L590" i="7"/>
  <c r="L591" i="7"/>
  <c r="L592" i="7"/>
  <c r="L593" i="7"/>
  <c r="L594" i="7"/>
  <c r="L595" i="7"/>
  <c r="L596" i="7"/>
  <c r="L597" i="7"/>
  <c r="L598" i="7"/>
  <c r="L599" i="7"/>
  <c r="L600" i="7"/>
  <c r="L601" i="7"/>
  <c r="L602" i="7"/>
  <c r="L603" i="7"/>
  <c r="L604" i="7"/>
  <c r="L605" i="7"/>
  <c r="L606" i="7"/>
  <c r="L607" i="7"/>
  <c r="L608" i="7"/>
  <c r="L609" i="7"/>
  <c r="L610" i="7"/>
  <c r="L611" i="7"/>
  <c r="L612" i="7"/>
  <c r="L613" i="7"/>
  <c r="L614" i="7"/>
  <c r="L615" i="7"/>
  <c r="L616" i="7"/>
  <c r="L617" i="7"/>
  <c r="L618" i="7"/>
  <c r="L619" i="7"/>
  <c r="L620" i="7"/>
  <c r="L621" i="7"/>
  <c r="L622" i="7"/>
  <c r="L623" i="7"/>
  <c r="L624" i="7"/>
  <c r="L625" i="7"/>
  <c r="L626" i="7"/>
  <c r="L627" i="7"/>
  <c r="L628" i="7"/>
  <c r="L629" i="7"/>
  <c r="L630" i="7"/>
  <c r="L631" i="7"/>
  <c r="L632" i="7"/>
  <c r="L633" i="7"/>
  <c r="L634" i="7"/>
  <c r="L635" i="7"/>
  <c r="L636" i="7"/>
  <c r="L637" i="7"/>
  <c r="L638" i="7"/>
  <c r="L639" i="7"/>
  <c r="L640" i="7"/>
  <c r="L641" i="7"/>
  <c r="L642" i="7"/>
  <c r="L643" i="7"/>
  <c r="L644" i="7"/>
  <c r="L645" i="7"/>
  <c r="L646" i="7"/>
  <c r="L647" i="7"/>
  <c r="L648" i="7"/>
  <c r="L649" i="7"/>
  <c r="L650" i="7"/>
  <c r="L651" i="7"/>
  <c r="L652" i="7"/>
  <c r="L653" i="7"/>
  <c r="L654" i="7"/>
  <c r="L655" i="7"/>
  <c r="L656" i="7"/>
  <c r="L657" i="7"/>
  <c r="L658" i="7"/>
  <c r="L659" i="7"/>
  <c r="L660" i="7"/>
  <c r="L661" i="7"/>
  <c r="L662" i="7"/>
  <c r="L663" i="7"/>
  <c r="L664" i="7"/>
  <c r="L665" i="7"/>
  <c r="L666" i="7"/>
  <c r="L667" i="7"/>
  <c r="L668" i="7"/>
  <c r="L669" i="7"/>
  <c r="L670" i="7"/>
  <c r="L671" i="7"/>
  <c r="L672" i="7"/>
  <c r="L673" i="7"/>
  <c r="L674" i="7"/>
  <c r="L675" i="7"/>
  <c r="L676" i="7"/>
  <c r="L677" i="7"/>
  <c r="L678" i="7"/>
  <c r="L679" i="7"/>
  <c r="L680" i="7"/>
  <c r="L681" i="7"/>
  <c r="L682" i="7"/>
  <c r="L683" i="7"/>
  <c r="L684" i="7"/>
  <c r="L685" i="7"/>
  <c r="L686" i="7"/>
  <c r="L687" i="7"/>
  <c r="L688" i="7"/>
  <c r="L689" i="7"/>
  <c r="L690" i="7"/>
  <c r="L691" i="7"/>
  <c r="L692" i="7"/>
  <c r="L693" i="7"/>
  <c r="L694" i="7"/>
  <c r="L695" i="7"/>
  <c r="L696" i="7"/>
  <c r="L697" i="7"/>
  <c r="L698" i="7"/>
  <c r="L699" i="7"/>
  <c r="L700" i="7"/>
  <c r="L701" i="7"/>
  <c r="L702" i="7"/>
  <c r="L703" i="7"/>
  <c r="L704" i="7"/>
  <c r="L705" i="7"/>
  <c r="L706" i="7"/>
  <c r="L707" i="7"/>
  <c r="L708" i="7"/>
  <c r="L709" i="7"/>
  <c r="L710" i="7"/>
  <c r="L711" i="7"/>
  <c r="L712" i="7"/>
  <c r="L713" i="7"/>
  <c r="L714" i="7"/>
  <c r="L715" i="7"/>
  <c r="L716" i="7"/>
  <c r="L717" i="7"/>
  <c r="L718" i="7"/>
  <c r="L719" i="7"/>
  <c r="L720" i="7"/>
  <c r="L721" i="7"/>
  <c r="L722" i="7"/>
  <c r="L723" i="7"/>
  <c r="L724" i="7"/>
  <c r="L725" i="7"/>
  <c r="L726" i="7"/>
  <c r="L727" i="7"/>
  <c r="L728" i="7"/>
  <c r="L729" i="7"/>
  <c r="L730" i="7"/>
  <c r="L731" i="7"/>
  <c r="L732" i="7"/>
  <c r="L733" i="7"/>
  <c r="L734" i="7"/>
  <c r="L735" i="7"/>
  <c r="L736" i="7"/>
  <c r="L737" i="7"/>
  <c r="L738" i="7"/>
  <c r="L739" i="7"/>
  <c r="L740" i="7"/>
  <c r="L741" i="7"/>
  <c r="L742" i="7"/>
  <c r="L743" i="7"/>
  <c r="L744" i="7"/>
  <c r="L745" i="7"/>
  <c r="L746" i="7"/>
  <c r="L747" i="7"/>
  <c r="L748" i="7"/>
  <c r="L749" i="7"/>
  <c r="L750" i="7"/>
  <c r="L751" i="7"/>
  <c r="L752" i="7"/>
  <c r="L753" i="7"/>
  <c r="L754" i="7"/>
  <c r="L755" i="7"/>
  <c r="L756" i="7"/>
  <c r="L757" i="7"/>
  <c r="L758" i="7"/>
  <c r="L759" i="7"/>
  <c r="L760" i="7"/>
  <c r="L761" i="7"/>
  <c r="L762" i="7"/>
  <c r="L763" i="7"/>
  <c r="L764" i="7"/>
  <c r="L765" i="7"/>
  <c r="L766" i="7"/>
  <c r="L767" i="7"/>
  <c r="L768" i="7"/>
  <c r="L769" i="7"/>
  <c r="L770" i="7"/>
  <c r="L771" i="7"/>
  <c r="L772" i="7"/>
  <c r="L773" i="7"/>
  <c r="L774" i="7"/>
  <c r="L775" i="7"/>
  <c r="L776" i="7"/>
  <c r="L777" i="7"/>
  <c r="L778" i="7"/>
  <c r="L779" i="7"/>
  <c r="L780" i="7"/>
  <c r="L781" i="7"/>
  <c r="L782" i="7"/>
  <c r="L783" i="7"/>
  <c r="L784" i="7"/>
  <c r="L785" i="7"/>
  <c r="L786" i="7"/>
  <c r="L787" i="7"/>
  <c r="L788" i="7"/>
  <c r="L789" i="7"/>
  <c r="L790" i="7"/>
  <c r="L791" i="7"/>
  <c r="L792" i="7"/>
  <c r="L793" i="7"/>
  <c r="L794" i="7"/>
  <c r="L795" i="7"/>
  <c r="L796" i="7"/>
  <c r="L797" i="7"/>
  <c r="L798" i="7"/>
  <c r="L799" i="7"/>
  <c r="L800" i="7"/>
  <c r="L801" i="7"/>
  <c r="L802" i="7"/>
  <c r="L803" i="7"/>
  <c r="L804" i="7"/>
  <c r="L805" i="7"/>
  <c r="L806" i="7"/>
  <c r="L807" i="7"/>
  <c r="L808" i="7"/>
  <c r="L809" i="7"/>
  <c r="L810" i="7"/>
  <c r="L811" i="7"/>
  <c r="L812" i="7"/>
  <c r="L813" i="7"/>
  <c r="L814" i="7"/>
  <c r="L815" i="7"/>
  <c r="L816" i="7"/>
  <c r="L817" i="7"/>
  <c r="L818" i="7"/>
  <c r="L819" i="7"/>
  <c r="L820" i="7"/>
  <c r="L821" i="7"/>
  <c r="L822" i="7"/>
  <c r="L823" i="7"/>
  <c r="L824" i="7"/>
  <c r="L825" i="7"/>
  <c r="L826" i="7"/>
  <c r="L827" i="7"/>
  <c r="L828" i="7"/>
  <c r="L829" i="7"/>
  <c r="L830" i="7"/>
  <c r="L831" i="7"/>
  <c r="L832" i="7"/>
  <c r="L833" i="7"/>
  <c r="L834" i="7"/>
  <c r="L835" i="7"/>
  <c r="L836" i="7"/>
  <c r="L837" i="7"/>
  <c r="L838" i="7"/>
  <c r="L839" i="7"/>
  <c r="L840" i="7"/>
  <c r="L841" i="7"/>
  <c r="L842" i="7"/>
  <c r="L843" i="7"/>
  <c r="L844" i="7"/>
  <c r="L845" i="7"/>
  <c r="L846" i="7"/>
  <c r="L847" i="7"/>
  <c r="L848" i="7"/>
  <c r="L849" i="7"/>
  <c r="L850" i="7"/>
  <c r="L851" i="7"/>
  <c r="L852" i="7"/>
  <c r="L853" i="7"/>
  <c r="L854" i="7"/>
  <c r="L855" i="7"/>
  <c r="L856" i="7"/>
  <c r="L857" i="7"/>
  <c r="L858" i="7"/>
  <c r="L859" i="7"/>
  <c r="L860" i="7"/>
  <c r="L861" i="7"/>
  <c r="L862" i="7"/>
  <c r="L863" i="7"/>
  <c r="L864" i="7"/>
  <c r="L865" i="7"/>
  <c r="L866" i="7"/>
  <c r="L867" i="7"/>
  <c r="L868" i="7"/>
  <c r="L869" i="7"/>
  <c r="L870" i="7"/>
  <c r="L871" i="7"/>
  <c r="L872" i="7"/>
  <c r="L873" i="7"/>
  <c r="L874" i="7"/>
  <c r="L875" i="7"/>
  <c r="L876" i="7"/>
  <c r="L877" i="7"/>
  <c r="L878" i="7"/>
  <c r="L879" i="7"/>
  <c r="L880" i="7"/>
  <c r="L881" i="7"/>
  <c r="L882" i="7"/>
  <c r="L883" i="7"/>
  <c r="L884" i="7"/>
  <c r="L885" i="7"/>
  <c r="L886" i="7"/>
  <c r="L887" i="7"/>
  <c r="L888" i="7"/>
  <c r="L889" i="7"/>
  <c r="L890" i="7"/>
  <c r="L891" i="7"/>
  <c r="L892" i="7"/>
  <c r="L893" i="7"/>
  <c r="L894" i="7"/>
  <c r="L895" i="7"/>
  <c r="L896" i="7"/>
  <c r="L897" i="7"/>
  <c r="L898" i="7"/>
  <c r="L899" i="7"/>
  <c r="L900" i="7"/>
  <c r="L901" i="7"/>
  <c r="L902" i="7"/>
  <c r="L903" i="7"/>
  <c r="L904" i="7"/>
  <c r="L905" i="7"/>
  <c r="L906" i="7"/>
  <c r="L907" i="7"/>
  <c r="L908" i="7"/>
  <c r="L909" i="7"/>
  <c r="L910" i="7"/>
  <c r="L911" i="7"/>
  <c r="L912" i="7"/>
  <c r="L913" i="7"/>
  <c r="L914" i="7"/>
  <c r="L915" i="7"/>
  <c r="L916" i="7"/>
  <c r="L917" i="7"/>
  <c r="L918" i="7"/>
  <c r="L919" i="7"/>
  <c r="L920" i="7"/>
  <c r="L921" i="7"/>
  <c r="L922" i="7"/>
  <c r="L923" i="7"/>
  <c r="L924" i="7"/>
  <c r="L925" i="7"/>
  <c r="L926" i="7"/>
  <c r="L927" i="7"/>
  <c r="L928" i="7"/>
  <c r="L929" i="7"/>
  <c r="L930" i="7"/>
  <c r="L931" i="7"/>
  <c r="L932" i="7"/>
  <c r="L933" i="7"/>
  <c r="L934" i="7"/>
  <c r="L935" i="7"/>
  <c r="L936" i="7"/>
  <c r="L937" i="7"/>
  <c r="L938" i="7"/>
  <c r="L939" i="7"/>
  <c r="L940" i="7"/>
  <c r="L941" i="7"/>
  <c r="L942" i="7"/>
  <c r="L943" i="7"/>
  <c r="L944" i="7"/>
  <c r="L945" i="7"/>
  <c r="L946" i="7"/>
  <c r="L947" i="7"/>
  <c r="L948" i="7"/>
  <c r="L949" i="7"/>
  <c r="L950" i="7"/>
  <c r="L951" i="7"/>
  <c r="L952" i="7"/>
  <c r="L953" i="7"/>
  <c r="L954" i="7"/>
  <c r="L955" i="7"/>
  <c r="L956" i="7"/>
  <c r="L957" i="7"/>
  <c r="L958" i="7"/>
  <c r="L959" i="7"/>
  <c r="L960" i="7"/>
  <c r="L961" i="7"/>
  <c r="L962" i="7"/>
  <c r="L963" i="7"/>
  <c r="L964" i="7"/>
  <c r="L965" i="7"/>
  <c r="L966" i="7"/>
  <c r="L967" i="7"/>
  <c r="L968" i="7"/>
  <c r="L969" i="7"/>
  <c r="L970" i="7"/>
  <c r="L971" i="7"/>
  <c r="L972" i="7"/>
  <c r="L973" i="7"/>
  <c r="L974" i="7"/>
  <c r="L975" i="7"/>
  <c r="L976" i="7"/>
  <c r="L977" i="7"/>
  <c r="L978" i="7"/>
  <c r="L979" i="7"/>
  <c r="L980" i="7"/>
  <c r="L981" i="7"/>
  <c r="L982" i="7"/>
  <c r="L983" i="7"/>
  <c r="L984" i="7"/>
  <c r="L985" i="7"/>
  <c r="L986" i="7"/>
  <c r="L987" i="7"/>
  <c r="L988" i="7"/>
  <c r="L989" i="7"/>
  <c r="L990" i="7"/>
  <c r="L991" i="7"/>
  <c r="L992" i="7"/>
  <c r="L993" i="7"/>
  <c r="L994" i="7"/>
  <c r="L995" i="7"/>
  <c r="L996" i="7"/>
  <c r="L997" i="7"/>
  <c r="L998" i="7"/>
  <c r="L999" i="7"/>
  <c r="L1000" i="7"/>
  <c r="L1001" i="7"/>
  <c r="L1002" i="7"/>
  <c r="L1003" i="7"/>
  <c r="L1004" i="7"/>
  <c r="L10" i="7"/>
  <c r="K15" i="7"/>
  <c r="M15" i="7"/>
  <c r="K17" i="7"/>
  <c r="M17" i="7"/>
  <c r="M19" i="7"/>
  <c r="K19" i="7"/>
  <c r="M21" i="7"/>
  <c r="K21" i="7"/>
  <c r="K22" i="7"/>
  <c r="M22" i="7"/>
  <c r="M24" i="7"/>
  <c r="K24" i="7"/>
  <c r="M26" i="7"/>
  <c r="K26" i="7"/>
  <c r="M28" i="7"/>
  <c r="K28" i="7"/>
  <c r="K30" i="7"/>
  <c r="M30" i="7"/>
  <c r="K31" i="7"/>
  <c r="M31" i="7"/>
  <c r="K33" i="7"/>
  <c r="M33" i="7"/>
  <c r="M35" i="7"/>
  <c r="K35" i="7"/>
  <c r="K37" i="7"/>
  <c r="M37" i="7"/>
  <c r="K38" i="7"/>
  <c r="M38" i="7"/>
  <c r="M40" i="7"/>
  <c r="K40" i="7"/>
  <c r="M42" i="7"/>
  <c r="K42" i="7"/>
  <c r="M44" i="7"/>
  <c r="K44" i="7"/>
  <c r="M45" i="7"/>
  <c r="K45" i="7"/>
  <c r="K47" i="7"/>
  <c r="M47" i="7"/>
  <c r="K49" i="7"/>
  <c r="M49" i="7"/>
  <c r="M51" i="7"/>
  <c r="K51" i="7"/>
  <c r="M53" i="7"/>
  <c r="K53" i="7"/>
  <c r="K55" i="7"/>
  <c r="M55" i="7"/>
  <c r="K57" i="7"/>
  <c r="M57" i="7"/>
  <c r="M59" i="7"/>
  <c r="K59" i="7"/>
  <c r="M61" i="7"/>
  <c r="K61" i="7"/>
  <c r="K62" i="7"/>
  <c r="M62" i="7"/>
  <c r="M64" i="7"/>
  <c r="K64" i="7"/>
  <c r="M66" i="7"/>
  <c r="K66" i="7"/>
  <c r="M68" i="7"/>
  <c r="K68" i="7"/>
  <c r="K70" i="7"/>
  <c r="M70" i="7"/>
  <c r="M72" i="7"/>
  <c r="K72" i="7"/>
  <c r="M74" i="7"/>
  <c r="K74" i="7"/>
  <c r="M76" i="7"/>
  <c r="K76" i="7"/>
  <c r="K78" i="7"/>
  <c r="M78" i="7"/>
  <c r="M80" i="7"/>
  <c r="K80" i="7"/>
  <c r="M82" i="7"/>
  <c r="K82" i="7"/>
  <c r="M84" i="7"/>
  <c r="K84" i="7"/>
  <c r="K86" i="7"/>
  <c r="M86" i="7"/>
  <c r="M88" i="7"/>
  <c r="K88" i="7"/>
  <c r="M90" i="7"/>
  <c r="K90" i="7"/>
  <c r="M91" i="7"/>
  <c r="K91" i="7"/>
  <c r="M93" i="7"/>
  <c r="K93" i="7"/>
  <c r="K95" i="7"/>
  <c r="M95" i="7"/>
  <c r="K97" i="7"/>
  <c r="M97" i="7"/>
  <c r="M99" i="7"/>
  <c r="K99" i="7"/>
  <c r="K101" i="7"/>
  <c r="M101" i="7"/>
  <c r="K103" i="7"/>
  <c r="M103" i="7"/>
  <c r="K105" i="7"/>
  <c r="M105" i="7"/>
  <c r="M106" i="7"/>
  <c r="K106" i="7"/>
  <c r="M108" i="7"/>
  <c r="K108" i="7"/>
  <c r="M109" i="7"/>
  <c r="K109" i="7"/>
  <c r="K110" i="7"/>
  <c r="M110" i="7"/>
  <c r="K111" i="7"/>
  <c r="M111" i="7"/>
  <c r="M112" i="7"/>
  <c r="K112" i="7"/>
  <c r="K113" i="7"/>
  <c r="M113" i="7"/>
  <c r="M114" i="7"/>
  <c r="K114" i="7"/>
  <c r="M115" i="7"/>
  <c r="K115" i="7"/>
  <c r="K117" i="7"/>
  <c r="M117" i="7"/>
  <c r="K118" i="7"/>
  <c r="M118" i="7"/>
  <c r="K119" i="7"/>
  <c r="M119" i="7"/>
  <c r="M120" i="7"/>
  <c r="K120" i="7"/>
  <c r="K121" i="7"/>
  <c r="M121" i="7"/>
  <c r="M122" i="7"/>
  <c r="K122" i="7"/>
  <c r="M123" i="7"/>
  <c r="K123" i="7"/>
  <c r="M124" i="7"/>
  <c r="K124" i="7"/>
  <c r="M125" i="7"/>
  <c r="K125" i="7"/>
  <c r="K126" i="7"/>
  <c r="M126" i="7"/>
  <c r="K127" i="7"/>
  <c r="M127" i="7"/>
  <c r="M128" i="7"/>
  <c r="K128" i="7"/>
  <c r="K129" i="7"/>
  <c r="M129" i="7"/>
  <c r="M130" i="7"/>
  <c r="K130" i="7"/>
  <c r="M131" i="7"/>
  <c r="K131" i="7"/>
  <c r="M132" i="7"/>
  <c r="K132" i="7"/>
  <c r="M133" i="7"/>
  <c r="K133" i="7"/>
  <c r="K134" i="7"/>
  <c r="M134" i="7"/>
  <c r="K135" i="7"/>
  <c r="M135" i="7"/>
  <c r="M136" i="7"/>
  <c r="K136" i="7"/>
  <c r="K137" i="7"/>
  <c r="M137" i="7"/>
  <c r="M138" i="7"/>
  <c r="K138" i="7"/>
  <c r="M139" i="7"/>
  <c r="K139" i="7"/>
  <c r="M140" i="7"/>
  <c r="K140" i="7"/>
  <c r="K141" i="7"/>
  <c r="M141" i="7"/>
  <c r="K142" i="7"/>
  <c r="M142" i="7"/>
  <c r="K143" i="7"/>
  <c r="M143" i="7"/>
  <c r="M144" i="7"/>
  <c r="K144" i="7"/>
  <c r="K145" i="7"/>
  <c r="M145" i="7"/>
  <c r="M146" i="7"/>
  <c r="K146" i="7"/>
  <c r="M147" i="7"/>
  <c r="K147" i="7"/>
  <c r="M148" i="7"/>
  <c r="K148" i="7"/>
  <c r="M149" i="7"/>
  <c r="K149" i="7"/>
  <c r="K150" i="7"/>
  <c r="M150" i="7"/>
  <c r="K151" i="7"/>
  <c r="M151" i="7"/>
  <c r="M152" i="7"/>
  <c r="K152" i="7"/>
  <c r="K153" i="7"/>
  <c r="M153" i="7"/>
  <c r="M154" i="7"/>
  <c r="K154" i="7"/>
  <c r="M155" i="7"/>
  <c r="K155" i="7"/>
  <c r="M156" i="7"/>
  <c r="K156" i="7"/>
  <c r="M157" i="7"/>
  <c r="K157" i="7"/>
  <c r="K158" i="7"/>
  <c r="M158" i="7"/>
  <c r="K159" i="7"/>
  <c r="M159" i="7"/>
  <c r="M160" i="7"/>
  <c r="K160" i="7"/>
  <c r="K161" i="7"/>
  <c r="M161" i="7"/>
  <c r="M162" i="7"/>
  <c r="K162" i="7"/>
  <c r="M163" i="7"/>
  <c r="K163" i="7"/>
  <c r="M164" i="7"/>
  <c r="K164" i="7"/>
  <c r="K165" i="7"/>
  <c r="M165" i="7"/>
  <c r="K166" i="7"/>
  <c r="M166" i="7"/>
  <c r="K167" i="7"/>
  <c r="M167" i="7"/>
  <c r="M168" i="7"/>
  <c r="K168" i="7"/>
  <c r="K169" i="7"/>
  <c r="M169" i="7"/>
  <c r="M170" i="7"/>
  <c r="K170" i="7"/>
  <c r="M171" i="7"/>
  <c r="K171" i="7"/>
  <c r="M172" i="7"/>
  <c r="K172" i="7"/>
  <c r="M173" i="7"/>
  <c r="K173" i="7"/>
  <c r="K174" i="7"/>
  <c r="M174" i="7"/>
  <c r="K175" i="7"/>
  <c r="M175" i="7"/>
  <c r="M176" i="7"/>
  <c r="K176" i="7"/>
  <c r="K177" i="7"/>
  <c r="M177" i="7"/>
  <c r="M178" i="7"/>
  <c r="K178" i="7"/>
  <c r="M179" i="7"/>
  <c r="K179" i="7"/>
  <c r="M180" i="7"/>
  <c r="K180" i="7"/>
  <c r="K181" i="7"/>
  <c r="M181" i="7"/>
  <c r="K182" i="7"/>
  <c r="M182" i="7"/>
  <c r="K183" i="7"/>
  <c r="M183" i="7"/>
  <c r="M184" i="7"/>
  <c r="K184" i="7"/>
  <c r="K185" i="7"/>
  <c r="M185" i="7"/>
  <c r="M186" i="7"/>
  <c r="K186" i="7"/>
  <c r="M187" i="7"/>
  <c r="K187" i="7"/>
  <c r="M188" i="7"/>
  <c r="K188" i="7"/>
  <c r="M189" i="7"/>
  <c r="K189" i="7"/>
  <c r="K190" i="7"/>
  <c r="M190" i="7"/>
  <c r="K191" i="7"/>
  <c r="M191" i="7"/>
  <c r="M192" i="7"/>
  <c r="K192" i="7"/>
  <c r="K193" i="7"/>
  <c r="M193" i="7"/>
  <c r="M194" i="7"/>
  <c r="K194" i="7"/>
  <c r="M195" i="7"/>
  <c r="K195" i="7"/>
  <c r="M196" i="7"/>
  <c r="K196" i="7"/>
  <c r="M197" i="7"/>
  <c r="K197" i="7"/>
  <c r="K198" i="7"/>
  <c r="M198" i="7"/>
  <c r="K199" i="7"/>
  <c r="M199" i="7"/>
  <c r="M200" i="7"/>
  <c r="K200" i="7"/>
  <c r="K201" i="7"/>
  <c r="M201" i="7"/>
  <c r="M202" i="7"/>
  <c r="K202" i="7"/>
  <c r="M203" i="7"/>
  <c r="K203" i="7"/>
  <c r="M204" i="7"/>
  <c r="K204" i="7"/>
  <c r="M205" i="7"/>
  <c r="K205" i="7"/>
  <c r="K206" i="7"/>
  <c r="M206" i="7"/>
  <c r="K207" i="7"/>
  <c r="M207" i="7"/>
  <c r="M208" i="7"/>
  <c r="K208" i="7"/>
  <c r="K209" i="7"/>
  <c r="M209" i="7"/>
  <c r="M210" i="7"/>
  <c r="K210" i="7"/>
  <c r="M211" i="7"/>
  <c r="K211" i="7"/>
  <c r="M212" i="7"/>
  <c r="K212" i="7"/>
  <c r="M213" i="7"/>
  <c r="K213" i="7"/>
  <c r="K214" i="7"/>
  <c r="M214" i="7"/>
  <c r="K215" i="7"/>
  <c r="M215" i="7"/>
  <c r="M216" i="7"/>
  <c r="K216" i="7"/>
  <c r="K217" i="7"/>
  <c r="M217" i="7"/>
  <c r="M218" i="7"/>
  <c r="K218" i="7"/>
  <c r="M219" i="7"/>
  <c r="K219" i="7"/>
  <c r="M220" i="7"/>
  <c r="K220" i="7"/>
  <c r="M221" i="7"/>
  <c r="K221" i="7"/>
  <c r="K222" i="7"/>
  <c r="M222" i="7"/>
  <c r="K223" i="7"/>
  <c r="M223" i="7"/>
  <c r="M224" i="7"/>
  <c r="K224" i="7"/>
  <c r="K225" i="7"/>
  <c r="M225" i="7"/>
  <c r="M226" i="7"/>
  <c r="K226" i="7"/>
  <c r="M227" i="7"/>
  <c r="K227" i="7"/>
  <c r="M228" i="7"/>
  <c r="K228" i="7"/>
  <c r="K229" i="7"/>
  <c r="M229" i="7"/>
  <c r="K230" i="7"/>
  <c r="M230" i="7"/>
  <c r="K231" i="7"/>
  <c r="M231" i="7"/>
  <c r="M232" i="7"/>
  <c r="K232" i="7"/>
  <c r="K233" i="7"/>
  <c r="M233" i="7"/>
  <c r="M234" i="7"/>
  <c r="K234" i="7"/>
  <c r="M235" i="7"/>
  <c r="K235" i="7"/>
  <c r="M236" i="7"/>
  <c r="K236" i="7"/>
  <c r="K237" i="7"/>
  <c r="M237" i="7"/>
  <c r="K238" i="7"/>
  <c r="M238" i="7"/>
  <c r="K239" i="7"/>
  <c r="M239" i="7"/>
  <c r="M240" i="7"/>
  <c r="K240" i="7"/>
  <c r="K241" i="7"/>
  <c r="M241" i="7"/>
  <c r="M242" i="7"/>
  <c r="K242" i="7"/>
  <c r="M243" i="7"/>
  <c r="K243" i="7"/>
  <c r="M244" i="7"/>
  <c r="K244" i="7"/>
  <c r="K245" i="7"/>
  <c r="M245" i="7"/>
  <c r="K246" i="7"/>
  <c r="M246" i="7"/>
  <c r="K247" i="7"/>
  <c r="M247" i="7"/>
  <c r="M248" i="7"/>
  <c r="K248" i="7"/>
  <c r="K249" i="7"/>
  <c r="M249" i="7"/>
  <c r="M250" i="7"/>
  <c r="K250" i="7"/>
  <c r="M251" i="7"/>
  <c r="K251" i="7"/>
  <c r="M252" i="7"/>
  <c r="K252" i="7"/>
  <c r="M253" i="7"/>
  <c r="K253" i="7"/>
  <c r="K254" i="7"/>
  <c r="M254" i="7"/>
  <c r="K255" i="7"/>
  <c r="M255" i="7"/>
  <c r="M256" i="7"/>
  <c r="K256" i="7"/>
  <c r="K257" i="7"/>
  <c r="M257" i="7"/>
  <c r="M258" i="7"/>
  <c r="K258" i="7"/>
  <c r="M259" i="7"/>
  <c r="K259" i="7"/>
  <c r="M260" i="7"/>
  <c r="K260" i="7"/>
  <c r="M261" i="7"/>
  <c r="K261" i="7"/>
  <c r="K262" i="7"/>
  <c r="M262" i="7"/>
  <c r="K263" i="7"/>
  <c r="M263" i="7"/>
  <c r="M264" i="7"/>
  <c r="K264" i="7"/>
  <c r="K265" i="7"/>
  <c r="M265" i="7"/>
  <c r="M266" i="7"/>
  <c r="K266" i="7"/>
  <c r="M267" i="7"/>
  <c r="K267" i="7"/>
  <c r="M268" i="7"/>
  <c r="K268" i="7"/>
  <c r="M269" i="7"/>
  <c r="K269" i="7"/>
  <c r="K270" i="7"/>
  <c r="M270" i="7"/>
  <c r="K271" i="7"/>
  <c r="M271" i="7"/>
  <c r="M272" i="7"/>
  <c r="K272" i="7"/>
  <c r="K273" i="7"/>
  <c r="M273" i="7"/>
  <c r="M274" i="7"/>
  <c r="K274" i="7"/>
  <c r="M275" i="7"/>
  <c r="K275" i="7"/>
  <c r="M276" i="7"/>
  <c r="K276" i="7"/>
  <c r="M277" i="7"/>
  <c r="K277" i="7"/>
  <c r="K278" i="7"/>
  <c r="M278" i="7"/>
  <c r="K279" i="7"/>
  <c r="M279" i="7"/>
  <c r="M280" i="7"/>
  <c r="K280" i="7"/>
  <c r="K281" i="7"/>
  <c r="M281" i="7"/>
  <c r="M282" i="7"/>
  <c r="K282" i="7"/>
  <c r="M283" i="7"/>
  <c r="K283" i="7"/>
  <c r="M284" i="7"/>
  <c r="K284" i="7"/>
  <c r="M285" i="7"/>
  <c r="K285" i="7"/>
  <c r="K286" i="7"/>
  <c r="M286" i="7"/>
  <c r="M287" i="7"/>
  <c r="K287" i="7"/>
  <c r="M288" i="7"/>
  <c r="K288" i="7"/>
  <c r="M289" i="7"/>
  <c r="K289" i="7"/>
  <c r="K290" i="7"/>
  <c r="M290" i="7"/>
  <c r="K291" i="7"/>
  <c r="M291" i="7"/>
  <c r="M292" i="7"/>
  <c r="K292" i="7"/>
  <c r="K293" i="7"/>
  <c r="M293" i="7"/>
  <c r="M294" i="7"/>
  <c r="K294" i="7"/>
  <c r="M295" i="7"/>
  <c r="K295" i="7"/>
  <c r="M296" i="7"/>
  <c r="K296" i="7"/>
  <c r="M297" i="7"/>
  <c r="K297" i="7"/>
  <c r="K298" i="7"/>
  <c r="M298" i="7"/>
  <c r="K299" i="7"/>
  <c r="M299" i="7"/>
  <c r="M300" i="7"/>
  <c r="K300" i="7"/>
  <c r="K301" i="7"/>
  <c r="M301" i="7"/>
  <c r="M302" i="7"/>
  <c r="K302" i="7"/>
  <c r="M303" i="7"/>
  <c r="K303" i="7"/>
  <c r="M304" i="7"/>
  <c r="K304" i="7"/>
  <c r="M305" i="7"/>
  <c r="K305" i="7"/>
  <c r="K306" i="7"/>
  <c r="M306" i="7"/>
  <c r="K307" i="7"/>
  <c r="M307" i="7"/>
  <c r="M308" i="7"/>
  <c r="K308" i="7"/>
  <c r="K309" i="7"/>
  <c r="M309" i="7"/>
  <c r="M310" i="7"/>
  <c r="K310" i="7"/>
  <c r="M311" i="7"/>
  <c r="K311" i="7"/>
  <c r="M312" i="7"/>
  <c r="K312" i="7"/>
  <c r="M313" i="7"/>
  <c r="K313" i="7"/>
  <c r="K314" i="7"/>
  <c r="M314" i="7"/>
  <c r="K315" i="7"/>
  <c r="M315" i="7"/>
  <c r="M316" i="7"/>
  <c r="K316" i="7"/>
  <c r="K317" i="7"/>
  <c r="M317" i="7"/>
  <c r="M318" i="7"/>
  <c r="K318" i="7"/>
  <c r="M319" i="7"/>
  <c r="K319" i="7"/>
  <c r="M320" i="7"/>
  <c r="K320" i="7"/>
  <c r="M321" i="7"/>
  <c r="K321" i="7"/>
  <c r="K322" i="7"/>
  <c r="M322" i="7"/>
  <c r="K323" i="7"/>
  <c r="M323" i="7"/>
  <c r="M324" i="7"/>
  <c r="K324" i="7"/>
  <c r="K325" i="7"/>
  <c r="M325" i="7"/>
  <c r="M326" i="7"/>
  <c r="K326" i="7"/>
  <c r="M327" i="7"/>
  <c r="K327" i="7"/>
  <c r="M328" i="7"/>
  <c r="K328" i="7"/>
  <c r="M329" i="7"/>
  <c r="K329" i="7"/>
  <c r="K330" i="7"/>
  <c r="M330" i="7"/>
  <c r="K331" i="7"/>
  <c r="M331" i="7"/>
  <c r="M332" i="7"/>
  <c r="K332" i="7"/>
  <c r="K333" i="7"/>
  <c r="M333" i="7"/>
  <c r="M334" i="7"/>
  <c r="K334" i="7"/>
  <c r="M335" i="7"/>
  <c r="K335" i="7"/>
  <c r="M336" i="7"/>
  <c r="K336" i="7"/>
  <c r="M337" i="7"/>
  <c r="K337" i="7"/>
  <c r="K338" i="7"/>
  <c r="M338" i="7"/>
  <c r="K339" i="7"/>
  <c r="M339" i="7"/>
  <c r="M340" i="7"/>
  <c r="K340" i="7"/>
  <c r="K341" i="7"/>
  <c r="M341" i="7"/>
  <c r="M342" i="7"/>
  <c r="K342" i="7"/>
  <c r="M343" i="7"/>
  <c r="K343" i="7"/>
  <c r="M344" i="7"/>
  <c r="K344" i="7"/>
  <c r="M345" i="7"/>
  <c r="K345" i="7"/>
  <c r="K346" i="7"/>
  <c r="M346" i="7"/>
  <c r="K347" i="7"/>
  <c r="M347" i="7"/>
  <c r="M348" i="7"/>
  <c r="K348" i="7"/>
  <c r="K349" i="7"/>
  <c r="M349" i="7"/>
  <c r="M350" i="7"/>
  <c r="K350" i="7"/>
  <c r="M351" i="7"/>
  <c r="K351" i="7"/>
  <c r="M352" i="7"/>
  <c r="K352" i="7"/>
  <c r="M353" i="7"/>
  <c r="K353" i="7"/>
  <c r="K354" i="7"/>
  <c r="M354" i="7"/>
  <c r="K355" i="7"/>
  <c r="M355" i="7"/>
  <c r="M356" i="7"/>
  <c r="K356" i="7"/>
  <c r="K357" i="7"/>
  <c r="M357" i="7"/>
  <c r="M358" i="7"/>
  <c r="K358" i="7"/>
  <c r="M359" i="7"/>
  <c r="K359" i="7"/>
  <c r="M360" i="7"/>
  <c r="K360" i="7"/>
  <c r="M361" i="7"/>
  <c r="K361" i="7"/>
  <c r="K362" i="7"/>
  <c r="M362" i="7"/>
  <c r="K363" i="7"/>
  <c r="M363" i="7"/>
  <c r="M364" i="7"/>
  <c r="K364" i="7"/>
  <c r="K365" i="7"/>
  <c r="M365" i="7"/>
  <c r="M366" i="7"/>
  <c r="K366" i="7"/>
  <c r="M367" i="7"/>
  <c r="K367" i="7"/>
  <c r="M368" i="7"/>
  <c r="K368" i="7"/>
  <c r="M369" i="7"/>
  <c r="K369" i="7"/>
  <c r="K370" i="7"/>
  <c r="M370" i="7"/>
  <c r="K371" i="7"/>
  <c r="M371" i="7"/>
  <c r="M372" i="7"/>
  <c r="K372" i="7"/>
  <c r="K373" i="7"/>
  <c r="M373" i="7"/>
  <c r="M374" i="7"/>
  <c r="K374" i="7"/>
  <c r="M375" i="7"/>
  <c r="K375" i="7"/>
  <c r="M376" i="7"/>
  <c r="K376" i="7"/>
  <c r="M377" i="7"/>
  <c r="K377" i="7"/>
  <c r="K378" i="7"/>
  <c r="M378" i="7"/>
  <c r="K379" i="7"/>
  <c r="M379" i="7"/>
  <c r="M380" i="7"/>
  <c r="K380" i="7"/>
  <c r="K381" i="7"/>
  <c r="M381" i="7"/>
  <c r="M382" i="7"/>
  <c r="K382" i="7"/>
  <c r="M383" i="7"/>
  <c r="K383" i="7"/>
  <c r="M384" i="7"/>
  <c r="K384" i="7"/>
  <c r="M385" i="7"/>
  <c r="K385" i="7"/>
  <c r="K386" i="7"/>
  <c r="M386" i="7"/>
  <c r="K387" i="7"/>
  <c r="M387" i="7"/>
  <c r="M388" i="7"/>
  <c r="K388" i="7"/>
  <c r="K389" i="7"/>
  <c r="M389" i="7"/>
  <c r="M390" i="7"/>
  <c r="K390" i="7"/>
  <c r="M391" i="7"/>
  <c r="K391" i="7"/>
  <c r="M392" i="7"/>
  <c r="K392" i="7"/>
  <c r="M393" i="7"/>
  <c r="K393" i="7"/>
  <c r="K394" i="7"/>
  <c r="M394" i="7"/>
  <c r="K395" i="7"/>
  <c r="M395" i="7"/>
  <c r="M396" i="7"/>
  <c r="K396" i="7"/>
  <c r="K397" i="7"/>
  <c r="M397" i="7"/>
  <c r="M398" i="7"/>
  <c r="K398" i="7"/>
  <c r="M399" i="7"/>
  <c r="K399" i="7"/>
  <c r="M400" i="7"/>
  <c r="K400" i="7"/>
  <c r="M401" i="7"/>
  <c r="K401" i="7"/>
  <c r="K402" i="7"/>
  <c r="M402" i="7"/>
  <c r="K403" i="7"/>
  <c r="M403" i="7"/>
  <c r="M404" i="7"/>
  <c r="K404" i="7"/>
  <c r="K405" i="7"/>
  <c r="M405" i="7"/>
  <c r="M406" i="7"/>
  <c r="K406" i="7"/>
  <c r="M407" i="7"/>
  <c r="K407" i="7"/>
  <c r="M408" i="7"/>
  <c r="K408" i="7"/>
  <c r="M409" i="7"/>
  <c r="K409" i="7"/>
  <c r="K410" i="7"/>
  <c r="M410" i="7"/>
  <c r="K411" i="7"/>
  <c r="M411" i="7"/>
  <c r="M412" i="7"/>
  <c r="K412" i="7"/>
  <c r="K413" i="7"/>
  <c r="M413" i="7"/>
  <c r="M414" i="7"/>
  <c r="K414" i="7"/>
  <c r="M415" i="7"/>
  <c r="K415" i="7"/>
  <c r="M416" i="7"/>
  <c r="K416" i="7"/>
  <c r="M417" i="7"/>
  <c r="K417" i="7"/>
  <c r="K418" i="7"/>
  <c r="M418" i="7"/>
  <c r="K419" i="7"/>
  <c r="M419" i="7"/>
  <c r="M420" i="7"/>
  <c r="K420" i="7"/>
  <c r="K421" i="7"/>
  <c r="M421" i="7"/>
  <c r="M422" i="7"/>
  <c r="K422" i="7"/>
  <c r="M423" i="7"/>
  <c r="K423" i="7"/>
  <c r="M424" i="7"/>
  <c r="K424" i="7"/>
  <c r="M425" i="7"/>
  <c r="K425" i="7"/>
  <c r="K426" i="7"/>
  <c r="M426" i="7"/>
  <c r="K427" i="7"/>
  <c r="M427" i="7"/>
  <c r="M428" i="7"/>
  <c r="K428" i="7"/>
  <c r="K429" i="7"/>
  <c r="M429" i="7"/>
  <c r="M430" i="7"/>
  <c r="K430" i="7"/>
  <c r="M431" i="7"/>
  <c r="K431" i="7"/>
  <c r="M432" i="7"/>
  <c r="K432" i="7"/>
  <c r="M433" i="7"/>
  <c r="K433" i="7"/>
  <c r="K434" i="7"/>
  <c r="M434" i="7"/>
  <c r="K435" i="7"/>
  <c r="M435" i="7"/>
  <c r="M436" i="7"/>
  <c r="K436" i="7"/>
  <c r="K437" i="7"/>
  <c r="M437" i="7"/>
  <c r="M438" i="7"/>
  <c r="K438" i="7"/>
  <c r="M439" i="7"/>
  <c r="K439" i="7"/>
  <c r="M440" i="7"/>
  <c r="K440" i="7"/>
  <c r="M441" i="7"/>
  <c r="K441" i="7"/>
  <c r="K442" i="7"/>
  <c r="M442" i="7"/>
  <c r="K443" i="7"/>
  <c r="M443" i="7"/>
  <c r="M444" i="7"/>
  <c r="K444" i="7"/>
  <c r="K445" i="7"/>
  <c r="M445" i="7"/>
  <c r="M446" i="7"/>
  <c r="K446" i="7"/>
  <c r="M447" i="7"/>
  <c r="K447" i="7"/>
  <c r="M448" i="7"/>
  <c r="K448" i="7"/>
  <c r="M449" i="7"/>
  <c r="K449" i="7"/>
  <c r="K450" i="7"/>
  <c r="M450" i="7"/>
  <c r="K451" i="7"/>
  <c r="M451" i="7"/>
  <c r="M452" i="7"/>
  <c r="K452" i="7"/>
  <c r="K453" i="7"/>
  <c r="M453" i="7"/>
  <c r="M454" i="7"/>
  <c r="K454" i="7"/>
  <c r="M455" i="7"/>
  <c r="K455" i="7"/>
  <c r="M456" i="7"/>
  <c r="K456" i="7"/>
  <c r="M457" i="7"/>
  <c r="K457" i="7"/>
  <c r="K458" i="7"/>
  <c r="M458" i="7"/>
  <c r="K459" i="7"/>
  <c r="M459" i="7"/>
  <c r="M460" i="7"/>
  <c r="K460" i="7"/>
  <c r="K461" i="7"/>
  <c r="M461" i="7"/>
  <c r="M462" i="7"/>
  <c r="K462" i="7"/>
  <c r="M463" i="7"/>
  <c r="K463" i="7"/>
  <c r="M464" i="7"/>
  <c r="K464" i="7"/>
  <c r="M465" i="7"/>
  <c r="K465" i="7"/>
  <c r="K466" i="7"/>
  <c r="M466" i="7"/>
  <c r="K467" i="7"/>
  <c r="M467" i="7"/>
  <c r="M468" i="7"/>
  <c r="K468" i="7"/>
  <c r="K469" i="7"/>
  <c r="M469" i="7"/>
  <c r="M470" i="7"/>
  <c r="K470" i="7"/>
  <c r="M471" i="7"/>
  <c r="K471" i="7"/>
  <c r="M472" i="7"/>
  <c r="K472" i="7"/>
  <c r="M473" i="7"/>
  <c r="K473" i="7"/>
  <c r="K474" i="7"/>
  <c r="M474" i="7"/>
  <c r="K475" i="7"/>
  <c r="M475" i="7"/>
  <c r="M476" i="7"/>
  <c r="K476" i="7"/>
  <c r="K477" i="7"/>
  <c r="M477" i="7"/>
  <c r="M478" i="7"/>
  <c r="K478" i="7"/>
  <c r="M479" i="7"/>
  <c r="K479" i="7"/>
  <c r="M480" i="7"/>
  <c r="K480" i="7"/>
  <c r="M481" i="7"/>
  <c r="K481" i="7"/>
  <c r="K482" i="7"/>
  <c r="M482" i="7"/>
  <c r="K483" i="7"/>
  <c r="M483" i="7"/>
  <c r="M484" i="7"/>
  <c r="K484" i="7"/>
  <c r="K485" i="7"/>
  <c r="M485" i="7"/>
  <c r="M486" i="7"/>
  <c r="K486" i="7"/>
  <c r="M487" i="7"/>
  <c r="K487" i="7"/>
  <c r="M488" i="7"/>
  <c r="K488" i="7"/>
  <c r="M489" i="7"/>
  <c r="K489" i="7"/>
  <c r="K490" i="7"/>
  <c r="M490" i="7"/>
  <c r="K491" i="7"/>
  <c r="M491" i="7"/>
  <c r="M492" i="7"/>
  <c r="K492" i="7"/>
  <c r="K493" i="7"/>
  <c r="M493" i="7"/>
  <c r="M494" i="7"/>
  <c r="K494" i="7"/>
  <c r="M495" i="7"/>
  <c r="K495" i="7"/>
  <c r="M496" i="7"/>
  <c r="K496" i="7"/>
  <c r="M497" i="7"/>
  <c r="K497" i="7"/>
  <c r="K8" i="7"/>
  <c r="K14" i="7"/>
  <c r="M14" i="7"/>
  <c r="M16" i="7"/>
  <c r="K16" i="7"/>
  <c r="M18" i="7"/>
  <c r="K18" i="7"/>
  <c r="M20" i="7"/>
  <c r="K20" i="7"/>
  <c r="K23" i="7"/>
  <c r="M23" i="7"/>
  <c r="K25" i="7"/>
  <c r="M25" i="7"/>
  <c r="M27" i="7"/>
  <c r="K27" i="7"/>
  <c r="M29" i="7"/>
  <c r="K29" i="7"/>
  <c r="M32" i="7"/>
  <c r="K32" i="7"/>
  <c r="M34" i="7"/>
  <c r="K34" i="7"/>
  <c r="M36" i="7"/>
  <c r="K36" i="7"/>
  <c r="K39" i="7"/>
  <c r="M39" i="7"/>
  <c r="K41" i="7"/>
  <c r="M41" i="7"/>
  <c r="M43" i="7"/>
  <c r="K43" i="7"/>
  <c r="K46" i="7"/>
  <c r="M46" i="7"/>
  <c r="M48" i="7"/>
  <c r="K48" i="7"/>
  <c r="M50" i="7"/>
  <c r="K50" i="7"/>
  <c r="M52" i="7"/>
  <c r="K52" i="7"/>
  <c r="K54" i="7"/>
  <c r="M54" i="7"/>
  <c r="M56" i="7"/>
  <c r="K56" i="7"/>
  <c r="M58" i="7"/>
  <c r="K58" i="7"/>
  <c r="M60" i="7"/>
  <c r="K60" i="7"/>
  <c r="K63" i="7"/>
  <c r="M63" i="7"/>
  <c r="K65" i="7"/>
  <c r="M65" i="7"/>
  <c r="M67" i="7"/>
  <c r="K67" i="7"/>
  <c r="M69" i="7"/>
  <c r="K69" i="7"/>
  <c r="K71" i="7"/>
  <c r="M71" i="7"/>
  <c r="K73" i="7"/>
  <c r="M73" i="7"/>
  <c r="M75" i="7"/>
  <c r="K75" i="7"/>
  <c r="M77" i="7"/>
  <c r="K77" i="7"/>
  <c r="K79" i="7"/>
  <c r="M79" i="7"/>
  <c r="K81" i="7"/>
  <c r="M81" i="7"/>
  <c r="M83" i="7"/>
  <c r="K83" i="7"/>
  <c r="M85" i="7"/>
  <c r="K85" i="7"/>
  <c r="K87" i="7"/>
  <c r="M87" i="7"/>
  <c r="K89" i="7"/>
  <c r="M89" i="7"/>
  <c r="M92" i="7"/>
  <c r="K92" i="7"/>
  <c r="K94" i="7"/>
  <c r="M94" i="7"/>
  <c r="M96" i="7"/>
  <c r="K96" i="7"/>
  <c r="M98" i="7"/>
  <c r="K98" i="7"/>
  <c r="M100" i="7"/>
  <c r="K100" i="7"/>
  <c r="K102" i="7"/>
  <c r="M102" i="7"/>
  <c r="M104" i="7"/>
  <c r="K104" i="7"/>
  <c r="M107" i="7"/>
  <c r="K107" i="7"/>
  <c r="M116" i="7"/>
  <c r="K116" i="7"/>
  <c r="K498" i="7"/>
  <c r="M498" i="7"/>
  <c r="K499" i="7"/>
  <c r="M499" i="7"/>
  <c r="M500" i="7"/>
  <c r="K500" i="7"/>
  <c r="K501" i="7"/>
  <c r="M501" i="7"/>
  <c r="M502" i="7"/>
  <c r="K502" i="7"/>
  <c r="M503" i="7"/>
  <c r="K503" i="7"/>
  <c r="M504" i="7"/>
  <c r="K504" i="7"/>
  <c r="M505" i="7"/>
  <c r="K505" i="7"/>
  <c r="K506" i="7"/>
  <c r="M506" i="7"/>
  <c r="K507" i="7"/>
  <c r="M507" i="7"/>
  <c r="M508" i="7"/>
  <c r="K508" i="7"/>
  <c r="K509" i="7"/>
  <c r="M509" i="7"/>
  <c r="M510" i="7"/>
  <c r="K510" i="7"/>
  <c r="M511" i="7"/>
  <c r="K511" i="7"/>
  <c r="M512" i="7"/>
  <c r="K512" i="7"/>
  <c r="M513" i="7"/>
  <c r="K513" i="7"/>
  <c r="K514" i="7"/>
  <c r="M514" i="7"/>
  <c r="K515" i="7"/>
  <c r="M515" i="7"/>
  <c r="M516" i="7"/>
  <c r="K516" i="7"/>
  <c r="K517" i="7"/>
  <c r="M517" i="7"/>
  <c r="M518" i="7"/>
  <c r="K518" i="7"/>
  <c r="M519" i="7"/>
  <c r="K519" i="7"/>
  <c r="M520" i="7"/>
  <c r="K520" i="7"/>
  <c r="M521" i="7"/>
  <c r="K521" i="7"/>
  <c r="K522" i="7"/>
  <c r="M522" i="7"/>
  <c r="K523" i="7"/>
  <c r="M523" i="7"/>
  <c r="M524" i="7"/>
  <c r="K524" i="7"/>
  <c r="K525" i="7"/>
  <c r="M525" i="7"/>
  <c r="M526" i="7"/>
  <c r="K526" i="7"/>
  <c r="M527" i="7"/>
  <c r="K527" i="7"/>
  <c r="M528" i="7"/>
  <c r="K528" i="7"/>
  <c r="M529" i="7"/>
  <c r="K529" i="7"/>
  <c r="K530" i="7"/>
  <c r="M530" i="7"/>
  <c r="K531" i="7"/>
  <c r="M531" i="7"/>
  <c r="M532" i="7"/>
  <c r="K532" i="7"/>
  <c r="K533" i="7"/>
  <c r="M533" i="7"/>
  <c r="M534" i="7"/>
  <c r="K534" i="7"/>
  <c r="M535" i="7"/>
  <c r="K535" i="7"/>
  <c r="M536" i="7"/>
  <c r="K536" i="7"/>
  <c r="M537" i="7"/>
  <c r="K537" i="7"/>
  <c r="K538" i="7"/>
  <c r="M538" i="7"/>
  <c r="K539" i="7"/>
  <c r="M539" i="7"/>
  <c r="M540" i="7"/>
  <c r="K540" i="7"/>
  <c r="K541" i="7"/>
  <c r="M541" i="7"/>
  <c r="M542" i="7"/>
  <c r="K542" i="7"/>
  <c r="M543" i="7"/>
  <c r="K543" i="7"/>
  <c r="M544" i="7"/>
  <c r="K544" i="7"/>
  <c r="M545" i="7"/>
  <c r="K545" i="7"/>
  <c r="K546" i="7"/>
  <c r="M546" i="7"/>
  <c r="K547" i="7"/>
  <c r="M547" i="7"/>
  <c r="M548" i="7"/>
  <c r="K548" i="7"/>
  <c r="K549" i="7"/>
  <c r="M549" i="7"/>
  <c r="M550" i="7"/>
  <c r="K550" i="7"/>
  <c r="M551" i="7"/>
  <c r="K551" i="7"/>
  <c r="M552" i="7"/>
  <c r="K552" i="7"/>
  <c r="M553" i="7"/>
  <c r="K553" i="7"/>
  <c r="K554" i="7"/>
  <c r="M554" i="7"/>
  <c r="K555" i="7"/>
  <c r="M555" i="7"/>
  <c r="M556" i="7"/>
  <c r="K556" i="7"/>
  <c r="K557" i="7"/>
  <c r="M557" i="7"/>
  <c r="M558" i="7"/>
  <c r="K558" i="7"/>
  <c r="M559" i="7"/>
  <c r="K559" i="7"/>
  <c r="M560" i="7"/>
  <c r="K560" i="7"/>
  <c r="M561" i="7"/>
  <c r="K561" i="7"/>
  <c r="K562" i="7"/>
  <c r="M562" i="7"/>
  <c r="K563" i="7"/>
  <c r="M563" i="7"/>
  <c r="M564" i="7"/>
  <c r="K564" i="7"/>
  <c r="K565" i="7"/>
  <c r="M565" i="7"/>
  <c r="M566" i="7"/>
  <c r="K566" i="7"/>
  <c r="M567" i="7"/>
  <c r="K567" i="7"/>
  <c r="M568" i="7"/>
  <c r="K568" i="7"/>
  <c r="M569" i="7"/>
  <c r="K569" i="7"/>
  <c r="K570" i="7"/>
  <c r="M570" i="7"/>
  <c r="K571" i="7"/>
  <c r="M571" i="7"/>
  <c r="M572" i="7"/>
  <c r="K572" i="7"/>
  <c r="K573" i="7"/>
  <c r="M573" i="7"/>
  <c r="M574" i="7"/>
  <c r="K574" i="7"/>
  <c r="M575" i="7"/>
  <c r="K575" i="7"/>
  <c r="M576" i="7"/>
  <c r="K576" i="7"/>
  <c r="M577" i="7"/>
  <c r="K577" i="7"/>
  <c r="K578" i="7"/>
  <c r="M578" i="7"/>
  <c r="K579" i="7"/>
  <c r="M579" i="7"/>
  <c r="M580" i="7"/>
  <c r="K580" i="7"/>
  <c r="K581" i="7"/>
  <c r="M581" i="7"/>
  <c r="M582" i="7"/>
  <c r="K582" i="7"/>
  <c r="M583" i="7"/>
  <c r="K583" i="7"/>
  <c r="M584" i="7"/>
  <c r="K584" i="7"/>
  <c r="M585" i="7"/>
  <c r="K585" i="7"/>
  <c r="K586" i="7"/>
  <c r="M586" i="7"/>
  <c r="K587" i="7"/>
  <c r="M587" i="7"/>
  <c r="M588" i="7"/>
  <c r="K588" i="7"/>
  <c r="K589" i="7"/>
  <c r="M589" i="7"/>
  <c r="M590" i="7"/>
  <c r="K590" i="7"/>
  <c r="M591" i="7"/>
  <c r="K591" i="7"/>
  <c r="M592" i="7"/>
  <c r="K592" i="7"/>
  <c r="M593" i="7"/>
  <c r="K593" i="7"/>
  <c r="K594" i="7"/>
  <c r="M594" i="7"/>
  <c r="K595" i="7"/>
  <c r="M595" i="7"/>
  <c r="M596" i="7"/>
  <c r="K596" i="7"/>
  <c r="K597" i="7"/>
  <c r="M597" i="7"/>
  <c r="M598" i="7"/>
  <c r="K598" i="7"/>
  <c r="M599" i="7"/>
  <c r="K599" i="7"/>
  <c r="M600" i="7"/>
  <c r="K600" i="7"/>
  <c r="M601" i="7"/>
  <c r="K601" i="7"/>
  <c r="K602" i="7"/>
  <c r="M602" i="7"/>
  <c r="K603" i="7"/>
  <c r="M603" i="7"/>
  <c r="M604" i="7"/>
  <c r="K604" i="7"/>
  <c r="K605" i="7"/>
  <c r="M605" i="7"/>
  <c r="M606" i="7"/>
  <c r="K606" i="7"/>
  <c r="M607" i="7"/>
  <c r="K607" i="7"/>
  <c r="M608" i="7"/>
  <c r="K608" i="7"/>
  <c r="M609" i="7"/>
  <c r="K609" i="7"/>
  <c r="K610" i="7"/>
  <c r="M610" i="7"/>
  <c r="K611" i="7"/>
  <c r="M611" i="7"/>
  <c r="M612" i="7"/>
  <c r="K612" i="7"/>
  <c r="K613" i="7"/>
  <c r="M613" i="7"/>
  <c r="M614" i="7"/>
  <c r="K614" i="7"/>
  <c r="M615" i="7"/>
  <c r="K615" i="7"/>
  <c r="M616" i="7"/>
  <c r="K616" i="7"/>
  <c r="M617" i="7"/>
  <c r="K617" i="7"/>
  <c r="K618" i="7"/>
  <c r="M618" i="7"/>
  <c r="K619" i="7"/>
  <c r="M619" i="7"/>
  <c r="M620" i="7"/>
  <c r="K620" i="7"/>
  <c r="K621" i="7"/>
  <c r="M621" i="7"/>
  <c r="M622" i="7"/>
  <c r="K622" i="7"/>
  <c r="M623" i="7"/>
  <c r="K623" i="7"/>
  <c r="M624" i="7"/>
  <c r="K624" i="7"/>
  <c r="M625" i="7"/>
  <c r="K625" i="7"/>
  <c r="K626" i="7"/>
  <c r="M626" i="7"/>
  <c r="K627" i="7"/>
  <c r="M627" i="7"/>
  <c r="M628" i="7"/>
  <c r="K628" i="7"/>
  <c r="K629" i="7"/>
  <c r="M629" i="7"/>
  <c r="M630" i="7"/>
  <c r="K630" i="7"/>
  <c r="M631" i="7"/>
  <c r="K631" i="7"/>
  <c r="M632" i="7"/>
  <c r="K632" i="7"/>
  <c r="M633" i="7"/>
  <c r="K633" i="7"/>
  <c r="K634" i="7"/>
  <c r="M634" i="7"/>
  <c r="K635" i="7"/>
  <c r="M635" i="7"/>
  <c r="M636" i="7"/>
  <c r="K636" i="7"/>
  <c r="K637" i="7"/>
  <c r="M637" i="7"/>
  <c r="M638" i="7"/>
  <c r="K638" i="7"/>
  <c r="M639" i="7"/>
  <c r="K639" i="7"/>
  <c r="M640" i="7"/>
  <c r="K640" i="7"/>
  <c r="M641" i="7"/>
  <c r="K641" i="7"/>
  <c r="K642" i="7"/>
  <c r="M642" i="7"/>
  <c r="K643" i="7"/>
  <c r="M643" i="7"/>
  <c r="M644" i="7"/>
  <c r="K644" i="7"/>
  <c r="K645" i="7"/>
  <c r="M645" i="7"/>
  <c r="M646" i="7"/>
  <c r="K646" i="7"/>
  <c r="M647" i="7"/>
  <c r="K647" i="7"/>
  <c r="M648" i="7"/>
  <c r="K648" i="7"/>
  <c r="M649" i="7"/>
  <c r="K649" i="7"/>
  <c r="K650" i="7"/>
  <c r="M650" i="7"/>
  <c r="K651" i="7"/>
  <c r="M651" i="7"/>
  <c r="M652" i="7"/>
  <c r="K652" i="7"/>
  <c r="K653" i="7"/>
  <c r="M653" i="7"/>
  <c r="M654" i="7"/>
  <c r="K654" i="7"/>
  <c r="M655" i="7"/>
  <c r="K655" i="7"/>
  <c r="M656" i="7"/>
  <c r="K656" i="7"/>
  <c r="M657" i="7"/>
  <c r="K657" i="7"/>
  <c r="K658" i="7"/>
  <c r="M658" i="7"/>
  <c r="K659" i="7"/>
  <c r="M659" i="7"/>
  <c r="M660" i="7"/>
  <c r="K660" i="7"/>
  <c r="K661" i="7"/>
  <c r="M661" i="7"/>
  <c r="M662" i="7"/>
  <c r="K662" i="7"/>
  <c r="M663" i="7"/>
  <c r="K663" i="7"/>
  <c r="M664" i="7"/>
  <c r="K664" i="7"/>
  <c r="M665" i="7"/>
  <c r="K665" i="7"/>
  <c r="K666" i="7"/>
  <c r="M666" i="7"/>
  <c r="K667" i="7"/>
  <c r="M667" i="7"/>
  <c r="M668" i="7"/>
  <c r="K668" i="7"/>
  <c r="M669" i="7"/>
  <c r="K669" i="7"/>
  <c r="M670" i="7"/>
  <c r="K670" i="7"/>
  <c r="K671" i="7"/>
  <c r="M671" i="7"/>
  <c r="M672" i="7"/>
  <c r="K672" i="7"/>
  <c r="M673" i="7"/>
  <c r="K673" i="7"/>
  <c r="K674" i="7"/>
  <c r="M674" i="7"/>
  <c r="K675" i="7"/>
  <c r="M675" i="7"/>
  <c r="M676" i="7"/>
  <c r="K676" i="7"/>
  <c r="M677" i="7"/>
  <c r="K677" i="7"/>
  <c r="M678" i="7"/>
  <c r="K678" i="7"/>
  <c r="K679" i="7"/>
  <c r="M679" i="7"/>
  <c r="K680" i="7"/>
  <c r="M680" i="7"/>
  <c r="M681" i="7"/>
  <c r="K681" i="7"/>
  <c r="K682" i="7"/>
  <c r="M682" i="7"/>
  <c r="K683" i="7"/>
  <c r="M683" i="7"/>
  <c r="M684" i="7"/>
  <c r="K684" i="7"/>
  <c r="M685" i="7"/>
  <c r="K685" i="7"/>
  <c r="M686" i="7"/>
  <c r="K686" i="7"/>
  <c r="K687" i="7"/>
  <c r="M687" i="7"/>
  <c r="M688" i="7"/>
  <c r="K688" i="7"/>
  <c r="M689" i="7"/>
  <c r="K689" i="7"/>
  <c r="K690" i="7"/>
  <c r="M690" i="7"/>
  <c r="K691" i="7"/>
  <c r="M691" i="7"/>
  <c r="M692" i="7"/>
  <c r="K692" i="7"/>
  <c r="M693" i="7"/>
  <c r="K693" i="7"/>
  <c r="K694" i="7"/>
  <c r="M694" i="7"/>
  <c r="K695" i="7"/>
  <c r="M695" i="7"/>
  <c r="M696" i="7"/>
  <c r="K696" i="7"/>
  <c r="M697" i="7"/>
  <c r="K697" i="7"/>
  <c r="K698" i="7"/>
  <c r="M698" i="7"/>
  <c r="K699" i="7"/>
  <c r="M699" i="7"/>
  <c r="M700" i="7"/>
  <c r="K700" i="7"/>
  <c r="M701" i="7"/>
  <c r="K701" i="7"/>
  <c r="M702" i="7"/>
  <c r="K702" i="7"/>
  <c r="M703" i="7"/>
  <c r="K703" i="7"/>
  <c r="K704" i="7"/>
  <c r="M704" i="7"/>
  <c r="M705" i="7"/>
  <c r="K705" i="7"/>
  <c r="K706" i="7"/>
  <c r="M706" i="7"/>
  <c r="K707" i="7"/>
  <c r="M707" i="7"/>
  <c r="M708" i="7"/>
  <c r="K708" i="7"/>
  <c r="K709" i="7"/>
  <c r="M709" i="7"/>
  <c r="M710" i="7"/>
  <c r="K710" i="7"/>
  <c r="M711" i="7"/>
  <c r="K711" i="7"/>
  <c r="M712" i="7"/>
  <c r="K712" i="7"/>
  <c r="M713" i="7"/>
  <c r="K713" i="7"/>
  <c r="K714" i="7"/>
  <c r="M714" i="7"/>
  <c r="K715" i="7"/>
  <c r="M715" i="7"/>
  <c r="M716" i="7"/>
  <c r="K716" i="7"/>
  <c r="K717" i="7"/>
  <c r="M717" i="7"/>
  <c r="M718" i="7"/>
  <c r="K718" i="7"/>
  <c r="M719" i="7"/>
  <c r="K719" i="7"/>
  <c r="M720" i="7"/>
  <c r="K720" i="7"/>
  <c r="M721" i="7"/>
  <c r="K721" i="7"/>
  <c r="K722" i="7"/>
  <c r="M722" i="7"/>
  <c r="K723" i="7"/>
  <c r="M723" i="7"/>
  <c r="M724" i="7"/>
  <c r="K724" i="7"/>
  <c r="K725" i="7"/>
  <c r="M725" i="7"/>
  <c r="M726" i="7"/>
  <c r="K726" i="7"/>
  <c r="M727" i="7"/>
  <c r="K727" i="7"/>
  <c r="M728" i="7"/>
  <c r="K728" i="7"/>
  <c r="M729" i="7"/>
  <c r="K729" i="7"/>
  <c r="K730" i="7"/>
  <c r="M730" i="7"/>
  <c r="K731" i="7"/>
  <c r="M731" i="7"/>
  <c r="M732" i="7"/>
  <c r="K732" i="7"/>
  <c r="K733" i="7"/>
  <c r="M733" i="7"/>
  <c r="M734" i="7"/>
  <c r="K734" i="7"/>
  <c r="M735" i="7"/>
  <c r="K735" i="7"/>
  <c r="M736" i="7"/>
  <c r="K736" i="7"/>
  <c r="M737" i="7"/>
  <c r="K737" i="7"/>
  <c r="K738" i="7"/>
  <c r="M738" i="7"/>
  <c r="K739" i="7"/>
  <c r="M739" i="7"/>
  <c r="M740" i="7"/>
  <c r="K740" i="7"/>
  <c r="K741" i="7"/>
  <c r="M741" i="7"/>
  <c r="M742" i="7"/>
  <c r="K742" i="7"/>
  <c r="M743" i="7"/>
  <c r="K743" i="7"/>
  <c r="M744" i="7"/>
  <c r="K744" i="7"/>
  <c r="M745" i="7"/>
  <c r="K745" i="7"/>
  <c r="K746" i="7"/>
  <c r="M746" i="7"/>
  <c r="K747" i="7"/>
  <c r="M747" i="7"/>
  <c r="M748" i="7"/>
  <c r="K748" i="7"/>
  <c r="K749" i="7"/>
  <c r="M749" i="7"/>
  <c r="M750" i="7"/>
  <c r="K750" i="7"/>
  <c r="M751" i="7"/>
  <c r="K751" i="7"/>
  <c r="M752" i="7"/>
  <c r="K752" i="7"/>
  <c r="M753" i="7"/>
  <c r="K753" i="7"/>
  <c r="K754" i="7"/>
  <c r="M754" i="7"/>
  <c r="K755" i="7"/>
  <c r="M755" i="7"/>
  <c r="M756" i="7"/>
  <c r="K756" i="7"/>
  <c r="K757" i="7"/>
  <c r="M757" i="7"/>
  <c r="M758" i="7"/>
  <c r="K758" i="7"/>
  <c r="M759" i="7"/>
  <c r="K759" i="7"/>
  <c r="M760" i="7"/>
  <c r="K760" i="7"/>
  <c r="M761" i="7"/>
  <c r="K761" i="7"/>
  <c r="K762" i="7"/>
  <c r="M762" i="7"/>
  <c r="K763" i="7"/>
  <c r="M763" i="7"/>
  <c r="M764" i="7"/>
  <c r="K764" i="7"/>
  <c r="K765" i="7"/>
  <c r="M765" i="7"/>
  <c r="M766" i="7"/>
  <c r="K766" i="7"/>
  <c r="M767" i="7"/>
  <c r="K767" i="7"/>
  <c r="M768" i="7"/>
  <c r="K768" i="7"/>
  <c r="M769" i="7"/>
  <c r="K769" i="7"/>
  <c r="K770" i="7"/>
  <c r="M770" i="7"/>
  <c r="K771" i="7"/>
  <c r="M771" i="7"/>
  <c r="M772" i="7"/>
  <c r="K772" i="7"/>
  <c r="K773" i="7"/>
  <c r="M773" i="7"/>
  <c r="M774" i="7"/>
  <c r="K774" i="7"/>
  <c r="M775" i="7"/>
  <c r="K775" i="7"/>
  <c r="M776" i="7"/>
  <c r="K776" i="7"/>
  <c r="M777" i="7"/>
  <c r="K777" i="7"/>
  <c r="K778" i="7"/>
  <c r="M778" i="7"/>
  <c r="K779" i="7"/>
  <c r="M779" i="7"/>
  <c r="M780" i="7"/>
  <c r="K780" i="7"/>
  <c r="M781" i="7"/>
  <c r="K781" i="7"/>
  <c r="K782" i="7"/>
  <c r="M782" i="7"/>
  <c r="K783" i="7"/>
  <c r="M783" i="7"/>
  <c r="M784" i="7"/>
  <c r="K784" i="7"/>
  <c r="M785" i="7"/>
  <c r="K785" i="7"/>
  <c r="K786" i="7"/>
  <c r="M786" i="7"/>
  <c r="K787" i="7"/>
  <c r="M787" i="7"/>
  <c r="M788" i="7"/>
  <c r="K788" i="7"/>
  <c r="M789" i="7"/>
  <c r="K789" i="7"/>
  <c r="K790" i="7"/>
  <c r="M790" i="7"/>
  <c r="K791" i="7"/>
  <c r="M791" i="7"/>
  <c r="M792" i="7"/>
  <c r="K792" i="7"/>
  <c r="M793" i="7"/>
  <c r="K793" i="7"/>
  <c r="K794" i="7"/>
  <c r="M794" i="7"/>
  <c r="K795" i="7"/>
  <c r="M795" i="7"/>
  <c r="M796" i="7"/>
  <c r="K796" i="7"/>
  <c r="M797" i="7"/>
  <c r="K797" i="7"/>
  <c r="K798" i="7"/>
  <c r="M798" i="7"/>
  <c r="K799" i="7"/>
  <c r="M799" i="7"/>
  <c r="M800" i="7"/>
  <c r="K800" i="7"/>
  <c r="M801" i="7"/>
  <c r="K801" i="7"/>
  <c r="K802" i="7"/>
  <c r="M802" i="7"/>
  <c r="K803" i="7"/>
  <c r="M803" i="7"/>
  <c r="M804" i="7"/>
  <c r="K804" i="7"/>
  <c r="M805" i="7"/>
  <c r="K805" i="7"/>
  <c r="K806" i="7"/>
  <c r="M806" i="7"/>
  <c r="K807" i="7"/>
  <c r="M807" i="7"/>
  <c r="M808" i="7"/>
  <c r="K808" i="7"/>
  <c r="M809" i="7"/>
  <c r="K809" i="7"/>
  <c r="K810" i="7"/>
  <c r="M810" i="7"/>
  <c r="K811" i="7"/>
  <c r="M811" i="7"/>
  <c r="M812" i="7"/>
  <c r="K812" i="7"/>
  <c r="M813" i="7"/>
  <c r="K813" i="7"/>
  <c r="K814" i="7"/>
  <c r="M814" i="7"/>
  <c r="K815" i="7"/>
  <c r="M815" i="7"/>
  <c r="M816" i="7"/>
  <c r="K816" i="7"/>
  <c r="M817" i="7"/>
  <c r="K817" i="7"/>
  <c r="K818" i="7"/>
  <c r="M818" i="7"/>
  <c r="K819" i="7"/>
  <c r="M819" i="7"/>
  <c r="M820" i="7"/>
  <c r="K820" i="7"/>
  <c r="M821" i="7"/>
  <c r="K821" i="7"/>
  <c r="K822" i="7"/>
  <c r="M822" i="7"/>
  <c r="K823" i="7"/>
  <c r="M823" i="7"/>
  <c r="M824" i="7"/>
  <c r="K824" i="7"/>
  <c r="M825" i="7"/>
  <c r="K825" i="7"/>
  <c r="K826" i="7"/>
  <c r="M826" i="7"/>
  <c r="K827" i="7"/>
  <c r="M827" i="7"/>
  <c r="M828" i="7"/>
  <c r="K828" i="7"/>
  <c r="M829" i="7"/>
  <c r="K829" i="7"/>
  <c r="K830" i="7"/>
  <c r="M830" i="7"/>
  <c r="K831" i="7"/>
  <c r="M831" i="7"/>
  <c r="M832" i="7"/>
  <c r="K832" i="7"/>
  <c r="M833" i="7"/>
  <c r="K833" i="7"/>
  <c r="K834" i="7"/>
  <c r="M834" i="7"/>
  <c r="K835" i="7"/>
  <c r="M835" i="7"/>
  <c r="M836" i="7"/>
  <c r="K836" i="7"/>
  <c r="M837" i="7"/>
  <c r="K837" i="7"/>
  <c r="K838" i="7"/>
  <c r="M838" i="7"/>
  <c r="K839" i="7"/>
  <c r="M839" i="7"/>
  <c r="M840" i="7"/>
  <c r="K840" i="7"/>
  <c r="M841" i="7"/>
  <c r="K841" i="7"/>
  <c r="K842" i="7"/>
  <c r="M842" i="7"/>
  <c r="K843" i="7"/>
  <c r="M843" i="7"/>
  <c r="M844" i="7"/>
  <c r="K844" i="7"/>
  <c r="M845" i="7"/>
  <c r="K845" i="7"/>
  <c r="K846" i="7"/>
  <c r="M846" i="7"/>
  <c r="K847" i="7"/>
  <c r="M847" i="7"/>
  <c r="M848" i="7"/>
  <c r="K848" i="7"/>
  <c r="M849" i="7"/>
  <c r="K849" i="7"/>
  <c r="K850" i="7"/>
  <c r="M850" i="7"/>
  <c r="K851" i="7"/>
  <c r="M851" i="7"/>
  <c r="M852" i="7"/>
  <c r="K852" i="7"/>
  <c r="M853" i="7"/>
  <c r="K853" i="7"/>
  <c r="K854" i="7"/>
  <c r="M854" i="7"/>
  <c r="K855" i="7"/>
  <c r="M855" i="7"/>
  <c r="M856" i="7"/>
  <c r="K856" i="7"/>
  <c r="M857" i="7"/>
  <c r="K857" i="7"/>
  <c r="K858" i="7"/>
  <c r="M858" i="7"/>
  <c r="K859" i="7"/>
  <c r="M859" i="7"/>
  <c r="M860" i="7"/>
  <c r="K860" i="7"/>
  <c r="M861" i="7"/>
  <c r="K861" i="7"/>
  <c r="K862" i="7"/>
  <c r="M862" i="7"/>
  <c r="K863" i="7"/>
  <c r="M863" i="7"/>
  <c r="M864" i="7"/>
  <c r="K864" i="7"/>
  <c r="M865" i="7"/>
  <c r="K865" i="7"/>
  <c r="K866" i="7"/>
  <c r="M866" i="7"/>
  <c r="K867" i="7"/>
  <c r="M867" i="7"/>
  <c r="M868" i="7"/>
  <c r="K868" i="7"/>
  <c r="M869" i="7"/>
  <c r="K869" i="7"/>
  <c r="K870" i="7"/>
  <c r="M870" i="7"/>
  <c r="K871" i="7"/>
  <c r="M871" i="7"/>
  <c r="M872" i="7"/>
  <c r="K872" i="7"/>
  <c r="M873" i="7"/>
  <c r="K873" i="7"/>
  <c r="K874" i="7"/>
  <c r="M874" i="7"/>
  <c r="K875" i="7"/>
  <c r="M875" i="7"/>
  <c r="M876" i="7"/>
  <c r="K876" i="7"/>
  <c r="M877" i="7"/>
  <c r="K877" i="7"/>
  <c r="K878" i="7"/>
  <c r="M878" i="7"/>
  <c r="K879" i="7"/>
  <c r="M879" i="7"/>
  <c r="M880" i="7"/>
  <c r="K880" i="7"/>
  <c r="M881" i="7"/>
  <c r="K881" i="7"/>
  <c r="K882" i="7"/>
  <c r="M882" i="7"/>
  <c r="K883" i="7"/>
  <c r="M883" i="7"/>
  <c r="M884" i="7"/>
  <c r="K884" i="7"/>
  <c r="M885" i="7"/>
  <c r="K885" i="7"/>
  <c r="K886" i="7"/>
  <c r="M886" i="7"/>
  <c r="K887" i="7"/>
  <c r="M887" i="7"/>
  <c r="M888" i="7"/>
  <c r="K888" i="7"/>
  <c r="M889" i="7"/>
  <c r="K889" i="7"/>
  <c r="K890" i="7"/>
  <c r="M890" i="7"/>
  <c r="K891" i="7"/>
  <c r="M891" i="7"/>
  <c r="M892" i="7"/>
  <c r="K892" i="7"/>
  <c r="M893" i="7"/>
  <c r="K893" i="7"/>
  <c r="K894" i="7"/>
  <c r="M894" i="7"/>
  <c r="K895" i="7"/>
  <c r="M895" i="7"/>
  <c r="M896" i="7"/>
  <c r="K896" i="7"/>
  <c r="M897" i="7"/>
  <c r="K897" i="7"/>
  <c r="K898" i="7"/>
  <c r="M898" i="7"/>
  <c r="K899" i="7"/>
  <c r="M899" i="7"/>
  <c r="M900" i="7"/>
  <c r="K900" i="7"/>
  <c r="M901" i="7"/>
  <c r="K901" i="7"/>
  <c r="K902" i="7"/>
  <c r="M902" i="7"/>
  <c r="K903" i="7"/>
  <c r="M903" i="7"/>
  <c r="M904" i="7"/>
  <c r="K904" i="7"/>
  <c r="M905" i="7"/>
  <c r="K905" i="7"/>
  <c r="K906" i="7"/>
  <c r="M906" i="7"/>
  <c r="K907" i="7"/>
  <c r="M907" i="7"/>
  <c r="M908" i="7"/>
  <c r="K908" i="7"/>
  <c r="M909" i="7"/>
  <c r="K909" i="7"/>
  <c r="K910" i="7"/>
  <c r="M910" i="7"/>
  <c r="K911" i="7"/>
  <c r="M911" i="7"/>
  <c r="M912" i="7"/>
  <c r="K912" i="7"/>
  <c r="M913" i="7"/>
  <c r="K913" i="7"/>
  <c r="K914" i="7"/>
  <c r="M914" i="7"/>
  <c r="K915" i="7"/>
  <c r="M915" i="7"/>
  <c r="M916" i="7"/>
  <c r="K916" i="7"/>
  <c r="M917" i="7"/>
  <c r="K917" i="7"/>
  <c r="K918" i="7"/>
  <c r="M918" i="7"/>
  <c r="K919" i="7"/>
  <c r="M919" i="7"/>
  <c r="M920" i="7"/>
  <c r="K920" i="7"/>
  <c r="M921" i="7"/>
  <c r="K921" i="7"/>
  <c r="K922" i="7"/>
  <c r="M922" i="7"/>
  <c r="K923" i="7"/>
  <c r="M923" i="7"/>
  <c r="M924" i="7"/>
  <c r="K924" i="7"/>
  <c r="M925" i="7"/>
  <c r="K925" i="7"/>
  <c r="K926" i="7"/>
  <c r="M926" i="7"/>
  <c r="K927" i="7"/>
  <c r="M927" i="7"/>
  <c r="M928" i="7"/>
  <c r="K928" i="7"/>
  <c r="M929" i="7"/>
  <c r="K929" i="7"/>
  <c r="K930" i="7"/>
  <c r="M930" i="7"/>
  <c r="K931" i="7"/>
  <c r="M931" i="7"/>
  <c r="M932" i="7"/>
  <c r="K932" i="7"/>
  <c r="M933" i="7"/>
  <c r="K933" i="7"/>
  <c r="K934" i="7"/>
  <c r="M934" i="7"/>
  <c r="K935" i="7"/>
  <c r="M935" i="7"/>
  <c r="M936" i="7"/>
  <c r="K936" i="7"/>
  <c r="M937" i="7"/>
  <c r="K937" i="7"/>
  <c r="K938" i="7"/>
  <c r="M938" i="7"/>
  <c r="K939" i="7"/>
  <c r="M939" i="7"/>
  <c r="M940" i="7"/>
  <c r="K940" i="7"/>
  <c r="M941" i="7"/>
  <c r="K941" i="7"/>
  <c r="K942" i="7"/>
  <c r="M942" i="7"/>
  <c r="K943" i="7"/>
  <c r="M943" i="7"/>
  <c r="M944" i="7"/>
  <c r="K944" i="7"/>
  <c r="M945" i="7"/>
  <c r="K945" i="7"/>
  <c r="K946" i="7"/>
  <c r="M946" i="7"/>
  <c r="K947" i="7"/>
  <c r="M947" i="7"/>
  <c r="M948" i="7"/>
  <c r="K948" i="7"/>
  <c r="M949" i="7"/>
  <c r="K949" i="7"/>
  <c r="K950" i="7"/>
  <c r="M950" i="7"/>
  <c r="K951" i="7"/>
  <c r="M951" i="7"/>
  <c r="M952" i="7"/>
  <c r="K952" i="7"/>
  <c r="M953" i="7"/>
  <c r="K953" i="7"/>
  <c r="K954" i="7"/>
  <c r="M954" i="7"/>
  <c r="K955" i="7"/>
  <c r="M955" i="7"/>
  <c r="M956" i="7"/>
  <c r="K956" i="7"/>
  <c r="M957" i="7"/>
  <c r="K957" i="7"/>
  <c r="K958" i="7"/>
  <c r="M958" i="7"/>
  <c r="K959" i="7"/>
  <c r="M959" i="7"/>
  <c r="M960" i="7"/>
  <c r="K960" i="7"/>
  <c r="M961" i="7"/>
  <c r="K961" i="7"/>
  <c r="K962" i="7"/>
  <c r="M962" i="7"/>
  <c r="K963" i="7"/>
  <c r="M963" i="7"/>
  <c r="M964" i="7"/>
  <c r="K964" i="7"/>
  <c r="M965" i="7"/>
  <c r="K965" i="7"/>
  <c r="K966" i="7"/>
  <c r="M966" i="7"/>
  <c r="K967" i="7"/>
  <c r="M967" i="7"/>
  <c r="M968" i="7"/>
  <c r="K968" i="7"/>
  <c r="M969" i="7"/>
  <c r="K969" i="7"/>
  <c r="K970" i="7"/>
  <c r="M970" i="7"/>
  <c r="K971" i="7"/>
  <c r="M971" i="7"/>
  <c r="M972" i="7"/>
  <c r="K972" i="7"/>
  <c r="M973" i="7"/>
  <c r="K973" i="7"/>
  <c r="K974" i="7"/>
  <c r="M974" i="7"/>
  <c r="K975" i="7"/>
  <c r="M975" i="7"/>
  <c r="M976" i="7"/>
  <c r="K976" i="7"/>
  <c r="M977" i="7"/>
  <c r="K977" i="7"/>
  <c r="K978" i="7"/>
  <c r="M978" i="7"/>
  <c r="K979" i="7"/>
  <c r="M979" i="7"/>
  <c r="M980" i="7"/>
  <c r="K980" i="7"/>
  <c r="M981" i="7"/>
  <c r="K981" i="7"/>
  <c r="K982" i="7"/>
  <c r="M982" i="7"/>
  <c r="K983" i="7"/>
  <c r="M983" i="7"/>
  <c r="M984" i="7"/>
  <c r="K984" i="7"/>
  <c r="M985" i="7"/>
  <c r="K985" i="7"/>
  <c r="K986" i="7"/>
  <c r="M986" i="7"/>
  <c r="K987" i="7"/>
  <c r="M987" i="7"/>
  <c r="M988" i="7"/>
  <c r="K988" i="7"/>
  <c r="M989" i="7"/>
  <c r="K989" i="7"/>
  <c r="K990" i="7"/>
  <c r="M990" i="7"/>
  <c r="K991" i="7"/>
  <c r="M991" i="7"/>
  <c r="M992" i="7"/>
  <c r="K992" i="7"/>
  <c r="M993" i="7"/>
  <c r="K993" i="7"/>
  <c r="K994" i="7"/>
  <c r="M994" i="7"/>
  <c r="K995" i="7"/>
  <c r="M995" i="7"/>
  <c r="M996" i="7"/>
  <c r="K996" i="7"/>
  <c r="M997" i="7"/>
  <c r="K997" i="7"/>
  <c r="K998" i="7"/>
  <c r="M998" i="7"/>
  <c r="K999" i="7"/>
  <c r="M999" i="7"/>
  <c r="M1000" i="7"/>
  <c r="K1000" i="7"/>
  <c r="M1001" i="7"/>
  <c r="K1001" i="7"/>
  <c r="K1002" i="7"/>
  <c r="M1002" i="7"/>
  <c r="K1003" i="7"/>
  <c r="M1003" i="7"/>
  <c r="M1004" i="7"/>
  <c r="K1004" i="7"/>
  <c r="H7" i="4"/>
  <c r="L13" i="7"/>
  <c r="L12" i="7"/>
  <c r="L11" i="7"/>
  <c r="L9" i="7"/>
  <c r="M8" i="7"/>
  <c r="L8" i="7"/>
  <c r="L7" i="7"/>
  <c r="L6" i="7"/>
  <c r="L5" i="7"/>
  <c r="H10" i="4"/>
  <c r="H6" i="4"/>
  <c r="H9" i="4"/>
  <c r="H8" i="4"/>
  <c r="L4" i="7"/>
  <c r="H5" i="4"/>
  <c r="M13" i="7"/>
  <c r="K13" i="7"/>
  <c r="M12" i="7"/>
  <c r="K12" i="7"/>
  <c r="M11" i="7"/>
  <c r="K11" i="7"/>
  <c r="M10" i="7"/>
  <c r="K10" i="7"/>
  <c r="K9" i="7"/>
  <c r="M9" i="7"/>
  <c r="M7" i="7"/>
  <c r="K7" i="7"/>
  <c r="K6" i="7"/>
  <c r="M6" i="7"/>
  <c r="K5" i="7"/>
  <c r="M5" i="7"/>
  <c r="E7" i="4"/>
  <c r="E6" i="4"/>
  <c r="E10" i="4"/>
  <c r="H4" i="14" l="1"/>
  <c r="G4" i="14"/>
  <c r="F4" i="14"/>
  <c r="B4" i="14"/>
  <c r="A4" i="14"/>
  <c r="L4" i="14" l="1"/>
  <c r="K4" i="14"/>
  <c r="E11" i="2"/>
  <c r="D12" i="3" s="1"/>
  <c r="E10" i="2"/>
  <c r="D11" i="3" s="1"/>
  <c r="E9" i="2"/>
  <c r="D10" i="3" s="1"/>
  <c r="E8" i="2"/>
  <c r="D9" i="3" s="1"/>
  <c r="E7" i="2"/>
  <c r="D8" i="3" s="1"/>
  <c r="E6" i="2"/>
  <c r="D7" i="3" s="1"/>
  <c r="E5" i="2"/>
  <c r="D6" i="3" s="1"/>
  <c r="E4" i="2"/>
  <c r="D5" i="3" s="1"/>
  <c r="M4" i="14" l="1"/>
  <c r="L5" i="3"/>
  <c r="L6" i="3" s="1"/>
  <c r="L7" i="3" s="1"/>
  <c r="B4" i="7" l="1"/>
  <c r="E9" i="4" l="1"/>
  <c r="M4" i="7"/>
  <c r="L6" i="2" s="1"/>
  <c r="E8" i="4"/>
  <c r="K4" i="7"/>
  <c r="E5" i="4"/>
  <c r="C7" i="2"/>
  <c r="D7" i="2" s="1"/>
  <c r="C8" i="3" s="1"/>
  <c r="E8" i="3" s="1"/>
  <c r="B7" i="2"/>
  <c r="B8" i="3" s="1"/>
  <c r="C8" i="2"/>
  <c r="D8" i="2" s="1"/>
  <c r="C9" i="3" s="1"/>
  <c r="E9" i="3" s="1"/>
  <c r="B8" i="2"/>
  <c r="B9" i="3" s="1"/>
  <c r="B9" i="2"/>
  <c r="B10" i="3" s="1"/>
  <c r="C9" i="2"/>
  <c r="D9" i="2" s="1"/>
  <c r="C10" i="3" s="1"/>
  <c r="E10" i="3" s="1"/>
  <c r="C10" i="2"/>
  <c r="D10" i="2" s="1"/>
  <c r="C11" i="3" s="1"/>
  <c r="E11" i="3" s="1"/>
  <c r="B10" i="2"/>
  <c r="B11" i="3" s="1"/>
  <c r="C11" i="2"/>
  <c r="D11" i="2" s="1"/>
  <c r="C12" i="3" s="1"/>
  <c r="E12" i="3" s="1"/>
  <c r="B11" i="2"/>
  <c r="B12" i="3" s="1"/>
  <c r="C6" i="2"/>
  <c r="D6" i="2" s="1"/>
  <c r="C7" i="3" s="1"/>
  <c r="E7" i="3" s="1"/>
  <c r="B6" i="2"/>
  <c r="B7" i="3" s="1"/>
  <c r="C4" i="2"/>
  <c r="D4" i="2" s="1"/>
  <c r="C5" i="3" s="1"/>
  <c r="E5" i="3" s="1"/>
  <c r="B4" i="2"/>
  <c r="B5" i="3" s="1"/>
  <c r="B5" i="2"/>
  <c r="B6" i="3" s="1"/>
  <c r="C5" i="2"/>
  <c r="D5" i="2" s="1"/>
  <c r="C6" i="3" s="1"/>
  <c r="E6" i="3" s="1"/>
  <c r="J7" i="3" l="1"/>
  <c r="K7" i="3"/>
  <c r="M7" i="3" s="1"/>
  <c r="G11" i="3"/>
  <c r="G9" i="3"/>
  <c r="B6" i="15"/>
  <c r="K6" i="3"/>
  <c r="M6" i="3" s="1"/>
  <c r="J6" i="3"/>
  <c r="L5" i="2"/>
  <c r="B5" i="11" s="1"/>
  <c r="B6" i="11"/>
  <c r="L4" i="2"/>
  <c r="B4" i="11" s="1"/>
  <c r="B5" i="15"/>
  <c r="K5" i="3"/>
  <c r="M5" i="3" s="1"/>
  <c r="J5" i="3"/>
  <c r="F10" i="3"/>
  <c r="G12" i="3"/>
  <c r="F8" i="3"/>
  <c r="E11" i="4"/>
  <c r="E12" i="4" s="1"/>
  <c r="G8" i="3"/>
  <c r="F12" i="3"/>
  <c r="G10" i="3"/>
  <c r="F6" i="3"/>
  <c r="G6" i="3"/>
  <c r="F9" i="3"/>
  <c r="G7" i="3"/>
  <c r="F7" i="3"/>
  <c r="H11" i="4"/>
  <c r="H12" i="4" s="1"/>
  <c r="G5" i="3"/>
  <c r="F5" i="3"/>
  <c r="F11" i="3"/>
  <c r="O7" i="3" l="1"/>
  <c r="D5" i="11"/>
  <c r="C5" i="11"/>
  <c r="C6" i="11"/>
  <c r="D6" i="11"/>
  <c r="D4" i="11"/>
  <c r="C4" i="11"/>
  <c r="B15" i="15"/>
  <c r="B16" i="15"/>
  <c r="B13" i="15"/>
  <c r="B17" i="15"/>
  <c r="B10" i="15"/>
  <c r="B11" i="15"/>
  <c r="B18" i="15"/>
  <c r="B14" i="15"/>
  <c r="C14" i="15"/>
  <c r="C17" i="15"/>
  <c r="C18" i="15"/>
  <c r="C15" i="15"/>
  <c r="C10" i="15"/>
  <c r="C12" i="15"/>
  <c r="C11" i="15"/>
  <c r="C13" i="15"/>
  <c r="B12" i="15"/>
  <c r="C16" i="15"/>
  <c r="H27" i="11"/>
  <c r="H28" i="11"/>
  <c r="H26" i="11"/>
  <c r="O5" i="3"/>
  <c r="N5" i="3"/>
  <c r="O6" i="3"/>
  <c r="N6" i="3"/>
  <c r="N7" i="3"/>
</calcChain>
</file>

<file path=xl/sharedStrings.xml><?xml version="1.0" encoding="utf-8"?>
<sst xmlns="http://schemas.openxmlformats.org/spreadsheetml/2006/main" count="795" uniqueCount="710">
  <si>
    <t>Items</t>
  </si>
  <si>
    <t>Item</t>
  </si>
  <si>
    <t>N</t>
  </si>
  <si>
    <t>Alpha</t>
  </si>
  <si>
    <t xml:space="preserve">Skale means per person </t>
  </si>
  <si>
    <t>boring</t>
  </si>
  <si>
    <t>inventive</t>
  </si>
  <si>
    <t>obstructive</t>
  </si>
  <si>
    <t>complicated</t>
  </si>
  <si>
    <t>usual</t>
  </si>
  <si>
    <t>inefficient</t>
  </si>
  <si>
    <t>clear</t>
  </si>
  <si>
    <t>not interesting</t>
  </si>
  <si>
    <t>exciting</t>
  </si>
  <si>
    <t>interesting</t>
  </si>
  <si>
    <t>conventional</t>
  </si>
  <si>
    <t>supportive</t>
  </si>
  <si>
    <t>easy</t>
  </si>
  <si>
    <t>leading edge</t>
  </si>
  <si>
    <t>efficient</t>
  </si>
  <si>
    <t>confusing</t>
  </si>
  <si>
    <t>Mean</t>
  </si>
  <si>
    <t>Variance</t>
  </si>
  <si>
    <t>Std. Dev.</t>
  </si>
  <si>
    <t>No.</t>
  </si>
  <si>
    <t>Scale</t>
  </si>
  <si>
    <t>Confidence intervals (p=0.05) per scale</t>
  </si>
  <si>
    <t>Confidence</t>
  </si>
  <si>
    <t>Confidence interval</t>
  </si>
  <si>
    <t>Confidence interval (p=0.05) per item</t>
  </si>
  <si>
    <t>Correlation</t>
  </si>
  <si>
    <t>Excellent</t>
  </si>
  <si>
    <t>Comparisson to benchmark</t>
  </si>
  <si>
    <t>Interpretation</t>
  </si>
  <si>
    <t>Good</t>
  </si>
  <si>
    <t>Above Average</t>
  </si>
  <si>
    <t>Below Average</t>
  </si>
  <si>
    <t>Bad</t>
  </si>
  <si>
    <t>Lower Border</t>
  </si>
  <si>
    <t>German</t>
  </si>
  <si>
    <t>English</t>
  </si>
  <si>
    <t>langweilig</t>
  </si>
  <si>
    <t>spannend</t>
  </si>
  <si>
    <t>uninteressant</t>
  </si>
  <si>
    <t>interessant</t>
  </si>
  <si>
    <t>originell</t>
  </si>
  <si>
    <t>konventionell</t>
  </si>
  <si>
    <t>behindernd</t>
  </si>
  <si>
    <t>unterstützend</t>
  </si>
  <si>
    <t>kompliziert</t>
  </si>
  <si>
    <t>einfach</t>
  </si>
  <si>
    <t>herkömmlich</t>
  </si>
  <si>
    <t>neuartig</t>
  </si>
  <si>
    <t>ineffizient</t>
  </si>
  <si>
    <t>effizient</t>
  </si>
  <si>
    <t>übersichtlich</t>
  </si>
  <si>
    <t>verwirrend</t>
  </si>
  <si>
    <t>Language</t>
  </si>
  <si>
    <t>L6</t>
  </si>
  <si>
    <t>R6</t>
  </si>
  <si>
    <t>L7</t>
  </si>
  <si>
    <t>R7</t>
  </si>
  <si>
    <t>L10</t>
  </si>
  <si>
    <t>R10</t>
  </si>
  <si>
    <t>L11</t>
  </si>
  <si>
    <t>R11</t>
  </si>
  <si>
    <t>L13</t>
  </si>
  <si>
    <t>R13</t>
  </si>
  <si>
    <t>L15</t>
  </si>
  <si>
    <t>R15</t>
  </si>
  <si>
    <t>L20</t>
  </si>
  <si>
    <t>R20</t>
  </si>
  <si>
    <t>L21</t>
  </si>
  <si>
    <t>R21</t>
  </si>
  <si>
    <t>Pragmatic Quality</t>
  </si>
  <si>
    <t>Pragmatische Qualität</t>
  </si>
  <si>
    <t>Hedonische Qualität</t>
  </si>
  <si>
    <t>Hedonic Quality</t>
  </si>
  <si>
    <t>Spanish</t>
  </si>
  <si>
    <t>Portuguese</t>
  </si>
  <si>
    <t>Turkish</t>
  </si>
  <si>
    <t>French</t>
  </si>
  <si>
    <t>Italian</t>
  </si>
  <si>
    <t>Russian</t>
  </si>
  <si>
    <t>Chinese</t>
  </si>
  <si>
    <t>Japanese</t>
  </si>
  <si>
    <t xml:space="preserve">乏味的 </t>
  </si>
  <si>
    <t>带劲的</t>
  </si>
  <si>
    <t>无趣的</t>
  </si>
  <si>
    <t>有趣的</t>
  </si>
  <si>
    <t>独创的</t>
  </si>
  <si>
    <t>常规的</t>
  </si>
  <si>
    <t>碍手碍脚的</t>
  </si>
  <si>
    <t>能提供辅助的</t>
  </si>
  <si>
    <t>复杂的</t>
  </si>
  <si>
    <t>简单的</t>
  </si>
  <si>
    <t>传统的</t>
  </si>
  <si>
    <t>新颖的</t>
  </si>
  <si>
    <t>低效的</t>
  </si>
  <si>
    <t>高效的</t>
  </si>
  <si>
    <t>一目了然的</t>
  </si>
  <si>
    <t>令人眼花缭乱的</t>
  </si>
  <si>
    <t>sıkıcı</t>
  </si>
  <si>
    <t>heyecan verici</t>
  </si>
  <si>
    <t>ilginç olmayan</t>
  </si>
  <si>
    <t>ilginç</t>
  </si>
  <si>
    <t>özgün</t>
  </si>
  <si>
    <t>geleneksel</t>
  </si>
  <si>
    <t>engelleyici</t>
  </si>
  <si>
    <t>destekleyici</t>
  </si>
  <si>
    <t>karmaşık</t>
  </si>
  <si>
    <t>sade</t>
  </si>
  <si>
    <t>alışıldık</t>
  </si>
  <si>
    <t>eşi görülmedik</t>
  </si>
  <si>
    <t>verimsiz</t>
  </si>
  <si>
    <t>verimli</t>
  </si>
  <si>
    <t>açık</t>
  </si>
  <si>
    <t>kafa karıştırıcı</t>
  </si>
  <si>
    <t>aburrido</t>
  </si>
  <si>
    <t>emocionante</t>
  </si>
  <si>
    <t>no interesante</t>
  </si>
  <si>
    <t>interesante</t>
  </si>
  <si>
    <t>original</t>
  </si>
  <si>
    <t>convencional</t>
  </si>
  <si>
    <t>obstructivo</t>
  </si>
  <si>
    <t>impulsor de apoyo</t>
  </si>
  <si>
    <t>complicado</t>
  </si>
  <si>
    <t>facil</t>
  </si>
  <si>
    <t>novedoso</t>
  </si>
  <si>
    <t>ineficiente</t>
  </si>
  <si>
    <t>eficiente</t>
  </si>
  <si>
    <t>claro</t>
  </si>
  <si>
    <t>confuso</t>
  </si>
  <si>
    <t>Aborrecido</t>
  </si>
  <si>
    <t>Excitante</t>
  </si>
  <si>
    <t>Desinteressante</t>
  </si>
  <si>
    <t>Interessante</t>
  </si>
  <si>
    <t>Original</t>
  </si>
  <si>
    <t>Convencional</t>
  </si>
  <si>
    <t>Obstrutivo</t>
  </si>
  <si>
    <t>Condutor</t>
  </si>
  <si>
    <t>Complicado</t>
  </si>
  <si>
    <t>Fácil</t>
  </si>
  <si>
    <t>Comum</t>
  </si>
  <si>
    <t>Vanguardista</t>
  </si>
  <si>
    <t>Ineficiente</t>
  </si>
  <si>
    <t>Eficiente</t>
  </si>
  <si>
    <t>Evidente</t>
  </si>
  <si>
    <t>Confuso</t>
  </si>
  <si>
    <t>Ennuyeux</t>
  </si>
  <si>
    <t>Captivant</t>
  </si>
  <si>
    <t>Inintéressant</t>
  </si>
  <si>
    <t>Intéressant</t>
  </si>
  <si>
    <t>Conventionnel</t>
  </si>
  <si>
    <t>Compliqué</t>
  </si>
  <si>
    <t>Simple</t>
  </si>
  <si>
    <t>Inefficace</t>
  </si>
  <si>
    <t>Efficace</t>
  </si>
  <si>
    <t>Clair</t>
  </si>
  <si>
    <t>Indonesian</t>
  </si>
  <si>
    <t>noioso</t>
  </si>
  <si>
    <t>appassionante</t>
  </si>
  <si>
    <t>non interessante</t>
  </si>
  <si>
    <t>interessante</t>
  </si>
  <si>
    <t>originale</t>
  </si>
  <si>
    <t>convenzionale</t>
  </si>
  <si>
    <t>ostruttiva</t>
  </si>
  <si>
    <t>di supporto</t>
  </si>
  <si>
    <t>complicato</t>
  </si>
  <si>
    <t>facile</t>
  </si>
  <si>
    <t>usuale</t>
  </si>
  <si>
    <t>moderno</t>
  </si>
  <si>
    <t>inefficiente</t>
  </si>
  <si>
    <t>efficiente</t>
  </si>
  <si>
    <t>chiaro</t>
  </si>
  <si>
    <t>Dutch</t>
  </si>
  <si>
    <t>membosankan</t>
  </si>
  <si>
    <t>mengasyikkan</t>
  </si>
  <si>
    <t>tidak menarik</t>
  </si>
  <si>
    <t>menarik</t>
  </si>
  <si>
    <t>berdaya cipta</t>
  </si>
  <si>
    <t>konvensional</t>
  </si>
  <si>
    <t>menghalangi</t>
  </si>
  <si>
    <t>mendukung</t>
  </si>
  <si>
    <t>rumit</t>
  </si>
  <si>
    <t>sederhana</t>
  </si>
  <si>
    <t>lazim</t>
  </si>
  <si>
    <t>terdepan</t>
  </si>
  <si>
    <t>tidak efisien</t>
  </si>
  <si>
    <t>efisien</t>
  </si>
  <si>
    <t>jelas</t>
  </si>
  <si>
    <t>membingungkan</t>
  </si>
  <si>
    <t>скучный</t>
  </si>
  <si>
    <t>захватывающий</t>
  </si>
  <si>
    <t>неинтересный</t>
  </si>
  <si>
    <t>интересный</t>
  </si>
  <si>
    <t>изобретательный</t>
  </si>
  <si>
    <t>консервативный</t>
  </si>
  <si>
    <t>мешающий</t>
  </si>
  <si>
    <t>помогающий</t>
  </si>
  <si>
    <t>сложный</t>
  </si>
  <si>
    <t>простой</t>
  </si>
  <si>
    <t>обыденный</t>
  </si>
  <si>
    <t>передовой</t>
  </si>
  <si>
    <t>неэффективный</t>
  </si>
  <si>
    <t>эффективный</t>
  </si>
  <si>
    <t>наглядный</t>
  </si>
  <si>
    <t>запутанный</t>
  </si>
  <si>
    <t>vervelend</t>
  </si>
  <si>
    <t>oninteressant</t>
  </si>
  <si>
    <t>origineel</t>
  </si>
  <si>
    <t>conventioneel</t>
  </si>
  <si>
    <t>belemmerend</t>
  </si>
  <si>
    <t>ondersteunend</t>
  </si>
  <si>
    <t>complex</t>
  </si>
  <si>
    <t>eenvoudig</t>
  </si>
  <si>
    <t>gebruikelijk</t>
  </si>
  <si>
    <t>nieuw</t>
  </si>
  <si>
    <t>inefficiënt</t>
  </si>
  <si>
    <t>efficiënt</t>
  </si>
  <si>
    <t>overzichtelijk</t>
  </si>
  <si>
    <t>verwarrend</t>
  </si>
  <si>
    <t>退屈だ</t>
  </si>
  <si>
    <t>エキサイティングだ</t>
  </si>
  <si>
    <t>おもしろくない</t>
  </si>
  <si>
    <t>おもしろい</t>
  </si>
  <si>
    <t>独特だ</t>
  </si>
  <si>
    <t>従来どおり</t>
  </si>
  <si>
    <t>妨げになる</t>
  </si>
  <si>
    <t>助けられる</t>
  </si>
  <si>
    <t>複雑</t>
  </si>
  <si>
    <t>簡単</t>
  </si>
  <si>
    <t>普通</t>
  </si>
  <si>
    <t>斬新的</t>
  </si>
  <si>
    <t>効率が悪い</t>
  </si>
  <si>
    <t>効率が良い</t>
  </si>
  <si>
    <t>すっきりしている</t>
  </si>
  <si>
    <t>ごちゃごちゃしている</t>
  </si>
  <si>
    <t>実用的な品質</t>
  </si>
  <si>
    <t>务实的品质</t>
  </si>
  <si>
    <t>Pragmatische Kwaliteit</t>
  </si>
  <si>
    <t>Pragmatik Kalite</t>
  </si>
  <si>
    <t>Calidad Pragmática</t>
  </si>
  <si>
    <t>Qualidade Pragmática</t>
  </si>
  <si>
    <t>Qualité Pragmatique</t>
  </si>
  <si>
    <t>Qualità Pragmatico</t>
  </si>
  <si>
    <t>Kualitas Pragmatis</t>
  </si>
  <si>
    <t>享乐质量</t>
  </si>
  <si>
    <t>ヘドニック品質</t>
  </si>
  <si>
    <t>Calidad Hedónico</t>
  </si>
  <si>
    <t>Qualidade Hedônica</t>
  </si>
  <si>
    <t>Hedonik Kalite</t>
  </si>
  <si>
    <t>Qualité Hédonique</t>
  </si>
  <si>
    <t>Qualità eEonica</t>
  </si>
  <si>
    <t>Kualitas Hedonis</t>
  </si>
  <si>
    <t>Hedonistische Kwaliteit</t>
  </si>
  <si>
    <t xml:space="preserve">Choose your Language:  </t>
  </si>
  <si>
    <r>
      <rPr>
        <b/>
        <sz val="11"/>
        <color theme="1"/>
        <rFont val="Calibri"/>
        <family val="2"/>
        <scheme val="minor"/>
      </rPr>
      <t xml:space="preserve">Please Note: </t>
    </r>
    <r>
      <rPr>
        <sz val="11"/>
        <color theme="1"/>
        <rFont val="Calibri"/>
        <family val="2"/>
        <scheme val="minor"/>
      </rPr>
      <t>Changing the language will show the UEQ items and the UEQ dimensions in the selected language. All other texts will remain in English.</t>
    </r>
  </si>
  <si>
    <r>
      <t xml:space="preserve">Confidence intervals for items and scales
</t>
    </r>
    <r>
      <rPr>
        <sz val="11"/>
        <rFont val="Calibri"/>
        <family val="2"/>
        <scheme val="minor"/>
      </rPr>
      <t xml:space="preserve">Here the 5% confidence intervals for the scale means and the means of the single items are shown. The confidence interval is a measure for the precision of the estimation of the mean. The smaller the confidence interval the higher is the precision of the estimation and the more you can trust your results. The width of the confidence interval depends on the number of available data and on how consistenly the persons judged the evaluated product. The more consistent their opinion is the smaller is the confidence interval. </t>
    </r>
    <r>
      <rPr>
        <b/>
        <sz val="16"/>
        <rFont val="Calibri"/>
        <family val="2"/>
        <scheme val="minor"/>
      </rPr>
      <t xml:space="preserve">
</t>
    </r>
  </si>
  <si>
    <r>
      <rPr>
        <b/>
        <sz val="16"/>
        <color theme="1"/>
        <rFont val="Calibri"/>
        <family val="2"/>
        <scheme val="minor"/>
      </rPr>
      <t>Correlations of the items per scale and Cronbachs Alpha-Coefficient</t>
    </r>
    <r>
      <rPr>
        <sz val="11"/>
        <color theme="1"/>
        <rFont val="Calibri"/>
        <family val="2"/>
        <scheme val="minor"/>
      </rPr>
      <t xml:space="preserve">
Items that belong to the same scale should show in general a high correaltion. The Alpha-Coefficient (Cronbach, 1951) is a measure for the consistence of a scale. There is no generally accepted rule how big the value of the coefficient should be. Many authors assuem that a scale should show an alpha value &gt; 0.7 to be considered as sufficiently consistent. However, from an methodological standpoint such a use of a cut-off criterium is not really well-founded (see for example Schmitt, N., 1996). Especially if you have only a small sample the value of the Alpha-Coefficient should be interpreted carefully. 
If the value of the Alpha-Coefficient for a scale shows a massive deviation from a reasonable target value, for example 0.7, this can be a hint that some items of the scale are in the given context interpreted by several participants in an unexpected way. In such cases the corresponding scale should be interpreted very carefully.</t>
    </r>
    <r>
      <rPr>
        <sz val="11"/>
        <color theme="1"/>
        <rFont val="Arial"/>
        <family val="2"/>
      </rPr>
      <t xml:space="preserve">
</t>
    </r>
  </si>
  <si>
    <t>Table to create the benchmark graph (purely technical, please ignore)</t>
  </si>
  <si>
    <t>Scales with inconsistent answers</t>
  </si>
  <si>
    <t>Critical?</t>
  </si>
  <si>
    <t>Average</t>
  </si>
  <si>
    <r>
      <rPr>
        <b/>
        <sz val="16"/>
        <color theme="1"/>
        <rFont val="Calibri"/>
        <family val="2"/>
        <scheme val="minor"/>
      </rPr>
      <t xml:space="preserve">Please enter the data here! </t>
    </r>
    <r>
      <rPr>
        <sz val="9"/>
        <color theme="1"/>
        <rFont val="Arial"/>
        <family val="2"/>
      </rPr>
      <t xml:space="preserve">
</t>
    </r>
    <r>
      <rPr>
        <sz val="11"/>
        <color theme="1"/>
        <rFont val="Calibri"/>
        <family val="2"/>
        <scheme val="minor"/>
      </rPr>
      <t xml:space="preserve">Use the item numbers in the printed questionnaire and the categories 1 (if the alternative on the extreme left is marked) to 7 (if the alternative on the extreme right is marked). 
Leave the cell empty if the person has not answered the item. Please do not enter a special caracter in such cases, since this would cause errors in the calculations.
You can enter data for a </t>
    </r>
    <r>
      <rPr>
        <b/>
        <sz val="11"/>
        <color theme="1"/>
        <rFont val="Calibri"/>
        <family val="2"/>
        <scheme val="minor"/>
      </rPr>
      <t>maximum of 1000</t>
    </r>
    <r>
      <rPr>
        <sz val="11"/>
        <color theme="1"/>
        <rFont val="Calibri"/>
        <family val="2"/>
        <scheme val="minor"/>
      </rPr>
      <t xml:space="preserve"> participants. If you need more, you have to adjust the fomulas in the Excel.</t>
    </r>
  </si>
  <si>
    <t>Standard Deviation</t>
  </si>
  <si>
    <t>Condition</t>
  </si>
  <si>
    <t>Sample size to reach a certain precision concerning the estimated scale means</t>
  </si>
  <si>
    <t>If you have not many data points the error bars for the scale means in the Results Tab can be quite big. The error bars show the area (confidence interval) in which the true value of the scale mean should be located with a 95% probability. Thus, big error bars stand for a not very precise measurement.
A natural question is thus to ask, how many person you need (i.e. how big your sample should be) if you want to measure the scale means with a certain precision. This tab tries to answer this question.
For a given precision E (deviation between true scale mean in the population and the estimated scale mean from the sample) the required sample size depends on the standard deviation of the scale value in the population (the smaller this is the higher is the agreement between different persons and thus the less persons you need to ask) and the chance (error probability) P you still accept that the true scale mean is outside the area described by the error bars (i.e. it will be with a probability 1-P inside the confidence interval). 
Of course the standard deviation of the scale value in the population is not known. For the data in this tab we estimate this value from the standard deviation of the already entered data. Thus, if you enter more data the estimation of this value and thus the values in the table below will change!!
The following table shows for typical values of E and P the required sample size. Please note that these are just rough estimations to give you an idea on how many data you need to achieve an accurate measurement!</t>
  </si>
  <si>
    <t>Precision=0.5, Err.Prob.=0.1</t>
  </si>
  <si>
    <t>Precision=0.5, Err.Prob.=0.05</t>
  </si>
  <si>
    <t>Precision=0.5, Err.Prob.=0.01</t>
  </si>
  <si>
    <t>Precision=0.25, Err.Prob.=0.1</t>
  </si>
  <si>
    <t>Precision=0.25, Err.Prob.=0.05</t>
  </si>
  <si>
    <t>Precision=0.25, Err.Prob.=0.01</t>
  </si>
  <si>
    <t>Precision=0.1, Err.Prob.=0.1</t>
  </si>
  <si>
    <t>Precision=0.1, Err.Prob.=0.05</t>
  </si>
  <si>
    <t>Precision=0.1, Err.Prob.=0.01</t>
  </si>
  <si>
    <t>Estonian</t>
  </si>
  <si>
    <t>tavaline</t>
  </si>
  <si>
    <t>igav</t>
  </si>
  <si>
    <t>põnev</t>
  </si>
  <si>
    <t>ebahuvitav</t>
  </si>
  <si>
    <t>huvitav</t>
  </si>
  <si>
    <t>leidlik</t>
  </si>
  <si>
    <t>konservatiivne</t>
  </si>
  <si>
    <t>takistav</t>
  </si>
  <si>
    <t>abistav</t>
  </si>
  <si>
    <t>keeruline</t>
  </si>
  <si>
    <t>lihtne</t>
  </si>
  <si>
    <t>uuenduslik</t>
  </si>
  <si>
    <t>ebaefektiivne</t>
  </si>
  <si>
    <t>efektiivne</t>
  </si>
  <si>
    <t xml:space="preserve">selge </t>
  </si>
  <si>
    <t>ebamäärane</t>
  </si>
  <si>
    <t>Pragmaatiline kvaliteet (tarbekvaliteet)</t>
  </si>
  <si>
    <t>Hedooniline kvaliteet (hinnang meeldivuse järgi)</t>
  </si>
  <si>
    <t>dolgočasen</t>
  </si>
  <si>
    <t>napet</t>
  </si>
  <si>
    <t>nezanimiv</t>
  </si>
  <si>
    <t>zanimiv</t>
  </si>
  <si>
    <t>nov</t>
  </si>
  <si>
    <t>star</t>
  </si>
  <si>
    <t>se ne da upravljati</t>
  </si>
  <si>
    <t>se z lahkoto upravlja</t>
  </si>
  <si>
    <t>kompliciran</t>
  </si>
  <si>
    <t>enostaven</t>
  </si>
  <si>
    <t>zastarel</t>
  </si>
  <si>
    <t>modern</t>
  </si>
  <si>
    <t>ni učinkovit</t>
  </si>
  <si>
    <t>učinkovit</t>
  </si>
  <si>
    <t>pregleden</t>
  </si>
  <si>
    <t>ustvarja zmedo</t>
  </si>
  <si>
    <t>Slovene</t>
  </si>
  <si>
    <t>pragmatično kakovosti</t>
  </si>
  <si>
    <t>hedonsko kakovosti</t>
  </si>
  <si>
    <t>Swedish</t>
  </si>
  <si>
    <t>Hedoniska kvaliteter</t>
  </si>
  <si>
    <t>Pragmatiska kvaliteter</t>
  </si>
  <si>
    <t>Tråkig</t>
  </si>
  <si>
    <t>Spännande</t>
  </si>
  <si>
    <t>Ointressant</t>
  </si>
  <si>
    <t>Intressant</t>
  </si>
  <si>
    <t>Uppfinningsrik</t>
  </si>
  <si>
    <t>Fantasilös</t>
  </si>
  <si>
    <t>Hindrande</t>
  </si>
  <si>
    <t>Stödjande</t>
  </si>
  <si>
    <t>Komplicerad</t>
  </si>
  <si>
    <t>Enkel</t>
  </si>
  <si>
    <t>Bakåtsträvande</t>
  </si>
  <si>
    <t>I framkant</t>
  </si>
  <si>
    <t>Ineffektiv</t>
  </si>
  <si>
    <t>Effektiv</t>
  </si>
  <si>
    <t>Tydlig</t>
  </si>
  <si>
    <t>Förvirrande</t>
  </si>
  <si>
    <t>βαρετό</t>
  </si>
  <si>
    <t>συναρπαστικό</t>
  </si>
  <si>
    <t>αδιάφορο</t>
  </si>
  <si>
    <t>ενδιαφέρον</t>
  </si>
  <si>
    <t>εφευρετικό</t>
  </si>
  <si>
    <t>συμβατικό</t>
  </si>
  <si>
    <t>παρελκυστικό</t>
  </si>
  <si>
    <t>υποστηρικτικό</t>
  </si>
  <si>
    <t>περίπλοκο</t>
  </si>
  <si>
    <t>εύκολο</t>
  </si>
  <si>
    <t>συνηθισμένο</t>
  </si>
  <si>
    <t>πρωτοπόρο</t>
  </si>
  <si>
    <t>ανεπαρκές</t>
  </si>
  <si>
    <t>επαρκές</t>
  </si>
  <si>
    <t>σαφές</t>
  </si>
  <si>
    <t>μπερδεμένο</t>
  </si>
  <si>
    <t>Greek</t>
  </si>
  <si>
    <t>ρεαλιστική ποιότητα</t>
  </si>
  <si>
    <t>ηδονική ποιότητας</t>
  </si>
  <si>
    <t>Polish</t>
  </si>
  <si>
    <t>nudny</t>
  </si>
  <si>
    <t>ekscytujący</t>
  </si>
  <si>
    <t>nieinteresujący</t>
  </si>
  <si>
    <t>interesujący</t>
  </si>
  <si>
    <t>pomysłowy</t>
  </si>
  <si>
    <t>konwencjonalny</t>
  </si>
  <si>
    <t>przeszkadzający</t>
  </si>
  <si>
    <t>wspierający</t>
  </si>
  <si>
    <t>skomplikowany</t>
  </si>
  <si>
    <t>łatwy</t>
  </si>
  <si>
    <t>zwykły</t>
  </si>
  <si>
    <t>skrajny</t>
  </si>
  <si>
    <t>nieefektywny</t>
  </si>
  <si>
    <t>efektywny</t>
  </si>
  <si>
    <t>przejrzysty</t>
  </si>
  <si>
    <t>zagmatwany</t>
  </si>
  <si>
    <t>Pragmatyczne jakości</t>
  </si>
  <si>
    <t>Hedoniczna jakości</t>
  </si>
  <si>
    <t>Hindi</t>
  </si>
  <si>
    <t xml:space="preserve">उबाऊ </t>
  </si>
  <si>
    <t>दिलचस्प</t>
  </si>
  <si>
    <t>दिलचस्प नहीं</t>
  </si>
  <si>
    <t xml:space="preserve">आविष्कारशील </t>
  </si>
  <si>
    <t>परम्परागत</t>
  </si>
  <si>
    <t xml:space="preserve">प्रतिरोधी </t>
  </si>
  <si>
    <t xml:space="preserve"> सहायक</t>
  </si>
  <si>
    <t xml:space="preserve">जटिल </t>
  </si>
  <si>
    <t>आसान</t>
  </si>
  <si>
    <t xml:space="preserve">हमेशा की तरह </t>
  </si>
  <si>
    <t>अग्रणी धार</t>
  </si>
  <si>
    <t xml:space="preserve">अक्षम </t>
  </si>
  <si>
    <t>कुशल</t>
  </si>
  <si>
    <t xml:space="preserve">स्पष्ट </t>
  </si>
  <si>
    <t>भ्रमित</t>
  </si>
  <si>
    <t>व्यावहारिक गुणवत्ता</t>
  </si>
  <si>
    <t>सुखात्मक  गुणवत्ता</t>
  </si>
  <si>
    <t>Rigide</t>
  </si>
  <si>
    <t>Facilitant</t>
  </si>
  <si>
    <t>Habituel</t>
  </si>
  <si>
    <t>Avant-gardiste</t>
  </si>
  <si>
    <t>Déroutant</t>
  </si>
  <si>
    <t>Bulgarian</t>
  </si>
  <si>
    <t>скучен</t>
  </si>
  <si>
    <t>вълнуващ</t>
  </si>
  <si>
    <t>безинтересен</t>
  </si>
  <si>
    <t>интересен</t>
  </si>
  <si>
    <t>идеен</t>
  </si>
  <si>
    <t>конвенционален</t>
  </si>
  <si>
    <t>възпрепятстващ</t>
  </si>
  <si>
    <t>сложен</t>
  </si>
  <si>
    <t>лесен</t>
  </si>
  <si>
    <t>обикновен</t>
  </si>
  <si>
    <t>иновативен</t>
  </si>
  <si>
    <t>ясен</t>
  </si>
  <si>
    <t>объркващ</t>
  </si>
  <si>
    <t>помагащ</t>
  </si>
  <si>
    <t>Overall</t>
  </si>
  <si>
    <t>Short UEQ Scales</t>
  </si>
  <si>
    <t>Negative</t>
  </si>
  <si>
    <t>Positive</t>
  </si>
  <si>
    <r>
      <rPr>
        <b/>
        <sz val="16"/>
        <rFont val="Calibri"/>
        <family val="2"/>
        <scheme val="minor"/>
      </rPr>
      <t>Results</t>
    </r>
    <r>
      <rPr>
        <b/>
        <sz val="14"/>
        <rFont val="Arial"/>
        <family val="2"/>
      </rPr>
      <t xml:space="preserve">
</t>
    </r>
    <r>
      <rPr>
        <sz val="11"/>
        <rFont val="Calibri"/>
        <family val="2"/>
        <scheme val="minor"/>
      </rPr>
      <t xml:space="preserve">You can interpret the means of the scales pragmatic quality and hedonic quality.  </t>
    </r>
    <r>
      <rPr>
        <b/>
        <sz val="11"/>
        <rFont val="Calibri"/>
        <family val="2"/>
        <scheme val="minor"/>
      </rPr>
      <t xml:space="preserve">
</t>
    </r>
    <r>
      <rPr>
        <sz val="11"/>
        <rFont val="Calibri"/>
        <family val="2"/>
        <scheme val="minor"/>
      </rPr>
      <t xml:space="preserve">Values between -0.8and 0.8 represent a </t>
    </r>
    <r>
      <rPr>
        <i/>
        <sz val="11"/>
        <rFont val="Calibri"/>
        <family val="2"/>
        <scheme val="minor"/>
      </rPr>
      <t>neural evaluation</t>
    </r>
    <r>
      <rPr>
        <sz val="11"/>
        <rFont val="Calibri"/>
        <family val="2"/>
        <scheme val="minor"/>
      </rPr>
      <t xml:space="preserve"> of the corresponding scale,  values &gt; 0,8 represent a </t>
    </r>
    <r>
      <rPr>
        <i/>
        <sz val="11"/>
        <rFont val="Calibri"/>
        <family val="2"/>
        <scheme val="minor"/>
      </rPr>
      <t>positive evaluation</t>
    </r>
    <r>
      <rPr>
        <sz val="11"/>
        <rFont val="Calibri"/>
        <family val="2"/>
        <scheme val="minor"/>
      </rPr>
      <t xml:space="preserve"> and values &lt; -0,8 represent a </t>
    </r>
    <r>
      <rPr>
        <i/>
        <sz val="11"/>
        <rFont val="Calibri"/>
        <family val="2"/>
        <scheme val="minor"/>
      </rPr>
      <t>negative evaluation</t>
    </r>
    <r>
      <rPr>
        <sz val="11"/>
        <rFont val="Calibri"/>
        <family val="2"/>
        <scheme val="minor"/>
      </rPr>
      <t xml:space="preserve">.
The range of the scales is between -3 (horribly bad) and +3 (extremely good). But in real applications in general only values in a restricted range will be observed. It is due to the calculation of means over a range of different persons with different opinions and answer tendencies, for example the avoidance of extreme answer categories, extremely unlikely to observe values above +2 or below -2. 
Thus, even a quite good value of +1.5 for a scale looks from the purely visual standpoint on a scale range of -3 to +3 not as positive as it really is. </t>
    </r>
  </si>
  <si>
    <t>The goal of this tool is to make the analysis of short version of the UEQ (User Experience Questionnaire) data as easy as possible for you. You simply enter the data obtained from your respondents into the Data Worksheed. The tool then automatically calculates all statistics necessary to interpret the result. In addition several graphs are shown that you may want to use in your result presentations. Simply copy them to your word processor of presentation tool.
The instructions in this tool are in English. To make the interpretation of the results easier and to have the charts in your language you can switch the language in the following dropdown.</t>
  </si>
  <si>
    <r>
      <t xml:space="preserve">The tool contains the following work sheets.
</t>
    </r>
    <r>
      <rPr>
        <b/>
        <sz val="11"/>
        <color theme="1"/>
        <rFont val="Calibri"/>
        <family val="2"/>
        <scheme val="minor"/>
      </rPr>
      <t>Data:</t>
    </r>
    <r>
      <rPr>
        <sz val="11"/>
        <color theme="1"/>
        <rFont val="Calibri"/>
        <family val="2"/>
        <scheme val="minor"/>
      </rPr>
      <t xml:space="preserve"> Here you can enter the data of your study.
</t>
    </r>
    <r>
      <rPr>
        <b/>
        <sz val="11"/>
        <color theme="1"/>
        <rFont val="Calibri"/>
        <family val="2"/>
        <scheme val="minor"/>
      </rPr>
      <t>DT:</t>
    </r>
    <r>
      <rPr>
        <sz val="11"/>
        <color theme="1"/>
        <rFont val="Calibri"/>
        <family val="2"/>
        <scheme val="minor"/>
      </rPr>
      <t xml:space="preserve"> Rescales the data to the range -3 to 3 and calculates the scale values for pragmatic and hedonic quality per person.
</t>
    </r>
    <r>
      <rPr>
        <b/>
        <sz val="11"/>
        <color theme="1"/>
        <rFont val="Calibri"/>
        <family val="2"/>
        <scheme val="minor"/>
      </rPr>
      <t xml:space="preserve">Results: </t>
    </r>
    <r>
      <rPr>
        <sz val="11"/>
        <color theme="1"/>
        <rFont val="Calibri"/>
        <family val="2"/>
        <scheme val="minor"/>
      </rPr>
      <t xml:space="preserve">Main results of the questionnaire. Here the scale means and the mean and standard deviation per item are calculated.
</t>
    </r>
    <r>
      <rPr>
        <b/>
        <sz val="11"/>
        <color theme="1"/>
        <rFont val="Calibri"/>
        <family val="2"/>
        <scheme val="minor"/>
      </rPr>
      <t xml:space="preserve">Confidence_Intervals: </t>
    </r>
    <r>
      <rPr>
        <sz val="11"/>
        <color theme="1"/>
        <rFont val="Calibri"/>
        <family val="2"/>
        <scheme val="minor"/>
      </rPr>
      <t xml:space="preserve">Confidence intervals for the scale means and for the mean of each item are calculated.
</t>
    </r>
    <r>
      <rPr>
        <b/>
        <sz val="11"/>
        <color theme="1"/>
        <rFont val="Calibri"/>
        <family val="2"/>
        <scheme val="minor"/>
      </rPr>
      <t>Scale_Consistency:</t>
    </r>
    <r>
      <rPr>
        <sz val="11"/>
        <color theme="1"/>
        <rFont val="Calibri"/>
        <family val="2"/>
        <scheme val="minor"/>
      </rPr>
      <t xml:space="preserve"> Here the Cronbach-Alpha Coefficient per scale is calculated. Check here if the scales have a sufficiently high Alpha-Value. Scales with a small value (&lt;0.6) should be treated carefully in the interpretation.
</t>
    </r>
    <r>
      <rPr>
        <b/>
        <sz val="11"/>
        <color theme="1"/>
        <rFont val="Calibri"/>
        <family val="2"/>
        <scheme val="minor"/>
      </rPr>
      <t xml:space="preserve">Benchmark: </t>
    </r>
    <r>
      <rPr>
        <sz val="11"/>
        <color theme="1"/>
        <rFont val="Calibri"/>
        <family val="2"/>
        <scheme val="minor"/>
      </rPr>
      <t xml:space="preserve">The benchmark shows you in an easy way how good the evaluated product is compared to the products in the benchmark data set. There is also a graphic that shows for each scale how the results are related to the products in the benchmark data set. Until there are enough data for the short version available the benchmark is based on the values obtained from the full UEQ, so please interpret this with care.
</t>
    </r>
    <r>
      <rPr>
        <b/>
        <sz val="11"/>
        <color theme="1"/>
        <rFont val="Calibri"/>
        <family val="2"/>
        <scheme val="minor"/>
      </rPr>
      <t>Inconsistencies:</t>
    </r>
    <r>
      <rPr>
        <sz val="11"/>
        <color theme="1"/>
        <rFont val="Calibri"/>
        <family val="2"/>
        <scheme val="minor"/>
      </rPr>
      <t xml:space="preserve"> On this work sheet the data are analysed for inconsistent answers, i.e. answers from participants that answered at least a part of the items randomly.
</t>
    </r>
    <r>
      <rPr>
        <b/>
        <sz val="11"/>
        <color theme="1"/>
        <rFont val="Calibri"/>
        <family val="2"/>
        <scheme val="minor"/>
      </rPr>
      <t>Items:</t>
    </r>
    <r>
      <rPr>
        <sz val="11"/>
        <color theme="1"/>
        <rFont val="Calibri"/>
        <family val="2"/>
        <scheme val="minor"/>
      </rPr>
      <t xml:space="preserve"> Contains the item and dimension names in the different languages. Used for switching the language. </t>
    </r>
  </si>
  <si>
    <r>
      <rPr>
        <b/>
        <sz val="16"/>
        <color theme="1"/>
        <rFont val="Calibri"/>
        <family val="2"/>
        <scheme val="minor"/>
      </rPr>
      <t>Transformed Data</t>
    </r>
    <r>
      <rPr>
        <sz val="11"/>
        <color theme="1"/>
        <rFont val="Calibri"/>
        <family val="2"/>
        <scheme val="minor"/>
      </rPr>
      <t xml:space="preserve"> 
Here you can find the transformed values per item and the scale values per participant.  The +3 represent the most positive and the -3 the most negative value. </t>
    </r>
  </si>
  <si>
    <t>Czech</t>
  </si>
  <si>
    <t>Malay</t>
  </si>
  <si>
    <t>Persian</t>
  </si>
  <si>
    <t>nudný</t>
  </si>
  <si>
    <t>vzrušující</t>
  </si>
  <si>
    <t>menyeronokkan</t>
  </si>
  <si>
    <t>خسته کننده</t>
  </si>
  <si>
    <t>جذاب</t>
  </si>
  <si>
    <t>nezajímavý</t>
  </si>
  <si>
    <t>zajímavý</t>
  </si>
  <si>
    <t>tidak menarik minat</t>
  </si>
  <si>
    <t>menarik minat</t>
  </si>
  <si>
    <t>عدم جذابیت</t>
  </si>
  <si>
    <t>vynalézavý</t>
  </si>
  <si>
    <t>obvyklý</t>
  </si>
  <si>
    <t>terdapat rekaan baharu</t>
  </si>
  <si>
    <t>berdasarkan kebiasaan</t>
  </si>
  <si>
    <t>نوآوری/مبتکر</t>
  </si>
  <si>
    <t>مرسوم/سنتی</t>
  </si>
  <si>
    <t>bránící</t>
  </si>
  <si>
    <t>podporující</t>
  </si>
  <si>
    <t>menghalang</t>
  </si>
  <si>
    <t>menyokong</t>
  </si>
  <si>
    <t>مختل کننده</t>
  </si>
  <si>
    <t>پشتیبان</t>
  </si>
  <si>
    <t>složitý</t>
  </si>
  <si>
    <t>jednoduchý</t>
  </si>
  <si>
    <t>menyulitkan</t>
  </si>
  <si>
    <t>mudah</t>
  </si>
  <si>
    <t>پیچیده</t>
  </si>
  <si>
    <t>آسان</t>
  </si>
  <si>
    <t>tradiční</t>
  </si>
  <si>
    <t>moderní</t>
  </si>
  <si>
    <t>biasa</t>
  </si>
  <si>
    <t>mempunyai kelebihan</t>
  </si>
  <si>
    <t>معمولی</t>
  </si>
  <si>
    <t>پیشرو در فناوری</t>
  </si>
  <si>
    <t>neefektivní</t>
  </si>
  <si>
    <t>efektivní</t>
  </si>
  <si>
    <t>tidak berkesan</t>
  </si>
  <si>
    <t>berkesan</t>
  </si>
  <si>
    <t>عدم کفایت</t>
  </si>
  <si>
    <t>کافی</t>
  </si>
  <si>
    <t>jasný</t>
  </si>
  <si>
    <t>matoucí</t>
  </si>
  <si>
    <t>mengelirukan</t>
  </si>
  <si>
    <t>واضح</t>
  </si>
  <si>
    <t>گیج کننده/مبهم</t>
  </si>
  <si>
    <t>Pragmatická kvalita</t>
  </si>
  <si>
    <t>Hédonická kvalita</t>
  </si>
  <si>
    <t>Kualiti yang berguna</t>
  </si>
  <si>
    <t>Kualiti Kesenangan</t>
  </si>
  <si>
    <t>کیفیت استفاده</t>
  </si>
  <si>
    <t>کیفیت طراحی</t>
  </si>
  <si>
    <t>Thai</t>
  </si>
  <si>
    <t>ขัดขวาง</t>
  </si>
  <si>
    <t>สนับสนุน</t>
  </si>
  <si>
    <t>ซับซ้อน</t>
  </si>
  <si>
    <t>เรียบง่าย</t>
  </si>
  <si>
    <t>ไร้ประสิทธิภาพ</t>
  </si>
  <si>
    <t>มีประสิทธิภาพ</t>
  </si>
  <si>
    <t>สับสน</t>
  </si>
  <si>
    <t>ชัดเจน</t>
  </si>
  <si>
    <t>น่าเบื่อ</t>
  </si>
  <si>
    <t>น่าตื่นเต้น</t>
  </si>
  <si>
    <t>ไม่น่าสนใจ</t>
  </si>
  <si>
    <t>น่าสนใจ</t>
  </si>
  <si>
    <t>ตามแบบแผน</t>
  </si>
  <si>
    <t>ช่างประดิษฐ์</t>
  </si>
  <si>
    <t>ดูทั่วไป</t>
  </si>
  <si>
    <t>ดูชั้นนา</t>
  </si>
  <si>
    <t>คุณภาพในทางปฏิบัติ</t>
  </si>
  <si>
    <t>คุณภาพความเพลิดเพลิน</t>
  </si>
  <si>
    <t>Danish</t>
  </si>
  <si>
    <t>hindrende</t>
  </si>
  <si>
    <t>understøttende</t>
  </si>
  <si>
    <t>indviklede</t>
  </si>
  <si>
    <t>nemme</t>
  </si>
  <si>
    <t>ineffektivt</t>
  </si>
  <si>
    <t>ydedygtigt</t>
  </si>
  <si>
    <t>forvirrende</t>
  </si>
  <si>
    <t>tydelige</t>
  </si>
  <si>
    <t>kedelige</t>
  </si>
  <si>
    <t>spændende</t>
  </si>
  <si>
    <t>uinteressante</t>
  </si>
  <si>
    <t>traditionsbunden</t>
  </si>
  <si>
    <t>opfindsom</t>
  </si>
  <si>
    <t>sædvanlig</t>
  </si>
  <si>
    <t>avanceret</t>
  </si>
  <si>
    <t>Norwegian</t>
  </si>
  <si>
    <t>støttende</t>
  </si>
  <si>
    <t>komplisert</t>
  </si>
  <si>
    <t>lett</t>
  </si>
  <si>
    <t>effektivt</t>
  </si>
  <si>
    <t>tydelig</t>
  </si>
  <si>
    <t>kjedelig</t>
  </si>
  <si>
    <t>spennende</t>
  </si>
  <si>
    <t>uinteressant</t>
  </si>
  <si>
    <t>tradisjonell</t>
  </si>
  <si>
    <t>oppfinnsom</t>
  </si>
  <si>
    <t>vanlig</t>
  </si>
  <si>
    <t>ledende</t>
  </si>
  <si>
    <t>Finnish</t>
  </si>
  <si>
    <t>vaikeuttavaa</t>
  </si>
  <si>
    <t>tukevaa</t>
  </si>
  <si>
    <t>monimutkaista</t>
  </si>
  <si>
    <t>helppoa</t>
  </si>
  <si>
    <t>tehoton</t>
  </si>
  <si>
    <t>tehokas</t>
  </si>
  <si>
    <t>sekavaa</t>
  </si>
  <si>
    <t>selkeätä</t>
  </si>
  <si>
    <t>pitkäveteistä</t>
  </si>
  <si>
    <t>jännittävää</t>
  </si>
  <si>
    <t>yksitoikkoista</t>
  </si>
  <si>
    <t>kiinnostavaa</t>
  </si>
  <si>
    <t>perinteinen</t>
  </si>
  <si>
    <t>kekseliäs</t>
  </si>
  <si>
    <t>tavanomainen</t>
  </si>
  <si>
    <t>huippulaatuinen</t>
  </si>
  <si>
    <t>Hungarian</t>
  </si>
  <si>
    <t>hátráltatók</t>
  </si>
  <si>
    <t>támogatók</t>
  </si>
  <si>
    <t>bonyolult</t>
  </si>
  <si>
    <t>könnyű</t>
  </si>
  <si>
    <t>nem hatékony</t>
  </si>
  <si>
    <t>hatékony</t>
  </si>
  <si>
    <t>nehezen értelmezhető</t>
  </si>
  <si>
    <t>világos</t>
  </si>
  <si>
    <t>unalmas</t>
  </si>
  <si>
    <t>izgalmas</t>
  </si>
  <si>
    <t>nem érdekes</t>
  </si>
  <si>
    <t>érdekes</t>
  </si>
  <si>
    <t>szokványos</t>
  </si>
  <si>
    <t>ötletes</t>
  </si>
  <si>
    <t>átlagos</t>
  </si>
  <si>
    <t>élvonalban lévő</t>
  </si>
  <si>
    <t>Croatian</t>
  </si>
  <si>
    <t>jednostavni</t>
  </si>
  <si>
    <t>neučinkovit</t>
  </si>
  <si>
    <t>zbunjujući</t>
  </si>
  <si>
    <t>jasni</t>
  </si>
  <si>
    <t>dosadni</t>
  </si>
  <si>
    <t>uzbudljivi</t>
  </si>
  <si>
    <t>nezanimljivi</t>
  </si>
  <si>
    <t>zanimljivi</t>
  </si>
  <si>
    <t>Bosnian</t>
  </si>
  <si>
    <t>ometajući</t>
  </si>
  <si>
    <t>od pomoći</t>
  </si>
  <si>
    <t>složeni</t>
  </si>
  <si>
    <t>neefikasan</t>
  </si>
  <si>
    <t>efikasan</t>
  </si>
  <si>
    <t>uobičajeni</t>
  </si>
  <si>
    <t>domišljati</t>
  </si>
  <si>
    <t>svakodnevni</t>
  </si>
  <si>
    <t>vrhunski</t>
  </si>
  <si>
    <t>Hebrew</t>
  </si>
  <si>
    <t>מכשילות</t>
  </si>
  <si>
    <t>תומכות</t>
  </si>
  <si>
    <t>מסובכים</t>
  </si>
  <si>
    <t>קלים</t>
  </si>
  <si>
    <t>לא יעיל</t>
  </si>
  <si>
    <t>יעיל</t>
  </si>
  <si>
    <t>מבלבלים</t>
  </si>
  <si>
    <t>ברורים</t>
  </si>
  <si>
    <t>משעממים</t>
  </si>
  <si>
    <t>מלהיבים</t>
  </si>
  <si>
    <t>לא מעניינים</t>
  </si>
  <si>
    <t>מעניינים</t>
  </si>
  <si>
    <t>שגרתיים</t>
  </si>
  <si>
    <t>פורצי דרך</t>
  </si>
  <si>
    <t>רגילים</t>
  </si>
  <si>
    <t>בחזית החדשנות</t>
  </si>
  <si>
    <t>Arabic</t>
  </si>
  <si>
    <t>معقَّد</t>
  </si>
  <si>
    <t>غير فعَّال</t>
  </si>
  <si>
    <t>فعَّال</t>
  </si>
  <si>
    <t>مُربك</t>
  </si>
  <si>
    <t>ممل</t>
  </si>
  <si>
    <t>مثير</t>
  </si>
  <si>
    <t>غير مثير للاهتمام</t>
  </si>
  <si>
    <t>مثير للاهتمام</t>
  </si>
  <si>
    <t>Bengali</t>
  </si>
  <si>
    <t>প্রতিবন্ধক</t>
  </si>
  <si>
    <t>সহায়ক</t>
  </si>
  <si>
    <t>জটিল</t>
  </si>
  <si>
    <t>সহজ</t>
  </si>
  <si>
    <t>অকার্যকর</t>
  </si>
  <si>
    <t>কার্যকর</t>
  </si>
  <si>
    <t>বিভ্রান্তিকর</t>
  </si>
  <si>
    <t>স্পষ্ট</t>
  </si>
  <si>
    <t>একঘেয়ে</t>
  </si>
  <si>
    <t>উত্তেজনাপূর্ণ</t>
  </si>
  <si>
    <t>আকর্ষণীয়নয়</t>
  </si>
  <si>
    <t>মজাদার</t>
  </si>
  <si>
    <t>গতানুগতিক</t>
  </si>
  <si>
    <t>উদ্ভাবক</t>
  </si>
  <si>
    <t>সাধারণ</t>
  </si>
  <si>
    <t>নেতৃস্থানীয়</t>
  </si>
  <si>
    <t>Kannada</t>
  </si>
  <si>
    <t>ಪ್ರತಿರೋಧಿಸುವ</t>
  </si>
  <si>
    <t>ಕ್ಲಿಷ್ಟಕರ</t>
  </si>
  <si>
    <t>ದಕ್ಷವಲ್ಲದ</t>
  </si>
  <si>
    <t>ಸ್ಪಷ್ಟತೆ</t>
  </si>
  <si>
    <t>ನೀರಸವಾದ</t>
  </si>
  <si>
    <t>ಕುತೂಹಲವಲ್ಲದ</t>
  </si>
  <si>
    <t>ಹೊಸದಾಗಿ ಕಂಡುಹಿಡಿದಂತಹ</t>
  </si>
  <si>
    <t>ಸಾಮಾನ್ಯ</t>
  </si>
  <si>
    <t>Marathi</t>
  </si>
  <si>
    <t>अडवणूक करणारा</t>
  </si>
  <si>
    <t>आधार देणारा</t>
  </si>
  <si>
    <t>बिकट</t>
  </si>
  <si>
    <t>सोपे</t>
  </si>
  <si>
    <t>अकार्यक्षम</t>
  </si>
  <si>
    <t>कार्यक्षम</t>
  </si>
  <si>
    <t>गोंधळात टाकणारे</t>
  </si>
  <si>
    <t>स्पष्ट</t>
  </si>
  <si>
    <t>कंटाळवाणा</t>
  </si>
  <si>
    <t>बाहेर पडत आहे</t>
  </si>
  <si>
    <t>मनोरंजक नाही</t>
  </si>
  <si>
    <t>मनोरंजक</t>
  </si>
  <si>
    <t>पारंपारिक</t>
  </si>
  <si>
    <t>शोधक</t>
  </si>
  <si>
    <t>नेहमीच्या</t>
  </si>
  <si>
    <t>पुढचे टोक</t>
  </si>
  <si>
    <t>Tamil</t>
  </si>
  <si>
    <t xml:space="preserve">தடை செய்யும் </t>
  </si>
  <si>
    <t xml:space="preserve">ஆதரவு </t>
  </si>
  <si>
    <t xml:space="preserve">சிக்கலான </t>
  </si>
  <si>
    <t xml:space="preserve">சுலபம் </t>
  </si>
  <si>
    <t>திறனற்ற</t>
  </si>
  <si>
    <t xml:space="preserve">திறன் </t>
  </si>
  <si>
    <t xml:space="preserve">குழப்பமான </t>
  </si>
  <si>
    <t xml:space="preserve">தெளிவு  </t>
  </si>
  <si>
    <t>சலிப்பான</t>
  </si>
  <si>
    <t xml:space="preserve">ஆர்வமான </t>
  </si>
  <si>
    <t>சுவாரஸ்யம் இல்லை</t>
  </si>
  <si>
    <t xml:space="preserve">சுவாரஸ்யம் </t>
  </si>
  <si>
    <t xml:space="preserve">வழக்கமான </t>
  </si>
  <si>
    <t xml:space="preserve">கண்டுபிடிப்பு </t>
  </si>
  <si>
    <t>சாதாரணமான</t>
  </si>
  <si>
    <t xml:space="preserve">முன்னணி விளிம்பு </t>
  </si>
  <si>
    <t>Slovak</t>
  </si>
  <si>
    <t>vzrušujúci</t>
  </si>
  <si>
    <t>nezaujímavý</t>
  </si>
  <si>
    <t>zaujímavý</t>
  </si>
  <si>
    <t>moderný</t>
  </si>
  <si>
    <t>tradičný</t>
  </si>
  <si>
    <t>obmedzujúci</t>
  </si>
  <si>
    <t>podporujúci</t>
  </si>
  <si>
    <t>zložitý</t>
  </si>
  <si>
    <t>bežný</t>
  </si>
  <si>
    <t>špičkový</t>
  </si>
  <si>
    <t>neefektívny</t>
  </si>
  <si>
    <t>efektívny</t>
  </si>
  <si>
    <t>mätúci</t>
  </si>
  <si>
    <t>Hedonická kvalita</t>
  </si>
  <si>
    <t>Pragmatic Q.</t>
  </si>
  <si>
    <t>Hedonic Q.</t>
  </si>
  <si>
    <t>Benchmark borders (purely technical, please ignore)</t>
  </si>
  <si>
    <t>مستحدَث</t>
  </si>
  <si>
    <t>تقليدي</t>
  </si>
  <si>
    <t>عائق</t>
  </si>
  <si>
    <t>داعم</t>
  </si>
  <si>
    <t>بسيط</t>
  </si>
  <si>
    <t>اعتيادي</t>
  </si>
  <si>
    <t>جديد من نوعه</t>
  </si>
  <si>
    <t>Прагматические качество</t>
  </si>
  <si>
    <t>гедонистическоe качествo</t>
  </si>
  <si>
    <t>Прагматично качество</t>
  </si>
  <si>
    <t>Хедонично качество</t>
  </si>
  <si>
    <t>Мотлив</t>
  </si>
  <si>
    <t>Експедитивен</t>
  </si>
  <si>
    <t>dosadan</t>
  </si>
  <si>
    <t>uzbudljiv</t>
  </si>
  <si>
    <t>nezanimljiv</t>
  </si>
  <si>
    <t>zanimljiv</t>
  </si>
  <si>
    <t>originalan</t>
  </si>
  <si>
    <t>neoriginalan</t>
  </si>
  <si>
    <t>podupirući</t>
  </si>
  <si>
    <t>jednostavan</t>
  </si>
  <si>
    <t>uobičajen</t>
  </si>
  <si>
    <t>jasan</t>
  </si>
  <si>
    <t>zbunjujuć</t>
  </si>
  <si>
    <t>Pragmatična kvaliteta</t>
  </si>
  <si>
    <t>Hedonička kvaliteta</t>
  </si>
  <si>
    <r>
      <t xml:space="preserve">Benchmark
</t>
    </r>
    <r>
      <rPr>
        <sz val="11"/>
        <color theme="1"/>
        <rFont val="Calibri"/>
        <family val="2"/>
        <scheme val="minor"/>
      </rPr>
      <t xml:space="preserve">The measured scale means are set in relation to existing values from a benchmark data set. This data set contains data from 21175 persons from 468 studies concerning different products (business software, web pages, web shops, social networks). Currently these benchmark data are based on the full UEQ, since we do not have enough data for the short version available (the short version was published in 2017, so it is pretty new in the moment). The scale values of the short version are a reasonable good approximation of the corresponding values of the full version, thus it is as a rough approximation possible to use the data from the full UEQ benchmark also as a benchmark for the short UEQ. However, these are still to different questionnaires, so interpret these data with care. They are only a first rough estimation. When enough data with the short UEQ are available we will replace this benchmark with a special benchmark for the short version.
The comparison of the results for the evaluated product with the data in the benchmark allows conclusions about the relative quality of the evaluated product compared to other products.
Two versions of the benchmark chart are shown. The first one shows only the scale scores in relation to the benchmark categories, the second one shows in addition the confidence intervals of the scale scores.
</t>
    </r>
    <r>
      <rPr>
        <b/>
        <sz val="11"/>
        <color theme="1"/>
        <rFont val="Calibri"/>
        <family val="2"/>
        <scheme val="minor"/>
      </rPr>
      <t>Please help to increase the data basis for the benchmark!</t>
    </r>
    <r>
      <rPr>
        <sz val="11"/>
        <color theme="1"/>
        <rFont val="Calibri"/>
        <family val="2"/>
        <scheme val="minor"/>
      </rPr>
      <t xml:space="preserve"> If you use the short UEQ to evaluate products it would be quite helpful for us if you will share information concerning the type of product, the number of participants in your study and the scale means. We will of course handle these information absolutely confidential and will use it solely to improve the benchmark.</t>
    </r>
  </si>
  <si>
    <t>Critical length</t>
  </si>
  <si>
    <t>Same answer for</t>
  </si>
  <si>
    <r>
      <rPr>
        <b/>
        <sz val="18"/>
        <color theme="1"/>
        <rFont val="Calibri"/>
        <family val="2"/>
        <scheme val="minor"/>
      </rPr>
      <t>UEQ-S Data Analysis Tool</t>
    </r>
    <r>
      <rPr>
        <sz val="18"/>
        <color theme="1"/>
        <rFont val="Calibri"/>
        <family val="2"/>
        <scheme val="minor"/>
      </rPr>
      <t xml:space="preserve">
</t>
    </r>
    <r>
      <rPr>
        <b/>
        <sz val="11"/>
        <color theme="1"/>
        <rFont val="Calibri"/>
        <family val="2"/>
        <scheme val="minor"/>
      </rPr>
      <t>Author: Dr. Martin Schrepp</t>
    </r>
  </si>
  <si>
    <t>Middle Category</t>
  </si>
  <si>
    <r>
      <rPr>
        <b/>
        <sz val="16"/>
        <color theme="1"/>
        <rFont val="Calibri"/>
        <family val="2"/>
        <scheme val="minor"/>
      </rPr>
      <t>Detect Suspicious Data</t>
    </r>
    <r>
      <rPr>
        <b/>
        <sz val="12"/>
        <color theme="1"/>
        <rFont val="Arial"/>
        <family val="2"/>
      </rPr>
      <t xml:space="preserve">
</t>
    </r>
    <r>
      <rPr>
        <sz val="11"/>
        <color theme="1"/>
        <rFont val="Calibri"/>
        <family val="2"/>
        <scheme val="minor"/>
      </rPr>
      <t xml:space="preserve">Especially if the short version of the UEQ is applied as an Online-Questionnaire not all participants will answer all items seriously. To detect such suspicious answers a simple heuristic is used.  All items in a scale should measure a similar quality aspect. The idea to detect random or not serious answers is to check how much the best and worst evaluation of an item in a scale differ. If there is a big difference (&gt;3) this is seen as an indicator for a problematic data pattern. Of course such situations can also result from random response errors or a misunderstanding of an item. Thus, it makes no sense to consider a response as problematic if this occurs just for a single scale. But if this is true for both scales this is of course a clear hint that the response is somehow suspicious. 
The table below shows the responses coded from -3 to 3. The table next to it shows for each scale if there is a difference &gt;3 between the best and worst item. The "Critical?" column shows for how many scales this is the case.
A second heuristic is added, that is based on the number of identical answers (in the original answer scale in "Data"). If a participant evaluates all items with the same answer category this is somehow suspicious. The maximal number of identical answers to items is shown in the column "Same answer for" and cases where this number equals 8 (all 8 evaluations are identical) are highlighted. However, due to the short length of the UEQ-S we only recommend to remove such answers if always the middle category is choosen, which is marked in the column "Middle Category" by the value "Remove". </t>
    </r>
    <r>
      <rPr>
        <sz val="11"/>
        <color theme="1"/>
        <rFont val="Calibri"/>
        <family val="2"/>
      </rPr>
      <t>See the UEQ handbook for details.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</si>
</sst>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20" x14ac:knownFonts="1">
    <font>
      <sz val="11"/>
      <color theme="1"/>
      <name val="Calibri"/>
      <family val="2"/>
      <scheme val="minor"/>
    </font>
    <font>
      <b/>
      <sz val="11"/>
      <color theme="1"/>
      <name val="Calibri"/>
      <family val="2"/>
      <scheme val="minor"/>
    </font>
    <font>
      <sz val="9"/>
      <color theme="1"/>
      <name val="Calibri"/>
      <family val="2"/>
      <scheme val="minor"/>
    </font>
    <font>
      <sz val="9"/>
      <color theme="1"/>
      <name val="Arial"/>
      <family val="2"/>
    </font>
    <font>
      <b/>
      <sz val="12"/>
      <color theme="1"/>
      <name val="Arial"/>
      <family val="2"/>
    </font>
    <font>
      <b/>
      <sz val="10"/>
      <name val="Arial"/>
      <family val="2"/>
    </font>
    <font>
      <sz val="10"/>
      <name val="Arial"/>
      <family val="2"/>
    </font>
    <font>
      <b/>
      <sz val="14"/>
      <name val="Arial"/>
      <family val="2"/>
    </font>
    <font>
      <sz val="11"/>
      <color theme="1"/>
      <name val="Arial"/>
      <family val="2"/>
    </font>
    <font>
      <b/>
      <sz val="11"/>
      <name val="Calibri"/>
      <family val="2"/>
      <scheme val="minor"/>
    </font>
    <font>
      <sz val="11"/>
      <name val="Calibri"/>
      <family val="2"/>
      <scheme val="minor"/>
    </font>
    <font>
      <sz val="18"/>
      <color theme="1"/>
      <name val="Calibri"/>
      <family val="2"/>
      <scheme val="minor"/>
    </font>
    <font>
      <sz val="14"/>
      <color theme="1"/>
      <name val="Calibri"/>
      <family val="2"/>
      <scheme val="minor"/>
    </font>
    <font>
      <b/>
      <sz val="16"/>
      <color theme="1"/>
      <name val="Calibri"/>
      <family val="2"/>
      <scheme val="minor"/>
    </font>
    <font>
      <b/>
      <sz val="18"/>
      <color theme="1"/>
      <name val="Calibri"/>
      <family val="2"/>
      <scheme val="minor"/>
    </font>
    <font>
      <b/>
      <sz val="16"/>
      <name val="Calibri"/>
      <family val="2"/>
      <scheme val="minor"/>
    </font>
    <font>
      <i/>
      <sz val="11"/>
      <name val="Calibri"/>
      <family val="2"/>
      <scheme val="minor"/>
    </font>
    <font>
      <sz val="16"/>
      <color theme="1"/>
      <name val="Calibri"/>
      <family val="2"/>
      <scheme val="minor"/>
    </font>
    <font>
      <sz val="11"/>
      <color theme="1"/>
      <name val="Calibri"/>
      <family val="2"/>
    </font>
    <font>
      <sz val="11"/>
      <color rgb="FF000000"/>
      <name val="Calibri"/>
      <family val="2"/>
      <scheme val="minor"/>
    </font>
  </fonts>
  <fills count="8">
    <fill>
      <patternFill patternType="none"/>
    </fill>
    <fill>
      <patternFill patternType="gray125"/>
    </fill>
    <fill>
      <patternFill patternType="solid">
        <fgColor indexed="43"/>
        <bgColor indexed="64"/>
      </patternFill>
    </fill>
    <fill>
      <patternFill patternType="solid">
        <fgColor rgb="FFFFFF99"/>
        <bgColor indexed="64"/>
      </patternFill>
    </fill>
    <fill>
      <patternFill patternType="solid">
        <fgColor rgb="FFFFFF00"/>
        <bgColor indexed="64"/>
      </patternFill>
    </fill>
    <fill>
      <patternFill patternType="solid">
        <fgColor theme="0"/>
        <bgColor indexed="64"/>
      </patternFill>
    </fill>
    <fill>
      <patternFill patternType="solid">
        <fgColor theme="3"/>
        <bgColor indexed="64"/>
      </patternFill>
    </fill>
    <fill>
      <patternFill patternType="solid">
        <fgColor rgb="FFFFC00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top/>
      <bottom/>
      <diagonal/>
    </border>
    <border>
      <left/>
      <right style="thin">
        <color indexed="64"/>
      </right>
      <top/>
      <bottom/>
      <diagonal/>
    </border>
  </borders>
  <cellStyleXfs count="1">
    <xf numFmtId="0" fontId="0" fillId="0" borderId="0"/>
  </cellStyleXfs>
  <cellXfs count="73">
    <xf numFmtId="0" fontId="0" fillId="0" borderId="0" xfId="0"/>
    <xf numFmtId="1" fontId="5" fillId="3" borderId="1" xfId="0" applyNumberFormat="1" applyFont="1" applyFill="1" applyBorder="1" applyAlignment="1">
      <alignment horizontal="center" vertical="center"/>
    </xf>
    <xf numFmtId="0" fontId="0" fillId="0" borderId="1" xfId="0" applyBorder="1"/>
    <xf numFmtId="0" fontId="5" fillId="2" borderId="1" xfId="0" applyFont="1" applyFill="1" applyBorder="1" applyAlignment="1">
      <alignment horizontal="center"/>
    </xf>
    <xf numFmtId="0" fontId="0" fillId="0" borderId="1" xfId="0" applyBorder="1" applyAlignment="1">
      <alignment horizontal="center"/>
    </xf>
    <xf numFmtId="0" fontId="5" fillId="2" borderId="1" xfId="0" applyFont="1" applyFill="1" applyBorder="1"/>
    <xf numFmtId="164" fontId="0" fillId="0" borderId="1" xfId="0" applyNumberFormat="1" applyBorder="1" applyAlignment="1">
      <alignment horizontal="center"/>
    </xf>
    <xf numFmtId="1" fontId="0" fillId="0" borderId="1" xfId="0" applyNumberFormat="1" applyBorder="1" applyAlignment="1">
      <alignment horizontal="center"/>
    </xf>
    <xf numFmtId="49" fontId="6" fillId="0" borderId="1" xfId="0" applyNumberFormat="1" applyFont="1" applyBorder="1" applyAlignment="1">
      <alignment horizontal="center" vertical="center"/>
    </xf>
    <xf numFmtId="2" fontId="0" fillId="0" borderId="1" xfId="0" applyNumberFormat="1" applyBorder="1"/>
    <xf numFmtId="0" fontId="5" fillId="0" borderId="0" xfId="0" applyFont="1"/>
    <xf numFmtId="0" fontId="5" fillId="0" borderId="1" xfId="0" applyFont="1" applyBorder="1" applyAlignment="1">
      <alignment horizontal="left" vertical="center"/>
    </xf>
    <xf numFmtId="165" fontId="0" fillId="0" borderId="1" xfId="0" applyNumberFormat="1" applyBorder="1" applyAlignment="1">
      <alignment horizontal="center"/>
    </xf>
    <xf numFmtId="0" fontId="5" fillId="0" borderId="1" xfId="0" applyFont="1" applyBorder="1" applyAlignment="1">
      <alignment horizontal="center"/>
    </xf>
    <xf numFmtId="0" fontId="1" fillId="0" borderId="0" xfId="0" applyFont="1"/>
    <xf numFmtId="0" fontId="0" fillId="0" borderId="0" xfId="0" applyAlignment="1">
      <alignment horizontal="center"/>
    </xf>
    <xf numFmtId="0" fontId="9" fillId="0" borderId="0" xfId="0" applyFont="1" applyAlignment="1">
      <alignment horizontal="left" vertical="center"/>
    </xf>
    <xf numFmtId="49" fontId="1" fillId="0" borderId="0" xfId="0" applyNumberFormat="1" applyFont="1" applyAlignment="1">
      <alignment wrapText="1"/>
    </xf>
    <xf numFmtId="49" fontId="0" fillId="0" borderId="0" xfId="0" applyNumberFormat="1" applyAlignment="1">
      <alignment wrapText="1"/>
    </xf>
    <xf numFmtId="0" fontId="6" fillId="0" borderId="1" xfId="0" applyFont="1" applyBorder="1" applyAlignment="1">
      <alignment horizontal="center" vertical="center"/>
    </xf>
    <xf numFmtId="0" fontId="5" fillId="0" borderId="0" xfId="0" applyFont="1" applyAlignment="1">
      <alignment horizontal="left" vertical="center"/>
    </xf>
    <xf numFmtId="0" fontId="6" fillId="0" borderId="1" xfId="0" applyFont="1" applyBorder="1" applyAlignment="1">
      <alignment horizontal="left" vertical="center"/>
    </xf>
    <xf numFmtId="0" fontId="6" fillId="0" borderId="1" xfId="0" applyFont="1" applyBorder="1" applyAlignment="1">
      <alignment horizontal="left"/>
    </xf>
    <xf numFmtId="0" fontId="12" fillId="0" borderId="0" xfId="0" applyFont="1" applyAlignment="1">
      <alignment horizontal="right"/>
    </xf>
    <xf numFmtId="0" fontId="12" fillId="4" borderId="1" xfId="0" applyFont="1" applyFill="1" applyBorder="1"/>
    <xf numFmtId="0" fontId="1" fillId="3" borderId="1" xfId="0" applyFont="1" applyFill="1" applyBorder="1"/>
    <xf numFmtId="2" fontId="10" fillId="0" borderId="0" xfId="0" applyNumberFormat="1" applyFont="1" applyAlignment="1">
      <alignment horizontal="left" vertical="center"/>
    </xf>
    <xf numFmtId="0" fontId="0" fillId="0" borderId="0" xfId="0" applyAlignment="1">
      <alignment horizontal="left"/>
    </xf>
    <xf numFmtId="0" fontId="1" fillId="4" borderId="0" xfId="0" applyFont="1" applyFill="1"/>
    <xf numFmtId="0" fontId="5" fillId="3" borderId="1" xfId="0" applyFont="1" applyFill="1" applyBorder="1"/>
    <xf numFmtId="0" fontId="0" fillId="5" borderId="1" xfId="0" applyFill="1" applyBorder="1" applyAlignment="1">
      <alignment horizontal="center"/>
    </xf>
    <xf numFmtId="2" fontId="0" fillId="5" borderId="1" xfId="0" applyNumberFormat="1" applyFill="1" applyBorder="1" applyAlignment="1">
      <alignment horizontal="center"/>
    </xf>
    <xf numFmtId="0" fontId="1" fillId="5" borderId="1" xfId="0" applyFont="1" applyFill="1" applyBorder="1" applyAlignment="1">
      <alignment horizontal="center"/>
    </xf>
    <xf numFmtId="0" fontId="5" fillId="5" borderId="1" xfId="0" applyFont="1" applyFill="1" applyBorder="1" applyAlignment="1">
      <alignment horizontal="center"/>
    </xf>
    <xf numFmtId="2" fontId="5" fillId="5" borderId="1" xfId="0" applyNumberFormat="1" applyFont="1" applyFill="1" applyBorder="1" applyAlignment="1">
      <alignment horizontal="center"/>
    </xf>
    <xf numFmtId="0" fontId="1" fillId="3" borderId="1" xfId="0" applyFont="1" applyFill="1" applyBorder="1" applyAlignment="1">
      <alignment horizontal="center"/>
    </xf>
    <xf numFmtId="0" fontId="18" fillId="0" borderId="0" xfId="0" applyFont="1"/>
    <xf numFmtId="0" fontId="5" fillId="0" borderId="0" xfId="0" applyFont="1" applyAlignment="1">
      <alignment horizontal="left"/>
    </xf>
    <xf numFmtId="165" fontId="0" fillId="0" borderId="0" xfId="0" applyNumberFormat="1" applyAlignment="1">
      <alignment horizontal="center"/>
    </xf>
    <xf numFmtId="2" fontId="0" fillId="0" borderId="0" xfId="0" applyNumberFormat="1" applyAlignment="1">
      <alignment horizontal="center"/>
    </xf>
    <xf numFmtId="0" fontId="10" fillId="0" borderId="0" xfId="0" applyFont="1" applyAlignment="1">
      <alignment vertical="center"/>
    </xf>
    <xf numFmtId="165" fontId="0" fillId="6" borderId="1" xfId="0" applyNumberFormat="1" applyFill="1" applyBorder="1" applyAlignment="1">
      <alignment horizontal="center"/>
    </xf>
    <xf numFmtId="0" fontId="0" fillId="7" borderId="1" xfId="0" applyFill="1" applyBorder="1"/>
    <xf numFmtId="1" fontId="0" fillId="0" borderId="0" xfId="0" applyNumberFormat="1" applyAlignment="1">
      <alignment horizontal="center"/>
    </xf>
    <xf numFmtId="2" fontId="0" fillId="0" borderId="0" xfId="0" applyNumberFormat="1" applyAlignment="1">
      <alignment horizontal="left"/>
    </xf>
    <xf numFmtId="9" fontId="1" fillId="0" borderId="0" xfId="0" applyNumberFormat="1" applyFont="1"/>
    <xf numFmtId="0" fontId="19" fillId="0" borderId="0" xfId="0" applyFont="1"/>
    <xf numFmtId="0" fontId="9" fillId="3" borderId="1" xfId="0" applyFont="1" applyFill="1" applyBorder="1" applyAlignment="1">
      <alignment horizontal="center"/>
    </xf>
    <xf numFmtId="0" fontId="11" fillId="0" borderId="0" xfId="0" applyFont="1" applyAlignment="1">
      <alignment horizontal="center" vertical="top" wrapText="1"/>
    </xf>
    <xf numFmtId="49" fontId="0" fillId="0" borderId="0" xfId="0" applyNumberFormat="1" applyAlignment="1">
      <alignment horizontal="left" vertical="top" wrapText="1"/>
    </xf>
    <xf numFmtId="0" fontId="0" fillId="0" borderId="0" xfId="0" applyAlignment="1">
      <alignment horizontal="left" vertical="top" wrapText="1"/>
    </xf>
    <xf numFmtId="0" fontId="0" fillId="0" borderId="0" xfId="0" applyAlignment="1">
      <alignment vertical="top" wrapText="1"/>
    </xf>
    <xf numFmtId="0" fontId="3" fillId="0" borderId="1" xfId="0" applyFont="1" applyBorder="1" applyAlignment="1">
      <alignment horizontal="left" vertical="top" wrapText="1"/>
    </xf>
    <xf numFmtId="0" fontId="2" fillId="0" borderId="1" xfId="0" applyFont="1" applyBorder="1" applyAlignment="1">
      <alignment horizontal="left" vertical="top"/>
    </xf>
    <xf numFmtId="0" fontId="1" fillId="3" borderId="1" xfId="0" applyFont="1" applyFill="1" applyBorder="1" applyAlignment="1">
      <alignment horizontal="center"/>
    </xf>
    <xf numFmtId="0" fontId="2" fillId="0" borderId="1" xfId="0" applyFont="1" applyBorder="1" applyAlignment="1">
      <alignment horizontal="left" vertical="top" wrapText="1"/>
    </xf>
    <xf numFmtId="0" fontId="0" fillId="0" borderId="2" xfId="0" applyBorder="1" applyAlignment="1">
      <alignment horizontal="center"/>
    </xf>
    <xf numFmtId="0" fontId="0" fillId="0" borderId="3" xfId="0" applyBorder="1" applyAlignment="1">
      <alignment horizontal="center"/>
    </xf>
    <xf numFmtId="0" fontId="7" fillId="0" borderId="0" xfId="0" applyFont="1" applyAlignment="1">
      <alignment horizontal="left" vertical="top" wrapText="1"/>
    </xf>
    <xf numFmtId="0" fontId="0" fillId="0" borderId="0" xfId="0" applyAlignment="1">
      <alignment horizontal="left" vertical="top"/>
    </xf>
    <xf numFmtId="0" fontId="5" fillId="2" borderId="1" xfId="0" applyFont="1" applyFill="1" applyBorder="1" applyAlignment="1">
      <alignment horizontal="center"/>
    </xf>
    <xf numFmtId="0" fontId="15" fillId="0" borderId="0" xfId="0" applyFont="1" applyAlignment="1">
      <alignment vertical="top" wrapText="1"/>
    </xf>
    <xf numFmtId="0" fontId="17" fillId="0" borderId="0" xfId="0" applyFont="1" applyAlignment="1">
      <alignment vertical="top"/>
    </xf>
    <xf numFmtId="0" fontId="0" fillId="0" borderId="0" xfId="0" applyAlignment="1">
      <alignment vertical="top"/>
    </xf>
    <xf numFmtId="0" fontId="13" fillId="0" borderId="0" xfId="0" applyFont="1" applyAlignment="1">
      <alignment horizontal="left" vertical="top" wrapText="1"/>
    </xf>
    <xf numFmtId="0" fontId="13" fillId="0" borderId="0" xfId="0" applyFont="1" applyAlignment="1">
      <alignment horizontal="left" vertical="top"/>
    </xf>
    <xf numFmtId="0" fontId="1" fillId="0" borderId="0" xfId="0" applyFont="1" applyAlignment="1">
      <alignment horizontal="left"/>
    </xf>
    <xf numFmtId="0" fontId="3" fillId="0" borderId="4" xfId="0" applyFont="1" applyBorder="1" applyAlignment="1">
      <alignment horizontal="left" vertical="top" wrapText="1"/>
    </xf>
    <xf numFmtId="0" fontId="3" fillId="0" borderId="0" xfId="0" applyFont="1" applyAlignment="1">
      <alignment horizontal="left" vertical="top" wrapText="1"/>
    </xf>
    <xf numFmtId="0" fontId="3" fillId="0" borderId="5" xfId="0" applyFont="1" applyBorder="1" applyAlignment="1">
      <alignment horizontal="left" vertical="top" wrapText="1"/>
    </xf>
    <xf numFmtId="0" fontId="9" fillId="3" borderId="1" xfId="0" applyFont="1" applyFill="1" applyBorder="1" applyAlignment="1">
      <alignment horizontal="center"/>
    </xf>
    <xf numFmtId="0" fontId="13" fillId="0" borderId="0" xfId="0" applyFont="1" applyAlignment="1">
      <alignment horizontal="left"/>
    </xf>
    <xf numFmtId="0" fontId="0" fillId="0" borderId="0" xfId="0" applyAlignment="1">
      <alignment horizontal="center"/>
    </xf>
  </cellXfs>
  <cellStyles count="1">
    <cellStyle name="Standard" xfId="0" builtinId="0"/>
  </cellStyles>
  <dxfs count="9">
    <dxf>
      <font>
        <color theme="0"/>
      </font>
      <fill>
        <patternFill>
          <bgColor rgb="FFFF0000"/>
        </patternFill>
      </fill>
    </dxf>
    <dxf>
      <font>
        <color auto="1"/>
      </font>
      <fill>
        <patternFill>
          <bgColor rgb="FFFFC000"/>
        </patternFill>
      </fill>
    </dxf>
    <dxf>
      <fill>
        <patternFill>
          <bgColor rgb="FF92D050"/>
        </patternFill>
      </fill>
    </dxf>
    <dxf>
      <fill>
        <patternFill>
          <bgColor rgb="FFFFC000"/>
        </patternFill>
      </fill>
    </dxf>
    <dxf>
      <font>
        <color auto="1"/>
      </font>
      <fill>
        <patternFill>
          <bgColor rgb="FFFFC000"/>
        </patternFill>
      </fill>
    </dxf>
    <dxf>
      <font>
        <b/>
        <i val="0"/>
        <color theme="0"/>
      </font>
      <fill>
        <patternFill>
          <bgColor rgb="FFFF0000"/>
        </patternFill>
      </fill>
    </dxf>
    <dxf>
      <font>
        <color rgb="FF9C0006"/>
      </font>
      <fill>
        <patternFill>
          <bgColor rgb="FFFFC7CE"/>
        </patternFill>
      </fill>
    </dxf>
    <dxf>
      <fill>
        <patternFill>
          <bgColor rgb="FFFFFF00"/>
        </patternFill>
      </fill>
    </dxf>
    <dxf>
      <font>
        <b val="0"/>
        <i val="0"/>
      </font>
      <fill>
        <patternFill>
          <bgColor rgb="FFFFFF00"/>
        </patternFill>
      </fill>
    </dxf>
  </dxfs>
  <tableStyles count="0" defaultTableStyle="TableStyleMedium9" defaultPivotStyle="PivotStyleLight16"/>
  <colors>
    <mruColors>
      <color rgb="FFFFFF99"/>
      <color rgb="FF00CC00"/>
      <color rgb="FF33CC33"/>
      <color rgb="FF008000"/>
      <color rgb="FF66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de-DE" sz="1600" baseline="0"/>
              <a:t>Mean value per Item</a:t>
            </a:r>
          </a:p>
        </c:rich>
      </c:tx>
      <c:overlay val="0"/>
    </c:title>
    <c:autoTitleDeleted val="0"/>
    <c:plotArea>
      <c:layout/>
      <c:barChart>
        <c:barDir val="bar"/>
        <c:grouping val="clustered"/>
        <c:varyColors val="1"/>
        <c:ser>
          <c:idx val="0"/>
          <c:order val="0"/>
          <c:tx>
            <c:strRef>
              <c:f>Results!$B$3</c:f>
              <c:strCache>
                <c:ptCount val="1"/>
                <c:pt idx="0">
                  <c:v>Mean</c:v>
                </c:pt>
              </c:strCache>
            </c:strRef>
          </c:tx>
          <c:spPr>
            <a:solidFill>
              <a:schemeClr val="tx2"/>
            </a:solidFill>
          </c:spPr>
          <c:invertIfNegative val="0"/>
          <c:dPt>
            <c:idx val="0"/>
            <c:invertIfNegative val="0"/>
            <c:bubble3D val="0"/>
            <c:extLst>
              <c:ext xmlns:c16="http://schemas.microsoft.com/office/drawing/2014/chart" uri="{C3380CC4-5D6E-409C-BE32-E72D297353CC}">
                <c16:uniqueId val="{00000001-F096-4730-A698-5B86DE4DE336}"/>
              </c:ext>
            </c:extLst>
          </c:dPt>
          <c:dPt>
            <c:idx val="1"/>
            <c:invertIfNegative val="0"/>
            <c:bubble3D val="0"/>
            <c:extLst>
              <c:ext xmlns:c16="http://schemas.microsoft.com/office/drawing/2014/chart" uri="{C3380CC4-5D6E-409C-BE32-E72D297353CC}">
                <c16:uniqueId val="{00000003-F096-4730-A698-5B86DE4DE336}"/>
              </c:ext>
            </c:extLst>
          </c:dPt>
          <c:dPt>
            <c:idx val="2"/>
            <c:invertIfNegative val="0"/>
            <c:bubble3D val="0"/>
            <c:extLst>
              <c:ext xmlns:c16="http://schemas.microsoft.com/office/drawing/2014/chart" uri="{C3380CC4-5D6E-409C-BE32-E72D297353CC}">
                <c16:uniqueId val="{00000005-F096-4730-A698-5B86DE4DE336}"/>
              </c:ext>
            </c:extLst>
          </c:dPt>
          <c:dPt>
            <c:idx val="3"/>
            <c:invertIfNegative val="0"/>
            <c:bubble3D val="0"/>
            <c:extLst>
              <c:ext xmlns:c16="http://schemas.microsoft.com/office/drawing/2014/chart" uri="{C3380CC4-5D6E-409C-BE32-E72D297353CC}">
                <c16:uniqueId val="{00000007-F096-4730-A698-5B86DE4DE336}"/>
              </c:ext>
            </c:extLst>
          </c:dPt>
          <c:dPt>
            <c:idx val="4"/>
            <c:invertIfNegative val="0"/>
            <c:bubble3D val="0"/>
            <c:spPr>
              <a:solidFill>
                <a:srgbClr val="FFC000"/>
              </a:solidFill>
            </c:spPr>
            <c:extLst>
              <c:ext xmlns:c16="http://schemas.microsoft.com/office/drawing/2014/chart" uri="{C3380CC4-5D6E-409C-BE32-E72D297353CC}">
                <c16:uniqueId val="{00000009-F096-4730-A698-5B86DE4DE336}"/>
              </c:ext>
            </c:extLst>
          </c:dPt>
          <c:dPt>
            <c:idx val="5"/>
            <c:invertIfNegative val="0"/>
            <c:bubble3D val="0"/>
            <c:spPr>
              <a:solidFill>
                <a:srgbClr val="FFC000"/>
              </a:solidFill>
            </c:spPr>
            <c:extLst>
              <c:ext xmlns:c16="http://schemas.microsoft.com/office/drawing/2014/chart" uri="{C3380CC4-5D6E-409C-BE32-E72D297353CC}">
                <c16:uniqueId val="{0000000B-F096-4730-A698-5B86DE4DE336}"/>
              </c:ext>
            </c:extLst>
          </c:dPt>
          <c:dPt>
            <c:idx val="6"/>
            <c:invertIfNegative val="0"/>
            <c:bubble3D val="0"/>
            <c:spPr>
              <a:solidFill>
                <a:srgbClr val="FFC000"/>
              </a:solidFill>
            </c:spPr>
            <c:extLst>
              <c:ext xmlns:c16="http://schemas.microsoft.com/office/drawing/2014/chart" uri="{C3380CC4-5D6E-409C-BE32-E72D297353CC}">
                <c16:uniqueId val="{0000000D-F096-4730-A698-5B86DE4DE336}"/>
              </c:ext>
            </c:extLst>
          </c:dPt>
          <c:dPt>
            <c:idx val="7"/>
            <c:invertIfNegative val="0"/>
            <c:bubble3D val="0"/>
            <c:spPr>
              <a:solidFill>
                <a:srgbClr val="FFC000"/>
              </a:solidFill>
            </c:spPr>
            <c:extLst>
              <c:ext xmlns:c16="http://schemas.microsoft.com/office/drawing/2014/chart" uri="{C3380CC4-5D6E-409C-BE32-E72D297353CC}">
                <c16:uniqueId val="{0000000F-F096-4730-A698-5B86DE4DE336}"/>
              </c:ext>
            </c:extLst>
          </c:dPt>
          <c:dPt>
            <c:idx val="8"/>
            <c:invertIfNegative val="0"/>
            <c:bubble3D val="0"/>
            <c:extLst>
              <c:ext xmlns:c16="http://schemas.microsoft.com/office/drawing/2014/chart" uri="{C3380CC4-5D6E-409C-BE32-E72D297353CC}">
                <c16:uniqueId val="{00000011-F096-4730-A698-5B86DE4DE336}"/>
              </c:ext>
            </c:extLst>
          </c:dPt>
          <c:dPt>
            <c:idx val="9"/>
            <c:invertIfNegative val="0"/>
            <c:bubble3D val="0"/>
            <c:extLst>
              <c:ext xmlns:c16="http://schemas.microsoft.com/office/drawing/2014/chart" uri="{C3380CC4-5D6E-409C-BE32-E72D297353CC}">
                <c16:uniqueId val="{00000013-F096-4730-A698-5B86DE4DE336}"/>
              </c:ext>
            </c:extLst>
          </c:dPt>
          <c:dPt>
            <c:idx val="10"/>
            <c:invertIfNegative val="0"/>
            <c:bubble3D val="0"/>
            <c:extLst>
              <c:ext xmlns:c16="http://schemas.microsoft.com/office/drawing/2014/chart" uri="{C3380CC4-5D6E-409C-BE32-E72D297353CC}">
                <c16:uniqueId val="{00000015-F096-4730-A698-5B86DE4DE336}"/>
              </c:ext>
            </c:extLst>
          </c:dPt>
          <c:dPt>
            <c:idx val="11"/>
            <c:invertIfNegative val="0"/>
            <c:bubble3D val="0"/>
            <c:extLst>
              <c:ext xmlns:c16="http://schemas.microsoft.com/office/drawing/2014/chart" uri="{C3380CC4-5D6E-409C-BE32-E72D297353CC}">
                <c16:uniqueId val="{00000017-F096-4730-A698-5B86DE4DE336}"/>
              </c:ext>
            </c:extLst>
          </c:dPt>
          <c:dPt>
            <c:idx val="12"/>
            <c:invertIfNegative val="0"/>
            <c:bubble3D val="0"/>
            <c:extLst>
              <c:ext xmlns:c16="http://schemas.microsoft.com/office/drawing/2014/chart" uri="{C3380CC4-5D6E-409C-BE32-E72D297353CC}">
                <c16:uniqueId val="{00000019-F096-4730-A698-5B86DE4DE336}"/>
              </c:ext>
            </c:extLst>
          </c:dPt>
          <c:dPt>
            <c:idx val="13"/>
            <c:invertIfNegative val="0"/>
            <c:bubble3D val="0"/>
            <c:extLst>
              <c:ext xmlns:c16="http://schemas.microsoft.com/office/drawing/2014/chart" uri="{C3380CC4-5D6E-409C-BE32-E72D297353CC}">
                <c16:uniqueId val="{0000001B-F096-4730-A698-5B86DE4DE336}"/>
              </c:ext>
            </c:extLst>
          </c:dPt>
          <c:dPt>
            <c:idx val="14"/>
            <c:invertIfNegative val="0"/>
            <c:bubble3D val="0"/>
            <c:extLst>
              <c:ext xmlns:c16="http://schemas.microsoft.com/office/drawing/2014/chart" uri="{C3380CC4-5D6E-409C-BE32-E72D297353CC}">
                <c16:uniqueId val="{0000001D-F096-4730-A698-5B86DE4DE336}"/>
              </c:ext>
            </c:extLst>
          </c:dPt>
          <c:dPt>
            <c:idx val="15"/>
            <c:invertIfNegative val="0"/>
            <c:bubble3D val="0"/>
            <c:extLst>
              <c:ext xmlns:c16="http://schemas.microsoft.com/office/drawing/2014/chart" uri="{C3380CC4-5D6E-409C-BE32-E72D297353CC}">
                <c16:uniqueId val="{0000001F-F096-4730-A698-5B86DE4DE336}"/>
              </c:ext>
            </c:extLst>
          </c:dPt>
          <c:dPt>
            <c:idx val="16"/>
            <c:invertIfNegative val="0"/>
            <c:bubble3D val="0"/>
            <c:extLst>
              <c:ext xmlns:c16="http://schemas.microsoft.com/office/drawing/2014/chart" uri="{C3380CC4-5D6E-409C-BE32-E72D297353CC}">
                <c16:uniqueId val="{00000021-F096-4730-A698-5B86DE4DE336}"/>
              </c:ext>
            </c:extLst>
          </c:dPt>
          <c:dPt>
            <c:idx val="17"/>
            <c:invertIfNegative val="0"/>
            <c:bubble3D val="0"/>
            <c:extLst>
              <c:ext xmlns:c16="http://schemas.microsoft.com/office/drawing/2014/chart" uri="{C3380CC4-5D6E-409C-BE32-E72D297353CC}">
                <c16:uniqueId val="{00000023-F096-4730-A698-5B86DE4DE336}"/>
              </c:ext>
            </c:extLst>
          </c:dPt>
          <c:dPt>
            <c:idx val="18"/>
            <c:invertIfNegative val="0"/>
            <c:bubble3D val="0"/>
            <c:extLst>
              <c:ext xmlns:c16="http://schemas.microsoft.com/office/drawing/2014/chart" uri="{C3380CC4-5D6E-409C-BE32-E72D297353CC}">
                <c16:uniqueId val="{00000025-F096-4730-A698-5B86DE4DE336}"/>
              </c:ext>
            </c:extLst>
          </c:dPt>
          <c:dPt>
            <c:idx val="19"/>
            <c:invertIfNegative val="0"/>
            <c:bubble3D val="0"/>
            <c:extLst>
              <c:ext xmlns:c16="http://schemas.microsoft.com/office/drawing/2014/chart" uri="{C3380CC4-5D6E-409C-BE32-E72D297353CC}">
                <c16:uniqueId val="{00000027-F096-4730-A698-5B86DE4DE336}"/>
              </c:ext>
            </c:extLst>
          </c:dPt>
          <c:dPt>
            <c:idx val="20"/>
            <c:invertIfNegative val="0"/>
            <c:bubble3D val="0"/>
            <c:extLst>
              <c:ext xmlns:c16="http://schemas.microsoft.com/office/drawing/2014/chart" uri="{C3380CC4-5D6E-409C-BE32-E72D297353CC}">
                <c16:uniqueId val="{00000029-F096-4730-A698-5B86DE4DE336}"/>
              </c:ext>
            </c:extLst>
          </c:dPt>
          <c:dPt>
            <c:idx val="21"/>
            <c:invertIfNegative val="0"/>
            <c:bubble3D val="0"/>
            <c:extLst>
              <c:ext xmlns:c16="http://schemas.microsoft.com/office/drawing/2014/chart" uri="{C3380CC4-5D6E-409C-BE32-E72D297353CC}">
                <c16:uniqueId val="{0000002B-F096-4730-A698-5B86DE4DE336}"/>
              </c:ext>
            </c:extLst>
          </c:dPt>
          <c:dPt>
            <c:idx val="22"/>
            <c:invertIfNegative val="0"/>
            <c:bubble3D val="0"/>
            <c:extLst>
              <c:ext xmlns:c16="http://schemas.microsoft.com/office/drawing/2014/chart" uri="{C3380CC4-5D6E-409C-BE32-E72D297353CC}">
                <c16:uniqueId val="{0000002D-F096-4730-A698-5B86DE4DE336}"/>
              </c:ext>
            </c:extLst>
          </c:dPt>
          <c:dPt>
            <c:idx val="23"/>
            <c:invertIfNegative val="0"/>
            <c:bubble3D val="0"/>
            <c:extLst>
              <c:ext xmlns:c16="http://schemas.microsoft.com/office/drawing/2014/chart" uri="{C3380CC4-5D6E-409C-BE32-E72D297353CC}">
                <c16:uniqueId val="{0000002F-F096-4730-A698-5B86DE4DE336}"/>
              </c:ext>
            </c:extLst>
          </c:dPt>
          <c:dPt>
            <c:idx val="24"/>
            <c:invertIfNegative val="0"/>
            <c:bubble3D val="0"/>
            <c:extLst>
              <c:ext xmlns:c16="http://schemas.microsoft.com/office/drawing/2014/chart" uri="{C3380CC4-5D6E-409C-BE32-E72D297353CC}">
                <c16:uniqueId val="{00000031-F096-4730-A698-5B86DE4DE336}"/>
              </c:ext>
            </c:extLst>
          </c:dPt>
          <c:dPt>
            <c:idx val="25"/>
            <c:invertIfNegative val="0"/>
            <c:bubble3D val="0"/>
            <c:extLst>
              <c:ext xmlns:c16="http://schemas.microsoft.com/office/drawing/2014/chart" uri="{C3380CC4-5D6E-409C-BE32-E72D297353CC}">
                <c16:uniqueId val="{00000033-F096-4730-A698-5B86DE4DE336}"/>
              </c:ext>
            </c:extLst>
          </c:dPt>
          <c:val>
            <c:numRef>
              <c:f>Results!$B$4:$B$11</c:f>
              <c:numCache>
                <c:formatCode>0.0</c:formatCode>
                <c:ptCount val="8"/>
                <c:pt idx="0">
                  <c:v>0.7857142857142857</c:v>
                </c:pt>
                <c:pt idx="1">
                  <c:v>1.7857142857142858</c:v>
                </c:pt>
                <c:pt idx="2">
                  <c:v>0.7857142857142857</c:v>
                </c:pt>
                <c:pt idx="3">
                  <c:v>1.3571428571428572</c:v>
                </c:pt>
                <c:pt idx="4">
                  <c:v>0.9285714285714286</c:v>
                </c:pt>
                <c:pt idx="5">
                  <c:v>0.8571428571428571</c:v>
                </c:pt>
                <c:pt idx="6">
                  <c:v>-0.14285714285714285</c:v>
                </c:pt>
                <c:pt idx="7">
                  <c:v>0.2857142857142857</c:v>
                </c:pt>
              </c:numCache>
            </c:numRef>
          </c:val>
          <c:extLst>
            <c:ext xmlns:c16="http://schemas.microsoft.com/office/drawing/2014/chart" uri="{C3380CC4-5D6E-409C-BE32-E72D297353CC}">
              <c16:uniqueId val="{00000034-F096-4730-A698-5B86DE4DE336}"/>
            </c:ext>
          </c:extLst>
        </c:ser>
        <c:dLbls>
          <c:showLegendKey val="0"/>
          <c:showVal val="0"/>
          <c:showCatName val="0"/>
          <c:showSerName val="0"/>
          <c:showPercent val="0"/>
          <c:showBubbleSize val="0"/>
        </c:dLbls>
        <c:gapWidth val="150"/>
        <c:axId val="405719392"/>
        <c:axId val="405718216"/>
      </c:barChart>
      <c:catAx>
        <c:axId val="405719392"/>
        <c:scaling>
          <c:orientation val="maxMin"/>
        </c:scaling>
        <c:delete val="0"/>
        <c:axPos val="l"/>
        <c:majorTickMark val="out"/>
        <c:minorTickMark val="none"/>
        <c:tickLblPos val="low"/>
        <c:crossAx val="405718216"/>
        <c:crosses val="autoZero"/>
        <c:auto val="1"/>
        <c:lblAlgn val="ctr"/>
        <c:lblOffset val="100"/>
        <c:noMultiLvlLbl val="0"/>
      </c:catAx>
      <c:valAx>
        <c:axId val="405718216"/>
        <c:scaling>
          <c:orientation val="minMax"/>
          <c:max val="3"/>
          <c:min val="-3"/>
        </c:scaling>
        <c:delete val="0"/>
        <c:axPos val="t"/>
        <c:majorGridlines/>
        <c:numFmt formatCode="0" sourceLinked="0"/>
        <c:majorTickMark val="out"/>
        <c:minorTickMark val="none"/>
        <c:tickLblPos val="nextTo"/>
        <c:crossAx val="405719392"/>
        <c:crosses val="autoZero"/>
        <c:crossBetween val="between"/>
      </c:valAx>
    </c:plotArea>
    <c:plotVisOnly val="1"/>
    <c:dispBlanksAs val="gap"/>
    <c:showDLblsOverMax val="0"/>
  </c:chart>
  <c:printSettings>
    <c:headerFooter/>
    <c:pageMargins b="0.75000000000000189" l="0.70000000000000062" r="0.70000000000000062" t="0.75000000000000189"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spPr>
            <a:solidFill>
              <a:schemeClr val="tx2">
                <a:lumMod val="60000"/>
                <a:lumOff val="40000"/>
              </a:schemeClr>
            </a:solidFill>
          </c:spPr>
          <c:invertIfNegative val="0"/>
          <c:cat>
            <c:strRef>
              <c:f>Results!$K$4:$K$6</c:f>
              <c:strCache>
                <c:ptCount val="3"/>
                <c:pt idx="0">
                  <c:v>Pragmatische Qualität</c:v>
                </c:pt>
                <c:pt idx="1">
                  <c:v>Hedonische Qualität</c:v>
                </c:pt>
                <c:pt idx="2">
                  <c:v>Overall</c:v>
                </c:pt>
              </c:strCache>
            </c:strRef>
          </c:cat>
          <c:val>
            <c:numRef>
              <c:f>Results!$L$4:$L$6</c:f>
              <c:numCache>
                <c:formatCode>0.000</c:formatCode>
                <c:ptCount val="3"/>
                <c:pt idx="0">
                  <c:v>1.1785714285714286</c:v>
                </c:pt>
                <c:pt idx="1">
                  <c:v>0.48214285714285715</c:v>
                </c:pt>
                <c:pt idx="2">
                  <c:v>0.8303571428571429</c:v>
                </c:pt>
              </c:numCache>
            </c:numRef>
          </c:val>
          <c:extLst>
            <c:ext xmlns:c16="http://schemas.microsoft.com/office/drawing/2014/chart" uri="{C3380CC4-5D6E-409C-BE32-E72D297353CC}">
              <c16:uniqueId val="{00000000-CD68-4393-9DA6-EE02A8DB401E}"/>
            </c:ext>
          </c:extLst>
        </c:ser>
        <c:dLbls>
          <c:showLegendKey val="0"/>
          <c:showVal val="0"/>
          <c:showCatName val="0"/>
          <c:showSerName val="0"/>
          <c:showPercent val="0"/>
          <c:showBubbleSize val="0"/>
        </c:dLbls>
        <c:gapWidth val="150"/>
        <c:axId val="405720568"/>
        <c:axId val="405717432"/>
      </c:barChart>
      <c:catAx>
        <c:axId val="405720568"/>
        <c:scaling>
          <c:orientation val="minMax"/>
        </c:scaling>
        <c:delete val="0"/>
        <c:axPos val="b"/>
        <c:numFmt formatCode="General" sourceLinked="0"/>
        <c:majorTickMark val="none"/>
        <c:minorTickMark val="none"/>
        <c:tickLblPos val="low"/>
        <c:txPr>
          <a:bodyPr rot="-2700000" vert="horz"/>
          <a:lstStyle/>
          <a:p>
            <a:pPr>
              <a:defRPr/>
            </a:pPr>
            <a:endParaRPr lang="de-DE"/>
          </a:p>
        </c:txPr>
        <c:crossAx val="405717432"/>
        <c:crosses val="autoZero"/>
        <c:auto val="0"/>
        <c:lblAlgn val="ctr"/>
        <c:lblOffset val="100"/>
        <c:noMultiLvlLbl val="0"/>
      </c:catAx>
      <c:valAx>
        <c:axId val="405717432"/>
        <c:scaling>
          <c:orientation val="minMax"/>
          <c:max val="2"/>
          <c:min val="-2"/>
        </c:scaling>
        <c:delete val="0"/>
        <c:axPos val="l"/>
        <c:majorGridlines/>
        <c:numFmt formatCode="0" sourceLinked="0"/>
        <c:majorTickMark val="out"/>
        <c:minorTickMark val="none"/>
        <c:tickLblPos val="nextTo"/>
        <c:crossAx val="405720568"/>
        <c:crosses val="autoZero"/>
        <c:crossBetween val="between"/>
        <c:majorUnit val="1"/>
        <c:minorUnit val="0.1"/>
      </c:valAx>
      <c:spPr>
        <a:gradFill>
          <a:gsLst>
            <a:gs pos="0">
              <a:srgbClr val="92F05A"/>
            </a:gs>
            <a:gs pos="25000">
              <a:srgbClr val="92F05A"/>
            </a:gs>
            <a:gs pos="30000">
              <a:srgbClr val="FFFF8F"/>
            </a:gs>
            <a:gs pos="70000">
              <a:srgbClr val="FFFF8F"/>
            </a:gs>
            <a:gs pos="75000">
              <a:srgbClr val="FF5050"/>
            </a:gs>
            <a:gs pos="100000">
              <a:srgbClr val="FF5050"/>
            </a:gs>
            <a:gs pos="100000">
              <a:srgbClr val="FF0000"/>
            </a:gs>
            <a:gs pos="100000">
              <a:srgbClr val="4F81BD">
                <a:tint val="23500"/>
                <a:satMod val="160000"/>
              </a:srgbClr>
            </a:gs>
          </a:gsLst>
          <a:lin ang="5400000" scaled="1"/>
        </a:gradFill>
      </c:spPr>
    </c:plotArea>
    <c:plotVisOnly val="1"/>
    <c:dispBlanksAs val="gap"/>
    <c:showDLblsOverMax val="0"/>
  </c:chart>
  <c:printSettings>
    <c:headerFooter/>
    <c:pageMargins b="0.75000000000000211" l="0.70000000000000062" r="0.70000000000000062" t="0.75000000000000211"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Benchmark!$B$25</c:f>
              <c:strCache>
                <c:ptCount val="1"/>
                <c:pt idx="0">
                  <c:v>Lower Border</c:v>
                </c:pt>
              </c:strCache>
            </c:strRef>
          </c:tx>
          <c:spPr>
            <a:solidFill>
              <a:srgbClr val="FF0000"/>
            </a:solidFill>
          </c:spPr>
          <c:invertIfNegative val="0"/>
          <c:cat>
            <c:strRef>
              <c:f>Benchmark!$A$26:$A$28</c:f>
              <c:strCache>
                <c:ptCount val="3"/>
                <c:pt idx="0">
                  <c:v>Pragmatische Qualität</c:v>
                </c:pt>
                <c:pt idx="1">
                  <c:v>Hedonische Qualität</c:v>
                </c:pt>
                <c:pt idx="2">
                  <c:v>Overall</c:v>
                </c:pt>
              </c:strCache>
            </c:strRef>
          </c:cat>
          <c:val>
            <c:numRef>
              <c:f>Benchmark!$B$26:$B$28</c:f>
              <c:numCache>
                <c:formatCode>0.00</c:formatCode>
                <c:ptCount val="3"/>
                <c:pt idx="0">
                  <c:v>-1</c:v>
                </c:pt>
                <c:pt idx="1">
                  <c:v>-1</c:v>
                </c:pt>
                <c:pt idx="2">
                  <c:v>-1</c:v>
                </c:pt>
              </c:numCache>
            </c:numRef>
          </c:val>
          <c:extLst>
            <c:ext xmlns:c16="http://schemas.microsoft.com/office/drawing/2014/chart" uri="{C3380CC4-5D6E-409C-BE32-E72D297353CC}">
              <c16:uniqueId val="{00000000-AC97-4D63-B703-5C1E9DEAA5B4}"/>
            </c:ext>
          </c:extLst>
        </c:ser>
        <c:ser>
          <c:idx val="1"/>
          <c:order val="1"/>
          <c:tx>
            <c:strRef>
              <c:f>Benchmark!$C$25</c:f>
              <c:strCache>
                <c:ptCount val="1"/>
                <c:pt idx="0">
                  <c:v>Bad</c:v>
                </c:pt>
              </c:strCache>
            </c:strRef>
          </c:tx>
          <c:spPr>
            <a:solidFill>
              <a:srgbClr val="FF0000"/>
            </a:solidFill>
          </c:spPr>
          <c:invertIfNegative val="0"/>
          <c:cat>
            <c:strRef>
              <c:f>Benchmark!$A$26:$A$28</c:f>
              <c:strCache>
                <c:ptCount val="3"/>
                <c:pt idx="0">
                  <c:v>Pragmatische Qualität</c:v>
                </c:pt>
                <c:pt idx="1">
                  <c:v>Hedonische Qualität</c:v>
                </c:pt>
                <c:pt idx="2">
                  <c:v>Overall</c:v>
                </c:pt>
              </c:strCache>
            </c:strRef>
          </c:cat>
          <c:val>
            <c:numRef>
              <c:f>Benchmark!$C$26:$C$28</c:f>
              <c:numCache>
                <c:formatCode>General</c:formatCode>
                <c:ptCount val="3"/>
                <c:pt idx="0">
                  <c:v>0.72</c:v>
                </c:pt>
                <c:pt idx="1">
                  <c:v>0.35</c:v>
                </c:pt>
                <c:pt idx="2">
                  <c:v>0.59</c:v>
                </c:pt>
              </c:numCache>
            </c:numRef>
          </c:val>
          <c:extLst>
            <c:ext xmlns:c16="http://schemas.microsoft.com/office/drawing/2014/chart" uri="{C3380CC4-5D6E-409C-BE32-E72D297353CC}">
              <c16:uniqueId val="{00000001-AC97-4D63-B703-5C1E9DEAA5B4}"/>
            </c:ext>
          </c:extLst>
        </c:ser>
        <c:ser>
          <c:idx val="2"/>
          <c:order val="2"/>
          <c:tx>
            <c:strRef>
              <c:f>Benchmark!$D$25</c:f>
              <c:strCache>
                <c:ptCount val="1"/>
                <c:pt idx="0">
                  <c:v>Below Average</c:v>
                </c:pt>
              </c:strCache>
            </c:strRef>
          </c:tx>
          <c:spPr>
            <a:solidFill>
              <a:srgbClr val="FFC000"/>
            </a:solidFill>
          </c:spPr>
          <c:invertIfNegative val="0"/>
          <c:cat>
            <c:strRef>
              <c:f>Benchmark!$A$26:$A$28</c:f>
              <c:strCache>
                <c:ptCount val="3"/>
                <c:pt idx="0">
                  <c:v>Pragmatische Qualität</c:v>
                </c:pt>
                <c:pt idx="1">
                  <c:v>Hedonische Qualität</c:v>
                </c:pt>
                <c:pt idx="2">
                  <c:v>Overall</c:v>
                </c:pt>
              </c:strCache>
            </c:strRef>
          </c:cat>
          <c:val>
            <c:numRef>
              <c:f>Benchmark!$D$26:$D$28</c:f>
              <c:numCache>
                <c:formatCode>General</c:formatCode>
                <c:ptCount val="3"/>
                <c:pt idx="0">
                  <c:v>0.44999999999999996</c:v>
                </c:pt>
                <c:pt idx="1">
                  <c:v>0.5</c:v>
                </c:pt>
                <c:pt idx="2">
                  <c:v>0.39</c:v>
                </c:pt>
              </c:numCache>
            </c:numRef>
          </c:val>
          <c:extLst>
            <c:ext xmlns:c16="http://schemas.microsoft.com/office/drawing/2014/chart" uri="{C3380CC4-5D6E-409C-BE32-E72D297353CC}">
              <c16:uniqueId val="{00000002-AC97-4D63-B703-5C1E9DEAA5B4}"/>
            </c:ext>
          </c:extLst>
        </c:ser>
        <c:ser>
          <c:idx val="3"/>
          <c:order val="3"/>
          <c:tx>
            <c:strRef>
              <c:f>Benchmark!$E$25</c:f>
              <c:strCache>
                <c:ptCount val="1"/>
                <c:pt idx="0">
                  <c:v>Above Average</c:v>
                </c:pt>
              </c:strCache>
            </c:strRef>
          </c:tx>
          <c:spPr>
            <a:solidFill>
              <a:srgbClr val="92D050"/>
            </a:solidFill>
          </c:spPr>
          <c:invertIfNegative val="0"/>
          <c:cat>
            <c:strRef>
              <c:f>Benchmark!$A$26:$A$28</c:f>
              <c:strCache>
                <c:ptCount val="3"/>
                <c:pt idx="0">
                  <c:v>Pragmatische Qualität</c:v>
                </c:pt>
                <c:pt idx="1">
                  <c:v>Hedonische Qualität</c:v>
                </c:pt>
                <c:pt idx="2">
                  <c:v>Overall</c:v>
                </c:pt>
              </c:strCache>
            </c:strRef>
          </c:cat>
          <c:val>
            <c:numRef>
              <c:f>Benchmark!$E$26:$E$28</c:f>
              <c:numCache>
                <c:formatCode>General</c:formatCode>
                <c:ptCount val="3"/>
                <c:pt idx="0">
                  <c:v>0.38000000000000012</c:v>
                </c:pt>
                <c:pt idx="1">
                  <c:v>0.35</c:v>
                </c:pt>
                <c:pt idx="2">
                  <c:v>0.33000000000000007</c:v>
                </c:pt>
              </c:numCache>
            </c:numRef>
          </c:val>
          <c:extLst>
            <c:ext xmlns:c16="http://schemas.microsoft.com/office/drawing/2014/chart" uri="{C3380CC4-5D6E-409C-BE32-E72D297353CC}">
              <c16:uniqueId val="{00000003-AC97-4D63-B703-5C1E9DEAA5B4}"/>
            </c:ext>
          </c:extLst>
        </c:ser>
        <c:ser>
          <c:idx val="4"/>
          <c:order val="4"/>
          <c:tx>
            <c:strRef>
              <c:f>Benchmark!$F$25</c:f>
              <c:strCache>
                <c:ptCount val="1"/>
                <c:pt idx="0">
                  <c:v>Good</c:v>
                </c:pt>
              </c:strCache>
            </c:strRef>
          </c:tx>
          <c:spPr>
            <a:solidFill>
              <a:srgbClr val="66FF66"/>
            </a:solidFill>
          </c:spPr>
          <c:invertIfNegative val="0"/>
          <c:cat>
            <c:strRef>
              <c:f>Benchmark!$A$26:$A$28</c:f>
              <c:strCache>
                <c:ptCount val="3"/>
                <c:pt idx="0">
                  <c:v>Pragmatische Qualität</c:v>
                </c:pt>
                <c:pt idx="1">
                  <c:v>Hedonische Qualität</c:v>
                </c:pt>
                <c:pt idx="2">
                  <c:v>Overall</c:v>
                </c:pt>
              </c:strCache>
            </c:strRef>
          </c:cat>
          <c:val>
            <c:numRef>
              <c:f>Benchmark!$F$26:$F$28</c:f>
              <c:numCache>
                <c:formatCode>General</c:formatCode>
                <c:ptCount val="3"/>
                <c:pt idx="0">
                  <c:v>0.18999999999999995</c:v>
                </c:pt>
                <c:pt idx="1">
                  <c:v>0.39000000000000012</c:v>
                </c:pt>
                <c:pt idx="2">
                  <c:v>0.27</c:v>
                </c:pt>
              </c:numCache>
            </c:numRef>
          </c:val>
          <c:extLst>
            <c:ext xmlns:c16="http://schemas.microsoft.com/office/drawing/2014/chart" uri="{C3380CC4-5D6E-409C-BE32-E72D297353CC}">
              <c16:uniqueId val="{00000004-AC97-4D63-B703-5C1E9DEAA5B4}"/>
            </c:ext>
          </c:extLst>
        </c:ser>
        <c:ser>
          <c:idx val="5"/>
          <c:order val="5"/>
          <c:tx>
            <c:strRef>
              <c:f>Benchmark!$G$25</c:f>
              <c:strCache>
                <c:ptCount val="1"/>
                <c:pt idx="0">
                  <c:v>Excellent</c:v>
                </c:pt>
              </c:strCache>
            </c:strRef>
          </c:tx>
          <c:spPr>
            <a:solidFill>
              <a:srgbClr val="00CC00"/>
            </a:solidFill>
          </c:spPr>
          <c:invertIfNegative val="0"/>
          <c:cat>
            <c:strRef>
              <c:f>Benchmark!$A$26:$A$28</c:f>
              <c:strCache>
                <c:ptCount val="3"/>
                <c:pt idx="0">
                  <c:v>Pragmatische Qualität</c:v>
                </c:pt>
                <c:pt idx="1">
                  <c:v>Hedonische Qualität</c:v>
                </c:pt>
                <c:pt idx="2">
                  <c:v>Overall</c:v>
                </c:pt>
              </c:strCache>
            </c:strRef>
          </c:cat>
          <c:val>
            <c:numRef>
              <c:f>Benchmark!$G$26:$G$28</c:f>
              <c:numCache>
                <c:formatCode>General</c:formatCode>
                <c:ptCount val="3"/>
                <c:pt idx="0">
                  <c:v>0.76</c:v>
                </c:pt>
                <c:pt idx="1">
                  <c:v>0.90999999999999992</c:v>
                </c:pt>
                <c:pt idx="2">
                  <c:v>0.91999999999999993</c:v>
                </c:pt>
              </c:numCache>
            </c:numRef>
          </c:val>
          <c:extLst>
            <c:ext xmlns:c16="http://schemas.microsoft.com/office/drawing/2014/chart" uri="{C3380CC4-5D6E-409C-BE32-E72D297353CC}">
              <c16:uniqueId val="{00000005-AC97-4D63-B703-5C1E9DEAA5B4}"/>
            </c:ext>
          </c:extLst>
        </c:ser>
        <c:dLbls>
          <c:showLegendKey val="0"/>
          <c:showVal val="0"/>
          <c:showCatName val="0"/>
          <c:showSerName val="0"/>
          <c:showPercent val="0"/>
          <c:showBubbleSize val="0"/>
        </c:dLbls>
        <c:gapWidth val="150"/>
        <c:overlap val="100"/>
        <c:axId val="465688512"/>
        <c:axId val="465684592"/>
      </c:barChart>
      <c:lineChart>
        <c:grouping val="standard"/>
        <c:varyColors val="0"/>
        <c:ser>
          <c:idx val="6"/>
          <c:order val="6"/>
          <c:tx>
            <c:strRef>
              <c:f>Benchmark!$H$25</c:f>
              <c:strCache>
                <c:ptCount val="1"/>
                <c:pt idx="0">
                  <c:v>Mean</c:v>
                </c:pt>
              </c:strCache>
            </c:strRef>
          </c:tx>
          <c:spPr>
            <a:ln w="38100">
              <a:solidFill>
                <a:schemeClr val="tx1"/>
              </a:solidFill>
            </a:ln>
          </c:spPr>
          <c:marker>
            <c:symbol val="diamond"/>
            <c:size val="9"/>
            <c:spPr>
              <a:solidFill>
                <a:schemeClr val="tx1"/>
              </a:solidFill>
              <a:ln>
                <a:solidFill>
                  <a:schemeClr val="tx1"/>
                </a:solidFill>
              </a:ln>
            </c:spPr>
          </c:marker>
          <c:cat>
            <c:strRef>
              <c:f>Benchmark!$A$26:$A$28</c:f>
              <c:strCache>
                <c:ptCount val="3"/>
                <c:pt idx="0">
                  <c:v>Pragmatische Qualität</c:v>
                </c:pt>
                <c:pt idx="1">
                  <c:v>Hedonische Qualität</c:v>
                </c:pt>
                <c:pt idx="2">
                  <c:v>Overall</c:v>
                </c:pt>
              </c:strCache>
            </c:strRef>
          </c:cat>
          <c:val>
            <c:numRef>
              <c:f>Benchmark!$H$26:$H$28</c:f>
              <c:numCache>
                <c:formatCode>General</c:formatCode>
                <c:ptCount val="3"/>
                <c:pt idx="0">
                  <c:v>1.1785714285714286</c:v>
                </c:pt>
                <c:pt idx="1">
                  <c:v>0.48214285714285715</c:v>
                </c:pt>
                <c:pt idx="2" formatCode="0.00">
                  <c:v>0.8303571428571429</c:v>
                </c:pt>
              </c:numCache>
            </c:numRef>
          </c:val>
          <c:smooth val="0"/>
          <c:extLst>
            <c:ext xmlns:c16="http://schemas.microsoft.com/office/drawing/2014/chart" uri="{C3380CC4-5D6E-409C-BE32-E72D297353CC}">
              <c16:uniqueId val="{00000006-AC97-4D63-B703-5C1E9DEAA5B4}"/>
            </c:ext>
          </c:extLst>
        </c:ser>
        <c:dLbls>
          <c:showLegendKey val="0"/>
          <c:showVal val="0"/>
          <c:showCatName val="0"/>
          <c:showSerName val="0"/>
          <c:showPercent val="0"/>
          <c:showBubbleSize val="0"/>
        </c:dLbls>
        <c:marker val="1"/>
        <c:smooth val="0"/>
        <c:axId val="465688512"/>
        <c:axId val="465684592"/>
      </c:lineChart>
      <c:catAx>
        <c:axId val="465688512"/>
        <c:scaling>
          <c:orientation val="minMax"/>
        </c:scaling>
        <c:delete val="0"/>
        <c:axPos val="b"/>
        <c:numFmt formatCode="General" sourceLinked="0"/>
        <c:majorTickMark val="out"/>
        <c:minorTickMark val="none"/>
        <c:tickLblPos val="nextTo"/>
        <c:crossAx val="465684592"/>
        <c:crossesAt val="-1"/>
        <c:auto val="1"/>
        <c:lblAlgn val="ctr"/>
        <c:lblOffset val="100"/>
        <c:noMultiLvlLbl val="0"/>
      </c:catAx>
      <c:valAx>
        <c:axId val="465684592"/>
        <c:scaling>
          <c:orientation val="minMax"/>
          <c:max val="2.5"/>
          <c:min val="-1"/>
        </c:scaling>
        <c:delete val="0"/>
        <c:axPos val="l"/>
        <c:majorGridlines/>
        <c:numFmt formatCode="0.00" sourceLinked="1"/>
        <c:majorTickMark val="out"/>
        <c:minorTickMark val="none"/>
        <c:tickLblPos val="nextTo"/>
        <c:crossAx val="465688512"/>
        <c:crosses val="autoZero"/>
        <c:crossBetween val="between"/>
      </c:valAx>
    </c:plotArea>
    <c:legend>
      <c:legendPos val="r"/>
      <c:legendEntry>
        <c:idx val="5"/>
        <c:delete val="1"/>
      </c:legendEntry>
      <c:overlay val="0"/>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Benchmark!$B$25</c:f>
              <c:strCache>
                <c:ptCount val="1"/>
                <c:pt idx="0">
                  <c:v>Lower Border</c:v>
                </c:pt>
              </c:strCache>
            </c:strRef>
          </c:tx>
          <c:spPr>
            <a:solidFill>
              <a:srgbClr val="FF0000"/>
            </a:solidFill>
          </c:spPr>
          <c:invertIfNegative val="0"/>
          <c:cat>
            <c:strRef>
              <c:f>Benchmark!$A$26:$A$28</c:f>
              <c:strCache>
                <c:ptCount val="3"/>
                <c:pt idx="0">
                  <c:v>Pragmatische Qualität</c:v>
                </c:pt>
                <c:pt idx="1">
                  <c:v>Hedonische Qualität</c:v>
                </c:pt>
                <c:pt idx="2">
                  <c:v>Overall</c:v>
                </c:pt>
              </c:strCache>
            </c:strRef>
          </c:cat>
          <c:val>
            <c:numRef>
              <c:f>Benchmark!$B$26:$B$28</c:f>
              <c:numCache>
                <c:formatCode>0.00</c:formatCode>
                <c:ptCount val="3"/>
                <c:pt idx="0">
                  <c:v>-1</c:v>
                </c:pt>
                <c:pt idx="1">
                  <c:v>-1</c:v>
                </c:pt>
                <c:pt idx="2">
                  <c:v>-1</c:v>
                </c:pt>
              </c:numCache>
            </c:numRef>
          </c:val>
          <c:extLst>
            <c:ext xmlns:c16="http://schemas.microsoft.com/office/drawing/2014/chart" uri="{C3380CC4-5D6E-409C-BE32-E72D297353CC}">
              <c16:uniqueId val="{00000000-AC97-4D63-B703-5C1E9DEAA5B4}"/>
            </c:ext>
          </c:extLst>
        </c:ser>
        <c:ser>
          <c:idx val="1"/>
          <c:order val="1"/>
          <c:tx>
            <c:strRef>
              <c:f>Benchmark!$C$25</c:f>
              <c:strCache>
                <c:ptCount val="1"/>
                <c:pt idx="0">
                  <c:v>Bad</c:v>
                </c:pt>
              </c:strCache>
            </c:strRef>
          </c:tx>
          <c:spPr>
            <a:solidFill>
              <a:srgbClr val="FF0000"/>
            </a:solidFill>
          </c:spPr>
          <c:invertIfNegative val="0"/>
          <c:cat>
            <c:strRef>
              <c:f>Benchmark!$A$26:$A$28</c:f>
              <c:strCache>
                <c:ptCount val="3"/>
                <c:pt idx="0">
                  <c:v>Pragmatische Qualität</c:v>
                </c:pt>
                <c:pt idx="1">
                  <c:v>Hedonische Qualität</c:v>
                </c:pt>
                <c:pt idx="2">
                  <c:v>Overall</c:v>
                </c:pt>
              </c:strCache>
            </c:strRef>
          </c:cat>
          <c:val>
            <c:numRef>
              <c:f>Benchmark!$C$26:$C$28</c:f>
              <c:numCache>
                <c:formatCode>General</c:formatCode>
                <c:ptCount val="3"/>
                <c:pt idx="0">
                  <c:v>0.72</c:v>
                </c:pt>
                <c:pt idx="1">
                  <c:v>0.35</c:v>
                </c:pt>
                <c:pt idx="2">
                  <c:v>0.59</c:v>
                </c:pt>
              </c:numCache>
            </c:numRef>
          </c:val>
          <c:extLst>
            <c:ext xmlns:c16="http://schemas.microsoft.com/office/drawing/2014/chart" uri="{C3380CC4-5D6E-409C-BE32-E72D297353CC}">
              <c16:uniqueId val="{00000001-AC97-4D63-B703-5C1E9DEAA5B4}"/>
            </c:ext>
          </c:extLst>
        </c:ser>
        <c:ser>
          <c:idx val="2"/>
          <c:order val="2"/>
          <c:tx>
            <c:strRef>
              <c:f>Benchmark!$D$25</c:f>
              <c:strCache>
                <c:ptCount val="1"/>
                <c:pt idx="0">
                  <c:v>Below Average</c:v>
                </c:pt>
              </c:strCache>
            </c:strRef>
          </c:tx>
          <c:spPr>
            <a:solidFill>
              <a:srgbClr val="FFC000"/>
            </a:solidFill>
          </c:spPr>
          <c:invertIfNegative val="0"/>
          <c:cat>
            <c:strRef>
              <c:f>Benchmark!$A$26:$A$28</c:f>
              <c:strCache>
                <c:ptCount val="3"/>
                <c:pt idx="0">
                  <c:v>Pragmatische Qualität</c:v>
                </c:pt>
                <c:pt idx="1">
                  <c:v>Hedonische Qualität</c:v>
                </c:pt>
                <c:pt idx="2">
                  <c:v>Overall</c:v>
                </c:pt>
              </c:strCache>
            </c:strRef>
          </c:cat>
          <c:val>
            <c:numRef>
              <c:f>Benchmark!$D$26:$D$28</c:f>
              <c:numCache>
                <c:formatCode>General</c:formatCode>
                <c:ptCount val="3"/>
                <c:pt idx="0">
                  <c:v>0.44999999999999996</c:v>
                </c:pt>
                <c:pt idx="1">
                  <c:v>0.5</c:v>
                </c:pt>
                <c:pt idx="2">
                  <c:v>0.39</c:v>
                </c:pt>
              </c:numCache>
            </c:numRef>
          </c:val>
          <c:extLst>
            <c:ext xmlns:c16="http://schemas.microsoft.com/office/drawing/2014/chart" uri="{C3380CC4-5D6E-409C-BE32-E72D297353CC}">
              <c16:uniqueId val="{00000002-AC97-4D63-B703-5C1E9DEAA5B4}"/>
            </c:ext>
          </c:extLst>
        </c:ser>
        <c:ser>
          <c:idx val="3"/>
          <c:order val="3"/>
          <c:tx>
            <c:strRef>
              <c:f>Benchmark!$E$25</c:f>
              <c:strCache>
                <c:ptCount val="1"/>
                <c:pt idx="0">
                  <c:v>Above Average</c:v>
                </c:pt>
              </c:strCache>
            </c:strRef>
          </c:tx>
          <c:spPr>
            <a:solidFill>
              <a:srgbClr val="92D050"/>
            </a:solidFill>
          </c:spPr>
          <c:invertIfNegative val="0"/>
          <c:cat>
            <c:strRef>
              <c:f>Benchmark!$A$26:$A$28</c:f>
              <c:strCache>
                <c:ptCount val="3"/>
                <c:pt idx="0">
                  <c:v>Pragmatische Qualität</c:v>
                </c:pt>
                <c:pt idx="1">
                  <c:v>Hedonische Qualität</c:v>
                </c:pt>
                <c:pt idx="2">
                  <c:v>Overall</c:v>
                </c:pt>
              </c:strCache>
            </c:strRef>
          </c:cat>
          <c:val>
            <c:numRef>
              <c:f>Benchmark!$E$26:$E$28</c:f>
              <c:numCache>
                <c:formatCode>General</c:formatCode>
                <c:ptCount val="3"/>
                <c:pt idx="0">
                  <c:v>0.38000000000000012</c:v>
                </c:pt>
                <c:pt idx="1">
                  <c:v>0.35</c:v>
                </c:pt>
                <c:pt idx="2">
                  <c:v>0.33000000000000007</c:v>
                </c:pt>
              </c:numCache>
            </c:numRef>
          </c:val>
          <c:extLst>
            <c:ext xmlns:c16="http://schemas.microsoft.com/office/drawing/2014/chart" uri="{C3380CC4-5D6E-409C-BE32-E72D297353CC}">
              <c16:uniqueId val="{00000003-AC97-4D63-B703-5C1E9DEAA5B4}"/>
            </c:ext>
          </c:extLst>
        </c:ser>
        <c:ser>
          <c:idx val="4"/>
          <c:order val="4"/>
          <c:tx>
            <c:strRef>
              <c:f>Benchmark!$F$25</c:f>
              <c:strCache>
                <c:ptCount val="1"/>
                <c:pt idx="0">
                  <c:v>Good</c:v>
                </c:pt>
              </c:strCache>
            </c:strRef>
          </c:tx>
          <c:spPr>
            <a:solidFill>
              <a:srgbClr val="66FF66"/>
            </a:solidFill>
          </c:spPr>
          <c:invertIfNegative val="0"/>
          <c:cat>
            <c:strRef>
              <c:f>Benchmark!$A$26:$A$28</c:f>
              <c:strCache>
                <c:ptCount val="3"/>
                <c:pt idx="0">
                  <c:v>Pragmatische Qualität</c:v>
                </c:pt>
                <c:pt idx="1">
                  <c:v>Hedonische Qualität</c:v>
                </c:pt>
                <c:pt idx="2">
                  <c:v>Overall</c:v>
                </c:pt>
              </c:strCache>
            </c:strRef>
          </c:cat>
          <c:val>
            <c:numRef>
              <c:f>Benchmark!$F$26:$F$28</c:f>
              <c:numCache>
                <c:formatCode>General</c:formatCode>
                <c:ptCount val="3"/>
                <c:pt idx="0">
                  <c:v>0.18999999999999995</c:v>
                </c:pt>
                <c:pt idx="1">
                  <c:v>0.39000000000000012</c:v>
                </c:pt>
                <c:pt idx="2">
                  <c:v>0.27</c:v>
                </c:pt>
              </c:numCache>
            </c:numRef>
          </c:val>
          <c:extLst>
            <c:ext xmlns:c16="http://schemas.microsoft.com/office/drawing/2014/chart" uri="{C3380CC4-5D6E-409C-BE32-E72D297353CC}">
              <c16:uniqueId val="{00000004-AC97-4D63-B703-5C1E9DEAA5B4}"/>
            </c:ext>
          </c:extLst>
        </c:ser>
        <c:ser>
          <c:idx val="5"/>
          <c:order val="5"/>
          <c:tx>
            <c:strRef>
              <c:f>Benchmark!$G$25</c:f>
              <c:strCache>
                <c:ptCount val="1"/>
                <c:pt idx="0">
                  <c:v>Excellent</c:v>
                </c:pt>
              </c:strCache>
            </c:strRef>
          </c:tx>
          <c:spPr>
            <a:solidFill>
              <a:srgbClr val="00CC00"/>
            </a:solidFill>
          </c:spPr>
          <c:invertIfNegative val="0"/>
          <c:cat>
            <c:strRef>
              <c:f>Benchmark!$A$26:$A$28</c:f>
              <c:strCache>
                <c:ptCount val="3"/>
                <c:pt idx="0">
                  <c:v>Pragmatische Qualität</c:v>
                </c:pt>
                <c:pt idx="1">
                  <c:v>Hedonische Qualität</c:v>
                </c:pt>
                <c:pt idx="2">
                  <c:v>Overall</c:v>
                </c:pt>
              </c:strCache>
            </c:strRef>
          </c:cat>
          <c:val>
            <c:numRef>
              <c:f>Benchmark!$G$26:$G$28</c:f>
              <c:numCache>
                <c:formatCode>General</c:formatCode>
                <c:ptCount val="3"/>
                <c:pt idx="0">
                  <c:v>0.76</c:v>
                </c:pt>
                <c:pt idx="1">
                  <c:v>0.90999999999999992</c:v>
                </c:pt>
                <c:pt idx="2">
                  <c:v>0.91999999999999993</c:v>
                </c:pt>
              </c:numCache>
            </c:numRef>
          </c:val>
          <c:extLst>
            <c:ext xmlns:c16="http://schemas.microsoft.com/office/drawing/2014/chart" uri="{C3380CC4-5D6E-409C-BE32-E72D297353CC}">
              <c16:uniqueId val="{00000005-AC97-4D63-B703-5C1E9DEAA5B4}"/>
            </c:ext>
          </c:extLst>
        </c:ser>
        <c:dLbls>
          <c:showLegendKey val="0"/>
          <c:showVal val="0"/>
          <c:showCatName val="0"/>
          <c:showSerName val="0"/>
          <c:showPercent val="0"/>
          <c:showBubbleSize val="0"/>
        </c:dLbls>
        <c:gapWidth val="150"/>
        <c:overlap val="100"/>
        <c:axId val="465688512"/>
        <c:axId val="465684592"/>
      </c:barChart>
      <c:lineChart>
        <c:grouping val="standard"/>
        <c:varyColors val="0"/>
        <c:ser>
          <c:idx val="6"/>
          <c:order val="6"/>
          <c:tx>
            <c:strRef>
              <c:f>Benchmark!$H$25</c:f>
              <c:strCache>
                <c:ptCount val="1"/>
                <c:pt idx="0">
                  <c:v>Mean</c:v>
                </c:pt>
              </c:strCache>
            </c:strRef>
          </c:tx>
          <c:spPr>
            <a:ln w="38100">
              <a:noFill/>
            </a:ln>
          </c:spPr>
          <c:marker>
            <c:symbol val="diamond"/>
            <c:size val="9"/>
            <c:spPr>
              <a:solidFill>
                <a:schemeClr val="tx1"/>
              </a:solidFill>
              <a:ln>
                <a:solidFill>
                  <a:schemeClr val="tx1"/>
                </a:solidFill>
              </a:ln>
            </c:spPr>
          </c:marker>
          <c:errBars>
            <c:errDir val="y"/>
            <c:errBarType val="both"/>
            <c:errValType val="cust"/>
            <c:noEndCap val="0"/>
            <c:plus>
              <c:numRef>
                <c:f>Confidence_Intervals!$M$5:$M$7</c:f>
                <c:numCache>
                  <c:formatCode>General</c:formatCode>
                  <c:ptCount val="3"/>
                  <c:pt idx="0">
                    <c:v>0.59109631324259548</c:v>
                  </c:pt>
                  <c:pt idx="1">
                    <c:v>0.85867844465151921</c:v>
                  </c:pt>
                  <c:pt idx="2">
                    <c:v>0.40575689867657388</c:v>
                  </c:pt>
                </c:numCache>
              </c:numRef>
            </c:plus>
            <c:minus>
              <c:numRef>
                <c:f>Confidence_Intervals!$M$5:$M$7</c:f>
                <c:numCache>
                  <c:formatCode>General</c:formatCode>
                  <c:ptCount val="3"/>
                  <c:pt idx="0">
                    <c:v>0.59109631324259548</c:v>
                  </c:pt>
                  <c:pt idx="1">
                    <c:v>0.85867844465151921</c:v>
                  </c:pt>
                  <c:pt idx="2">
                    <c:v>0.40575689867657388</c:v>
                  </c:pt>
                </c:numCache>
              </c:numRef>
            </c:minus>
            <c:spPr>
              <a:ln w="31750"/>
            </c:spPr>
          </c:errBars>
          <c:cat>
            <c:strRef>
              <c:f>Benchmark!$A$26:$A$28</c:f>
              <c:strCache>
                <c:ptCount val="3"/>
                <c:pt idx="0">
                  <c:v>Pragmatische Qualität</c:v>
                </c:pt>
                <c:pt idx="1">
                  <c:v>Hedonische Qualität</c:v>
                </c:pt>
                <c:pt idx="2">
                  <c:v>Overall</c:v>
                </c:pt>
              </c:strCache>
            </c:strRef>
          </c:cat>
          <c:val>
            <c:numRef>
              <c:f>Benchmark!$H$26:$H$28</c:f>
              <c:numCache>
                <c:formatCode>General</c:formatCode>
                <c:ptCount val="3"/>
                <c:pt idx="0">
                  <c:v>1.1785714285714286</c:v>
                </c:pt>
                <c:pt idx="1">
                  <c:v>0.48214285714285715</c:v>
                </c:pt>
                <c:pt idx="2" formatCode="0.00">
                  <c:v>0.8303571428571429</c:v>
                </c:pt>
              </c:numCache>
            </c:numRef>
          </c:val>
          <c:smooth val="0"/>
          <c:extLst>
            <c:ext xmlns:c16="http://schemas.microsoft.com/office/drawing/2014/chart" uri="{C3380CC4-5D6E-409C-BE32-E72D297353CC}">
              <c16:uniqueId val="{00000006-AC97-4D63-B703-5C1E9DEAA5B4}"/>
            </c:ext>
          </c:extLst>
        </c:ser>
        <c:dLbls>
          <c:showLegendKey val="0"/>
          <c:showVal val="0"/>
          <c:showCatName val="0"/>
          <c:showSerName val="0"/>
          <c:showPercent val="0"/>
          <c:showBubbleSize val="0"/>
        </c:dLbls>
        <c:marker val="1"/>
        <c:smooth val="0"/>
        <c:axId val="465688512"/>
        <c:axId val="465684592"/>
      </c:lineChart>
      <c:catAx>
        <c:axId val="465688512"/>
        <c:scaling>
          <c:orientation val="minMax"/>
        </c:scaling>
        <c:delete val="0"/>
        <c:axPos val="b"/>
        <c:numFmt formatCode="General" sourceLinked="0"/>
        <c:majorTickMark val="out"/>
        <c:minorTickMark val="none"/>
        <c:tickLblPos val="nextTo"/>
        <c:crossAx val="465684592"/>
        <c:crossesAt val="-1"/>
        <c:auto val="1"/>
        <c:lblAlgn val="ctr"/>
        <c:lblOffset val="100"/>
        <c:noMultiLvlLbl val="0"/>
      </c:catAx>
      <c:valAx>
        <c:axId val="465684592"/>
        <c:scaling>
          <c:orientation val="minMax"/>
          <c:max val="2.5"/>
          <c:min val="-1"/>
        </c:scaling>
        <c:delete val="0"/>
        <c:axPos val="l"/>
        <c:majorGridlines/>
        <c:numFmt formatCode="0.00" sourceLinked="1"/>
        <c:majorTickMark val="out"/>
        <c:minorTickMark val="none"/>
        <c:tickLblPos val="nextTo"/>
        <c:crossAx val="465688512"/>
        <c:crosses val="autoZero"/>
        <c:crossBetween val="between"/>
      </c:valAx>
    </c:plotArea>
    <c:legend>
      <c:legendPos val="r"/>
      <c:legendEntry>
        <c:idx val="5"/>
        <c:delete val="1"/>
      </c:legendEntry>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0</xdr:colOff>
      <xdr:row>13</xdr:row>
      <xdr:rowOff>0</xdr:rowOff>
    </xdr:from>
    <xdr:to>
      <xdr:col>9</xdr:col>
      <xdr:colOff>19049</xdr:colOff>
      <xdr:row>32</xdr:row>
      <xdr:rowOff>114300</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624839</xdr:colOff>
      <xdr:row>13</xdr:row>
      <xdr:rowOff>7620</xdr:rowOff>
    </xdr:from>
    <xdr:to>
      <xdr:col>14</xdr:col>
      <xdr:colOff>472440</xdr:colOff>
      <xdr:row>29</xdr:row>
      <xdr:rowOff>7620</xdr:rowOff>
    </xdr:to>
    <xdr:graphicFrame macro="">
      <xdr:nvGraphicFramePr>
        <xdr:cNvPr id="4" name="Chart 3">
          <a:extLst>
            <a:ext uri="{FF2B5EF4-FFF2-40B4-BE49-F238E27FC236}">
              <a16:creationId xmlns:a16="http://schemas.microsoft.com/office/drawing/2014/main" id="{00000000-0008-0000-03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xdr:colOff>
      <xdr:row>7</xdr:row>
      <xdr:rowOff>176211</xdr:rowOff>
    </xdr:from>
    <xdr:to>
      <xdr:col>3</xdr:col>
      <xdr:colOff>2400300</xdr:colOff>
      <xdr:row>21</xdr:row>
      <xdr:rowOff>19050</xdr:rowOff>
    </xdr:to>
    <xdr:graphicFrame macro="">
      <xdr:nvGraphicFramePr>
        <xdr:cNvPr id="5" name="Chart 4">
          <a:extLst>
            <a:ext uri="{FF2B5EF4-FFF2-40B4-BE49-F238E27FC236}">
              <a16:creationId xmlns:a16="http://schemas.microsoft.com/office/drawing/2014/main" id="{00000000-0008-0000-06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2692401</xdr:colOff>
      <xdr:row>5</xdr:row>
      <xdr:rowOff>107951</xdr:rowOff>
    </xdr:from>
    <xdr:to>
      <xdr:col>9</xdr:col>
      <xdr:colOff>120650</xdr:colOff>
      <xdr:row>23</xdr:row>
      <xdr:rowOff>6351</xdr:rowOff>
    </xdr:to>
    <xdr:graphicFrame macro="">
      <xdr:nvGraphicFramePr>
        <xdr:cNvPr id="3" name="Chart 2">
          <a:extLst>
            <a:ext uri="{FF2B5EF4-FFF2-40B4-BE49-F238E27FC236}">
              <a16:creationId xmlns:a16="http://schemas.microsoft.com/office/drawing/2014/main" id="{13D8338C-1A98-4E2B-9BD9-2D66E97FA6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customProperty" Target="../customProperty2.bin"/><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8"/>
  <sheetViews>
    <sheetView workbookViewId="0">
      <selection activeCell="B5" sqref="B5"/>
    </sheetView>
  </sheetViews>
  <sheetFormatPr baseColWidth="10" defaultColWidth="9.140625" defaultRowHeight="15" x14ac:dyDescent="0.25"/>
  <cols>
    <col min="1" max="1" width="35.140625" customWidth="1"/>
    <col min="2" max="2" width="22" customWidth="1"/>
    <col min="3" max="3" width="43" customWidth="1"/>
  </cols>
  <sheetData>
    <row r="1" spans="1:3" ht="52.5" customHeight="1" x14ac:dyDescent="0.25">
      <c r="A1" s="48" t="s">
        <v>707</v>
      </c>
      <c r="B1" s="48"/>
      <c r="C1" s="48"/>
    </row>
    <row r="2" spans="1:3" ht="107.25" customHeight="1" x14ac:dyDescent="0.25">
      <c r="A2" s="49" t="s">
        <v>416</v>
      </c>
      <c r="B2" s="49"/>
      <c r="C2" s="49"/>
    </row>
    <row r="4" spans="1:3" ht="18.75" x14ac:dyDescent="0.3">
      <c r="A4" s="23" t="s">
        <v>256</v>
      </c>
      <c r="B4" s="24" t="s">
        <v>39</v>
      </c>
    </row>
    <row r="6" spans="1:3" ht="30.75" customHeight="1" x14ac:dyDescent="0.25">
      <c r="A6" s="50" t="s">
        <v>257</v>
      </c>
      <c r="B6" s="50"/>
      <c r="C6" s="50"/>
    </row>
    <row r="8" spans="1:3" ht="262.5" customHeight="1" x14ac:dyDescent="0.25">
      <c r="A8" s="51" t="s">
        <v>417</v>
      </c>
      <c r="B8" s="51"/>
      <c r="C8" s="51"/>
    </row>
  </sheetData>
  <mergeCells count="4">
    <mergeCell ref="A1:C1"/>
    <mergeCell ref="A2:C2"/>
    <mergeCell ref="A6:C6"/>
    <mergeCell ref="A8:C8"/>
  </mergeCells>
  <pageMargins left="0.7" right="0.7" top="0.75" bottom="0.75" header="0.3" footer="0.3"/>
  <pageSetup paperSize="9" orientation="portrait" r:id="rId1"/>
  <customProperties>
    <customPr name="IbpWorksheetKeyString_GUID" r:id="rId2"/>
  </customProperties>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Items!$A$2:$A$37</xm:f>
          </x14:formula1>
          <xm:sqref>B4</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18"/>
  <sheetViews>
    <sheetView topLeftCell="A4" workbookViewId="0">
      <selection activeCell="F21" sqref="F21"/>
    </sheetView>
  </sheetViews>
  <sheetFormatPr baseColWidth="10" defaultColWidth="9.140625" defaultRowHeight="15" x14ac:dyDescent="0.25"/>
  <cols>
    <col min="1" max="1" width="28" customWidth="1"/>
    <col min="2" max="2" width="18.140625" customWidth="1"/>
    <col min="3" max="7" width="18.42578125" customWidth="1"/>
  </cols>
  <sheetData>
    <row r="1" spans="1:7" ht="21" x14ac:dyDescent="0.35">
      <c r="A1" s="71" t="s">
        <v>267</v>
      </c>
      <c r="B1" s="71"/>
      <c r="C1" s="71"/>
      <c r="D1" s="71"/>
      <c r="E1" s="71"/>
      <c r="F1" s="71"/>
      <c r="G1" s="71"/>
    </row>
    <row r="2" spans="1:7" ht="197.25" customHeight="1" x14ac:dyDescent="0.25">
      <c r="A2" s="50" t="s">
        <v>268</v>
      </c>
      <c r="B2" s="50"/>
      <c r="C2" s="50"/>
      <c r="D2" s="50"/>
      <c r="E2" s="50"/>
      <c r="F2" s="50"/>
      <c r="G2" s="50"/>
    </row>
    <row r="3" spans="1:7" x14ac:dyDescent="0.25">
      <c r="A3" s="72"/>
      <c r="B3" s="72"/>
      <c r="C3" s="72"/>
      <c r="D3" s="72"/>
      <c r="E3" s="72"/>
      <c r="F3" s="72"/>
      <c r="G3" s="72"/>
    </row>
    <row r="4" spans="1:7" x14ac:dyDescent="0.25">
      <c r="A4" s="25" t="s">
        <v>25</v>
      </c>
      <c r="B4" s="25" t="s">
        <v>265</v>
      </c>
    </row>
    <row r="5" spans="1:7" x14ac:dyDescent="0.25">
      <c r="A5" s="11" t="str">
        <f>VLOOKUP(Read_First!B4,Items!A1:S50,18,FALSE)</f>
        <v>Pragmatische Qualität</v>
      </c>
      <c r="B5" s="9">
        <f>SQRT(VAR(DT!K4:K1004))</f>
        <v>1.1284288406238332</v>
      </c>
    </row>
    <row r="6" spans="1:7" x14ac:dyDescent="0.25">
      <c r="A6" s="11" t="str">
        <f>VLOOKUP(Read_First!B4,Items!A1:S50,19,FALSE)</f>
        <v>Hedonische Qualität</v>
      </c>
      <c r="B6" s="9">
        <f>SQRT(VAR(DT!L4:L1004))</f>
        <v>1.6392548897003765</v>
      </c>
    </row>
    <row r="9" spans="1:7" x14ac:dyDescent="0.25">
      <c r="A9" s="25" t="s">
        <v>266</v>
      </c>
      <c r="B9" s="35" t="str">
        <f>VLOOKUP(Read_First!B4,Items!A1:S50,18,FALSE)</f>
        <v>Pragmatische Qualität</v>
      </c>
      <c r="C9" s="35" t="str">
        <f>VLOOKUP(Read_First!B4,Items!A1:S50,19,FALSE)</f>
        <v>Hedonische Qualität</v>
      </c>
    </row>
    <row r="10" spans="1:7" x14ac:dyDescent="0.25">
      <c r="A10" s="25" t="s">
        <v>269</v>
      </c>
      <c r="B10" s="7">
        <f>POWER((1.65*B5)/0.5,2)</f>
        <v>13.866799450549449</v>
      </c>
      <c r="C10" s="7">
        <f>POWER((1.65*B6)/0.5,2)</f>
        <v>29.263135302197799</v>
      </c>
    </row>
    <row r="11" spans="1:7" x14ac:dyDescent="0.25">
      <c r="A11" s="25" t="s">
        <v>270</v>
      </c>
      <c r="B11" s="7">
        <f>POWER((1.96*B5)/0.5,2)</f>
        <v>19.566830769230773</v>
      </c>
      <c r="C11" s="7">
        <f>POWER((1.96*B6)/0.5,2)</f>
        <v>41.291923076923069</v>
      </c>
    </row>
    <row r="12" spans="1:7" x14ac:dyDescent="0.25">
      <c r="A12" s="25" t="s">
        <v>271</v>
      </c>
      <c r="B12" s="7">
        <f>POWER((2.58*B6)/0.5,2)</f>
        <v>71.547156593406598</v>
      </c>
      <c r="C12" s="7">
        <f>POWER((2.58*B6)/0.5,2)</f>
        <v>71.547156593406598</v>
      </c>
    </row>
    <row r="13" spans="1:7" x14ac:dyDescent="0.25">
      <c r="A13" s="25" t="s">
        <v>272</v>
      </c>
      <c r="B13" s="7">
        <f>POWER((1.65*B5)/0.25,2)</f>
        <v>55.467197802197795</v>
      </c>
      <c r="C13" s="7">
        <f>POWER((1.65*B6)/0.25,2)</f>
        <v>117.0525412087912</v>
      </c>
    </row>
    <row r="14" spans="1:7" x14ac:dyDescent="0.25">
      <c r="A14" s="25" t="s">
        <v>273</v>
      </c>
      <c r="B14" s="7">
        <f>POWER((1.96*B5)/0.25,2)</f>
        <v>78.267323076923091</v>
      </c>
      <c r="C14" s="7">
        <f>POWER((1.96*B6)/0.25,2)</f>
        <v>165.16769230769228</v>
      </c>
    </row>
    <row r="15" spans="1:7" x14ac:dyDescent="0.25">
      <c r="A15" s="25" t="s">
        <v>274</v>
      </c>
      <c r="B15" s="7">
        <f>POWER((2.58*B5)/0.25,2)</f>
        <v>135.6150065934066</v>
      </c>
      <c r="C15" s="7">
        <f>POWER((2.58*B6)/0.25,2)</f>
        <v>286.18862637362639</v>
      </c>
    </row>
    <row r="16" spans="1:7" x14ac:dyDescent="0.25">
      <c r="A16" s="25" t="s">
        <v>275</v>
      </c>
      <c r="B16" s="7">
        <f>POWER((1.65*B5)/0.1,2)</f>
        <v>346.66998626373612</v>
      </c>
      <c r="C16" s="7">
        <f>POWER((1.65*B6)/0.1,2)</f>
        <v>731.57838255494505</v>
      </c>
    </row>
    <row r="17" spans="1:3" x14ac:dyDescent="0.25">
      <c r="A17" s="25" t="s">
        <v>276</v>
      </c>
      <c r="B17" s="7">
        <f>POWER((1.96*B5)/0.1,2)</f>
        <v>489.17076923076928</v>
      </c>
      <c r="C17" s="7">
        <f>POWER((1.96*B6)/0.1,2)</f>
        <v>1032.2980769230765</v>
      </c>
    </row>
    <row r="18" spans="1:3" x14ac:dyDescent="0.25">
      <c r="A18" s="25" t="s">
        <v>277</v>
      </c>
      <c r="B18" s="7">
        <f>POWER((2.58*B5)/0.1,2)</f>
        <v>847.59379120879123</v>
      </c>
      <c r="C18" s="7">
        <f>POWER((2.58*B6)/0.1,2)</f>
        <v>1788.6789148351645</v>
      </c>
    </row>
  </sheetData>
  <mergeCells count="3">
    <mergeCell ref="A1:G1"/>
    <mergeCell ref="A2:G2"/>
    <mergeCell ref="A3:G3"/>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2246"/>
  <sheetViews>
    <sheetView workbookViewId="0">
      <selection activeCell="C25" sqref="C25"/>
    </sheetView>
  </sheetViews>
  <sheetFormatPr baseColWidth="10" defaultColWidth="9.140625" defaultRowHeight="15" x14ac:dyDescent="0.25"/>
  <cols>
    <col min="1" max="8" width="8.85546875" style="2" customWidth="1"/>
  </cols>
  <sheetData>
    <row r="1" spans="1:8" ht="126" customHeight="1" x14ac:dyDescent="0.25">
      <c r="A1" s="52" t="s">
        <v>264</v>
      </c>
      <c r="B1" s="53"/>
      <c r="C1" s="53"/>
      <c r="D1" s="53"/>
      <c r="E1" s="53"/>
      <c r="F1" s="53"/>
      <c r="G1" s="53"/>
      <c r="H1" s="53"/>
    </row>
    <row r="2" spans="1:8" x14ac:dyDescent="0.25">
      <c r="A2" s="54" t="s">
        <v>0</v>
      </c>
      <c r="B2" s="54"/>
      <c r="C2" s="54"/>
      <c r="D2" s="54"/>
      <c r="E2" s="54"/>
      <c r="F2" s="54"/>
      <c r="G2" s="54"/>
      <c r="H2" s="54"/>
    </row>
    <row r="3" spans="1:8" x14ac:dyDescent="0.25">
      <c r="A3" s="1">
        <v>1</v>
      </c>
      <c r="B3" s="1">
        <v>2</v>
      </c>
      <c r="C3" s="1">
        <v>3</v>
      </c>
      <c r="D3" s="1">
        <v>4</v>
      </c>
      <c r="E3" s="1">
        <v>5</v>
      </c>
      <c r="F3" s="1">
        <v>6</v>
      </c>
      <c r="G3" s="1">
        <v>7</v>
      </c>
      <c r="H3" s="1">
        <v>8</v>
      </c>
    </row>
    <row r="4" spans="1:8" x14ac:dyDescent="0.25">
      <c r="A4" s="2">
        <v>4</v>
      </c>
      <c r="B4" s="2">
        <v>4</v>
      </c>
      <c r="C4" s="2">
        <v>3</v>
      </c>
      <c r="D4" s="2">
        <v>1</v>
      </c>
      <c r="E4" s="2">
        <v>7</v>
      </c>
      <c r="F4" s="2">
        <v>7</v>
      </c>
      <c r="G4" s="2">
        <v>6</v>
      </c>
      <c r="H4" s="2">
        <v>6</v>
      </c>
    </row>
    <row r="5" spans="1:8" x14ac:dyDescent="0.25">
      <c r="A5" s="2">
        <v>4</v>
      </c>
      <c r="B5" s="2">
        <v>7</v>
      </c>
      <c r="C5" s="2">
        <v>4</v>
      </c>
      <c r="D5" s="2">
        <v>6</v>
      </c>
      <c r="E5" s="2">
        <v>5</v>
      </c>
      <c r="F5" s="2">
        <v>5</v>
      </c>
      <c r="G5" s="2">
        <v>3</v>
      </c>
      <c r="H5" s="2">
        <v>4</v>
      </c>
    </row>
    <row r="6" spans="1:8" x14ac:dyDescent="0.25">
      <c r="A6" s="2">
        <v>4</v>
      </c>
      <c r="B6" s="2">
        <v>7</v>
      </c>
      <c r="C6" s="2">
        <v>3</v>
      </c>
      <c r="D6" s="2">
        <v>7</v>
      </c>
      <c r="E6" s="2">
        <v>4</v>
      </c>
      <c r="F6" s="2">
        <v>4</v>
      </c>
      <c r="G6" s="2">
        <v>3</v>
      </c>
      <c r="H6" s="2">
        <v>2</v>
      </c>
    </row>
    <row r="7" spans="1:8" x14ac:dyDescent="0.25">
      <c r="A7" s="2">
        <v>2</v>
      </c>
      <c r="B7" s="2">
        <v>3</v>
      </c>
      <c r="C7" s="2">
        <v>4</v>
      </c>
      <c r="D7" s="2">
        <v>3</v>
      </c>
      <c r="E7" s="2">
        <v>5</v>
      </c>
      <c r="F7" s="2">
        <v>5</v>
      </c>
      <c r="G7" s="2">
        <v>4</v>
      </c>
      <c r="H7" s="2">
        <v>6</v>
      </c>
    </row>
    <row r="8" spans="1:8" x14ac:dyDescent="0.25">
      <c r="A8" s="2">
        <v>4</v>
      </c>
      <c r="B8" s="2">
        <v>6</v>
      </c>
      <c r="C8" s="2">
        <v>5</v>
      </c>
      <c r="D8" s="2">
        <v>6</v>
      </c>
      <c r="E8" s="2">
        <v>2</v>
      </c>
      <c r="F8" s="2">
        <v>2</v>
      </c>
      <c r="G8" s="2">
        <v>2</v>
      </c>
      <c r="H8" s="2">
        <v>3</v>
      </c>
    </row>
    <row r="9" spans="1:8" x14ac:dyDescent="0.25">
      <c r="A9" s="2">
        <v>5</v>
      </c>
      <c r="B9" s="2">
        <v>7</v>
      </c>
      <c r="C9" s="2">
        <v>4</v>
      </c>
      <c r="D9" s="2">
        <v>6</v>
      </c>
      <c r="E9" s="2">
        <v>2</v>
      </c>
      <c r="F9" s="2">
        <v>2</v>
      </c>
      <c r="G9" s="2">
        <v>2</v>
      </c>
      <c r="H9" s="2">
        <v>3</v>
      </c>
    </row>
    <row r="10" spans="1:8" x14ac:dyDescent="0.25">
      <c r="A10" s="2">
        <v>5</v>
      </c>
      <c r="B10" s="2">
        <v>5</v>
      </c>
      <c r="C10" s="2">
        <v>6</v>
      </c>
      <c r="D10" s="2">
        <v>6</v>
      </c>
      <c r="E10" s="2">
        <v>6</v>
      </c>
      <c r="F10" s="2">
        <v>6</v>
      </c>
      <c r="G10" s="2">
        <v>5</v>
      </c>
      <c r="H10" s="2">
        <v>5</v>
      </c>
    </row>
    <row r="11" spans="1:8" x14ac:dyDescent="0.25">
      <c r="A11" s="2">
        <v>6</v>
      </c>
      <c r="B11" s="2">
        <v>6</v>
      </c>
      <c r="C11" s="2">
        <v>5</v>
      </c>
      <c r="D11" s="2">
        <v>3</v>
      </c>
      <c r="E11" s="2">
        <v>6</v>
      </c>
      <c r="F11" s="2">
        <v>5</v>
      </c>
      <c r="G11" s="2">
        <v>4</v>
      </c>
      <c r="H11" s="2">
        <v>6</v>
      </c>
    </row>
    <row r="12" spans="1:8" x14ac:dyDescent="0.25">
      <c r="A12" s="2">
        <v>7</v>
      </c>
      <c r="B12" s="2">
        <v>6</v>
      </c>
      <c r="C12" s="2">
        <v>6</v>
      </c>
      <c r="D12" s="2">
        <v>6</v>
      </c>
      <c r="E12" s="2">
        <v>5</v>
      </c>
      <c r="F12" s="2">
        <v>4</v>
      </c>
      <c r="G12" s="2">
        <v>1</v>
      </c>
      <c r="H12" s="2">
        <v>1</v>
      </c>
    </row>
    <row r="13" spans="1:8" x14ac:dyDescent="0.25">
      <c r="A13" s="2">
        <v>6</v>
      </c>
      <c r="B13" s="2">
        <v>6</v>
      </c>
      <c r="C13" s="2">
        <v>7</v>
      </c>
      <c r="D13" s="2">
        <v>6</v>
      </c>
      <c r="E13" s="2">
        <v>7</v>
      </c>
      <c r="F13" s="2">
        <v>7</v>
      </c>
      <c r="G13" s="2">
        <v>7</v>
      </c>
      <c r="H13" s="2">
        <v>7</v>
      </c>
    </row>
    <row r="14" spans="1:8" x14ac:dyDescent="0.25">
      <c r="A14" s="2">
        <v>3</v>
      </c>
      <c r="B14" s="2">
        <v>5</v>
      </c>
      <c r="C14" s="2">
        <v>3</v>
      </c>
      <c r="D14" s="2">
        <v>6</v>
      </c>
      <c r="E14" s="2">
        <v>6</v>
      </c>
      <c r="F14" s="2">
        <v>6</v>
      </c>
      <c r="G14" s="2">
        <v>6</v>
      </c>
      <c r="H14" s="2">
        <v>7</v>
      </c>
    </row>
    <row r="15" spans="1:8" x14ac:dyDescent="0.25">
      <c r="A15" s="2">
        <v>7</v>
      </c>
      <c r="B15" s="2">
        <v>7</v>
      </c>
      <c r="C15" s="2">
        <v>7</v>
      </c>
      <c r="D15" s="2">
        <v>7</v>
      </c>
      <c r="E15" s="2">
        <v>4</v>
      </c>
      <c r="F15" s="2">
        <v>4</v>
      </c>
      <c r="G15" s="2">
        <v>1</v>
      </c>
      <c r="H15" s="2">
        <v>1</v>
      </c>
    </row>
    <row r="16" spans="1:8" x14ac:dyDescent="0.25">
      <c r="A16" s="2">
        <v>5</v>
      </c>
      <c r="B16" s="2">
        <v>6</v>
      </c>
      <c r="C16" s="2">
        <v>6</v>
      </c>
      <c r="D16" s="2">
        <v>6</v>
      </c>
      <c r="E16" s="2">
        <v>6</v>
      </c>
      <c r="F16" s="2">
        <v>6</v>
      </c>
      <c r="G16" s="2">
        <v>5</v>
      </c>
      <c r="H16" s="2">
        <v>5</v>
      </c>
    </row>
    <row r="17" spans="1:8" x14ac:dyDescent="0.25">
      <c r="A17" s="2">
        <v>5</v>
      </c>
      <c r="B17" s="2">
        <v>6</v>
      </c>
      <c r="C17" s="2">
        <v>4</v>
      </c>
      <c r="D17" s="2">
        <v>6</v>
      </c>
      <c r="E17" s="2">
        <v>4</v>
      </c>
      <c r="F17" s="2">
        <v>5</v>
      </c>
      <c r="G17" s="2">
        <v>5</v>
      </c>
      <c r="H17" s="2">
        <v>4</v>
      </c>
    </row>
    <row r="1005" customFormat="1" x14ac:dyDescent="0.25"/>
    <row r="1006" customFormat="1" x14ac:dyDescent="0.25"/>
    <row r="1007" customFormat="1" x14ac:dyDescent="0.25"/>
    <row r="1008" customFormat="1" x14ac:dyDescent="0.25"/>
    <row r="1009" customFormat="1" x14ac:dyDescent="0.25"/>
    <row r="1010" customFormat="1" x14ac:dyDescent="0.25"/>
    <row r="1011" customFormat="1" x14ac:dyDescent="0.25"/>
    <row r="1012" customFormat="1" x14ac:dyDescent="0.25"/>
    <row r="1013" customFormat="1" x14ac:dyDescent="0.25"/>
    <row r="1014" customFormat="1" x14ac:dyDescent="0.25"/>
    <row r="1015" customFormat="1" x14ac:dyDescent="0.25"/>
    <row r="1016" customFormat="1" x14ac:dyDescent="0.25"/>
    <row r="1017" customFormat="1" x14ac:dyDescent="0.25"/>
    <row r="1018" customFormat="1" x14ac:dyDescent="0.25"/>
    <row r="1019" customFormat="1" x14ac:dyDescent="0.25"/>
    <row r="1020" customFormat="1" x14ac:dyDescent="0.25"/>
    <row r="1021" customFormat="1" x14ac:dyDescent="0.25"/>
    <row r="1022" customFormat="1" x14ac:dyDescent="0.25"/>
    <row r="1023" customFormat="1" x14ac:dyDescent="0.25"/>
    <row r="1024" customFormat="1" x14ac:dyDescent="0.25"/>
    <row r="1025" customFormat="1" x14ac:dyDescent="0.25"/>
    <row r="1026" customFormat="1" x14ac:dyDescent="0.25"/>
    <row r="1027" customFormat="1" x14ac:dyDescent="0.25"/>
    <row r="1028" customFormat="1" x14ac:dyDescent="0.25"/>
    <row r="1029" customFormat="1" x14ac:dyDescent="0.25"/>
    <row r="1030" customFormat="1" x14ac:dyDescent="0.25"/>
    <row r="1031" customFormat="1" x14ac:dyDescent="0.25"/>
    <row r="1032" customFormat="1" x14ac:dyDescent="0.25"/>
    <row r="1033" customFormat="1" x14ac:dyDescent="0.25"/>
    <row r="1034" customFormat="1" x14ac:dyDescent="0.25"/>
    <row r="1035" customFormat="1" x14ac:dyDescent="0.25"/>
    <row r="1036" customFormat="1" x14ac:dyDescent="0.25"/>
    <row r="1037" customFormat="1" x14ac:dyDescent="0.25"/>
    <row r="1038" customFormat="1" x14ac:dyDescent="0.25"/>
    <row r="1039" customFormat="1" x14ac:dyDescent="0.25"/>
    <row r="1040" customFormat="1" x14ac:dyDescent="0.25"/>
    <row r="1041" customFormat="1" x14ac:dyDescent="0.25"/>
    <row r="1042" customFormat="1" x14ac:dyDescent="0.25"/>
    <row r="1043" customFormat="1" x14ac:dyDescent="0.25"/>
    <row r="1044" customFormat="1" x14ac:dyDescent="0.25"/>
    <row r="1045" customFormat="1" x14ac:dyDescent="0.25"/>
    <row r="1046" customFormat="1" x14ac:dyDescent="0.25"/>
    <row r="1047" customFormat="1" x14ac:dyDescent="0.25"/>
    <row r="1048" customFormat="1" x14ac:dyDescent="0.25"/>
    <row r="1049" customFormat="1" x14ac:dyDescent="0.25"/>
    <row r="1050" customFormat="1" x14ac:dyDescent="0.25"/>
    <row r="1051" customFormat="1" x14ac:dyDescent="0.25"/>
    <row r="1052" customFormat="1" x14ac:dyDescent="0.25"/>
    <row r="1053" customFormat="1" x14ac:dyDescent="0.25"/>
    <row r="1054" customFormat="1" x14ac:dyDescent="0.25"/>
    <row r="1055" customFormat="1" x14ac:dyDescent="0.25"/>
    <row r="1056" customFormat="1" x14ac:dyDescent="0.25"/>
    <row r="1057" customFormat="1" x14ac:dyDescent="0.25"/>
    <row r="1058" customFormat="1" x14ac:dyDescent="0.25"/>
    <row r="1059" customFormat="1" x14ac:dyDescent="0.25"/>
    <row r="1060" customFormat="1" x14ac:dyDescent="0.25"/>
    <row r="1061" customFormat="1" x14ac:dyDescent="0.25"/>
    <row r="1062" customFormat="1" x14ac:dyDescent="0.25"/>
    <row r="1063" customFormat="1" x14ac:dyDescent="0.25"/>
    <row r="1064" customFormat="1" x14ac:dyDescent="0.25"/>
    <row r="1065" customFormat="1" x14ac:dyDescent="0.25"/>
    <row r="1066" customFormat="1" x14ac:dyDescent="0.25"/>
    <row r="1067" customFormat="1" x14ac:dyDescent="0.25"/>
    <row r="1068" customFormat="1" x14ac:dyDescent="0.25"/>
    <row r="1069" customFormat="1" x14ac:dyDescent="0.25"/>
    <row r="1070" customFormat="1" x14ac:dyDescent="0.25"/>
    <row r="1071" customFormat="1" x14ac:dyDescent="0.25"/>
    <row r="1072" customFormat="1" x14ac:dyDescent="0.25"/>
    <row r="1073" customFormat="1" x14ac:dyDescent="0.25"/>
    <row r="1074" customFormat="1" x14ac:dyDescent="0.25"/>
    <row r="1075" customFormat="1" x14ac:dyDescent="0.25"/>
    <row r="1076" customFormat="1" x14ac:dyDescent="0.25"/>
    <row r="1077" customFormat="1" x14ac:dyDescent="0.25"/>
    <row r="1078" customFormat="1" x14ac:dyDescent="0.25"/>
    <row r="1079" customFormat="1" x14ac:dyDescent="0.25"/>
    <row r="1080" customFormat="1" x14ac:dyDescent="0.25"/>
    <row r="1081" customFormat="1" x14ac:dyDescent="0.25"/>
    <row r="1082" customFormat="1" x14ac:dyDescent="0.25"/>
    <row r="1083" customFormat="1" x14ac:dyDescent="0.25"/>
    <row r="1084" customFormat="1" x14ac:dyDescent="0.25"/>
    <row r="1085" customFormat="1" x14ac:dyDescent="0.25"/>
    <row r="1086" customFormat="1" x14ac:dyDescent="0.25"/>
    <row r="1087" customFormat="1" x14ac:dyDescent="0.25"/>
    <row r="1088" customFormat="1" x14ac:dyDescent="0.25"/>
    <row r="1089" customFormat="1" x14ac:dyDescent="0.25"/>
    <row r="1090" customFormat="1" x14ac:dyDescent="0.25"/>
    <row r="1091" customFormat="1" x14ac:dyDescent="0.25"/>
    <row r="1092" customFormat="1" x14ac:dyDescent="0.25"/>
    <row r="1093" customFormat="1" x14ac:dyDescent="0.25"/>
    <row r="1094" customFormat="1" x14ac:dyDescent="0.25"/>
    <row r="1095" customFormat="1" x14ac:dyDescent="0.25"/>
    <row r="1096" customFormat="1" x14ac:dyDescent="0.25"/>
    <row r="1097" customFormat="1" x14ac:dyDescent="0.25"/>
    <row r="1098" customFormat="1" x14ac:dyDescent="0.25"/>
    <row r="1099" customFormat="1" x14ac:dyDescent="0.25"/>
    <row r="1100" customFormat="1" x14ac:dyDescent="0.25"/>
    <row r="1101" customFormat="1" x14ac:dyDescent="0.25"/>
    <row r="1102" customFormat="1" x14ac:dyDescent="0.25"/>
    <row r="1103" customFormat="1" x14ac:dyDescent="0.25"/>
    <row r="1104" customFormat="1" x14ac:dyDescent="0.25"/>
    <row r="1105" customFormat="1" x14ac:dyDescent="0.25"/>
    <row r="1106" customFormat="1" x14ac:dyDescent="0.25"/>
    <row r="1107" customFormat="1" x14ac:dyDescent="0.25"/>
    <row r="1108" customFormat="1" x14ac:dyDescent="0.25"/>
    <row r="1109" customFormat="1" x14ac:dyDescent="0.25"/>
    <row r="1110" customFormat="1" x14ac:dyDescent="0.25"/>
    <row r="1111" customFormat="1" x14ac:dyDescent="0.25"/>
    <row r="1112" customFormat="1" x14ac:dyDescent="0.25"/>
    <row r="1113" customFormat="1" x14ac:dyDescent="0.25"/>
    <row r="1114" customFormat="1" x14ac:dyDescent="0.25"/>
    <row r="1115" customFormat="1" x14ac:dyDescent="0.25"/>
    <row r="1116" customFormat="1" x14ac:dyDescent="0.25"/>
    <row r="1117" customFormat="1" x14ac:dyDescent="0.25"/>
    <row r="1118" customFormat="1" x14ac:dyDescent="0.25"/>
    <row r="1119" customFormat="1" x14ac:dyDescent="0.25"/>
    <row r="1120" customFormat="1" x14ac:dyDescent="0.25"/>
    <row r="1121" customFormat="1" x14ac:dyDescent="0.25"/>
    <row r="1122" customFormat="1" x14ac:dyDescent="0.25"/>
    <row r="1123" customFormat="1" x14ac:dyDescent="0.25"/>
    <row r="1124" customFormat="1" x14ac:dyDescent="0.25"/>
    <row r="1125" customFormat="1" x14ac:dyDescent="0.25"/>
    <row r="1126" customFormat="1" x14ac:dyDescent="0.25"/>
    <row r="1127" customFormat="1" x14ac:dyDescent="0.25"/>
    <row r="1128" customFormat="1" x14ac:dyDescent="0.25"/>
    <row r="1129" customFormat="1" x14ac:dyDescent="0.25"/>
    <row r="1130" customFormat="1" x14ac:dyDescent="0.25"/>
    <row r="1131" customFormat="1" x14ac:dyDescent="0.25"/>
    <row r="1132" customFormat="1" x14ac:dyDescent="0.25"/>
    <row r="1133" customFormat="1" x14ac:dyDescent="0.25"/>
    <row r="1134" customFormat="1" x14ac:dyDescent="0.25"/>
    <row r="1135" customFormat="1" x14ac:dyDescent="0.25"/>
    <row r="1136" customFormat="1" x14ac:dyDescent="0.25"/>
    <row r="1137" customFormat="1" x14ac:dyDescent="0.25"/>
    <row r="1138" customFormat="1" x14ac:dyDescent="0.25"/>
    <row r="1139" customFormat="1" x14ac:dyDescent="0.25"/>
    <row r="1140" customFormat="1" x14ac:dyDescent="0.25"/>
    <row r="1141" customFormat="1" x14ac:dyDescent="0.25"/>
    <row r="1142" customFormat="1" x14ac:dyDescent="0.25"/>
    <row r="1143" customFormat="1" x14ac:dyDescent="0.25"/>
    <row r="1144" customFormat="1" x14ac:dyDescent="0.25"/>
    <row r="1145" customFormat="1" x14ac:dyDescent="0.25"/>
    <row r="1146" customFormat="1" x14ac:dyDescent="0.25"/>
    <row r="1147" customFormat="1" x14ac:dyDescent="0.25"/>
    <row r="1148" customFormat="1" x14ac:dyDescent="0.25"/>
    <row r="1149" customFormat="1" x14ac:dyDescent="0.25"/>
    <row r="1150" customFormat="1" x14ac:dyDescent="0.25"/>
    <row r="1151" customFormat="1" x14ac:dyDescent="0.25"/>
    <row r="1152" customFormat="1" x14ac:dyDescent="0.25"/>
    <row r="1153" customFormat="1" x14ac:dyDescent="0.25"/>
    <row r="1154" customFormat="1" x14ac:dyDescent="0.25"/>
    <row r="1155" customFormat="1" x14ac:dyDescent="0.25"/>
    <row r="1156" customFormat="1" x14ac:dyDescent="0.25"/>
    <row r="1157" customFormat="1" x14ac:dyDescent="0.25"/>
    <row r="1158" customFormat="1" x14ac:dyDescent="0.25"/>
    <row r="1159" customFormat="1" x14ac:dyDescent="0.25"/>
    <row r="1160" customFormat="1" x14ac:dyDescent="0.25"/>
    <row r="1161" customFormat="1" x14ac:dyDescent="0.25"/>
    <row r="1162" customFormat="1" x14ac:dyDescent="0.25"/>
    <row r="1163" customFormat="1" x14ac:dyDescent="0.25"/>
    <row r="1164" customFormat="1" x14ac:dyDescent="0.25"/>
    <row r="1165" customFormat="1" x14ac:dyDescent="0.25"/>
    <row r="1166" customFormat="1" x14ac:dyDescent="0.25"/>
    <row r="1167" customFormat="1" x14ac:dyDescent="0.25"/>
    <row r="1168" customFormat="1" x14ac:dyDescent="0.25"/>
    <row r="1169" customFormat="1" x14ac:dyDescent="0.25"/>
    <row r="1170" customFormat="1" x14ac:dyDescent="0.25"/>
    <row r="1171" customFormat="1" x14ac:dyDescent="0.25"/>
    <row r="1172" customFormat="1" x14ac:dyDescent="0.25"/>
    <row r="1173" customFormat="1" x14ac:dyDescent="0.25"/>
    <row r="1174" customFormat="1" x14ac:dyDescent="0.25"/>
    <row r="1175" customFormat="1" x14ac:dyDescent="0.25"/>
    <row r="1176" customFormat="1" x14ac:dyDescent="0.25"/>
    <row r="1177" customFormat="1" x14ac:dyDescent="0.25"/>
    <row r="1178" customFormat="1" x14ac:dyDescent="0.25"/>
    <row r="1179" customFormat="1" x14ac:dyDescent="0.25"/>
    <row r="1180" customFormat="1" x14ac:dyDescent="0.25"/>
    <row r="1181" customFormat="1" x14ac:dyDescent="0.25"/>
    <row r="1182" customFormat="1" x14ac:dyDescent="0.25"/>
    <row r="1183" customFormat="1" x14ac:dyDescent="0.25"/>
    <row r="1184" customFormat="1" x14ac:dyDescent="0.25"/>
    <row r="1185" customFormat="1" x14ac:dyDescent="0.25"/>
    <row r="1186" customFormat="1" x14ac:dyDescent="0.25"/>
    <row r="1187" customFormat="1" x14ac:dyDescent="0.25"/>
    <row r="1188" customFormat="1" x14ac:dyDescent="0.25"/>
    <row r="1189" customFormat="1" x14ac:dyDescent="0.25"/>
    <row r="1190" customFormat="1" x14ac:dyDescent="0.25"/>
    <row r="1191" customFormat="1" x14ac:dyDescent="0.25"/>
    <row r="1192" customFormat="1" x14ac:dyDescent="0.25"/>
    <row r="1193" customFormat="1" x14ac:dyDescent="0.25"/>
    <row r="1194" customFormat="1" x14ac:dyDescent="0.25"/>
    <row r="1195" customFormat="1" x14ac:dyDescent="0.25"/>
    <row r="1196" customFormat="1" x14ac:dyDescent="0.25"/>
    <row r="1197" customFormat="1" x14ac:dyDescent="0.25"/>
    <row r="1198" customFormat="1" x14ac:dyDescent="0.25"/>
    <row r="1199" customFormat="1" x14ac:dyDescent="0.25"/>
    <row r="1200" customFormat="1" x14ac:dyDescent="0.25"/>
    <row r="1201" customFormat="1" x14ac:dyDescent="0.25"/>
    <row r="1202" customFormat="1" x14ac:dyDescent="0.25"/>
    <row r="1203" customFormat="1" x14ac:dyDescent="0.25"/>
    <row r="1204" customFormat="1" x14ac:dyDescent="0.25"/>
    <row r="1205" customFormat="1" x14ac:dyDescent="0.25"/>
    <row r="1206" customFormat="1" x14ac:dyDescent="0.25"/>
    <row r="1207" customFormat="1" x14ac:dyDescent="0.25"/>
    <row r="1208" customFormat="1" x14ac:dyDescent="0.25"/>
    <row r="1209" customFormat="1" x14ac:dyDescent="0.25"/>
    <row r="1210" customFormat="1" x14ac:dyDescent="0.25"/>
    <row r="1211" customFormat="1" x14ac:dyDescent="0.25"/>
    <row r="1212" customFormat="1" x14ac:dyDescent="0.25"/>
    <row r="1213" customFormat="1" x14ac:dyDescent="0.25"/>
    <row r="1214" customFormat="1" x14ac:dyDescent="0.25"/>
    <row r="1215" customFormat="1" x14ac:dyDescent="0.25"/>
    <row r="1216" customFormat="1" x14ac:dyDescent="0.25"/>
    <row r="1217" customFormat="1" x14ac:dyDescent="0.25"/>
    <row r="1218" customFormat="1" x14ac:dyDescent="0.25"/>
    <row r="1219" customFormat="1" x14ac:dyDescent="0.25"/>
    <row r="1220" customFormat="1" x14ac:dyDescent="0.25"/>
    <row r="1221" customFormat="1" x14ac:dyDescent="0.25"/>
    <row r="1222" customFormat="1" x14ac:dyDescent="0.25"/>
    <row r="1223" customFormat="1" x14ac:dyDescent="0.25"/>
    <row r="1224" customFormat="1" x14ac:dyDescent="0.25"/>
    <row r="1225" customFormat="1" x14ac:dyDescent="0.25"/>
    <row r="1226" customFormat="1" x14ac:dyDescent="0.25"/>
    <row r="1227" customFormat="1" x14ac:dyDescent="0.25"/>
    <row r="1228" customFormat="1" x14ac:dyDescent="0.25"/>
    <row r="1229" customFormat="1" x14ac:dyDescent="0.25"/>
    <row r="1230" customFormat="1" x14ac:dyDescent="0.25"/>
    <row r="1231" customFormat="1" x14ac:dyDescent="0.25"/>
    <row r="1232" customFormat="1" x14ac:dyDescent="0.25"/>
    <row r="1233" customFormat="1" x14ac:dyDescent="0.25"/>
    <row r="1234" customFormat="1" x14ac:dyDescent="0.25"/>
    <row r="1235" customFormat="1" x14ac:dyDescent="0.25"/>
    <row r="1236" customFormat="1" x14ac:dyDescent="0.25"/>
    <row r="1237" customFormat="1" x14ac:dyDescent="0.25"/>
    <row r="1238" customFormat="1" x14ac:dyDescent="0.25"/>
    <row r="1239" customFormat="1" x14ac:dyDescent="0.25"/>
    <row r="1240" customFormat="1" x14ac:dyDescent="0.25"/>
    <row r="1241" customFormat="1" x14ac:dyDescent="0.25"/>
    <row r="1242" customFormat="1" x14ac:dyDescent="0.25"/>
    <row r="1243" customFormat="1" x14ac:dyDescent="0.25"/>
    <row r="1244" customFormat="1" x14ac:dyDescent="0.25"/>
    <row r="1245" customFormat="1" x14ac:dyDescent="0.25"/>
    <row r="1246" customFormat="1" x14ac:dyDescent="0.25"/>
    <row r="1247" customFormat="1" x14ac:dyDescent="0.25"/>
    <row r="1248" customFormat="1" x14ac:dyDescent="0.25"/>
    <row r="1249" customFormat="1" x14ac:dyDescent="0.25"/>
    <row r="1250" customFormat="1" x14ac:dyDescent="0.25"/>
    <row r="1251" customFormat="1" x14ac:dyDescent="0.25"/>
    <row r="1252" customFormat="1" x14ac:dyDescent="0.25"/>
    <row r="1253" customFormat="1" x14ac:dyDescent="0.25"/>
    <row r="1254" customFormat="1" x14ac:dyDescent="0.25"/>
    <row r="1255" customFormat="1" x14ac:dyDescent="0.25"/>
    <row r="1256" customFormat="1" x14ac:dyDescent="0.25"/>
    <row r="1257" customFormat="1" x14ac:dyDescent="0.25"/>
    <row r="1258" customFormat="1" x14ac:dyDescent="0.25"/>
    <row r="1259" customFormat="1" x14ac:dyDescent="0.25"/>
    <row r="1260" customFormat="1" x14ac:dyDescent="0.25"/>
    <row r="1261" customFormat="1" x14ac:dyDescent="0.25"/>
    <row r="1262" customFormat="1" x14ac:dyDescent="0.25"/>
    <row r="1263" customFormat="1" x14ac:dyDescent="0.25"/>
    <row r="1264" customFormat="1" x14ac:dyDescent="0.25"/>
    <row r="1265" customFormat="1" x14ac:dyDescent="0.25"/>
    <row r="1266" customFormat="1" x14ac:dyDescent="0.25"/>
    <row r="1267" customFormat="1" x14ac:dyDescent="0.25"/>
    <row r="1268" customFormat="1" x14ac:dyDescent="0.25"/>
    <row r="1269" customFormat="1" x14ac:dyDescent="0.25"/>
    <row r="1270" customFormat="1" x14ac:dyDescent="0.25"/>
    <row r="1271" customFormat="1" x14ac:dyDescent="0.25"/>
    <row r="1272" customFormat="1" x14ac:dyDescent="0.25"/>
    <row r="1273" customFormat="1" x14ac:dyDescent="0.25"/>
    <row r="1274" customFormat="1" x14ac:dyDescent="0.25"/>
    <row r="1275" customFormat="1" x14ac:dyDescent="0.25"/>
    <row r="1276" customFormat="1" x14ac:dyDescent="0.25"/>
    <row r="1277" customFormat="1" x14ac:dyDescent="0.25"/>
    <row r="1278" customFormat="1" x14ac:dyDescent="0.25"/>
    <row r="1279" customFormat="1" x14ac:dyDescent="0.25"/>
    <row r="1280" customFormat="1" x14ac:dyDescent="0.25"/>
    <row r="1281" customFormat="1" x14ac:dyDescent="0.25"/>
    <row r="1282" customFormat="1" x14ac:dyDescent="0.25"/>
    <row r="1283" customFormat="1" x14ac:dyDescent="0.25"/>
    <row r="1284" customFormat="1" x14ac:dyDescent="0.25"/>
    <row r="1285" customFormat="1" x14ac:dyDescent="0.25"/>
    <row r="1286" customFormat="1" x14ac:dyDescent="0.25"/>
    <row r="1287" customFormat="1" x14ac:dyDescent="0.25"/>
    <row r="1288" customFormat="1" x14ac:dyDescent="0.25"/>
    <row r="1289" customFormat="1" x14ac:dyDescent="0.25"/>
    <row r="1290" customFormat="1" x14ac:dyDescent="0.25"/>
    <row r="1291" customFormat="1" x14ac:dyDescent="0.25"/>
    <row r="1292" customFormat="1" x14ac:dyDescent="0.25"/>
    <row r="1293" customFormat="1" x14ac:dyDescent="0.25"/>
    <row r="1294" customFormat="1" x14ac:dyDescent="0.25"/>
    <row r="1295" customFormat="1" x14ac:dyDescent="0.25"/>
    <row r="1296" customFormat="1" x14ac:dyDescent="0.25"/>
    <row r="1297" customFormat="1" x14ac:dyDescent="0.25"/>
    <row r="1298" customFormat="1" x14ac:dyDescent="0.25"/>
    <row r="1299" customFormat="1" x14ac:dyDescent="0.25"/>
    <row r="1300" customFormat="1" x14ac:dyDescent="0.25"/>
    <row r="1301" customFormat="1" x14ac:dyDescent="0.25"/>
    <row r="1302" customFormat="1" x14ac:dyDescent="0.25"/>
    <row r="1303" customFormat="1" x14ac:dyDescent="0.25"/>
    <row r="1304" customFormat="1" x14ac:dyDescent="0.25"/>
    <row r="1305" customFormat="1" x14ac:dyDescent="0.25"/>
    <row r="1306" customFormat="1" x14ac:dyDescent="0.25"/>
    <row r="1307" customFormat="1" x14ac:dyDescent="0.25"/>
    <row r="1308" customFormat="1" x14ac:dyDescent="0.25"/>
    <row r="1309" customFormat="1" x14ac:dyDescent="0.25"/>
    <row r="1310" customFormat="1" x14ac:dyDescent="0.25"/>
    <row r="1311" customFormat="1" x14ac:dyDescent="0.25"/>
    <row r="1312" customFormat="1" x14ac:dyDescent="0.25"/>
    <row r="1313" customFormat="1" x14ac:dyDescent="0.25"/>
    <row r="1314" customFormat="1" x14ac:dyDescent="0.25"/>
    <row r="1315" customFormat="1" x14ac:dyDescent="0.25"/>
    <row r="1316" customFormat="1" x14ac:dyDescent="0.25"/>
    <row r="1317" customFormat="1" x14ac:dyDescent="0.25"/>
    <row r="1318" customFormat="1" x14ac:dyDescent="0.25"/>
    <row r="1319" customFormat="1" x14ac:dyDescent="0.25"/>
    <row r="1320" customFormat="1" x14ac:dyDescent="0.25"/>
    <row r="1321" customFormat="1" x14ac:dyDescent="0.25"/>
    <row r="1322" customFormat="1" x14ac:dyDescent="0.25"/>
    <row r="1323" customFormat="1" x14ac:dyDescent="0.25"/>
    <row r="1324" customFormat="1" x14ac:dyDescent="0.25"/>
    <row r="1325" customFormat="1" x14ac:dyDescent="0.25"/>
    <row r="1326" customFormat="1" x14ac:dyDescent="0.25"/>
    <row r="1327" customFormat="1" x14ac:dyDescent="0.25"/>
    <row r="1328" customFormat="1" x14ac:dyDescent="0.25"/>
    <row r="1329" customFormat="1" x14ac:dyDescent="0.25"/>
    <row r="1330" customFormat="1" x14ac:dyDescent="0.25"/>
    <row r="1331" customFormat="1" x14ac:dyDescent="0.25"/>
    <row r="1332" customFormat="1" x14ac:dyDescent="0.25"/>
    <row r="1333" customFormat="1" x14ac:dyDescent="0.25"/>
    <row r="1334" customFormat="1" x14ac:dyDescent="0.25"/>
    <row r="1335" customFormat="1" x14ac:dyDescent="0.25"/>
    <row r="1336" customFormat="1" x14ac:dyDescent="0.25"/>
    <row r="1337" customFormat="1" x14ac:dyDescent="0.25"/>
    <row r="1338" customFormat="1" x14ac:dyDescent="0.25"/>
    <row r="1339" customFormat="1" x14ac:dyDescent="0.25"/>
    <row r="1340" customFormat="1" x14ac:dyDescent="0.25"/>
    <row r="1341" customFormat="1" x14ac:dyDescent="0.25"/>
    <row r="1342" customFormat="1" x14ac:dyDescent="0.25"/>
    <row r="1343" customFormat="1" x14ac:dyDescent="0.25"/>
    <row r="1344" customFormat="1" x14ac:dyDescent="0.25"/>
    <row r="1345" customFormat="1" x14ac:dyDescent="0.25"/>
    <row r="1346" customFormat="1" x14ac:dyDescent="0.25"/>
    <row r="1347" customFormat="1" x14ac:dyDescent="0.25"/>
    <row r="1348" customFormat="1" x14ac:dyDescent="0.25"/>
    <row r="1349" customFormat="1" x14ac:dyDescent="0.25"/>
    <row r="1350" customFormat="1" x14ac:dyDescent="0.25"/>
    <row r="1351" customFormat="1" x14ac:dyDescent="0.25"/>
    <row r="1352" customFormat="1" x14ac:dyDescent="0.25"/>
    <row r="1353" customFormat="1" x14ac:dyDescent="0.25"/>
    <row r="1354" customFormat="1" x14ac:dyDescent="0.25"/>
    <row r="1355" customFormat="1" x14ac:dyDescent="0.25"/>
    <row r="1356" customFormat="1" x14ac:dyDescent="0.25"/>
    <row r="1357" customFormat="1" x14ac:dyDescent="0.25"/>
    <row r="1358" customFormat="1" x14ac:dyDescent="0.25"/>
    <row r="1359" customFormat="1" x14ac:dyDescent="0.25"/>
    <row r="1360" customFormat="1" x14ac:dyDescent="0.25"/>
    <row r="1361" customFormat="1" x14ac:dyDescent="0.25"/>
    <row r="1362" customFormat="1" x14ac:dyDescent="0.25"/>
    <row r="1363" customFormat="1" x14ac:dyDescent="0.25"/>
    <row r="1364" customFormat="1" x14ac:dyDescent="0.25"/>
    <row r="1365" customFormat="1" x14ac:dyDescent="0.25"/>
    <row r="1366" customFormat="1" x14ac:dyDescent="0.25"/>
    <row r="1367" customFormat="1" x14ac:dyDescent="0.25"/>
    <row r="1368" customFormat="1" x14ac:dyDescent="0.25"/>
    <row r="1369" customFormat="1" x14ac:dyDescent="0.25"/>
    <row r="1370" customFormat="1" x14ac:dyDescent="0.25"/>
    <row r="1371" customFormat="1" x14ac:dyDescent="0.25"/>
    <row r="1372" customFormat="1" x14ac:dyDescent="0.25"/>
    <row r="1373" customFormat="1" x14ac:dyDescent="0.25"/>
    <row r="1374" customFormat="1" x14ac:dyDescent="0.25"/>
    <row r="1375" customFormat="1" x14ac:dyDescent="0.25"/>
    <row r="1376" customFormat="1" x14ac:dyDescent="0.25"/>
    <row r="1377" customFormat="1" x14ac:dyDescent="0.25"/>
    <row r="1378" customFormat="1" x14ac:dyDescent="0.25"/>
    <row r="1379" customFormat="1" x14ac:dyDescent="0.25"/>
    <row r="1380" customFormat="1" x14ac:dyDescent="0.25"/>
    <row r="1381" customFormat="1" x14ac:dyDescent="0.25"/>
    <row r="1382" customFormat="1" x14ac:dyDescent="0.25"/>
    <row r="1383" customFormat="1" x14ac:dyDescent="0.25"/>
    <row r="1384" customFormat="1" x14ac:dyDescent="0.25"/>
    <row r="1385" customFormat="1" x14ac:dyDescent="0.25"/>
    <row r="1386" customFormat="1" x14ac:dyDescent="0.25"/>
    <row r="1387" customFormat="1" x14ac:dyDescent="0.25"/>
    <row r="1388" customFormat="1" x14ac:dyDescent="0.25"/>
    <row r="1389" customFormat="1" x14ac:dyDescent="0.25"/>
    <row r="1390" customFormat="1" x14ac:dyDescent="0.25"/>
    <row r="1391" customFormat="1" x14ac:dyDescent="0.25"/>
    <row r="1392" customFormat="1" x14ac:dyDescent="0.25"/>
    <row r="1393" customFormat="1" x14ac:dyDescent="0.25"/>
    <row r="1394" customFormat="1" x14ac:dyDescent="0.25"/>
    <row r="1395" customFormat="1" x14ac:dyDescent="0.25"/>
    <row r="1396" customFormat="1" x14ac:dyDescent="0.25"/>
    <row r="1397" customFormat="1" x14ac:dyDescent="0.25"/>
    <row r="1398" customFormat="1" x14ac:dyDescent="0.25"/>
    <row r="1399" customFormat="1" x14ac:dyDescent="0.25"/>
    <row r="1400" customFormat="1" x14ac:dyDescent="0.25"/>
    <row r="1401" customFormat="1" x14ac:dyDescent="0.25"/>
    <row r="1402" customFormat="1" x14ac:dyDescent="0.25"/>
    <row r="1403" customFormat="1" x14ac:dyDescent="0.25"/>
    <row r="1404" customFormat="1" x14ac:dyDescent="0.25"/>
    <row r="1405" customFormat="1" x14ac:dyDescent="0.25"/>
    <row r="1406" customFormat="1" x14ac:dyDescent="0.25"/>
    <row r="1407" customFormat="1" x14ac:dyDescent="0.25"/>
    <row r="1408" customFormat="1" x14ac:dyDescent="0.25"/>
    <row r="1409" customFormat="1" x14ac:dyDescent="0.25"/>
    <row r="1410" customFormat="1" x14ac:dyDescent="0.25"/>
    <row r="1411" customFormat="1" x14ac:dyDescent="0.25"/>
    <row r="1412" customFormat="1" x14ac:dyDescent="0.25"/>
    <row r="1413" customFormat="1" x14ac:dyDescent="0.25"/>
    <row r="1414" customFormat="1" x14ac:dyDescent="0.25"/>
    <row r="1415" customFormat="1" x14ac:dyDescent="0.25"/>
    <row r="1416" customFormat="1" x14ac:dyDescent="0.25"/>
    <row r="1417" customFormat="1" x14ac:dyDescent="0.25"/>
    <row r="1418" customFormat="1" x14ac:dyDescent="0.25"/>
    <row r="1419" customFormat="1" x14ac:dyDescent="0.25"/>
    <row r="1420" customFormat="1" x14ac:dyDescent="0.25"/>
    <row r="1421" customFormat="1" x14ac:dyDescent="0.25"/>
    <row r="1422" customFormat="1" x14ac:dyDescent="0.25"/>
    <row r="1423" customFormat="1" x14ac:dyDescent="0.25"/>
    <row r="1424" customFormat="1" x14ac:dyDescent="0.25"/>
    <row r="1425" customFormat="1" x14ac:dyDescent="0.25"/>
    <row r="1426" customFormat="1" x14ac:dyDescent="0.25"/>
    <row r="1427" customFormat="1" x14ac:dyDescent="0.25"/>
    <row r="1428" customFormat="1" x14ac:dyDescent="0.25"/>
    <row r="1429" customFormat="1" x14ac:dyDescent="0.25"/>
    <row r="1430" customFormat="1" x14ac:dyDescent="0.25"/>
    <row r="1431" customFormat="1" x14ac:dyDescent="0.25"/>
    <row r="1432" customFormat="1" x14ac:dyDescent="0.25"/>
    <row r="1433" customFormat="1" x14ac:dyDescent="0.25"/>
    <row r="1434" customFormat="1" x14ac:dyDescent="0.25"/>
    <row r="1435" customFormat="1" x14ac:dyDescent="0.25"/>
    <row r="1436" customFormat="1" x14ac:dyDescent="0.25"/>
    <row r="1437" customFormat="1" x14ac:dyDescent="0.25"/>
    <row r="1438" customFormat="1" x14ac:dyDescent="0.25"/>
    <row r="1439" customFormat="1" x14ac:dyDescent="0.25"/>
    <row r="1440" customFormat="1" x14ac:dyDescent="0.25"/>
    <row r="1441" customFormat="1" x14ac:dyDescent="0.25"/>
    <row r="1442" customFormat="1" x14ac:dyDescent="0.25"/>
    <row r="1443" customFormat="1" x14ac:dyDescent="0.25"/>
    <row r="1444" customFormat="1" x14ac:dyDescent="0.25"/>
    <row r="1445" customFormat="1" x14ac:dyDescent="0.25"/>
    <row r="1446" customFormat="1" x14ac:dyDescent="0.25"/>
    <row r="1447" customFormat="1" x14ac:dyDescent="0.25"/>
    <row r="1448" customFormat="1" x14ac:dyDescent="0.25"/>
    <row r="1449" customFormat="1" x14ac:dyDescent="0.25"/>
    <row r="1450" customFormat="1" x14ac:dyDescent="0.25"/>
    <row r="1451" customFormat="1" x14ac:dyDescent="0.25"/>
    <row r="1452" customFormat="1" x14ac:dyDescent="0.25"/>
    <row r="1453" customFormat="1" x14ac:dyDescent="0.25"/>
    <row r="1454" customFormat="1" x14ac:dyDescent="0.25"/>
    <row r="1455" customFormat="1" x14ac:dyDescent="0.25"/>
    <row r="1456" customFormat="1" x14ac:dyDescent="0.25"/>
    <row r="1457" customFormat="1" x14ac:dyDescent="0.25"/>
    <row r="1458" customFormat="1" x14ac:dyDescent="0.25"/>
    <row r="1459" customFormat="1" x14ac:dyDescent="0.25"/>
    <row r="1460" customFormat="1" x14ac:dyDescent="0.25"/>
    <row r="1461" customFormat="1" x14ac:dyDescent="0.25"/>
    <row r="1462" customFormat="1" x14ac:dyDescent="0.25"/>
    <row r="1463" customFormat="1" x14ac:dyDescent="0.25"/>
    <row r="1464" customFormat="1" x14ac:dyDescent="0.25"/>
    <row r="1465" customFormat="1" x14ac:dyDescent="0.25"/>
    <row r="1466" customFormat="1" x14ac:dyDescent="0.25"/>
    <row r="1467" customFormat="1" x14ac:dyDescent="0.25"/>
    <row r="1468" customFormat="1" x14ac:dyDescent="0.25"/>
    <row r="1469" customFormat="1" x14ac:dyDescent="0.25"/>
    <row r="1470" customFormat="1" x14ac:dyDescent="0.25"/>
    <row r="1471" customFormat="1" x14ac:dyDescent="0.25"/>
    <row r="1472" customFormat="1" x14ac:dyDescent="0.25"/>
    <row r="1473" customFormat="1" x14ac:dyDescent="0.25"/>
    <row r="1474" customFormat="1" x14ac:dyDescent="0.25"/>
    <row r="1475" customFormat="1" x14ac:dyDescent="0.25"/>
    <row r="1476" customFormat="1" x14ac:dyDescent="0.25"/>
    <row r="1477" customFormat="1" x14ac:dyDescent="0.25"/>
    <row r="1478" customFormat="1" x14ac:dyDescent="0.25"/>
    <row r="1479" customFormat="1" x14ac:dyDescent="0.25"/>
    <row r="1480" customFormat="1" x14ac:dyDescent="0.25"/>
    <row r="1481" customFormat="1" x14ac:dyDescent="0.25"/>
    <row r="1482" customFormat="1" x14ac:dyDescent="0.25"/>
    <row r="1483" customFormat="1" x14ac:dyDescent="0.25"/>
    <row r="1484" customFormat="1" x14ac:dyDescent="0.25"/>
    <row r="1485" customFormat="1" x14ac:dyDescent="0.25"/>
    <row r="1486" customFormat="1" x14ac:dyDescent="0.25"/>
    <row r="1487" customFormat="1" x14ac:dyDescent="0.25"/>
    <row r="1488" customFormat="1" x14ac:dyDescent="0.25"/>
    <row r="1489" customFormat="1" x14ac:dyDescent="0.25"/>
    <row r="1490" customFormat="1" x14ac:dyDescent="0.25"/>
    <row r="1491" customFormat="1" x14ac:dyDescent="0.25"/>
    <row r="1492" customFormat="1" x14ac:dyDescent="0.25"/>
    <row r="1493" customFormat="1" x14ac:dyDescent="0.25"/>
    <row r="1494" customFormat="1" x14ac:dyDescent="0.25"/>
    <row r="1495" customFormat="1" x14ac:dyDescent="0.25"/>
    <row r="1496" customFormat="1" x14ac:dyDescent="0.25"/>
    <row r="1497" customFormat="1" x14ac:dyDescent="0.25"/>
    <row r="1498" customFormat="1" x14ac:dyDescent="0.25"/>
    <row r="1499" customFormat="1" x14ac:dyDescent="0.25"/>
    <row r="1500" customFormat="1" x14ac:dyDescent="0.25"/>
    <row r="1501" customFormat="1" x14ac:dyDescent="0.25"/>
    <row r="1502" customFormat="1" x14ac:dyDescent="0.25"/>
    <row r="1503" customFormat="1" x14ac:dyDescent="0.25"/>
    <row r="1504" customFormat="1" x14ac:dyDescent="0.25"/>
    <row r="1505" customFormat="1" x14ac:dyDescent="0.25"/>
    <row r="1506" customFormat="1" x14ac:dyDescent="0.25"/>
    <row r="1507" customFormat="1" x14ac:dyDescent="0.25"/>
    <row r="1508" customFormat="1" x14ac:dyDescent="0.25"/>
    <row r="1509" customFormat="1" x14ac:dyDescent="0.25"/>
    <row r="1510" customFormat="1" x14ac:dyDescent="0.25"/>
    <row r="1511" customFormat="1" x14ac:dyDescent="0.25"/>
    <row r="1512" customFormat="1" x14ac:dyDescent="0.25"/>
    <row r="1513" customFormat="1" x14ac:dyDescent="0.25"/>
    <row r="1514" customFormat="1" x14ac:dyDescent="0.25"/>
    <row r="1515" customFormat="1" x14ac:dyDescent="0.25"/>
    <row r="1516" customFormat="1" x14ac:dyDescent="0.25"/>
    <row r="1517" customFormat="1" x14ac:dyDescent="0.25"/>
    <row r="1518" customFormat="1" x14ac:dyDescent="0.25"/>
    <row r="1519" customFormat="1" x14ac:dyDescent="0.25"/>
    <row r="1520" customFormat="1" x14ac:dyDescent="0.25"/>
    <row r="1521" customFormat="1" x14ac:dyDescent="0.25"/>
    <row r="1522" customFormat="1" x14ac:dyDescent="0.25"/>
    <row r="1523" customFormat="1" x14ac:dyDescent="0.25"/>
    <row r="1524" customFormat="1" x14ac:dyDescent="0.25"/>
    <row r="1525" customFormat="1" x14ac:dyDescent="0.25"/>
    <row r="1526" customFormat="1" x14ac:dyDescent="0.25"/>
    <row r="1527" customFormat="1" x14ac:dyDescent="0.25"/>
    <row r="1528" customFormat="1" x14ac:dyDescent="0.25"/>
    <row r="1529" customFormat="1" x14ac:dyDescent="0.25"/>
    <row r="1530" customFormat="1" x14ac:dyDescent="0.25"/>
    <row r="1531" customFormat="1" x14ac:dyDescent="0.25"/>
    <row r="1532" customFormat="1" x14ac:dyDescent="0.25"/>
    <row r="1533" customFormat="1" x14ac:dyDescent="0.25"/>
    <row r="1534" customFormat="1" x14ac:dyDescent="0.25"/>
    <row r="1535" customFormat="1" x14ac:dyDescent="0.25"/>
    <row r="1536" customFormat="1" x14ac:dyDescent="0.25"/>
    <row r="1537" customFormat="1" x14ac:dyDescent="0.25"/>
    <row r="1538" customFormat="1" x14ac:dyDescent="0.25"/>
    <row r="1539" customFormat="1" x14ac:dyDescent="0.25"/>
    <row r="1540" customFormat="1" x14ac:dyDescent="0.25"/>
    <row r="1541" customFormat="1" x14ac:dyDescent="0.25"/>
    <row r="1542" customFormat="1" x14ac:dyDescent="0.25"/>
    <row r="1543" customFormat="1" x14ac:dyDescent="0.25"/>
    <row r="1544" customFormat="1" x14ac:dyDescent="0.25"/>
    <row r="1545" customFormat="1" x14ac:dyDescent="0.25"/>
    <row r="1546" customFormat="1" x14ac:dyDescent="0.25"/>
    <row r="1547" customFormat="1" x14ac:dyDescent="0.25"/>
    <row r="1548" customFormat="1" x14ac:dyDescent="0.25"/>
    <row r="1549" customFormat="1" x14ac:dyDescent="0.25"/>
    <row r="1550" customFormat="1" x14ac:dyDescent="0.25"/>
    <row r="1551" customFormat="1" x14ac:dyDescent="0.25"/>
    <row r="1552" customFormat="1" x14ac:dyDescent="0.25"/>
    <row r="1553" customFormat="1" x14ac:dyDescent="0.25"/>
    <row r="1554" customFormat="1" x14ac:dyDescent="0.25"/>
    <row r="1555" customFormat="1" x14ac:dyDescent="0.25"/>
    <row r="1556" customFormat="1" x14ac:dyDescent="0.25"/>
    <row r="1557" customFormat="1" x14ac:dyDescent="0.25"/>
    <row r="1558" customFormat="1" x14ac:dyDescent="0.25"/>
    <row r="1559" customFormat="1" x14ac:dyDescent="0.25"/>
    <row r="1560" customFormat="1" x14ac:dyDescent="0.25"/>
    <row r="1561" customFormat="1" x14ac:dyDescent="0.25"/>
    <row r="1562" customFormat="1" x14ac:dyDescent="0.25"/>
    <row r="1563" customFormat="1" x14ac:dyDescent="0.25"/>
    <row r="1564" customFormat="1" x14ac:dyDescent="0.25"/>
    <row r="1565" customFormat="1" x14ac:dyDescent="0.25"/>
    <row r="1566" customFormat="1" x14ac:dyDescent="0.25"/>
    <row r="1567" customFormat="1" x14ac:dyDescent="0.25"/>
    <row r="1568" customFormat="1" x14ac:dyDescent="0.25"/>
    <row r="1569" customFormat="1" x14ac:dyDescent="0.25"/>
    <row r="1570" customFormat="1" x14ac:dyDescent="0.25"/>
    <row r="1571" customFormat="1" x14ac:dyDescent="0.25"/>
    <row r="1572" customFormat="1" x14ac:dyDescent="0.25"/>
    <row r="1573" customFormat="1" x14ac:dyDescent="0.25"/>
    <row r="1574" customFormat="1" x14ac:dyDescent="0.25"/>
    <row r="1575" customFormat="1" x14ac:dyDescent="0.25"/>
    <row r="1576" customFormat="1" x14ac:dyDescent="0.25"/>
    <row r="1577" customFormat="1" x14ac:dyDescent="0.25"/>
    <row r="1578" customFormat="1" x14ac:dyDescent="0.25"/>
    <row r="1579" customFormat="1" x14ac:dyDescent="0.25"/>
    <row r="1580" customFormat="1" x14ac:dyDescent="0.25"/>
    <row r="1581" customFormat="1" x14ac:dyDescent="0.25"/>
    <row r="1582" customFormat="1" x14ac:dyDescent="0.25"/>
    <row r="1583" customFormat="1" x14ac:dyDescent="0.25"/>
    <row r="1584" customFormat="1" x14ac:dyDescent="0.25"/>
    <row r="1585" customFormat="1" x14ac:dyDescent="0.25"/>
    <row r="1586" customFormat="1" x14ac:dyDescent="0.25"/>
    <row r="1587" customFormat="1" x14ac:dyDescent="0.25"/>
    <row r="1588" customFormat="1" x14ac:dyDescent="0.25"/>
    <row r="1589" customFormat="1" x14ac:dyDescent="0.25"/>
    <row r="1590" customFormat="1" x14ac:dyDescent="0.25"/>
    <row r="1591" customFormat="1" x14ac:dyDescent="0.25"/>
    <row r="1592" customFormat="1" x14ac:dyDescent="0.25"/>
    <row r="1593" customFormat="1" x14ac:dyDescent="0.25"/>
    <row r="1594" customFormat="1" x14ac:dyDescent="0.25"/>
    <row r="1595" customFormat="1" x14ac:dyDescent="0.25"/>
    <row r="1596" customFormat="1" x14ac:dyDescent="0.25"/>
    <row r="1597" customFormat="1" x14ac:dyDescent="0.25"/>
    <row r="1598" customFormat="1" x14ac:dyDescent="0.25"/>
    <row r="1599" customFormat="1" x14ac:dyDescent="0.25"/>
    <row r="1600" customFormat="1" x14ac:dyDescent="0.25"/>
    <row r="1601" customFormat="1" x14ac:dyDescent="0.25"/>
    <row r="1602" customFormat="1" x14ac:dyDescent="0.25"/>
    <row r="1603" customFormat="1" x14ac:dyDescent="0.25"/>
    <row r="1604" customFormat="1" x14ac:dyDescent="0.25"/>
    <row r="1605" customFormat="1" x14ac:dyDescent="0.25"/>
    <row r="1606" customFormat="1" x14ac:dyDescent="0.25"/>
    <row r="1607" customFormat="1" x14ac:dyDescent="0.25"/>
    <row r="1608" customFormat="1" x14ac:dyDescent="0.25"/>
    <row r="1609" customFormat="1" x14ac:dyDescent="0.25"/>
    <row r="1610" customFormat="1" x14ac:dyDescent="0.25"/>
    <row r="1611" customFormat="1" x14ac:dyDescent="0.25"/>
    <row r="1612" customFormat="1" x14ac:dyDescent="0.25"/>
    <row r="1613" customFormat="1" x14ac:dyDescent="0.25"/>
    <row r="1614" customFormat="1" x14ac:dyDescent="0.25"/>
    <row r="1615" customFormat="1" x14ac:dyDescent="0.25"/>
    <row r="1616" customFormat="1" x14ac:dyDescent="0.25"/>
    <row r="1617" customFormat="1" x14ac:dyDescent="0.25"/>
    <row r="1618" customFormat="1" x14ac:dyDescent="0.25"/>
    <row r="1619" customFormat="1" x14ac:dyDescent="0.25"/>
    <row r="1620" customFormat="1" x14ac:dyDescent="0.25"/>
    <row r="1621" customFormat="1" x14ac:dyDescent="0.25"/>
    <row r="1622" customFormat="1" x14ac:dyDescent="0.25"/>
    <row r="1623" customFormat="1" x14ac:dyDescent="0.25"/>
    <row r="1624" customFormat="1" x14ac:dyDescent="0.25"/>
    <row r="1625" customFormat="1" x14ac:dyDescent="0.25"/>
    <row r="1626" customFormat="1" x14ac:dyDescent="0.25"/>
    <row r="1627" customFormat="1" x14ac:dyDescent="0.25"/>
    <row r="1628" customFormat="1" x14ac:dyDescent="0.25"/>
    <row r="1629" customFormat="1" x14ac:dyDescent="0.25"/>
    <row r="1630" customFormat="1" x14ac:dyDescent="0.25"/>
    <row r="1631" customFormat="1" x14ac:dyDescent="0.25"/>
    <row r="1632" customFormat="1" x14ac:dyDescent="0.25"/>
    <row r="1633" customFormat="1" x14ac:dyDescent="0.25"/>
    <row r="1634" customFormat="1" x14ac:dyDescent="0.25"/>
    <row r="1635" customFormat="1" x14ac:dyDescent="0.25"/>
    <row r="1636" customFormat="1" x14ac:dyDescent="0.25"/>
    <row r="1637" customFormat="1" x14ac:dyDescent="0.25"/>
    <row r="1638" customFormat="1" x14ac:dyDescent="0.25"/>
    <row r="1639" customFormat="1" x14ac:dyDescent="0.25"/>
    <row r="1640" customFormat="1" x14ac:dyDescent="0.25"/>
    <row r="1641" customFormat="1" x14ac:dyDescent="0.25"/>
    <row r="1642" customFormat="1" x14ac:dyDescent="0.25"/>
    <row r="1643" customFormat="1" x14ac:dyDescent="0.25"/>
    <row r="1644" customFormat="1" x14ac:dyDescent="0.25"/>
    <row r="1645" customFormat="1" x14ac:dyDescent="0.25"/>
    <row r="1646" customFormat="1" x14ac:dyDescent="0.25"/>
    <row r="1647" customFormat="1" x14ac:dyDescent="0.25"/>
    <row r="1648" customFormat="1" x14ac:dyDescent="0.25"/>
    <row r="1649" customFormat="1" x14ac:dyDescent="0.25"/>
    <row r="1650" customFormat="1" x14ac:dyDescent="0.25"/>
    <row r="1651" customFormat="1" x14ac:dyDescent="0.25"/>
    <row r="1652" customFormat="1" x14ac:dyDescent="0.25"/>
    <row r="1653" customFormat="1" x14ac:dyDescent="0.25"/>
    <row r="1654" customFormat="1" x14ac:dyDescent="0.25"/>
    <row r="1655" customFormat="1" x14ac:dyDescent="0.25"/>
    <row r="1656" customFormat="1" x14ac:dyDescent="0.25"/>
    <row r="1657" customFormat="1" x14ac:dyDescent="0.25"/>
    <row r="1658" customFormat="1" x14ac:dyDescent="0.25"/>
    <row r="1659" customFormat="1" x14ac:dyDescent="0.25"/>
    <row r="1660" customFormat="1" x14ac:dyDescent="0.25"/>
    <row r="1661" customFormat="1" x14ac:dyDescent="0.25"/>
    <row r="1662" customFormat="1" x14ac:dyDescent="0.25"/>
    <row r="1663" customFormat="1" x14ac:dyDescent="0.25"/>
    <row r="1664" customFormat="1" x14ac:dyDescent="0.25"/>
    <row r="1665" customFormat="1" x14ac:dyDescent="0.25"/>
    <row r="1666" customFormat="1" x14ac:dyDescent="0.25"/>
    <row r="1667" customFormat="1" x14ac:dyDescent="0.25"/>
    <row r="1668" customFormat="1" x14ac:dyDescent="0.25"/>
    <row r="1669" customFormat="1" x14ac:dyDescent="0.25"/>
    <row r="1670" customFormat="1" x14ac:dyDescent="0.25"/>
    <row r="1671" customFormat="1" x14ac:dyDescent="0.25"/>
    <row r="1672" customFormat="1" x14ac:dyDescent="0.25"/>
    <row r="1673" customFormat="1" x14ac:dyDescent="0.25"/>
    <row r="1674" customFormat="1" x14ac:dyDescent="0.25"/>
    <row r="1675" customFormat="1" x14ac:dyDescent="0.25"/>
    <row r="1676" customFormat="1" x14ac:dyDescent="0.25"/>
    <row r="1677" customFormat="1" x14ac:dyDescent="0.25"/>
    <row r="1678" customFormat="1" x14ac:dyDescent="0.25"/>
    <row r="1679" customFormat="1" x14ac:dyDescent="0.25"/>
    <row r="1680" customFormat="1" x14ac:dyDescent="0.25"/>
    <row r="1681" customFormat="1" x14ac:dyDescent="0.25"/>
    <row r="1682" customFormat="1" x14ac:dyDescent="0.25"/>
    <row r="1683" customFormat="1" x14ac:dyDescent="0.25"/>
    <row r="1684" customFormat="1" x14ac:dyDescent="0.25"/>
    <row r="1685" customFormat="1" x14ac:dyDescent="0.25"/>
    <row r="1686" customFormat="1" x14ac:dyDescent="0.25"/>
    <row r="1687" customFormat="1" x14ac:dyDescent="0.25"/>
    <row r="1688" customFormat="1" x14ac:dyDescent="0.25"/>
    <row r="1689" customFormat="1" x14ac:dyDescent="0.25"/>
    <row r="1690" customFormat="1" x14ac:dyDescent="0.25"/>
    <row r="1691" customFormat="1" x14ac:dyDescent="0.25"/>
    <row r="1692" customFormat="1" x14ac:dyDescent="0.25"/>
    <row r="1693" customFormat="1" x14ac:dyDescent="0.25"/>
    <row r="1694" customFormat="1" x14ac:dyDescent="0.25"/>
    <row r="1695" customFormat="1" x14ac:dyDescent="0.25"/>
    <row r="1696" customFormat="1" x14ac:dyDescent="0.25"/>
    <row r="1697" customFormat="1" x14ac:dyDescent="0.25"/>
    <row r="1698" customFormat="1" x14ac:dyDescent="0.25"/>
    <row r="1699" customFormat="1" x14ac:dyDescent="0.25"/>
    <row r="1700" customFormat="1" x14ac:dyDescent="0.25"/>
    <row r="1701" customFormat="1" x14ac:dyDescent="0.25"/>
    <row r="1702" customFormat="1" x14ac:dyDescent="0.25"/>
    <row r="1703" customFormat="1" x14ac:dyDescent="0.25"/>
    <row r="1704" customFormat="1" x14ac:dyDescent="0.25"/>
    <row r="1705" customFormat="1" x14ac:dyDescent="0.25"/>
    <row r="1706" customFormat="1" x14ac:dyDescent="0.25"/>
    <row r="1707" customFormat="1" x14ac:dyDescent="0.25"/>
    <row r="1708" customFormat="1" x14ac:dyDescent="0.25"/>
    <row r="1709" customFormat="1" x14ac:dyDescent="0.25"/>
    <row r="1710" customFormat="1" x14ac:dyDescent="0.25"/>
    <row r="1711" customFormat="1" x14ac:dyDescent="0.25"/>
    <row r="1712" customFormat="1" x14ac:dyDescent="0.25"/>
    <row r="1713" customFormat="1" x14ac:dyDescent="0.25"/>
    <row r="1714" customFormat="1" x14ac:dyDescent="0.25"/>
    <row r="1715" customFormat="1" x14ac:dyDescent="0.25"/>
    <row r="1716" customFormat="1" x14ac:dyDescent="0.25"/>
    <row r="1717" customFormat="1" x14ac:dyDescent="0.25"/>
    <row r="1718" customFormat="1" x14ac:dyDescent="0.25"/>
    <row r="1719" customFormat="1" x14ac:dyDescent="0.25"/>
    <row r="1720" customFormat="1" x14ac:dyDescent="0.25"/>
    <row r="1721" customFormat="1" x14ac:dyDescent="0.25"/>
    <row r="1722" customFormat="1" x14ac:dyDescent="0.25"/>
    <row r="1723" customFormat="1" x14ac:dyDescent="0.25"/>
    <row r="1724" customFormat="1" x14ac:dyDescent="0.25"/>
    <row r="1725" customFormat="1" x14ac:dyDescent="0.25"/>
    <row r="1726" customFormat="1" x14ac:dyDescent="0.25"/>
    <row r="1727" customFormat="1" x14ac:dyDescent="0.25"/>
    <row r="1728" customFormat="1" x14ac:dyDescent="0.25"/>
    <row r="1729" customFormat="1" x14ac:dyDescent="0.25"/>
    <row r="1730" customFormat="1" x14ac:dyDescent="0.25"/>
    <row r="1731" customFormat="1" x14ac:dyDescent="0.25"/>
    <row r="1732" customFormat="1" x14ac:dyDescent="0.25"/>
    <row r="1733" customFormat="1" x14ac:dyDescent="0.25"/>
    <row r="1734" customFormat="1" x14ac:dyDescent="0.25"/>
    <row r="1735" customFormat="1" x14ac:dyDescent="0.25"/>
    <row r="1736" customFormat="1" x14ac:dyDescent="0.25"/>
    <row r="1737" customFormat="1" x14ac:dyDescent="0.25"/>
    <row r="1738" customFormat="1" x14ac:dyDescent="0.25"/>
    <row r="1739" customFormat="1" x14ac:dyDescent="0.25"/>
    <row r="1740" customFormat="1" x14ac:dyDescent="0.25"/>
    <row r="1741" customFormat="1" x14ac:dyDescent="0.25"/>
    <row r="1742" customFormat="1" x14ac:dyDescent="0.25"/>
    <row r="1743" customFormat="1" x14ac:dyDescent="0.25"/>
    <row r="1744" customFormat="1" x14ac:dyDescent="0.25"/>
    <row r="1745" customFormat="1" x14ac:dyDescent="0.25"/>
    <row r="1746" customFormat="1" x14ac:dyDescent="0.25"/>
    <row r="1747" customFormat="1" x14ac:dyDescent="0.25"/>
    <row r="1748" customFormat="1" x14ac:dyDescent="0.25"/>
    <row r="1749" customFormat="1" x14ac:dyDescent="0.25"/>
    <row r="1750" customFormat="1" x14ac:dyDescent="0.25"/>
    <row r="1751" customFormat="1" x14ac:dyDescent="0.25"/>
    <row r="1752" customFormat="1" x14ac:dyDescent="0.25"/>
    <row r="1753" customFormat="1" x14ac:dyDescent="0.25"/>
    <row r="1754" customFormat="1" x14ac:dyDescent="0.25"/>
    <row r="1755" customFormat="1" x14ac:dyDescent="0.25"/>
    <row r="1756" customFormat="1" x14ac:dyDescent="0.25"/>
    <row r="1757" customFormat="1" x14ac:dyDescent="0.25"/>
    <row r="1758" customFormat="1" x14ac:dyDescent="0.25"/>
    <row r="1759" customFormat="1" x14ac:dyDescent="0.25"/>
    <row r="1760" customFormat="1" x14ac:dyDescent="0.25"/>
    <row r="1761" customFormat="1" x14ac:dyDescent="0.25"/>
    <row r="1762" customFormat="1" x14ac:dyDescent="0.25"/>
    <row r="1763" customFormat="1" x14ac:dyDescent="0.25"/>
    <row r="1764" customFormat="1" x14ac:dyDescent="0.25"/>
    <row r="1765" customFormat="1" x14ac:dyDescent="0.25"/>
    <row r="1766" customFormat="1" x14ac:dyDescent="0.25"/>
    <row r="1767" customFormat="1" x14ac:dyDescent="0.25"/>
    <row r="1768" customFormat="1" x14ac:dyDescent="0.25"/>
    <row r="1769" customFormat="1" x14ac:dyDescent="0.25"/>
    <row r="1770" customFormat="1" x14ac:dyDescent="0.25"/>
    <row r="1771" customFormat="1" x14ac:dyDescent="0.25"/>
    <row r="1772" customFormat="1" x14ac:dyDescent="0.25"/>
    <row r="1773" customFormat="1" x14ac:dyDescent="0.25"/>
    <row r="1774" customFormat="1" x14ac:dyDescent="0.25"/>
    <row r="1775" customFormat="1" x14ac:dyDescent="0.25"/>
    <row r="1776" customFormat="1" x14ac:dyDescent="0.25"/>
    <row r="1777" customFormat="1" x14ac:dyDescent="0.25"/>
    <row r="1778" customFormat="1" x14ac:dyDescent="0.25"/>
    <row r="1779" customFormat="1" x14ac:dyDescent="0.25"/>
    <row r="1780" customFormat="1" x14ac:dyDescent="0.25"/>
    <row r="1781" customFormat="1" x14ac:dyDescent="0.25"/>
    <row r="1782" customFormat="1" x14ac:dyDescent="0.25"/>
    <row r="1783" customFormat="1" x14ac:dyDescent="0.25"/>
    <row r="1784" customFormat="1" x14ac:dyDescent="0.25"/>
    <row r="1785" customFormat="1" x14ac:dyDescent="0.25"/>
    <row r="1786" customFormat="1" x14ac:dyDescent="0.25"/>
    <row r="1787" customFormat="1" x14ac:dyDescent="0.25"/>
    <row r="1788" customFormat="1" x14ac:dyDescent="0.25"/>
    <row r="1789" customFormat="1" x14ac:dyDescent="0.25"/>
    <row r="1790" customFormat="1" x14ac:dyDescent="0.25"/>
    <row r="1791" customFormat="1" x14ac:dyDescent="0.25"/>
    <row r="1792" customFormat="1" x14ac:dyDescent="0.25"/>
    <row r="1793" customFormat="1" x14ac:dyDescent="0.25"/>
    <row r="1794" customFormat="1" x14ac:dyDescent="0.25"/>
    <row r="1795" customFormat="1" x14ac:dyDescent="0.25"/>
    <row r="1796" customFormat="1" x14ac:dyDescent="0.25"/>
    <row r="1797" customFormat="1" x14ac:dyDescent="0.25"/>
    <row r="1798" customFormat="1" x14ac:dyDescent="0.25"/>
    <row r="1799" customFormat="1" x14ac:dyDescent="0.25"/>
    <row r="1800" customFormat="1" x14ac:dyDescent="0.25"/>
    <row r="1801" customFormat="1" x14ac:dyDescent="0.25"/>
    <row r="1802" customFormat="1" x14ac:dyDescent="0.25"/>
    <row r="1803" customFormat="1" x14ac:dyDescent="0.25"/>
    <row r="1804" customFormat="1" x14ac:dyDescent="0.25"/>
    <row r="1805" customFormat="1" x14ac:dyDescent="0.25"/>
    <row r="1806" customFormat="1" x14ac:dyDescent="0.25"/>
    <row r="1807" customFormat="1" x14ac:dyDescent="0.25"/>
    <row r="1808" customFormat="1" x14ac:dyDescent="0.25"/>
    <row r="1809" customFormat="1" x14ac:dyDescent="0.25"/>
    <row r="1810" customFormat="1" x14ac:dyDescent="0.25"/>
    <row r="1811" customFormat="1" x14ac:dyDescent="0.25"/>
    <row r="1812" customFormat="1" x14ac:dyDescent="0.25"/>
    <row r="1813" customFormat="1" x14ac:dyDescent="0.25"/>
    <row r="1814" customFormat="1" x14ac:dyDescent="0.25"/>
    <row r="1815" customFormat="1" x14ac:dyDescent="0.25"/>
    <row r="1816" customFormat="1" x14ac:dyDescent="0.25"/>
    <row r="1817" customFormat="1" x14ac:dyDescent="0.25"/>
    <row r="1818" customFormat="1" x14ac:dyDescent="0.25"/>
    <row r="1819" customFormat="1" x14ac:dyDescent="0.25"/>
    <row r="1820" customFormat="1" x14ac:dyDescent="0.25"/>
    <row r="1821" customFormat="1" x14ac:dyDescent="0.25"/>
    <row r="1822" customFormat="1" x14ac:dyDescent="0.25"/>
    <row r="1823" customFormat="1" x14ac:dyDescent="0.25"/>
    <row r="1824" customFormat="1" x14ac:dyDescent="0.25"/>
    <row r="1825" customFormat="1" x14ac:dyDescent="0.25"/>
    <row r="1826" customFormat="1" x14ac:dyDescent="0.25"/>
    <row r="1827" customFormat="1" x14ac:dyDescent="0.25"/>
    <row r="1828" customFormat="1" x14ac:dyDescent="0.25"/>
    <row r="1829" customFormat="1" x14ac:dyDescent="0.25"/>
    <row r="1830" customFormat="1" x14ac:dyDescent="0.25"/>
    <row r="1831" customFormat="1" x14ac:dyDescent="0.25"/>
    <row r="1832" customFormat="1" x14ac:dyDescent="0.25"/>
    <row r="1833" customFormat="1" x14ac:dyDescent="0.25"/>
    <row r="1834" customFormat="1" x14ac:dyDescent="0.25"/>
    <row r="1835" customFormat="1" x14ac:dyDescent="0.25"/>
    <row r="1836" customFormat="1" x14ac:dyDescent="0.25"/>
    <row r="1837" customFormat="1" x14ac:dyDescent="0.25"/>
    <row r="1838" customFormat="1" x14ac:dyDescent="0.25"/>
    <row r="1839" customFormat="1" x14ac:dyDescent="0.25"/>
    <row r="1840" customFormat="1" x14ac:dyDescent="0.25"/>
    <row r="1841" customFormat="1" x14ac:dyDescent="0.25"/>
    <row r="1842" customFormat="1" x14ac:dyDescent="0.25"/>
    <row r="1843" customFormat="1" x14ac:dyDescent="0.25"/>
    <row r="1844" customFormat="1" x14ac:dyDescent="0.25"/>
    <row r="1845" customFormat="1" x14ac:dyDescent="0.25"/>
    <row r="1846" customFormat="1" x14ac:dyDescent="0.25"/>
    <row r="1847" customFormat="1" x14ac:dyDescent="0.25"/>
    <row r="1848" customFormat="1" x14ac:dyDescent="0.25"/>
    <row r="1849" customFormat="1" x14ac:dyDescent="0.25"/>
    <row r="1850" customFormat="1" x14ac:dyDescent="0.25"/>
    <row r="1851" customFormat="1" x14ac:dyDescent="0.25"/>
    <row r="1852" customFormat="1" x14ac:dyDescent="0.25"/>
    <row r="1853" customFormat="1" x14ac:dyDescent="0.25"/>
    <row r="1854" customFormat="1" x14ac:dyDescent="0.25"/>
    <row r="1855" customFormat="1" x14ac:dyDescent="0.25"/>
    <row r="1856" customFormat="1" x14ac:dyDescent="0.25"/>
    <row r="1857" customFormat="1" x14ac:dyDescent="0.25"/>
    <row r="1858" customFormat="1" x14ac:dyDescent="0.25"/>
    <row r="1859" customFormat="1" x14ac:dyDescent="0.25"/>
    <row r="1860" customFormat="1" x14ac:dyDescent="0.25"/>
    <row r="1861" customFormat="1" x14ac:dyDescent="0.25"/>
    <row r="1862" customFormat="1" x14ac:dyDescent="0.25"/>
    <row r="1863" customFormat="1" x14ac:dyDescent="0.25"/>
    <row r="1864" customFormat="1" x14ac:dyDescent="0.25"/>
    <row r="1865" customFormat="1" x14ac:dyDescent="0.25"/>
    <row r="1866" customFormat="1" x14ac:dyDescent="0.25"/>
    <row r="1867" customFormat="1" x14ac:dyDescent="0.25"/>
    <row r="1868" customFormat="1" x14ac:dyDescent="0.25"/>
    <row r="1869" customFormat="1" x14ac:dyDescent="0.25"/>
    <row r="1870" customFormat="1" x14ac:dyDescent="0.25"/>
    <row r="1871" customFormat="1" x14ac:dyDescent="0.25"/>
    <row r="1872" customFormat="1" x14ac:dyDescent="0.25"/>
    <row r="1873" customFormat="1" x14ac:dyDescent="0.25"/>
    <row r="1874" customFormat="1" x14ac:dyDescent="0.25"/>
    <row r="1875" customFormat="1" x14ac:dyDescent="0.25"/>
    <row r="1876" customFormat="1" x14ac:dyDescent="0.25"/>
    <row r="1877" customFormat="1" x14ac:dyDescent="0.25"/>
    <row r="1878" customFormat="1" x14ac:dyDescent="0.25"/>
    <row r="1879" customFormat="1" x14ac:dyDescent="0.25"/>
    <row r="1880" customFormat="1" x14ac:dyDescent="0.25"/>
    <row r="1881" customFormat="1" x14ac:dyDescent="0.25"/>
    <row r="1882" customFormat="1" x14ac:dyDescent="0.25"/>
    <row r="1883" customFormat="1" x14ac:dyDescent="0.25"/>
    <row r="1884" customFormat="1" x14ac:dyDescent="0.25"/>
    <row r="1885" customFormat="1" x14ac:dyDescent="0.25"/>
    <row r="1886" customFormat="1" x14ac:dyDescent="0.25"/>
    <row r="1887" customFormat="1" x14ac:dyDescent="0.25"/>
    <row r="1888" customFormat="1" x14ac:dyDescent="0.25"/>
    <row r="1889" customFormat="1" x14ac:dyDescent="0.25"/>
    <row r="1890" customFormat="1" x14ac:dyDescent="0.25"/>
    <row r="1891" customFormat="1" x14ac:dyDescent="0.25"/>
    <row r="1892" customFormat="1" x14ac:dyDescent="0.25"/>
    <row r="1893" customFormat="1" x14ac:dyDescent="0.25"/>
    <row r="1894" customFormat="1" x14ac:dyDescent="0.25"/>
    <row r="1895" customFormat="1" x14ac:dyDescent="0.25"/>
    <row r="1896" customFormat="1" x14ac:dyDescent="0.25"/>
    <row r="1897" customFormat="1" x14ac:dyDescent="0.25"/>
    <row r="1898" customFormat="1" x14ac:dyDescent="0.25"/>
    <row r="1899" customFormat="1" x14ac:dyDescent="0.25"/>
    <row r="1900" customFormat="1" x14ac:dyDescent="0.25"/>
    <row r="1901" customFormat="1" x14ac:dyDescent="0.25"/>
    <row r="1902" customFormat="1" x14ac:dyDescent="0.25"/>
    <row r="1903" customFormat="1" x14ac:dyDescent="0.25"/>
    <row r="1904" customFormat="1" x14ac:dyDescent="0.25"/>
    <row r="1905" customFormat="1" x14ac:dyDescent="0.25"/>
    <row r="1906" customFormat="1" x14ac:dyDescent="0.25"/>
    <row r="1907" customFormat="1" x14ac:dyDescent="0.25"/>
    <row r="1908" customFormat="1" x14ac:dyDescent="0.25"/>
    <row r="1909" customFormat="1" x14ac:dyDescent="0.25"/>
    <row r="1910" customFormat="1" x14ac:dyDescent="0.25"/>
    <row r="1911" customFormat="1" x14ac:dyDescent="0.25"/>
    <row r="1912" customFormat="1" x14ac:dyDescent="0.25"/>
    <row r="1913" customFormat="1" x14ac:dyDescent="0.25"/>
    <row r="1914" customFormat="1" x14ac:dyDescent="0.25"/>
    <row r="1915" customFormat="1" x14ac:dyDescent="0.25"/>
    <row r="1916" customFormat="1" x14ac:dyDescent="0.25"/>
    <row r="1917" customFormat="1" x14ac:dyDescent="0.25"/>
    <row r="1918" customFormat="1" x14ac:dyDescent="0.25"/>
    <row r="1919" customFormat="1" x14ac:dyDescent="0.25"/>
    <row r="1920" customFormat="1" x14ac:dyDescent="0.25"/>
    <row r="1921" customFormat="1" x14ac:dyDescent="0.25"/>
    <row r="1922" customFormat="1" x14ac:dyDescent="0.25"/>
    <row r="1923" customFormat="1" x14ac:dyDescent="0.25"/>
    <row r="1924" customFormat="1" x14ac:dyDescent="0.25"/>
    <row r="1925" customFormat="1" x14ac:dyDescent="0.25"/>
    <row r="1926" customFormat="1" x14ac:dyDescent="0.25"/>
    <row r="1927" customFormat="1" x14ac:dyDescent="0.25"/>
    <row r="1928" customFormat="1" x14ac:dyDescent="0.25"/>
    <row r="1929" customFormat="1" x14ac:dyDescent="0.25"/>
    <row r="1930" customFormat="1" x14ac:dyDescent="0.25"/>
    <row r="1931" customFormat="1" x14ac:dyDescent="0.25"/>
    <row r="1932" customFormat="1" x14ac:dyDescent="0.25"/>
    <row r="1933" customFormat="1" x14ac:dyDescent="0.25"/>
    <row r="1934" customFormat="1" x14ac:dyDescent="0.25"/>
    <row r="1935" customFormat="1" x14ac:dyDescent="0.25"/>
    <row r="1936" customFormat="1" x14ac:dyDescent="0.25"/>
    <row r="1937" customFormat="1" x14ac:dyDescent="0.25"/>
    <row r="1938" customFormat="1" x14ac:dyDescent="0.25"/>
    <row r="1939" customFormat="1" x14ac:dyDescent="0.25"/>
    <row r="1940" customFormat="1" x14ac:dyDescent="0.25"/>
    <row r="1941" customFormat="1" x14ac:dyDescent="0.25"/>
    <row r="1942" customFormat="1" x14ac:dyDescent="0.25"/>
    <row r="1943" customFormat="1" x14ac:dyDescent="0.25"/>
    <row r="1944" customFormat="1" x14ac:dyDescent="0.25"/>
    <row r="1945" customFormat="1" x14ac:dyDescent="0.25"/>
    <row r="1946" customFormat="1" x14ac:dyDescent="0.25"/>
    <row r="1947" customFormat="1" x14ac:dyDescent="0.25"/>
    <row r="1948" customFormat="1" x14ac:dyDescent="0.25"/>
    <row r="1949" customFormat="1" x14ac:dyDescent="0.25"/>
    <row r="1950" customFormat="1" x14ac:dyDescent="0.25"/>
    <row r="1951" customFormat="1" x14ac:dyDescent="0.25"/>
    <row r="1952" customFormat="1" x14ac:dyDescent="0.25"/>
    <row r="1953" customFormat="1" x14ac:dyDescent="0.25"/>
    <row r="1954" customFormat="1" x14ac:dyDescent="0.25"/>
    <row r="1955" customFormat="1" x14ac:dyDescent="0.25"/>
    <row r="1956" customFormat="1" x14ac:dyDescent="0.25"/>
    <row r="1957" customFormat="1" x14ac:dyDescent="0.25"/>
    <row r="1958" customFormat="1" x14ac:dyDescent="0.25"/>
    <row r="1959" customFormat="1" x14ac:dyDescent="0.25"/>
    <row r="1960" customFormat="1" x14ac:dyDescent="0.25"/>
    <row r="1961" customFormat="1" x14ac:dyDescent="0.25"/>
    <row r="1962" customFormat="1" x14ac:dyDescent="0.25"/>
    <row r="1963" customFormat="1" x14ac:dyDescent="0.25"/>
    <row r="1964" customFormat="1" x14ac:dyDescent="0.25"/>
    <row r="1965" customFormat="1" x14ac:dyDescent="0.25"/>
    <row r="1966" customFormat="1" x14ac:dyDescent="0.25"/>
    <row r="1967" customFormat="1" x14ac:dyDescent="0.25"/>
    <row r="1968" customFormat="1" x14ac:dyDescent="0.25"/>
    <row r="1969" customFormat="1" x14ac:dyDescent="0.25"/>
    <row r="1970" customFormat="1" x14ac:dyDescent="0.25"/>
    <row r="1971" customFormat="1" x14ac:dyDescent="0.25"/>
    <row r="1972" customFormat="1" x14ac:dyDescent="0.25"/>
    <row r="1973" customFormat="1" x14ac:dyDescent="0.25"/>
    <row r="1974" customFormat="1" x14ac:dyDescent="0.25"/>
    <row r="1975" customFormat="1" x14ac:dyDescent="0.25"/>
    <row r="1976" customFormat="1" x14ac:dyDescent="0.25"/>
    <row r="1977" customFormat="1" x14ac:dyDescent="0.25"/>
    <row r="1978" customFormat="1" x14ac:dyDescent="0.25"/>
    <row r="1979" customFormat="1" x14ac:dyDescent="0.25"/>
    <row r="1980" customFormat="1" x14ac:dyDescent="0.25"/>
    <row r="1981" customFormat="1" x14ac:dyDescent="0.25"/>
    <row r="1982" customFormat="1" x14ac:dyDescent="0.25"/>
    <row r="1983" customFormat="1" x14ac:dyDescent="0.25"/>
    <row r="1984" customFormat="1" x14ac:dyDescent="0.25"/>
    <row r="1985" customFormat="1" x14ac:dyDescent="0.25"/>
    <row r="1986" customFormat="1" x14ac:dyDescent="0.25"/>
    <row r="1987" customFormat="1" x14ac:dyDescent="0.25"/>
    <row r="1988" customFormat="1" x14ac:dyDescent="0.25"/>
    <row r="1989" customFormat="1" x14ac:dyDescent="0.25"/>
    <row r="1990" customFormat="1" x14ac:dyDescent="0.25"/>
    <row r="1991" customFormat="1" x14ac:dyDescent="0.25"/>
    <row r="1992" customFormat="1" x14ac:dyDescent="0.25"/>
    <row r="1993" customFormat="1" x14ac:dyDescent="0.25"/>
    <row r="1994" customFormat="1" x14ac:dyDescent="0.25"/>
    <row r="1995" customFormat="1" x14ac:dyDescent="0.25"/>
    <row r="1996" customFormat="1" x14ac:dyDescent="0.25"/>
    <row r="1997" customFormat="1" x14ac:dyDescent="0.25"/>
    <row r="1998" customFormat="1" x14ac:dyDescent="0.25"/>
    <row r="1999" customFormat="1" x14ac:dyDescent="0.25"/>
    <row r="2000" customFormat="1" x14ac:dyDescent="0.25"/>
    <row r="2001" customFormat="1" x14ac:dyDescent="0.25"/>
    <row r="2002" customFormat="1" x14ac:dyDescent="0.25"/>
    <row r="2003" customFormat="1" x14ac:dyDescent="0.25"/>
    <row r="2004" customFormat="1" x14ac:dyDescent="0.25"/>
    <row r="2005" customFormat="1" x14ac:dyDescent="0.25"/>
    <row r="2006" customFormat="1" x14ac:dyDescent="0.25"/>
    <row r="2007" customFormat="1" x14ac:dyDescent="0.25"/>
    <row r="2008" customFormat="1" x14ac:dyDescent="0.25"/>
    <row r="2009" customFormat="1" x14ac:dyDescent="0.25"/>
    <row r="2010" customFormat="1" x14ac:dyDescent="0.25"/>
    <row r="2011" customFormat="1" x14ac:dyDescent="0.25"/>
    <row r="2012" customFormat="1" x14ac:dyDescent="0.25"/>
    <row r="2013" customFormat="1" x14ac:dyDescent="0.25"/>
    <row r="2014" customFormat="1" x14ac:dyDescent="0.25"/>
    <row r="2015" customFormat="1" x14ac:dyDescent="0.25"/>
    <row r="2016" customFormat="1" x14ac:dyDescent="0.25"/>
    <row r="2017" customFormat="1" x14ac:dyDescent="0.25"/>
    <row r="2018" customFormat="1" x14ac:dyDescent="0.25"/>
    <row r="2019" customFormat="1" x14ac:dyDescent="0.25"/>
    <row r="2020" customFormat="1" x14ac:dyDescent="0.25"/>
    <row r="2021" customFormat="1" x14ac:dyDescent="0.25"/>
    <row r="2022" customFormat="1" x14ac:dyDescent="0.25"/>
    <row r="2023" customFormat="1" x14ac:dyDescent="0.25"/>
    <row r="2024" customFormat="1" x14ac:dyDescent="0.25"/>
    <row r="2025" customFormat="1" x14ac:dyDescent="0.25"/>
    <row r="2026" customFormat="1" x14ac:dyDescent="0.25"/>
    <row r="2027" customFormat="1" x14ac:dyDescent="0.25"/>
    <row r="2028" customFormat="1" x14ac:dyDescent="0.25"/>
    <row r="2029" customFormat="1" x14ac:dyDescent="0.25"/>
    <row r="2030" customFormat="1" x14ac:dyDescent="0.25"/>
    <row r="2031" customFormat="1" x14ac:dyDescent="0.25"/>
    <row r="2032" customFormat="1" x14ac:dyDescent="0.25"/>
    <row r="2033" customFormat="1" x14ac:dyDescent="0.25"/>
    <row r="2034" customFormat="1" x14ac:dyDescent="0.25"/>
    <row r="2035" customFormat="1" x14ac:dyDescent="0.25"/>
    <row r="2036" customFormat="1" x14ac:dyDescent="0.25"/>
    <row r="2037" customFormat="1" x14ac:dyDescent="0.25"/>
    <row r="2038" customFormat="1" x14ac:dyDescent="0.25"/>
    <row r="2039" customFormat="1" x14ac:dyDescent="0.25"/>
    <row r="2040" customFormat="1" x14ac:dyDescent="0.25"/>
    <row r="2041" customFormat="1" x14ac:dyDescent="0.25"/>
    <row r="2042" customFormat="1" x14ac:dyDescent="0.25"/>
    <row r="2043" customFormat="1" x14ac:dyDescent="0.25"/>
    <row r="2044" customFormat="1" x14ac:dyDescent="0.25"/>
    <row r="2045" customFormat="1" x14ac:dyDescent="0.25"/>
    <row r="2046" customFormat="1" x14ac:dyDescent="0.25"/>
    <row r="2047" customFormat="1" x14ac:dyDescent="0.25"/>
    <row r="2048" customFormat="1" x14ac:dyDescent="0.25"/>
    <row r="2049" customFormat="1" x14ac:dyDescent="0.25"/>
    <row r="2050" customFormat="1" x14ac:dyDescent="0.25"/>
    <row r="2051" customFormat="1" x14ac:dyDescent="0.25"/>
    <row r="2052" customFormat="1" x14ac:dyDescent="0.25"/>
    <row r="2053" customFormat="1" x14ac:dyDescent="0.25"/>
    <row r="2054" customFormat="1" x14ac:dyDescent="0.25"/>
    <row r="2055" customFormat="1" x14ac:dyDescent="0.25"/>
    <row r="2056" customFormat="1" x14ac:dyDescent="0.25"/>
    <row r="2057" customFormat="1" x14ac:dyDescent="0.25"/>
    <row r="2058" customFormat="1" x14ac:dyDescent="0.25"/>
    <row r="2059" customFormat="1" x14ac:dyDescent="0.25"/>
    <row r="2060" customFormat="1" x14ac:dyDescent="0.25"/>
    <row r="2061" customFormat="1" x14ac:dyDescent="0.25"/>
    <row r="2062" customFormat="1" x14ac:dyDescent="0.25"/>
    <row r="2063" customFormat="1" x14ac:dyDescent="0.25"/>
    <row r="2064" customFormat="1" x14ac:dyDescent="0.25"/>
    <row r="2065" customFormat="1" x14ac:dyDescent="0.25"/>
    <row r="2066" customFormat="1" x14ac:dyDescent="0.25"/>
    <row r="2067" customFormat="1" x14ac:dyDescent="0.25"/>
    <row r="2068" customFormat="1" x14ac:dyDescent="0.25"/>
    <row r="2069" customFormat="1" x14ac:dyDescent="0.25"/>
    <row r="2070" customFormat="1" x14ac:dyDescent="0.25"/>
    <row r="2071" customFormat="1" x14ac:dyDescent="0.25"/>
    <row r="2072" customFormat="1" x14ac:dyDescent="0.25"/>
    <row r="2073" customFormat="1" x14ac:dyDescent="0.25"/>
    <row r="2074" customFormat="1" x14ac:dyDescent="0.25"/>
    <row r="2075" customFormat="1" x14ac:dyDescent="0.25"/>
    <row r="2076" customFormat="1" x14ac:dyDescent="0.25"/>
    <row r="2077" customFormat="1" x14ac:dyDescent="0.25"/>
    <row r="2078" customFormat="1" x14ac:dyDescent="0.25"/>
    <row r="2079" customFormat="1" x14ac:dyDescent="0.25"/>
    <row r="2080" customFormat="1" x14ac:dyDescent="0.25"/>
    <row r="2081" customFormat="1" x14ac:dyDescent="0.25"/>
    <row r="2082" customFormat="1" x14ac:dyDescent="0.25"/>
    <row r="2083" customFormat="1" x14ac:dyDescent="0.25"/>
    <row r="2084" customFormat="1" x14ac:dyDescent="0.25"/>
    <row r="2085" customFormat="1" x14ac:dyDescent="0.25"/>
    <row r="2086" customFormat="1" x14ac:dyDescent="0.25"/>
    <row r="2087" customFormat="1" x14ac:dyDescent="0.25"/>
    <row r="2088" customFormat="1" x14ac:dyDescent="0.25"/>
    <row r="2089" customFormat="1" x14ac:dyDescent="0.25"/>
    <row r="2090" customFormat="1" x14ac:dyDescent="0.25"/>
    <row r="2091" customFormat="1" x14ac:dyDescent="0.25"/>
    <row r="2092" customFormat="1" x14ac:dyDescent="0.25"/>
    <row r="2093" customFormat="1" x14ac:dyDescent="0.25"/>
    <row r="2094" customFormat="1" x14ac:dyDescent="0.25"/>
    <row r="2095" customFormat="1" x14ac:dyDescent="0.25"/>
    <row r="2096" customFormat="1" x14ac:dyDescent="0.25"/>
    <row r="2097" customFormat="1" x14ac:dyDescent="0.25"/>
    <row r="2098" customFormat="1" x14ac:dyDescent="0.25"/>
    <row r="2099" customFormat="1" x14ac:dyDescent="0.25"/>
    <row r="2100" customFormat="1" x14ac:dyDescent="0.25"/>
    <row r="2101" customFormat="1" x14ac:dyDescent="0.25"/>
    <row r="2102" customFormat="1" x14ac:dyDescent="0.25"/>
    <row r="2103" customFormat="1" x14ac:dyDescent="0.25"/>
    <row r="2104" customFormat="1" x14ac:dyDescent="0.25"/>
    <row r="2105" customFormat="1" x14ac:dyDescent="0.25"/>
    <row r="2106" customFormat="1" x14ac:dyDescent="0.25"/>
    <row r="2107" customFormat="1" x14ac:dyDescent="0.25"/>
    <row r="2108" customFormat="1" x14ac:dyDescent="0.25"/>
    <row r="2109" customFormat="1" x14ac:dyDescent="0.25"/>
    <row r="2110" customFormat="1" x14ac:dyDescent="0.25"/>
    <row r="2111" customFormat="1" x14ac:dyDescent="0.25"/>
    <row r="2112" customFormat="1" x14ac:dyDescent="0.25"/>
    <row r="2113" customFormat="1" x14ac:dyDescent="0.25"/>
    <row r="2114" customFormat="1" x14ac:dyDescent="0.25"/>
    <row r="2115" customFormat="1" x14ac:dyDescent="0.25"/>
    <row r="2116" customFormat="1" x14ac:dyDescent="0.25"/>
    <row r="2117" customFormat="1" x14ac:dyDescent="0.25"/>
    <row r="2118" customFormat="1" x14ac:dyDescent="0.25"/>
    <row r="2119" customFormat="1" x14ac:dyDescent="0.25"/>
    <row r="2120" customFormat="1" x14ac:dyDescent="0.25"/>
    <row r="2121" customFormat="1" x14ac:dyDescent="0.25"/>
    <row r="2122" customFormat="1" x14ac:dyDescent="0.25"/>
    <row r="2123" customFormat="1" x14ac:dyDescent="0.25"/>
    <row r="2124" customFormat="1" x14ac:dyDescent="0.25"/>
    <row r="2125" customFormat="1" x14ac:dyDescent="0.25"/>
    <row r="2126" customFormat="1" x14ac:dyDescent="0.25"/>
    <row r="2127" customFormat="1" x14ac:dyDescent="0.25"/>
    <row r="2128" customFormat="1" x14ac:dyDescent="0.25"/>
    <row r="2129" customFormat="1" x14ac:dyDescent="0.25"/>
    <row r="2130" customFormat="1" x14ac:dyDescent="0.25"/>
    <row r="2131" customFormat="1" x14ac:dyDescent="0.25"/>
    <row r="2132" customFormat="1" x14ac:dyDescent="0.25"/>
    <row r="2133" customFormat="1" x14ac:dyDescent="0.25"/>
    <row r="2134" customFormat="1" x14ac:dyDescent="0.25"/>
    <row r="2135" customFormat="1" x14ac:dyDescent="0.25"/>
    <row r="2136" customFormat="1" x14ac:dyDescent="0.25"/>
    <row r="2137" customFormat="1" x14ac:dyDescent="0.25"/>
    <row r="2138" customFormat="1" x14ac:dyDescent="0.25"/>
    <row r="2139" customFormat="1" x14ac:dyDescent="0.25"/>
    <row r="2140" customFormat="1" x14ac:dyDescent="0.25"/>
    <row r="2141" customFormat="1" x14ac:dyDescent="0.25"/>
    <row r="2142" customFormat="1" x14ac:dyDescent="0.25"/>
    <row r="2143" customFormat="1" x14ac:dyDescent="0.25"/>
    <row r="2144" customFormat="1" x14ac:dyDescent="0.25"/>
    <row r="2145" customFormat="1" x14ac:dyDescent="0.25"/>
    <row r="2146" customFormat="1" x14ac:dyDescent="0.25"/>
    <row r="2147" customFormat="1" x14ac:dyDescent="0.25"/>
    <row r="2148" customFormat="1" x14ac:dyDescent="0.25"/>
    <row r="2149" customFormat="1" x14ac:dyDescent="0.25"/>
    <row r="2150" customFormat="1" x14ac:dyDescent="0.25"/>
    <row r="2151" customFormat="1" x14ac:dyDescent="0.25"/>
    <row r="2152" customFormat="1" x14ac:dyDescent="0.25"/>
    <row r="2153" customFormat="1" x14ac:dyDescent="0.25"/>
    <row r="2154" customFormat="1" x14ac:dyDescent="0.25"/>
    <row r="2155" customFormat="1" x14ac:dyDescent="0.25"/>
    <row r="2156" customFormat="1" x14ac:dyDescent="0.25"/>
    <row r="2157" customFormat="1" x14ac:dyDescent="0.25"/>
    <row r="2158" customFormat="1" x14ac:dyDescent="0.25"/>
    <row r="2159" customFormat="1" x14ac:dyDescent="0.25"/>
    <row r="2160" customFormat="1" x14ac:dyDescent="0.25"/>
    <row r="2161" customFormat="1" x14ac:dyDescent="0.25"/>
    <row r="2162" customFormat="1" x14ac:dyDescent="0.25"/>
    <row r="2163" customFormat="1" x14ac:dyDescent="0.25"/>
    <row r="2164" customFormat="1" x14ac:dyDescent="0.25"/>
    <row r="2165" customFormat="1" x14ac:dyDescent="0.25"/>
    <row r="2166" customFormat="1" x14ac:dyDescent="0.25"/>
    <row r="2167" customFormat="1" x14ac:dyDescent="0.25"/>
    <row r="2168" customFormat="1" x14ac:dyDescent="0.25"/>
    <row r="2169" customFormat="1" x14ac:dyDescent="0.25"/>
    <row r="2170" customFormat="1" x14ac:dyDescent="0.25"/>
    <row r="2171" customFormat="1" x14ac:dyDescent="0.25"/>
    <row r="2172" customFormat="1" x14ac:dyDescent="0.25"/>
    <row r="2173" customFormat="1" x14ac:dyDescent="0.25"/>
    <row r="2174" customFormat="1" x14ac:dyDescent="0.25"/>
    <row r="2175" customFormat="1" x14ac:dyDescent="0.25"/>
    <row r="2176" customFormat="1" x14ac:dyDescent="0.25"/>
    <row r="2177" customFormat="1" x14ac:dyDescent="0.25"/>
    <row r="2178" customFormat="1" x14ac:dyDescent="0.25"/>
    <row r="2179" customFormat="1" x14ac:dyDescent="0.25"/>
    <row r="2180" customFormat="1" x14ac:dyDescent="0.25"/>
    <row r="2181" customFormat="1" x14ac:dyDescent="0.25"/>
    <row r="2182" customFormat="1" x14ac:dyDescent="0.25"/>
    <row r="2183" customFormat="1" x14ac:dyDescent="0.25"/>
    <row r="2184" customFormat="1" x14ac:dyDescent="0.25"/>
    <row r="2185" customFormat="1" x14ac:dyDescent="0.25"/>
    <row r="2186" customFormat="1" x14ac:dyDescent="0.25"/>
    <row r="2187" customFormat="1" x14ac:dyDescent="0.25"/>
    <row r="2188" customFormat="1" x14ac:dyDescent="0.25"/>
    <row r="2189" customFormat="1" x14ac:dyDescent="0.25"/>
    <row r="2190" customFormat="1" x14ac:dyDescent="0.25"/>
    <row r="2191" customFormat="1" x14ac:dyDescent="0.25"/>
    <row r="2192" customFormat="1" x14ac:dyDescent="0.25"/>
    <row r="2193" customFormat="1" x14ac:dyDescent="0.25"/>
    <row r="2194" customFormat="1" x14ac:dyDescent="0.25"/>
    <row r="2195" customFormat="1" x14ac:dyDescent="0.25"/>
    <row r="2196" customFormat="1" x14ac:dyDescent="0.25"/>
    <row r="2197" customFormat="1" x14ac:dyDescent="0.25"/>
    <row r="2198" customFormat="1" x14ac:dyDescent="0.25"/>
    <row r="2199" customFormat="1" x14ac:dyDescent="0.25"/>
    <row r="2200" customFormat="1" x14ac:dyDescent="0.25"/>
    <row r="2201" customFormat="1" x14ac:dyDescent="0.25"/>
    <row r="2202" customFormat="1" x14ac:dyDescent="0.25"/>
    <row r="2203" customFormat="1" x14ac:dyDescent="0.25"/>
    <row r="2204" customFormat="1" x14ac:dyDescent="0.25"/>
    <row r="2205" customFormat="1" x14ac:dyDescent="0.25"/>
    <row r="2206" customFormat="1" x14ac:dyDescent="0.25"/>
    <row r="2207" customFormat="1" x14ac:dyDescent="0.25"/>
    <row r="2208" customFormat="1" x14ac:dyDescent="0.25"/>
    <row r="2209" customFormat="1" x14ac:dyDescent="0.25"/>
    <row r="2210" customFormat="1" x14ac:dyDescent="0.25"/>
    <row r="2211" customFormat="1" x14ac:dyDescent="0.25"/>
    <row r="2212" customFormat="1" x14ac:dyDescent="0.25"/>
    <row r="2213" customFormat="1" x14ac:dyDescent="0.25"/>
    <row r="2214" customFormat="1" x14ac:dyDescent="0.25"/>
    <row r="2215" customFormat="1" x14ac:dyDescent="0.25"/>
    <row r="2216" customFormat="1" x14ac:dyDescent="0.25"/>
    <row r="2217" customFormat="1" x14ac:dyDescent="0.25"/>
    <row r="2218" customFormat="1" x14ac:dyDescent="0.25"/>
    <row r="2219" customFormat="1" x14ac:dyDescent="0.25"/>
    <row r="2220" customFormat="1" x14ac:dyDescent="0.25"/>
    <row r="2221" customFormat="1" x14ac:dyDescent="0.25"/>
    <row r="2222" customFormat="1" x14ac:dyDescent="0.25"/>
    <row r="2223" customFormat="1" x14ac:dyDescent="0.25"/>
    <row r="2224" customFormat="1" x14ac:dyDescent="0.25"/>
    <row r="2225" customFormat="1" x14ac:dyDescent="0.25"/>
    <row r="2226" customFormat="1" x14ac:dyDescent="0.25"/>
    <row r="2227" customFormat="1" x14ac:dyDescent="0.25"/>
    <row r="2228" customFormat="1" x14ac:dyDescent="0.25"/>
    <row r="2229" customFormat="1" x14ac:dyDescent="0.25"/>
    <row r="2230" customFormat="1" x14ac:dyDescent="0.25"/>
    <row r="2231" customFormat="1" x14ac:dyDescent="0.25"/>
    <row r="2232" customFormat="1" x14ac:dyDescent="0.25"/>
    <row r="2233" customFormat="1" x14ac:dyDescent="0.25"/>
    <row r="2234" customFormat="1" x14ac:dyDescent="0.25"/>
    <row r="2235" customFormat="1" x14ac:dyDescent="0.25"/>
    <row r="2236" customFormat="1" x14ac:dyDescent="0.25"/>
    <row r="2237" customFormat="1" x14ac:dyDescent="0.25"/>
    <row r="2238" customFormat="1" x14ac:dyDescent="0.25"/>
    <row r="2239" customFormat="1" x14ac:dyDescent="0.25"/>
    <row r="2240" customFormat="1" x14ac:dyDescent="0.25"/>
    <row r="2241" customFormat="1" x14ac:dyDescent="0.25"/>
    <row r="2242" customFormat="1" x14ac:dyDescent="0.25"/>
    <row r="2243" customFormat="1" x14ac:dyDescent="0.25"/>
    <row r="2244" customFormat="1" x14ac:dyDescent="0.25"/>
    <row r="2245" customFormat="1" x14ac:dyDescent="0.25"/>
    <row r="2246" customFormat="1" x14ac:dyDescent="0.25"/>
  </sheetData>
  <mergeCells count="2">
    <mergeCell ref="A1:H1"/>
    <mergeCell ref="A2:H2"/>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1174"/>
  <sheetViews>
    <sheetView topLeftCell="A4" workbookViewId="0">
      <selection activeCell="I1" sqref="I1"/>
    </sheetView>
  </sheetViews>
  <sheetFormatPr baseColWidth="10" defaultColWidth="9.140625" defaultRowHeight="15" x14ac:dyDescent="0.25"/>
  <cols>
    <col min="1" max="8" width="8.85546875" style="2" customWidth="1"/>
    <col min="11" max="12" width="18.5703125" style="2" customWidth="1"/>
    <col min="13" max="13" width="18.140625" customWidth="1"/>
  </cols>
  <sheetData>
    <row r="1" spans="1:13" ht="96" customHeight="1" x14ac:dyDescent="0.25">
      <c r="A1" s="55" t="s">
        <v>418</v>
      </c>
      <c r="B1" s="53"/>
      <c r="C1" s="53"/>
      <c r="D1" s="53"/>
      <c r="E1" s="53"/>
      <c r="F1" s="53"/>
      <c r="G1" s="53"/>
      <c r="H1" s="53"/>
      <c r="K1" s="56"/>
      <c r="L1" s="57"/>
      <c r="M1" s="57"/>
    </row>
    <row r="2" spans="1:13" x14ac:dyDescent="0.25">
      <c r="A2" s="54" t="s">
        <v>0</v>
      </c>
      <c r="B2" s="54"/>
      <c r="C2" s="54"/>
      <c r="D2" s="54"/>
      <c r="E2" s="54"/>
      <c r="F2" s="54"/>
      <c r="G2" s="54"/>
      <c r="H2" s="54"/>
      <c r="K2" s="54" t="s">
        <v>4</v>
      </c>
      <c r="L2" s="54"/>
      <c r="M2" s="54"/>
    </row>
    <row r="3" spans="1:13" x14ac:dyDescent="0.25">
      <c r="A3" s="1">
        <v>1</v>
      </c>
      <c r="B3" s="1">
        <v>2</v>
      </c>
      <c r="C3" s="1">
        <v>3</v>
      </c>
      <c r="D3" s="1">
        <v>4</v>
      </c>
      <c r="E3" s="1">
        <v>5</v>
      </c>
      <c r="F3" s="1">
        <v>6</v>
      </c>
      <c r="G3" s="1">
        <v>7</v>
      </c>
      <c r="H3" s="1">
        <v>8</v>
      </c>
      <c r="K3" s="25" t="s">
        <v>74</v>
      </c>
      <c r="L3" s="25" t="s">
        <v>77</v>
      </c>
      <c r="M3" s="25" t="s">
        <v>411</v>
      </c>
    </row>
    <row r="4" spans="1:13" x14ac:dyDescent="0.25">
      <c r="A4" s="2">
        <f>IF(Data!A4&gt;0,Data!A4-4,"")</f>
        <v>0</v>
      </c>
      <c r="B4" s="2">
        <f>IF(Data!B4&gt;0,Data!B4-4,"")</f>
        <v>0</v>
      </c>
      <c r="C4" s="2">
        <f>IF(Data!C4&gt;0,Data!C4-4,"")</f>
        <v>-1</v>
      </c>
      <c r="D4" s="2">
        <f>IF(Data!D4&gt;0,Data!D4-4,"")</f>
        <v>-3</v>
      </c>
      <c r="E4" s="2">
        <f>IF(Data!E4&gt;0,Data!E4-4,"")</f>
        <v>3</v>
      </c>
      <c r="F4" s="2">
        <f>IF(Data!F4&gt;0,Data!F4-4,"")</f>
        <v>3</v>
      </c>
      <c r="G4" s="2">
        <f>IF(Data!G4&gt;0,Data!G4-4,"")</f>
        <v>2</v>
      </c>
      <c r="H4" s="2">
        <f>IF(Data!H4&gt;0,Data!H4-4,"")</f>
        <v>2</v>
      </c>
      <c r="K4" s="9">
        <f>IF(COUNT(A4,B4,C4,D4)&gt;0,AVERAGE(A4,B4,C4,D4),"")</f>
        <v>-1</v>
      </c>
      <c r="L4" s="9">
        <f>IF(COUNT(E4,F4,G4,H4)&gt;0,AVERAGE(E4,F4,G4,H4),"")</f>
        <v>2.5</v>
      </c>
      <c r="M4" s="9">
        <f>IF(COUNT(A4,B4,C4,D4,E4,F4,G4,H4)&gt;0,AVERAGE(A4,B4,C4,D4,E4,F4,G4,H4),"")</f>
        <v>0.75</v>
      </c>
    </row>
    <row r="5" spans="1:13" x14ac:dyDescent="0.25">
      <c r="A5" s="2">
        <f>IF(Data!A5&gt;0,Data!A5-4,"")</f>
        <v>0</v>
      </c>
      <c r="B5" s="2">
        <f>IF(Data!B5&gt;0,Data!B5-4,"")</f>
        <v>3</v>
      </c>
      <c r="C5" s="2">
        <f>IF(Data!C5&gt;0,Data!C5-4,"")</f>
        <v>0</v>
      </c>
      <c r="D5" s="2">
        <f>IF(Data!D5&gt;0,Data!D5-4,"")</f>
        <v>2</v>
      </c>
      <c r="E5" s="2">
        <f>IF(Data!E5&gt;0,Data!E5-4,"")</f>
        <v>1</v>
      </c>
      <c r="F5" s="2">
        <f>IF(Data!F5&gt;0,Data!F5-4,"")</f>
        <v>1</v>
      </c>
      <c r="G5" s="2">
        <f>IF(Data!G5&gt;0,Data!G5-4,"")</f>
        <v>-1</v>
      </c>
      <c r="H5" s="2">
        <f>IF(Data!H5&gt;0,Data!H5-4,"")</f>
        <v>0</v>
      </c>
      <c r="K5" s="9">
        <f t="shared" ref="K5:K68" si="0">IF(COUNT(A5,B5,C5,D5)&gt;0,AVERAGE(A5,B5,C5,D5),"")</f>
        <v>1.25</v>
      </c>
      <c r="L5" s="9">
        <f t="shared" ref="L5:L68" si="1">IF(COUNT(E5,F5,G5,H5)&gt;0,AVERAGE(E5,F5,G5,H5),"")</f>
        <v>0.25</v>
      </c>
      <c r="M5" s="9">
        <f t="shared" ref="M5:M68" si="2">IF(COUNT(A5,B5,C5,D5,E5,F5,G5,H5)&gt;0,AVERAGE(A5,B5,C5,D5,E5,F5,G5,H5),"")</f>
        <v>0.75</v>
      </c>
    </row>
    <row r="6" spans="1:13" x14ac:dyDescent="0.25">
      <c r="A6" s="2">
        <f>IF(Data!A6&gt;0,Data!A6-4,"")</f>
        <v>0</v>
      </c>
      <c r="B6" s="2">
        <f>IF(Data!B6&gt;0,Data!B6-4,"")</f>
        <v>3</v>
      </c>
      <c r="C6" s="2">
        <f>IF(Data!C6&gt;0,Data!C6-4,"")</f>
        <v>-1</v>
      </c>
      <c r="D6" s="2">
        <f>IF(Data!D6&gt;0,Data!D6-4,"")</f>
        <v>3</v>
      </c>
      <c r="E6" s="2">
        <f>IF(Data!E6&gt;0,Data!E6-4,"")</f>
        <v>0</v>
      </c>
      <c r="F6" s="2">
        <f>IF(Data!F6&gt;0,Data!F6-4,"")</f>
        <v>0</v>
      </c>
      <c r="G6" s="2">
        <f>IF(Data!G6&gt;0,Data!G6-4,"")</f>
        <v>-1</v>
      </c>
      <c r="H6" s="2">
        <f>IF(Data!H6&gt;0,Data!H6-4,"")</f>
        <v>-2</v>
      </c>
      <c r="K6" s="9">
        <f t="shared" si="0"/>
        <v>1.25</v>
      </c>
      <c r="L6" s="9">
        <f t="shared" si="1"/>
        <v>-0.75</v>
      </c>
      <c r="M6" s="9">
        <f t="shared" si="2"/>
        <v>0.25</v>
      </c>
    </row>
    <row r="7" spans="1:13" x14ac:dyDescent="0.25">
      <c r="A7" s="2">
        <f>IF(Data!A7&gt;0,Data!A7-4,"")</f>
        <v>-2</v>
      </c>
      <c r="B7" s="2">
        <f>IF(Data!B7&gt;0,Data!B7-4,"")</f>
        <v>-1</v>
      </c>
      <c r="C7" s="2">
        <f>IF(Data!C7&gt;0,Data!C7-4,"")</f>
        <v>0</v>
      </c>
      <c r="D7" s="2">
        <f>IF(Data!D7&gt;0,Data!D7-4,"")</f>
        <v>-1</v>
      </c>
      <c r="E7" s="2">
        <f>IF(Data!E7&gt;0,Data!E7-4,"")</f>
        <v>1</v>
      </c>
      <c r="F7" s="2">
        <f>IF(Data!F7&gt;0,Data!F7-4,"")</f>
        <v>1</v>
      </c>
      <c r="G7" s="2">
        <f>IF(Data!G7&gt;0,Data!G7-4,"")</f>
        <v>0</v>
      </c>
      <c r="H7" s="2">
        <f>IF(Data!H7&gt;0,Data!H7-4,"")</f>
        <v>2</v>
      </c>
      <c r="K7" s="9">
        <f t="shared" si="0"/>
        <v>-1</v>
      </c>
      <c r="L7" s="9">
        <f t="shared" si="1"/>
        <v>1</v>
      </c>
      <c r="M7" s="9">
        <f t="shared" si="2"/>
        <v>0</v>
      </c>
    </row>
    <row r="8" spans="1:13" x14ac:dyDescent="0.25">
      <c r="A8" s="2">
        <f>IF(Data!A8&gt;0,Data!A8-4,"")</f>
        <v>0</v>
      </c>
      <c r="B8" s="2">
        <f>IF(Data!B8&gt;0,Data!B8-4,"")</f>
        <v>2</v>
      </c>
      <c r="C8" s="2">
        <f>IF(Data!C8&gt;0,Data!C8-4,"")</f>
        <v>1</v>
      </c>
      <c r="D8" s="2">
        <f>IF(Data!D8&gt;0,Data!D8-4,"")</f>
        <v>2</v>
      </c>
      <c r="E8" s="2">
        <f>IF(Data!E8&gt;0,Data!E8-4,"")</f>
        <v>-2</v>
      </c>
      <c r="F8" s="2">
        <f>IF(Data!F8&gt;0,Data!F8-4,"")</f>
        <v>-2</v>
      </c>
      <c r="G8" s="2">
        <f>IF(Data!G8&gt;0,Data!G8-4,"")</f>
        <v>-2</v>
      </c>
      <c r="H8" s="2">
        <f>IF(Data!H8&gt;0,Data!H8-4,"")</f>
        <v>-1</v>
      </c>
      <c r="K8" s="9">
        <f t="shared" si="0"/>
        <v>1.25</v>
      </c>
      <c r="L8" s="9">
        <f t="shared" si="1"/>
        <v>-1.75</v>
      </c>
      <c r="M8" s="9">
        <f t="shared" si="2"/>
        <v>-0.25</v>
      </c>
    </row>
    <row r="9" spans="1:13" x14ac:dyDescent="0.25">
      <c r="A9" s="2">
        <f>IF(Data!A9&gt;0,Data!A9-4,"")</f>
        <v>1</v>
      </c>
      <c r="B9" s="2">
        <f>IF(Data!B9&gt;0,Data!B9-4,"")</f>
        <v>3</v>
      </c>
      <c r="C9" s="2">
        <f>IF(Data!C9&gt;0,Data!C9-4,"")</f>
        <v>0</v>
      </c>
      <c r="D9" s="2">
        <f>IF(Data!D9&gt;0,Data!D9-4,"")</f>
        <v>2</v>
      </c>
      <c r="E9" s="2">
        <f>IF(Data!E9&gt;0,Data!E9-4,"")</f>
        <v>-2</v>
      </c>
      <c r="F9" s="2">
        <f>IF(Data!F9&gt;0,Data!F9-4,"")</f>
        <v>-2</v>
      </c>
      <c r="G9" s="2">
        <f>IF(Data!G9&gt;0,Data!G9-4,"")</f>
        <v>-2</v>
      </c>
      <c r="H9" s="2">
        <f>IF(Data!H9&gt;0,Data!H9-4,"")</f>
        <v>-1</v>
      </c>
      <c r="K9" s="9">
        <f t="shared" si="0"/>
        <v>1.5</v>
      </c>
      <c r="L9" s="9">
        <f t="shared" si="1"/>
        <v>-1.75</v>
      </c>
      <c r="M9" s="9">
        <f t="shared" si="2"/>
        <v>-0.125</v>
      </c>
    </row>
    <row r="10" spans="1:13" x14ac:dyDescent="0.25">
      <c r="A10" s="2">
        <f>IF(Data!A10&gt;0,Data!A10-4,"")</f>
        <v>1</v>
      </c>
      <c r="B10" s="2">
        <f>IF(Data!B10&gt;0,Data!B10-4,"")</f>
        <v>1</v>
      </c>
      <c r="C10" s="2">
        <f>IF(Data!C10&gt;0,Data!C10-4,"")</f>
        <v>2</v>
      </c>
      <c r="D10" s="2">
        <f>IF(Data!D10&gt;0,Data!D10-4,"")</f>
        <v>2</v>
      </c>
      <c r="E10" s="2">
        <f>IF(Data!E10&gt;0,Data!E10-4,"")</f>
        <v>2</v>
      </c>
      <c r="F10" s="2">
        <f>IF(Data!F10&gt;0,Data!F10-4,"")</f>
        <v>2</v>
      </c>
      <c r="G10" s="2">
        <f>IF(Data!G10&gt;0,Data!G10-4,"")</f>
        <v>1</v>
      </c>
      <c r="H10" s="2">
        <f>IF(Data!H10&gt;0,Data!H10-4,"")</f>
        <v>1</v>
      </c>
      <c r="K10" s="9">
        <f t="shared" si="0"/>
        <v>1.5</v>
      </c>
      <c r="L10" s="9">
        <f t="shared" si="1"/>
        <v>1.5</v>
      </c>
      <c r="M10" s="9">
        <f t="shared" si="2"/>
        <v>1.5</v>
      </c>
    </row>
    <row r="11" spans="1:13" x14ac:dyDescent="0.25">
      <c r="A11" s="2">
        <f>IF(Data!A11&gt;0,Data!A11-4,"")</f>
        <v>2</v>
      </c>
      <c r="B11" s="2">
        <f>IF(Data!B11&gt;0,Data!B11-4,"")</f>
        <v>2</v>
      </c>
      <c r="C11" s="2">
        <f>IF(Data!C11&gt;0,Data!C11-4,"")</f>
        <v>1</v>
      </c>
      <c r="D11" s="2">
        <f>IF(Data!D11&gt;0,Data!D11-4,"")</f>
        <v>-1</v>
      </c>
      <c r="E11" s="2">
        <f>IF(Data!E11&gt;0,Data!E11-4,"")</f>
        <v>2</v>
      </c>
      <c r="F11" s="2">
        <f>IF(Data!F11&gt;0,Data!F11-4,"")</f>
        <v>1</v>
      </c>
      <c r="G11" s="2">
        <f>IF(Data!G11&gt;0,Data!G11-4,"")</f>
        <v>0</v>
      </c>
      <c r="H11" s="2">
        <f>IF(Data!H11&gt;0,Data!H11-4,"")</f>
        <v>2</v>
      </c>
      <c r="K11" s="9">
        <f t="shared" si="0"/>
        <v>1</v>
      </c>
      <c r="L11" s="9">
        <f t="shared" si="1"/>
        <v>1.25</v>
      </c>
      <c r="M11" s="9">
        <f t="shared" si="2"/>
        <v>1.125</v>
      </c>
    </row>
    <row r="12" spans="1:13" x14ac:dyDescent="0.25">
      <c r="A12" s="2">
        <f>IF(Data!A12&gt;0,Data!A12-4,"")</f>
        <v>3</v>
      </c>
      <c r="B12" s="2">
        <f>IF(Data!B12&gt;0,Data!B12-4,"")</f>
        <v>2</v>
      </c>
      <c r="C12" s="2">
        <f>IF(Data!C12&gt;0,Data!C12-4,"")</f>
        <v>2</v>
      </c>
      <c r="D12" s="2">
        <f>IF(Data!D12&gt;0,Data!D12-4,"")</f>
        <v>2</v>
      </c>
      <c r="E12" s="2">
        <f>IF(Data!E12&gt;0,Data!E12-4,"")</f>
        <v>1</v>
      </c>
      <c r="F12" s="2">
        <f>IF(Data!F12&gt;0,Data!F12-4,"")</f>
        <v>0</v>
      </c>
      <c r="G12" s="2">
        <f>IF(Data!G12&gt;0,Data!G12-4,"")</f>
        <v>-3</v>
      </c>
      <c r="H12" s="2">
        <f>IF(Data!H12&gt;0,Data!H12-4,"")</f>
        <v>-3</v>
      </c>
      <c r="K12" s="9">
        <f t="shared" si="0"/>
        <v>2.25</v>
      </c>
      <c r="L12" s="9">
        <f t="shared" si="1"/>
        <v>-1.25</v>
      </c>
      <c r="M12" s="9">
        <f t="shared" si="2"/>
        <v>0.5</v>
      </c>
    </row>
    <row r="13" spans="1:13" x14ac:dyDescent="0.25">
      <c r="A13" s="2">
        <f>IF(Data!A13&gt;0,Data!A13-4,"")</f>
        <v>2</v>
      </c>
      <c r="B13" s="2">
        <f>IF(Data!B13&gt;0,Data!B13-4,"")</f>
        <v>2</v>
      </c>
      <c r="C13" s="2">
        <f>IF(Data!C13&gt;0,Data!C13-4,"")</f>
        <v>3</v>
      </c>
      <c r="D13" s="2">
        <f>IF(Data!D13&gt;0,Data!D13-4,"")</f>
        <v>2</v>
      </c>
      <c r="E13" s="2">
        <f>IF(Data!E13&gt;0,Data!E13-4,"")</f>
        <v>3</v>
      </c>
      <c r="F13" s="2">
        <f>IF(Data!F13&gt;0,Data!F13-4,"")</f>
        <v>3</v>
      </c>
      <c r="G13" s="2">
        <f>IF(Data!G13&gt;0,Data!G13-4,"")</f>
        <v>3</v>
      </c>
      <c r="H13" s="2">
        <f>IF(Data!H13&gt;0,Data!H13-4,"")</f>
        <v>3</v>
      </c>
      <c r="K13" s="9">
        <f t="shared" si="0"/>
        <v>2.25</v>
      </c>
      <c r="L13" s="9">
        <f t="shared" si="1"/>
        <v>3</v>
      </c>
      <c r="M13" s="9">
        <f t="shared" si="2"/>
        <v>2.625</v>
      </c>
    </row>
    <row r="14" spans="1:13" x14ac:dyDescent="0.25">
      <c r="A14" s="2">
        <f>IF(Data!A14&gt;0,Data!A14-4,"")</f>
        <v>-1</v>
      </c>
      <c r="B14" s="2">
        <f>IF(Data!B14&gt;0,Data!B14-4,"")</f>
        <v>1</v>
      </c>
      <c r="C14" s="2">
        <f>IF(Data!C14&gt;0,Data!C14-4,"")</f>
        <v>-1</v>
      </c>
      <c r="D14" s="2">
        <f>IF(Data!D14&gt;0,Data!D14-4,"")</f>
        <v>2</v>
      </c>
      <c r="E14" s="2">
        <f>IF(Data!E14&gt;0,Data!E14-4,"")</f>
        <v>2</v>
      </c>
      <c r="F14" s="2">
        <f>IF(Data!F14&gt;0,Data!F14-4,"")</f>
        <v>2</v>
      </c>
      <c r="G14" s="2">
        <f>IF(Data!G14&gt;0,Data!G14-4,"")</f>
        <v>2</v>
      </c>
      <c r="H14" s="2">
        <f>IF(Data!H14&gt;0,Data!H14-4,"")</f>
        <v>3</v>
      </c>
      <c r="K14" s="9">
        <f t="shared" si="0"/>
        <v>0.25</v>
      </c>
      <c r="L14" s="9">
        <f t="shared" si="1"/>
        <v>2.25</v>
      </c>
      <c r="M14" s="9">
        <f t="shared" si="2"/>
        <v>1.25</v>
      </c>
    </row>
    <row r="15" spans="1:13" x14ac:dyDescent="0.25">
      <c r="A15" s="2">
        <f>IF(Data!A15&gt;0,Data!A15-4,"")</f>
        <v>3</v>
      </c>
      <c r="B15" s="2">
        <f>IF(Data!B15&gt;0,Data!B15-4,"")</f>
        <v>3</v>
      </c>
      <c r="C15" s="2">
        <f>IF(Data!C15&gt;0,Data!C15-4,"")</f>
        <v>3</v>
      </c>
      <c r="D15" s="2">
        <f>IF(Data!D15&gt;0,Data!D15-4,"")</f>
        <v>3</v>
      </c>
      <c r="E15" s="2">
        <f>IF(Data!E15&gt;0,Data!E15-4,"")</f>
        <v>0</v>
      </c>
      <c r="F15" s="2">
        <f>IF(Data!F15&gt;0,Data!F15-4,"")</f>
        <v>0</v>
      </c>
      <c r="G15" s="2">
        <f>IF(Data!G15&gt;0,Data!G15-4,"")</f>
        <v>-3</v>
      </c>
      <c r="H15" s="2">
        <f>IF(Data!H15&gt;0,Data!H15-4,"")</f>
        <v>-3</v>
      </c>
      <c r="K15" s="9">
        <f t="shared" si="0"/>
        <v>3</v>
      </c>
      <c r="L15" s="9">
        <f t="shared" si="1"/>
        <v>-1.5</v>
      </c>
      <c r="M15" s="9">
        <f t="shared" si="2"/>
        <v>0.75</v>
      </c>
    </row>
    <row r="16" spans="1:13" x14ac:dyDescent="0.25">
      <c r="A16" s="2">
        <f>IF(Data!A16&gt;0,Data!A16-4,"")</f>
        <v>1</v>
      </c>
      <c r="B16" s="2">
        <f>IF(Data!B16&gt;0,Data!B16-4,"")</f>
        <v>2</v>
      </c>
      <c r="C16" s="2">
        <f>IF(Data!C16&gt;0,Data!C16-4,"")</f>
        <v>2</v>
      </c>
      <c r="D16" s="2">
        <f>IF(Data!D16&gt;0,Data!D16-4,"")</f>
        <v>2</v>
      </c>
      <c r="E16" s="2">
        <f>IF(Data!E16&gt;0,Data!E16-4,"")</f>
        <v>2</v>
      </c>
      <c r="F16" s="2">
        <f>IF(Data!F16&gt;0,Data!F16-4,"")</f>
        <v>2</v>
      </c>
      <c r="G16" s="2">
        <f>IF(Data!G16&gt;0,Data!G16-4,"")</f>
        <v>1</v>
      </c>
      <c r="H16" s="2">
        <f>IF(Data!H16&gt;0,Data!H16-4,"")</f>
        <v>1</v>
      </c>
      <c r="K16" s="9">
        <f t="shared" si="0"/>
        <v>1.75</v>
      </c>
      <c r="L16" s="9">
        <f t="shared" si="1"/>
        <v>1.5</v>
      </c>
      <c r="M16" s="9">
        <f t="shared" si="2"/>
        <v>1.625</v>
      </c>
    </row>
    <row r="17" spans="1:13" x14ac:dyDescent="0.25">
      <c r="A17" s="2">
        <f>IF(Data!A17&gt;0,Data!A17-4,"")</f>
        <v>1</v>
      </c>
      <c r="B17" s="2">
        <f>IF(Data!B17&gt;0,Data!B17-4,"")</f>
        <v>2</v>
      </c>
      <c r="C17" s="2">
        <f>IF(Data!C17&gt;0,Data!C17-4,"")</f>
        <v>0</v>
      </c>
      <c r="D17" s="2">
        <f>IF(Data!D17&gt;0,Data!D17-4,"")</f>
        <v>2</v>
      </c>
      <c r="E17" s="2">
        <f>IF(Data!E17&gt;0,Data!E17-4,"")</f>
        <v>0</v>
      </c>
      <c r="F17" s="2">
        <f>IF(Data!F17&gt;0,Data!F17-4,"")</f>
        <v>1</v>
      </c>
      <c r="G17" s="2">
        <f>IF(Data!G17&gt;0,Data!G17-4,"")</f>
        <v>1</v>
      </c>
      <c r="H17" s="2">
        <f>IF(Data!H17&gt;0,Data!H17-4,"")</f>
        <v>0</v>
      </c>
      <c r="K17" s="9">
        <f t="shared" si="0"/>
        <v>1.25</v>
      </c>
      <c r="L17" s="9">
        <f t="shared" si="1"/>
        <v>0.5</v>
      </c>
      <c r="M17" s="9">
        <f t="shared" si="2"/>
        <v>0.875</v>
      </c>
    </row>
    <row r="18" spans="1:13" x14ac:dyDescent="0.25">
      <c r="A18" s="2" t="str">
        <f>IF(Data!A18&gt;0,Data!A18-4,"")</f>
        <v/>
      </c>
      <c r="B18" s="2" t="str">
        <f>IF(Data!B18&gt;0,Data!B18-4,"")</f>
        <v/>
      </c>
      <c r="C18" s="2" t="str">
        <f>IF(Data!C18&gt;0,Data!C18-4,"")</f>
        <v/>
      </c>
      <c r="D18" s="2" t="str">
        <f>IF(Data!D18&gt;0,Data!D18-4,"")</f>
        <v/>
      </c>
      <c r="E18" s="2" t="str">
        <f>IF(Data!E18&gt;0,Data!E18-4,"")</f>
        <v/>
      </c>
      <c r="F18" s="2" t="str">
        <f>IF(Data!F18&gt;0,Data!F18-4,"")</f>
        <v/>
      </c>
      <c r="G18" s="2" t="str">
        <f>IF(Data!G18&gt;0,Data!G18-4,"")</f>
        <v/>
      </c>
      <c r="H18" s="2" t="str">
        <f>IF(Data!H18&gt;0,Data!H18-4,"")</f>
        <v/>
      </c>
      <c r="K18" s="9" t="str">
        <f t="shared" si="0"/>
        <v/>
      </c>
      <c r="L18" s="9" t="str">
        <f t="shared" si="1"/>
        <v/>
      </c>
      <c r="M18" s="9" t="str">
        <f t="shared" si="2"/>
        <v/>
      </c>
    </row>
    <row r="19" spans="1:13" x14ac:dyDescent="0.25">
      <c r="A19" s="2" t="str">
        <f>IF(Data!A19&gt;0,Data!A19-4,"")</f>
        <v/>
      </c>
      <c r="B19" s="2" t="str">
        <f>IF(Data!B19&gt;0,Data!B19-4,"")</f>
        <v/>
      </c>
      <c r="C19" s="2" t="str">
        <f>IF(Data!C19&gt;0,Data!C19-4,"")</f>
        <v/>
      </c>
      <c r="D19" s="2" t="str">
        <f>IF(Data!D19&gt;0,Data!D19-4,"")</f>
        <v/>
      </c>
      <c r="E19" s="2" t="str">
        <f>IF(Data!E19&gt;0,Data!E19-4,"")</f>
        <v/>
      </c>
      <c r="F19" s="2" t="str">
        <f>IF(Data!F19&gt;0,Data!F19-4,"")</f>
        <v/>
      </c>
      <c r="G19" s="2" t="str">
        <f>IF(Data!G19&gt;0,Data!G19-4,"")</f>
        <v/>
      </c>
      <c r="H19" s="2" t="str">
        <f>IF(Data!H19&gt;0,Data!H19-4,"")</f>
        <v/>
      </c>
      <c r="K19" s="9" t="str">
        <f t="shared" si="0"/>
        <v/>
      </c>
      <c r="L19" s="9" t="str">
        <f t="shared" si="1"/>
        <v/>
      </c>
      <c r="M19" s="9" t="str">
        <f t="shared" si="2"/>
        <v/>
      </c>
    </row>
    <row r="20" spans="1:13" x14ac:dyDescent="0.25">
      <c r="A20" s="2" t="str">
        <f>IF(Data!A20&gt;0,Data!A20-4,"")</f>
        <v/>
      </c>
      <c r="B20" s="2" t="str">
        <f>IF(Data!B20&gt;0,Data!B20-4,"")</f>
        <v/>
      </c>
      <c r="C20" s="2" t="str">
        <f>IF(Data!C20&gt;0,Data!C20-4,"")</f>
        <v/>
      </c>
      <c r="D20" s="2" t="str">
        <f>IF(Data!D20&gt;0,Data!D20-4,"")</f>
        <v/>
      </c>
      <c r="E20" s="2" t="str">
        <f>IF(Data!E20&gt;0,Data!E20-4,"")</f>
        <v/>
      </c>
      <c r="F20" s="2" t="str">
        <f>IF(Data!F20&gt;0,Data!F20-4,"")</f>
        <v/>
      </c>
      <c r="G20" s="2" t="str">
        <f>IF(Data!G20&gt;0,Data!G20-4,"")</f>
        <v/>
      </c>
      <c r="H20" s="2" t="str">
        <f>IF(Data!H20&gt;0,Data!H20-4,"")</f>
        <v/>
      </c>
      <c r="K20" s="9" t="str">
        <f t="shared" si="0"/>
        <v/>
      </c>
      <c r="L20" s="9" t="str">
        <f t="shared" si="1"/>
        <v/>
      </c>
      <c r="M20" s="9" t="str">
        <f t="shared" si="2"/>
        <v/>
      </c>
    </row>
    <row r="21" spans="1:13" x14ac:dyDescent="0.25">
      <c r="A21" s="2" t="str">
        <f>IF(Data!A21&gt;0,Data!A21-4,"")</f>
        <v/>
      </c>
      <c r="B21" s="2" t="str">
        <f>IF(Data!B21&gt;0,Data!B21-4,"")</f>
        <v/>
      </c>
      <c r="C21" s="2" t="str">
        <f>IF(Data!C21&gt;0,Data!C21-4,"")</f>
        <v/>
      </c>
      <c r="D21" s="2" t="str">
        <f>IF(Data!D21&gt;0,Data!D21-4,"")</f>
        <v/>
      </c>
      <c r="E21" s="2" t="str">
        <f>IF(Data!E21&gt;0,Data!E21-4,"")</f>
        <v/>
      </c>
      <c r="F21" s="2" t="str">
        <f>IF(Data!F21&gt;0,Data!F21-4,"")</f>
        <v/>
      </c>
      <c r="G21" s="2" t="str">
        <f>IF(Data!G21&gt;0,Data!G21-4,"")</f>
        <v/>
      </c>
      <c r="H21" s="2" t="str">
        <f>IF(Data!H21&gt;0,Data!H21-4,"")</f>
        <v/>
      </c>
      <c r="K21" s="9" t="str">
        <f t="shared" si="0"/>
        <v/>
      </c>
      <c r="L21" s="9" t="str">
        <f t="shared" si="1"/>
        <v/>
      </c>
      <c r="M21" s="9" t="str">
        <f t="shared" si="2"/>
        <v/>
      </c>
    </row>
    <row r="22" spans="1:13" x14ac:dyDescent="0.25">
      <c r="A22" s="2" t="str">
        <f>IF(Data!A22&gt;0,Data!A22-4,"")</f>
        <v/>
      </c>
      <c r="B22" s="2" t="str">
        <f>IF(Data!B22&gt;0,Data!B22-4,"")</f>
        <v/>
      </c>
      <c r="C22" s="2" t="str">
        <f>IF(Data!C22&gt;0,Data!C22-4,"")</f>
        <v/>
      </c>
      <c r="D22" s="2" t="str">
        <f>IF(Data!D22&gt;0,Data!D22-4,"")</f>
        <v/>
      </c>
      <c r="E22" s="2" t="str">
        <f>IF(Data!E22&gt;0,Data!E22-4,"")</f>
        <v/>
      </c>
      <c r="F22" s="2" t="str">
        <f>IF(Data!F22&gt;0,Data!F22-4,"")</f>
        <v/>
      </c>
      <c r="G22" s="2" t="str">
        <f>IF(Data!G22&gt;0,Data!G22-4,"")</f>
        <v/>
      </c>
      <c r="H22" s="2" t="str">
        <f>IF(Data!H22&gt;0,Data!H22-4,"")</f>
        <v/>
      </c>
      <c r="K22" s="9" t="str">
        <f t="shared" si="0"/>
        <v/>
      </c>
      <c r="L22" s="9" t="str">
        <f t="shared" si="1"/>
        <v/>
      </c>
      <c r="M22" s="9" t="str">
        <f t="shared" si="2"/>
        <v/>
      </c>
    </row>
    <row r="23" spans="1:13" x14ac:dyDescent="0.25">
      <c r="A23" s="2" t="str">
        <f>IF(Data!A23&gt;0,Data!A23-4,"")</f>
        <v/>
      </c>
      <c r="B23" s="2" t="str">
        <f>IF(Data!B23&gt;0,Data!B23-4,"")</f>
        <v/>
      </c>
      <c r="C23" s="2" t="str">
        <f>IF(Data!C23&gt;0,Data!C23-4,"")</f>
        <v/>
      </c>
      <c r="D23" s="2" t="str">
        <f>IF(Data!D23&gt;0,Data!D23-4,"")</f>
        <v/>
      </c>
      <c r="E23" s="2" t="str">
        <f>IF(Data!E23&gt;0,Data!E23-4,"")</f>
        <v/>
      </c>
      <c r="F23" s="2" t="str">
        <f>IF(Data!F23&gt;0,Data!F23-4,"")</f>
        <v/>
      </c>
      <c r="G23" s="2" t="str">
        <f>IF(Data!G23&gt;0,Data!G23-4,"")</f>
        <v/>
      </c>
      <c r="H23" s="2" t="str">
        <f>IF(Data!H23&gt;0,Data!H23-4,"")</f>
        <v/>
      </c>
      <c r="K23" s="9" t="str">
        <f t="shared" si="0"/>
        <v/>
      </c>
      <c r="L23" s="9" t="str">
        <f t="shared" si="1"/>
        <v/>
      </c>
      <c r="M23" s="9" t="str">
        <f t="shared" si="2"/>
        <v/>
      </c>
    </row>
    <row r="24" spans="1:13" x14ac:dyDescent="0.25">
      <c r="A24" s="2" t="str">
        <f>IF(Data!A24&gt;0,Data!A24-4,"")</f>
        <v/>
      </c>
      <c r="B24" s="2" t="str">
        <f>IF(Data!B24&gt;0,Data!B24-4,"")</f>
        <v/>
      </c>
      <c r="C24" s="2" t="str">
        <f>IF(Data!C24&gt;0,Data!C24-4,"")</f>
        <v/>
      </c>
      <c r="D24" s="2" t="str">
        <f>IF(Data!D24&gt;0,Data!D24-4,"")</f>
        <v/>
      </c>
      <c r="E24" s="2" t="str">
        <f>IF(Data!E24&gt;0,Data!E24-4,"")</f>
        <v/>
      </c>
      <c r="F24" s="2" t="str">
        <f>IF(Data!F24&gt;0,Data!F24-4,"")</f>
        <v/>
      </c>
      <c r="G24" s="2" t="str">
        <f>IF(Data!G24&gt;0,Data!G24-4,"")</f>
        <v/>
      </c>
      <c r="H24" s="2" t="str">
        <f>IF(Data!H24&gt;0,Data!H24-4,"")</f>
        <v/>
      </c>
      <c r="K24" s="9" t="str">
        <f t="shared" si="0"/>
        <v/>
      </c>
      <c r="L24" s="9" t="str">
        <f t="shared" si="1"/>
        <v/>
      </c>
      <c r="M24" s="9" t="str">
        <f t="shared" si="2"/>
        <v/>
      </c>
    </row>
    <row r="25" spans="1:13" x14ac:dyDescent="0.25">
      <c r="A25" s="2" t="str">
        <f>IF(Data!A25&gt;0,Data!A25-4,"")</f>
        <v/>
      </c>
      <c r="B25" s="2" t="str">
        <f>IF(Data!B25&gt;0,Data!B25-4,"")</f>
        <v/>
      </c>
      <c r="C25" s="2" t="str">
        <f>IF(Data!C25&gt;0,Data!C25-4,"")</f>
        <v/>
      </c>
      <c r="D25" s="2" t="str">
        <f>IF(Data!D25&gt;0,Data!D25-4,"")</f>
        <v/>
      </c>
      <c r="E25" s="2" t="str">
        <f>IF(Data!E25&gt;0,Data!E25-4,"")</f>
        <v/>
      </c>
      <c r="F25" s="2" t="str">
        <f>IF(Data!F25&gt;0,Data!F25-4,"")</f>
        <v/>
      </c>
      <c r="G25" s="2" t="str">
        <f>IF(Data!G25&gt;0,Data!G25-4,"")</f>
        <v/>
      </c>
      <c r="H25" s="2" t="str">
        <f>IF(Data!H25&gt;0,Data!H25-4,"")</f>
        <v/>
      </c>
      <c r="K25" s="9" t="str">
        <f t="shared" si="0"/>
        <v/>
      </c>
      <c r="L25" s="9" t="str">
        <f t="shared" si="1"/>
        <v/>
      </c>
      <c r="M25" s="9" t="str">
        <f t="shared" si="2"/>
        <v/>
      </c>
    </row>
    <row r="26" spans="1:13" x14ac:dyDescent="0.25">
      <c r="A26" s="2" t="str">
        <f>IF(Data!A26&gt;0,Data!A26-4,"")</f>
        <v/>
      </c>
      <c r="B26" s="2" t="str">
        <f>IF(Data!B26&gt;0,Data!B26-4,"")</f>
        <v/>
      </c>
      <c r="C26" s="2" t="str">
        <f>IF(Data!C26&gt;0,Data!C26-4,"")</f>
        <v/>
      </c>
      <c r="D26" s="2" t="str">
        <f>IF(Data!D26&gt;0,Data!D26-4,"")</f>
        <v/>
      </c>
      <c r="E26" s="2" t="str">
        <f>IF(Data!E26&gt;0,Data!E26-4,"")</f>
        <v/>
      </c>
      <c r="F26" s="2" t="str">
        <f>IF(Data!F26&gt;0,Data!F26-4,"")</f>
        <v/>
      </c>
      <c r="G26" s="2" t="str">
        <f>IF(Data!G26&gt;0,Data!G26-4,"")</f>
        <v/>
      </c>
      <c r="H26" s="2" t="str">
        <f>IF(Data!H26&gt;0,Data!H26-4,"")</f>
        <v/>
      </c>
      <c r="K26" s="9" t="str">
        <f t="shared" si="0"/>
        <v/>
      </c>
      <c r="L26" s="9" t="str">
        <f t="shared" si="1"/>
        <v/>
      </c>
      <c r="M26" s="9" t="str">
        <f t="shared" si="2"/>
        <v/>
      </c>
    </row>
    <row r="27" spans="1:13" x14ac:dyDescent="0.25">
      <c r="A27" s="2" t="str">
        <f>IF(Data!A27&gt;0,Data!A27-4,"")</f>
        <v/>
      </c>
      <c r="B27" s="2" t="str">
        <f>IF(Data!B27&gt;0,Data!B27-4,"")</f>
        <v/>
      </c>
      <c r="C27" s="2" t="str">
        <f>IF(Data!C27&gt;0,Data!C27-4,"")</f>
        <v/>
      </c>
      <c r="D27" s="2" t="str">
        <f>IF(Data!D27&gt;0,Data!D27-4,"")</f>
        <v/>
      </c>
      <c r="E27" s="2" t="str">
        <f>IF(Data!E27&gt;0,Data!E27-4,"")</f>
        <v/>
      </c>
      <c r="F27" s="2" t="str">
        <f>IF(Data!F27&gt;0,Data!F27-4,"")</f>
        <v/>
      </c>
      <c r="G27" s="2" t="str">
        <f>IF(Data!G27&gt;0,Data!G27-4,"")</f>
        <v/>
      </c>
      <c r="H27" s="2" t="str">
        <f>IF(Data!H27&gt;0,Data!H27-4,"")</f>
        <v/>
      </c>
      <c r="K27" s="9" t="str">
        <f t="shared" si="0"/>
        <v/>
      </c>
      <c r="L27" s="9" t="str">
        <f t="shared" si="1"/>
        <v/>
      </c>
      <c r="M27" s="9" t="str">
        <f t="shared" si="2"/>
        <v/>
      </c>
    </row>
    <row r="28" spans="1:13" x14ac:dyDescent="0.25">
      <c r="A28" s="2" t="str">
        <f>IF(Data!A28&gt;0,Data!A28-4,"")</f>
        <v/>
      </c>
      <c r="B28" s="2" t="str">
        <f>IF(Data!B28&gt;0,Data!B28-4,"")</f>
        <v/>
      </c>
      <c r="C28" s="2" t="str">
        <f>IF(Data!C28&gt;0,Data!C28-4,"")</f>
        <v/>
      </c>
      <c r="D28" s="2" t="str">
        <f>IF(Data!D28&gt;0,Data!D28-4,"")</f>
        <v/>
      </c>
      <c r="E28" s="2" t="str">
        <f>IF(Data!E28&gt;0,Data!E28-4,"")</f>
        <v/>
      </c>
      <c r="F28" s="2" t="str">
        <f>IF(Data!F28&gt;0,Data!F28-4,"")</f>
        <v/>
      </c>
      <c r="G28" s="2" t="str">
        <f>IF(Data!G28&gt;0,Data!G28-4,"")</f>
        <v/>
      </c>
      <c r="H28" s="2" t="str">
        <f>IF(Data!H28&gt;0,Data!H28-4,"")</f>
        <v/>
      </c>
      <c r="K28" s="9" t="str">
        <f t="shared" si="0"/>
        <v/>
      </c>
      <c r="L28" s="9" t="str">
        <f t="shared" si="1"/>
        <v/>
      </c>
      <c r="M28" s="9" t="str">
        <f t="shared" si="2"/>
        <v/>
      </c>
    </row>
    <row r="29" spans="1:13" x14ac:dyDescent="0.25">
      <c r="A29" s="2" t="str">
        <f>IF(Data!A29&gt;0,Data!A29-4,"")</f>
        <v/>
      </c>
      <c r="B29" s="2" t="str">
        <f>IF(Data!B29&gt;0,Data!B29-4,"")</f>
        <v/>
      </c>
      <c r="C29" s="2" t="str">
        <f>IF(Data!C29&gt;0,Data!C29-4,"")</f>
        <v/>
      </c>
      <c r="D29" s="2" t="str">
        <f>IF(Data!D29&gt;0,Data!D29-4,"")</f>
        <v/>
      </c>
      <c r="E29" s="2" t="str">
        <f>IF(Data!E29&gt;0,Data!E29-4,"")</f>
        <v/>
      </c>
      <c r="F29" s="2" t="str">
        <f>IF(Data!F29&gt;0,Data!F29-4,"")</f>
        <v/>
      </c>
      <c r="G29" s="2" t="str">
        <f>IF(Data!G29&gt;0,Data!G29-4,"")</f>
        <v/>
      </c>
      <c r="H29" s="2" t="str">
        <f>IF(Data!H29&gt;0,Data!H29-4,"")</f>
        <v/>
      </c>
      <c r="K29" s="9" t="str">
        <f t="shared" si="0"/>
        <v/>
      </c>
      <c r="L29" s="9" t="str">
        <f t="shared" si="1"/>
        <v/>
      </c>
      <c r="M29" s="9" t="str">
        <f t="shared" si="2"/>
        <v/>
      </c>
    </row>
    <row r="30" spans="1:13" x14ac:dyDescent="0.25">
      <c r="A30" s="2" t="str">
        <f>IF(Data!A30&gt;0,Data!A30-4,"")</f>
        <v/>
      </c>
      <c r="B30" s="2" t="str">
        <f>IF(Data!B30&gt;0,Data!B30-4,"")</f>
        <v/>
      </c>
      <c r="C30" s="2" t="str">
        <f>IF(Data!C30&gt;0,Data!C30-4,"")</f>
        <v/>
      </c>
      <c r="D30" s="2" t="str">
        <f>IF(Data!D30&gt;0,Data!D30-4,"")</f>
        <v/>
      </c>
      <c r="E30" s="2" t="str">
        <f>IF(Data!E30&gt;0,Data!E30-4,"")</f>
        <v/>
      </c>
      <c r="F30" s="2" t="str">
        <f>IF(Data!F30&gt;0,Data!F30-4,"")</f>
        <v/>
      </c>
      <c r="G30" s="2" t="str">
        <f>IF(Data!G30&gt;0,Data!G30-4,"")</f>
        <v/>
      </c>
      <c r="H30" s="2" t="str">
        <f>IF(Data!H30&gt;0,Data!H30-4,"")</f>
        <v/>
      </c>
      <c r="K30" s="9" t="str">
        <f t="shared" si="0"/>
        <v/>
      </c>
      <c r="L30" s="9" t="str">
        <f t="shared" si="1"/>
        <v/>
      </c>
      <c r="M30" s="9" t="str">
        <f t="shared" si="2"/>
        <v/>
      </c>
    </row>
    <row r="31" spans="1:13" x14ac:dyDescent="0.25">
      <c r="A31" s="2" t="str">
        <f>IF(Data!A31&gt;0,Data!A31-4,"")</f>
        <v/>
      </c>
      <c r="B31" s="2" t="str">
        <f>IF(Data!B31&gt;0,Data!B31-4,"")</f>
        <v/>
      </c>
      <c r="C31" s="2" t="str">
        <f>IF(Data!C31&gt;0,Data!C31-4,"")</f>
        <v/>
      </c>
      <c r="D31" s="2" t="str">
        <f>IF(Data!D31&gt;0,Data!D31-4,"")</f>
        <v/>
      </c>
      <c r="E31" s="2" t="str">
        <f>IF(Data!E31&gt;0,Data!E31-4,"")</f>
        <v/>
      </c>
      <c r="F31" s="2" t="str">
        <f>IF(Data!F31&gt;0,Data!F31-4,"")</f>
        <v/>
      </c>
      <c r="G31" s="2" t="str">
        <f>IF(Data!G31&gt;0,Data!G31-4,"")</f>
        <v/>
      </c>
      <c r="H31" s="2" t="str">
        <f>IF(Data!H31&gt;0,Data!H31-4,"")</f>
        <v/>
      </c>
      <c r="K31" s="9" t="str">
        <f t="shared" si="0"/>
        <v/>
      </c>
      <c r="L31" s="9" t="str">
        <f t="shared" si="1"/>
        <v/>
      </c>
      <c r="M31" s="9" t="str">
        <f t="shared" si="2"/>
        <v/>
      </c>
    </row>
    <row r="32" spans="1:13" x14ac:dyDescent="0.25">
      <c r="A32" s="2" t="str">
        <f>IF(Data!A32&gt;0,Data!A32-4,"")</f>
        <v/>
      </c>
      <c r="B32" s="2" t="str">
        <f>IF(Data!B32&gt;0,Data!B32-4,"")</f>
        <v/>
      </c>
      <c r="C32" s="2" t="str">
        <f>IF(Data!C32&gt;0,Data!C32-4,"")</f>
        <v/>
      </c>
      <c r="D32" s="2" t="str">
        <f>IF(Data!D32&gt;0,Data!D32-4,"")</f>
        <v/>
      </c>
      <c r="E32" s="2" t="str">
        <f>IF(Data!E32&gt;0,Data!E32-4,"")</f>
        <v/>
      </c>
      <c r="F32" s="2" t="str">
        <f>IF(Data!F32&gt;0,Data!F32-4,"")</f>
        <v/>
      </c>
      <c r="G32" s="2" t="str">
        <f>IF(Data!G32&gt;0,Data!G32-4,"")</f>
        <v/>
      </c>
      <c r="H32" s="2" t="str">
        <f>IF(Data!H32&gt;0,Data!H32-4,"")</f>
        <v/>
      </c>
      <c r="K32" s="9" t="str">
        <f t="shared" si="0"/>
        <v/>
      </c>
      <c r="L32" s="9" t="str">
        <f t="shared" si="1"/>
        <v/>
      </c>
      <c r="M32" s="9" t="str">
        <f t="shared" si="2"/>
        <v/>
      </c>
    </row>
    <row r="33" spans="1:13" x14ac:dyDescent="0.25">
      <c r="A33" s="2" t="str">
        <f>IF(Data!A33&gt;0,Data!A33-4,"")</f>
        <v/>
      </c>
      <c r="B33" s="2" t="str">
        <f>IF(Data!B33&gt;0,Data!B33-4,"")</f>
        <v/>
      </c>
      <c r="C33" s="2" t="str">
        <f>IF(Data!C33&gt;0,Data!C33-4,"")</f>
        <v/>
      </c>
      <c r="D33" s="2" t="str">
        <f>IF(Data!D33&gt;0,Data!D33-4,"")</f>
        <v/>
      </c>
      <c r="E33" s="2" t="str">
        <f>IF(Data!E33&gt;0,Data!E33-4,"")</f>
        <v/>
      </c>
      <c r="F33" s="2" t="str">
        <f>IF(Data!F33&gt;0,Data!F33-4,"")</f>
        <v/>
      </c>
      <c r="G33" s="2" t="str">
        <f>IF(Data!G33&gt;0,Data!G33-4,"")</f>
        <v/>
      </c>
      <c r="H33" s="2" t="str">
        <f>IF(Data!H33&gt;0,Data!H33-4,"")</f>
        <v/>
      </c>
      <c r="K33" s="9" t="str">
        <f t="shared" si="0"/>
        <v/>
      </c>
      <c r="L33" s="9" t="str">
        <f t="shared" si="1"/>
        <v/>
      </c>
      <c r="M33" s="9" t="str">
        <f t="shared" si="2"/>
        <v/>
      </c>
    </row>
    <row r="34" spans="1:13" x14ac:dyDescent="0.25">
      <c r="A34" s="2" t="str">
        <f>IF(Data!A34&gt;0,Data!A34-4,"")</f>
        <v/>
      </c>
      <c r="B34" s="2" t="str">
        <f>IF(Data!B34&gt;0,Data!B34-4,"")</f>
        <v/>
      </c>
      <c r="C34" s="2" t="str">
        <f>IF(Data!C34&gt;0,Data!C34-4,"")</f>
        <v/>
      </c>
      <c r="D34" s="2" t="str">
        <f>IF(Data!D34&gt;0,Data!D34-4,"")</f>
        <v/>
      </c>
      <c r="E34" s="2" t="str">
        <f>IF(Data!E34&gt;0,Data!E34-4,"")</f>
        <v/>
      </c>
      <c r="F34" s="2" t="str">
        <f>IF(Data!F34&gt;0,Data!F34-4,"")</f>
        <v/>
      </c>
      <c r="G34" s="2" t="str">
        <f>IF(Data!G34&gt;0,Data!G34-4,"")</f>
        <v/>
      </c>
      <c r="H34" s="2" t="str">
        <f>IF(Data!H34&gt;0,Data!H34-4,"")</f>
        <v/>
      </c>
      <c r="K34" s="9" t="str">
        <f t="shared" si="0"/>
        <v/>
      </c>
      <c r="L34" s="9" t="str">
        <f t="shared" si="1"/>
        <v/>
      </c>
      <c r="M34" s="9" t="str">
        <f t="shared" si="2"/>
        <v/>
      </c>
    </row>
    <row r="35" spans="1:13" x14ac:dyDescent="0.25">
      <c r="A35" s="2" t="str">
        <f>IF(Data!A35&gt;0,Data!A35-4,"")</f>
        <v/>
      </c>
      <c r="B35" s="2" t="str">
        <f>IF(Data!B35&gt;0,Data!B35-4,"")</f>
        <v/>
      </c>
      <c r="C35" s="2" t="str">
        <f>IF(Data!C35&gt;0,Data!C35-4,"")</f>
        <v/>
      </c>
      <c r="D35" s="2" t="str">
        <f>IF(Data!D35&gt;0,Data!D35-4,"")</f>
        <v/>
      </c>
      <c r="E35" s="2" t="str">
        <f>IF(Data!E35&gt;0,Data!E35-4,"")</f>
        <v/>
      </c>
      <c r="F35" s="2" t="str">
        <f>IF(Data!F35&gt;0,Data!F35-4,"")</f>
        <v/>
      </c>
      <c r="G35" s="2" t="str">
        <f>IF(Data!G35&gt;0,Data!G35-4,"")</f>
        <v/>
      </c>
      <c r="H35" s="2" t="str">
        <f>IF(Data!H35&gt;0,Data!H35-4,"")</f>
        <v/>
      </c>
      <c r="K35" s="9" t="str">
        <f t="shared" si="0"/>
        <v/>
      </c>
      <c r="L35" s="9" t="str">
        <f t="shared" si="1"/>
        <v/>
      </c>
      <c r="M35" s="9" t="str">
        <f t="shared" si="2"/>
        <v/>
      </c>
    </row>
    <row r="36" spans="1:13" x14ac:dyDescent="0.25">
      <c r="A36" s="2" t="str">
        <f>IF(Data!A36&gt;0,Data!A36-4,"")</f>
        <v/>
      </c>
      <c r="B36" s="2" t="str">
        <f>IF(Data!B36&gt;0,Data!B36-4,"")</f>
        <v/>
      </c>
      <c r="C36" s="2" t="str">
        <f>IF(Data!C36&gt;0,Data!C36-4,"")</f>
        <v/>
      </c>
      <c r="D36" s="2" t="str">
        <f>IF(Data!D36&gt;0,Data!D36-4,"")</f>
        <v/>
      </c>
      <c r="E36" s="2" t="str">
        <f>IF(Data!E36&gt;0,Data!E36-4,"")</f>
        <v/>
      </c>
      <c r="F36" s="2" t="str">
        <f>IF(Data!F36&gt;0,Data!F36-4,"")</f>
        <v/>
      </c>
      <c r="G36" s="2" t="str">
        <f>IF(Data!G36&gt;0,Data!G36-4,"")</f>
        <v/>
      </c>
      <c r="H36" s="2" t="str">
        <f>IF(Data!H36&gt;0,Data!H36-4,"")</f>
        <v/>
      </c>
      <c r="K36" s="9" t="str">
        <f t="shared" si="0"/>
        <v/>
      </c>
      <c r="L36" s="9" t="str">
        <f t="shared" si="1"/>
        <v/>
      </c>
      <c r="M36" s="9" t="str">
        <f t="shared" si="2"/>
        <v/>
      </c>
    </row>
    <row r="37" spans="1:13" x14ac:dyDescent="0.25">
      <c r="A37" s="2" t="str">
        <f>IF(Data!A37&gt;0,Data!A37-4,"")</f>
        <v/>
      </c>
      <c r="B37" s="2" t="str">
        <f>IF(Data!B37&gt;0,Data!B37-4,"")</f>
        <v/>
      </c>
      <c r="C37" s="2" t="str">
        <f>IF(Data!C37&gt;0,Data!C37-4,"")</f>
        <v/>
      </c>
      <c r="D37" s="2" t="str">
        <f>IF(Data!D37&gt;0,Data!D37-4,"")</f>
        <v/>
      </c>
      <c r="E37" s="2" t="str">
        <f>IF(Data!E37&gt;0,Data!E37-4,"")</f>
        <v/>
      </c>
      <c r="F37" s="2" t="str">
        <f>IF(Data!F37&gt;0,Data!F37-4,"")</f>
        <v/>
      </c>
      <c r="G37" s="2" t="str">
        <f>IF(Data!G37&gt;0,Data!G37-4,"")</f>
        <v/>
      </c>
      <c r="H37" s="2" t="str">
        <f>IF(Data!H37&gt;0,Data!H37-4,"")</f>
        <v/>
      </c>
      <c r="K37" s="9" t="str">
        <f t="shared" si="0"/>
        <v/>
      </c>
      <c r="L37" s="9" t="str">
        <f t="shared" si="1"/>
        <v/>
      </c>
      <c r="M37" s="9" t="str">
        <f t="shared" si="2"/>
        <v/>
      </c>
    </row>
    <row r="38" spans="1:13" x14ac:dyDescent="0.25">
      <c r="A38" s="2" t="str">
        <f>IF(Data!A38&gt;0,Data!A38-4,"")</f>
        <v/>
      </c>
      <c r="B38" s="2" t="str">
        <f>IF(Data!B38&gt;0,Data!B38-4,"")</f>
        <v/>
      </c>
      <c r="C38" s="2" t="str">
        <f>IF(Data!C38&gt;0,Data!C38-4,"")</f>
        <v/>
      </c>
      <c r="D38" s="2" t="str">
        <f>IF(Data!D38&gt;0,Data!D38-4,"")</f>
        <v/>
      </c>
      <c r="E38" s="2" t="str">
        <f>IF(Data!E38&gt;0,Data!E38-4,"")</f>
        <v/>
      </c>
      <c r="F38" s="2" t="str">
        <f>IF(Data!F38&gt;0,Data!F38-4,"")</f>
        <v/>
      </c>
      <c r="G38" s="2" t="str">
        <f>IF(Data!G38&gt;0,Data!G38-4,"")</f>
        <v/>
      </c>
      <c r="H38" s="2" t="str">
        <f>IF(Data!H38&gt;0,Data!H38-4,"")</f>
        <v/>
      </c>
      <c r="K38" s="9" t="str">
        <f t="shared" si="0"/>
        <v/>
      </c>
      <c r="L38" s="9" t="str">
        <f t="shared" si="1"/>
        <v/>
      </c>
      <c r="M38" s="9" t="str">
        <f t="shared" si="2"/>
        <v/>
      </c>
    </row>
    <row r="39" spans="1:13" x14ac:dyDescent="0.25">
      <c r="A39" s="2" t="str">
        <f>IF(Data!A39&gt;0,Data!A39-4,"")</f>
        <v/>
      </c>
      <c r="B39" s="2" t="str">
        <f>IF(Data!B39&gt;0,Data!B39-4,"")</f>
        <v/>
      </c>
      <c r="C39" s="2" t="str">
        <f>IF(Data!C39&gt;0,Data!C39-4,"")</f>
        <v/>
      </c>
      <c r="D39" s="2" t="str">
        <f>IF(Data!D39&gt;0,Data!D39-4,"")</f>
        <v/>
      </c>
      <c r="E39" s="2" t="str">
        <f>IF(Data!E39&gt;0,Data!E39-4,"")</f>
        <v/>
      </c>
      <c r="F39" s="2" t="str">
        <f>IF(Data!F39&gt;0,Data!F39-4,"")</f>
        <v/>
      </c>
      <c r="G39" s="2" t="str">
        <f>IF(Data!G39&gt;0,Data!G39-4,"")</f>
        <v/>
      </c>
      <c r="H39" s="2" t="str">
        <f>IF(Data!H39&gt;0,Data!H39-4,"")</f>
        <v/>
      </c>
      <c r="K39" s="9" t="str">
        <f t="shared" si="0"/>
        <v/>
      </c>
      <c r="L39" s="9" t="str">
        <f t="shared" si="1"/>
        <v/>
      </c>
      <c r="M39" s="9" t="str">
        <f t="shared" si="2"/>
        <v/>
      </c>
    </row>
    <row r="40" spans="1:13" x14ac:dyDescent="0.25">
      <c r="A40" s="2" t="str">
        <f>IF(Data!A40&gt;0,Data!A40-4,"")</f>
        <v/>
      </c>
      <c r="B40" s="2" t="str">
        <f>IF(Data!B40&gt;0,Data!B40-4,"")</f>
        <v/>
      </c>
      <c r="C40" s="2" t="str">
        <f>IF(Data!C40&gt;0,Data!C40-4,"")</f>
        <v/>
      </c>
      <c r="D40" s="2" t="str">
        <f>IF(Data!D40&gt;0,Data!D40-4,"")</f>
        <v/>
      </c>
      <c r="E40" s="2" t="str">
        <f>IF(Data!E40&gt;0,Data!E40-4,"")</f>
        <v/>
      </c>
      <c r="F40" s="2" t="str">
        <f>IF(Data!F40&gt;0,Data!F40-4,"")</f>
        <v/>
      </c>
      <c r="G40" s="2" t="str">
        <f>IF(Data!G40&gt;0,Data!G40-4,"")</f>
        <v/>
      </c>
      <c r="H40" s="2" t="str">
        <f>IF(Data!H40&gt;0,Data!H40-4,"")</f>
        <v/>
      </c>
      <c r="K40" s="9" t="str">
        <f t="shared" si="0"/>
        <v/>
      </c>
      <c r="L40" s="9" t="str">
        <f t="shared" si="1"/>
        <v/>
      </c>
      <c r="M40" s="9" t="str">
        <f t="shared" si="2"/>
        <v/>
      </c>
    </row>
    <row r="41" spans="1:13" x14ac:dyDescent="0.25">
      <c r="A41" s="2" t="str">
        <f>IF(Data!A41&gt;0,Data!A41-4,"")</f>
        <v/>
      </c>
      <c r="B41" s="2" t="str">
        <f>IF(Data!B41&gt;0,Data!B41-4,"")</f>
        <v/>
      </c>
      <c r="C41" s="2" t="str">
        <f>IF(Data!C41&gt;0,Data!C41-4,"")</f>
        <v/>
      </c>
      <c r="D41" s="2" t="str">
        <f>IF(Data!D41&gt;0,Data!D41-4,"")</f>
        <v/>
      </c>
      <c r="E41" s="2" t="str">
        <f>IF(Data!E41&gt;0,Data!E41-4,"")</f>
        <v/>
      </c>
      <c r="F41" s="2" t="str">
        <f>IF(Data!F41&gt;0,Data!F41-4,"")</f>
        <v/>
      </c>
      <c r="G41" s="2" t="str">
        <f>IF(Data!G41&gt;0,Data!G41-4,"")</f>
        <v/>
      </c>
      <c r="H41" s="2" t="str">
        <f>IF(Data!H41&gt;0,Data!H41-4,"")</f>
        <v/>
      </c>
      <c r="K41" s="9" t="str">
        <f t="shared" si="0"/>
        <v/>
      </c>
      <c r="L41" s="9" t="str">
        <f t="shared" si="1"/>
        <v/>
      </c>
      <c r="M41" s="9" t="str">
        <f t="shared" si="2"/>
        <v/>
      </c>
    </row>
    <row r="42" spans="1:13" x14ac:dyDescent="0.25">
      <c r="A42" s="2" t="str">
        <f>IF(Data!A42&gt;0,Data!A42-4,"")</f>
        <v/>
      </c>
      <c r="B42" s="2" t="str">
        <f>IF(Data!B42&gt;0,Data!B42-4,"")</f>
        <v/>
      </c>
      <c r="C42" s="2" t="str">
        <f>IF(Data!C42&gt;0,Data!C42-4,"")</f>
        <v/>
      </c>
      <c r="D42" s="2" t="str">
        <f>IF(Data!D42&gt;0,Data!D42-4,"")</f>
        <v/>
      </c>
      <c r="E42" s="2" t="str">
        <f>IF(Data!E42&gt;0,Data!E42-4,"")</f>
        <v/>
      </c>
      <c r="F42" s="2" t="str">
        <f>IF(Data!F42&gt;0,Data!F42-4,"")</f>
        <v/>
      </c>
      <c r="G42" s="2" t="str">
        <f>IF(Data!G42&gt;0,Data!G42-4,"")</f>
        <v/>
      </c>
      <c r="H42" s="2" t="str">
        <f>IF(Data!H42&gt;0,Data!H42-4,"")</f>
        <v/>
      </c>
      <c r="K42" s="9" t="str">
        <f t="shared" si="0"/>
        <v/>
      </c>
      <c r="L42" s="9" t="str">
        <f t="shared" si="1"/>
        <v/>
      </c>
      <c r="M42" s="9" t="str">
        <f t="shared" si="2"/>
        <v/>
      </c>
    </row>
    <row r="43" spans="1:13" x14ac:dyDescent="0.25">
      <c r="A43" s="2" t="str">
        <f>IF(Data!A43&gt;0,Data!A43-4,"")</f>
        <v/>
      </c>
      <c r="B43" s="2" t="str">
        <f>IF(Data!B43&gt;0,Data!B43-4,"")</f>
        <v/>
      </c>
      <c r="C43" s="2" t="str">
        <f>IF(Data!C43&gt;0,Data!C43-4,"")</f>
        <v/>
      </c>
      <c r="D43" s="2" t="str">
        <f>IF(Data!D43&gt;0,Data!D43-4,"")</f>
        <v/>
      </c>
      <c r="E43" s="2" t="str">
        <f>IF(Data!E43&gt;0,Data!E43-4,"")</f>
        <v/>
      </c>
      <c r="F43" s="2" t="str">
        <f>IF(Data!F43&gt;0,Data!F43-4,"")</f>
        <v/>
      </c>
      <c r="G43" s="2" t="str">
        <f>IF(Data!G43&gt;0,Data!G43-4,"")</f>
        <v/>
      </c>
      <c r="H43" s="2" t="str">
        <f>IF(Data!H43&gt;0,Data!H43-4,"")</f>
        <v/>
      </c>
      <c r="K43" s="9" t="str">
        <f t="shared" si="0"/>
        <v/>
      </c>
      <c r="L43" s="9" t="str">
        <f t="shared" si="1"/>
        <v/>
      </c>
      <c r="M43" s="9" t="str">
        <f t="shared" si="2"/>
        <v/>
      </c>
    </row>
    <row r="44" spans="1:13" x14ac:dyDescent="0.25">
      <c r="A44" s="2" t="str">
        <f>IF(Data!A44&gt;0,Data!A44-4,"")</f>
        <v/>
      </c>
      <c r="B44" s="2" t="str">
        <f>IF(Data!B44&gt;0,Data!B44-4,"")</f>
        <v/>
      </c>
      <c r="C44" s="2" t="str">
        <f>IF(Data!C44&gt;0,Data!C44-4,"")</f>
        <v/>
      </c>
      <c r="D44" s="2" t="str">
        <f>IF(Data!D44&gt;0,Data!D44-4,"")</f>
        <v/>
      </c>
      <c r="E44" s="2" t="str">
        <f>IF(Data!E44&gt;0,Data!E44-4,"")</f>
        <v/>
      </c>
      <c r="F44" s="2" t="str">
        <f>IF(Data!F44&gt;0,Data!F44-4,"")</f>
        <v/>
      </c>
      <c r="G44" s="2" t="str">
        <f>IF(Data!G44&gt;0,Data!G44-4,"")</f>
        <v/>
      </c>
      <c r="H44" s="2" t="str">
        <f>IF(Data!H44&gt;0,Data!H44-4,"")</f>
        <v/>
      </c>
      <c r="K44" s="9" t="str">
        <f t="shared" si="0"/>
        <v/>
      </c>
      <c r="L44" s="9" t="str">
        <f t="shared" si="1"/>
        <v/>
      </c>
      <c r="M44" s="9" t="str">
        <f t="shared" si="2"/>
        <v/>
      </c>
    </row>
    <row r="45" spans="1:13" x14ac:dyDescent="0.25">
      <c r="A45" s="2" t="str">
        <f>IF(Data!A45&gt;0,Data!A45-4,"")</f>
        <v/>
      </c>
      <c r="B45" s="2" t="str">
        <f>IF(Data!B45&gt;0,Data!B45-4,"")</f>
        <v/>
      </c>
      <c r="C45" s="2" t="str">
        <f>IF(Data!C45&gt;0,Data!C45-4,"")</f>
        <v/>
      </c>
      <c r="D45" s="2" t="str">
        <f>IF(Data!D45&gt;0,Data!D45-4,"")</f>
        <v/>
      </c>
      <c r="E45" s="2" t="str">
        <f>IF(Data!E45&gt;0,Data!E45-4,"")</f>
        <v/>
      </c>
      <c r="F45" s="2" t="str">
        <f>IF(Data!F45&gt;0,Data!F45-4,"")</f>
        <v/>
      </c>
      <c r="G45" s="2" t="str">
        <f>IF(Data!G45&gt;0,Data!G45-4,"")</f>
        <v/>
      </c>
      <c r="H45" s="2" t="str">
        <f>IF(Data!H45&gt;0,Data!H45-4,"")</f>
        <v/>
      </c>
      <c r="K45" s="9" t="str">
        <f t="shared" si="0"/>
        <v/>
      </c>
      <c r="L45" s="9" t="str">
        <f t="shared" si="1"/>
        <v/>
      </c>
      <c r="M45" s="9" t="str">
        <f t="shared" si="2"/>
        <v/>
      </c>
    </row>
    <row r="46" spans="1:13" x14ac:dyDescent="0.25">
      <c r="A46" s="2" t="str">
        <f>IF(Data!A46&gt;0,Data!A46-4,"")</f>
        <v/>
      </c>
      <c r="B46" s="2" t="str">
        <f>IF(Data!B46&gt;0,Data!B46-4,"")</f>
        <v/>
      </c>
      <c r="C46" s="2" t="str">
        <f>IF(Data!C46&gt;0,Data!C46-4,"")</f>
        <v/>
      </c>
      <c r="D46" s="2" t="str">
        <f>IF(Data!D46&gt;0,Data!D46-4,"")</f>
        <v/>
      </c>
      <c r="E46" s="2" t="str">
        <f>IF(Data!E46&gt;0,Data!E46-4,"")</f>
        <v/>
      </c>
      <c r="F46" s="2" t="str">
        <f>IF(Data!F46&gt;0,Data!F46-4,"")</f>
        <v/>
      </c>
      <c r="G46" s="2" t="str">
        <f>IF(Data!G46&gt;0,Data!G46-4,"")</f>
        <v/>
      </c>
      <c r="H46" s="2" t="str">
        <f>IF(Data!H46&gt;0,Data!H46-4,"")</f>
        <v/>
      </c>
      <c r="K46" s="9" t="str">
        <f t="shared" si="0"/>
        <v/>
      </c>
      <c r="L46" s="9" t="str">
        <f t="shared" si="1"/>
        <v/>
      </c>
      <c r="M46" s="9" t="str">
        <f t="shared" si="2"/>
        <v/>
      </c>
    </row>
    <row r="47" spans="1:13" x14ac:dyDescent="0.25">
      <c r="A47" s="2" t="str">
        <f>IF(Data!A47&gt;0,Data!A47-4,"")</f>
        <v/>
      </c>
      <c r="B47" s="2" t="str">
        <f>IF(Data!B47&gt;0,Data!B47-4,"")</f>
        <v/>
      </c>
      <c r="C47" s="2" t="str">
        <f>IF(Data!C47&gt;0,Data!C47-4,"")</f>
        <v/>
      </c>
      <c r="D47" s="2" t="str">
        <f>IF(Data!D47&gt;0,Data!D47-4,"")</f>
        <v/>
      </c>
      <c r="E47" s="2" t="str">
        <f>IF(Data!E47&gt;0,Data!E47-4,"")</f>
        <v/>
      </c>
      <c r="F47" s="2" t="str">
        <f>IF(Data!F47&gt;0,Data!F47-4,"")</f>
        <v/>
      </c>
      <c r="G47" s="2" t="str">
        <f>IF(Data!G47&gt;0,Data!G47-4,"")</f>
        <v/>
      </c>
      <c r="H47" s="2" t="str">
        <f>IF(Data!H47&gt;0,Data!H47-4,"")</f>
        <v/>
      </c>
      <c r="K47" s="9" t="str">
        <f t="shared" si="0"/>
        <v/>
      </c>
      <c r="L47" s="9" t="str">
        <f t="shared" si="1"/>
        <v/>
      </c>
      <c r="M47" s="9" t="str">
        <f t="shared" si="2"/>
        <v/>
      </c>
    </row>
    <row r="48" spans="1:13" x14ac:dyDescent="0.25">
      <c r="A48" s="2" t="str">
        <f>IF(Data!A48&gt;0,Data!A48-4,"")</f>
        <v/>
      </c>
      <c r="B48" s="2" t="str">
        <f>IF(Data!B48&gt;0,Data!B48-4,"")</f>
        <v/>
      </c>
      <c r="C48" s="2" t="str">
        <f>IF(Data!C48&gt;0,Data!C48-4,"")</f>
        <v/>
      </c>
      <c r="D48" s="2" t="str">
        <f>IF(Data!D48&gt;0,Data!D48-4,"")</f>
        <v/>
      </c>
      <c r="E48" s="2" t="str">
        <f>IF(Data!E48&gt;0,Data!E48-4,"")</f>
        <v/>
      </c>
      <c r="F48" s="2" t="str">
        <f>IF(Data!F48&gt;0,Data!F48-4,"")</f>
        <v/>
      </c>
      <c r="G48" s="2" t="str">
        <f>IF(Data!G48&gt;0,Data!G48-4,"")</f>
        <v/>
      </c>
      <c r="H48" s="2" t="str">
        <f>IF(Data!H48&gt;0,Data!H48-4,"")</f>
        <v/>
      </c>
      <c r="K48" s="9" t="str">
        <f t="shared" si="0"/>
        <v/>
      </c>
      <c r="L48" s="9" t="str">
        <f t="shared" si="1"/>
        <v/>
      </c>
      <c r="M48" s="9" t="str">
        <f t="shared" si="2"/>
        <v/>
      </c>
    </row>
    <row r="49" spans="1:13" x14ac:dyDescent="0.25">
      <c r="A49" s="2" t="str">
        <f>IF(Data!A49&gt;0,Data!A49-4,"")</f>
        <v/>
      </c>
      <c r="B49" s="2" t="str">
        <f>IF(Data!B49&gt;0,Data!B49-4,"")</f>
        <v/>
      </c>
      <c r="C49" s="2" t="str">
        <f>IF(Data!C49&gt;0,Data!C49-4,"")</f>
        <v/>
      </c>
      <c r="D49" s="2" t="str">
        <f>IF(Data!D49&gt;0,Data!D49-4,"")</f>
        <v/>
      </c>
      <c r="E49" s="2" t="str">
        <f>IF(Data!E49&gt;0,Data!E49-4,"")</f>
        <v/>
      </c>
      <c r="F49" s="2" t="str">
        <f>IF(Data!F49&gt;0,Data!F49-4,"")</f>
        <v/>
      </c>
      <c r="G49" s="2" t="str">
        <f>IF(Data!G49&gt;0,Data!G49-4,"")</f>
        <v/>
      </c>
      <c r="H49" s="2" t="str">
        <f>IF(Data!H49&gt;0,Data!H49-4,"")</f>
        <v/>
      </c>
      <c r="K49" s="9" t="str">
        <f t="shared" si="0"/>
        <v/>
      </c>
      <c r="L49" s="9" t="str">
        <f t="shared" si="1"/>
        <v/>
      </c>
      <c r="M49" s="9" t="str">
        <f t="shared" si="2"/>
        <v/>
      </c>
    </row>
    <row r="50" spans="1:13" x14ac:dyDescent="0.25">
      <c r="A50" s="2" t="str">
        <f>IF(Data!A50&gt;0,Data!A50-4,"")</f>
        <v/>
      </c>
      <c r="B50" s="2" t="str">
        <f>IF(Data!B50&gt;0,Data!B50-4,"")</f>
        <v/>
      </c>
      <c r="C50" s="2" t="str">
        <f>IF(Data!C50&gt;0,Data!C50-4,"")</f>
        <v/>
      </c>
      <c r="D50" s="2" t="str">
        <f>IF(Data!D50&gt;0,Data!D50-4,"")</f>
        <v/>
      </c>
      <c r="E50" s="2" t="str">
        <f>IF(Data!E50&gt;0,Data!E50-4,"")</f>
        <v/>
      </c>
      <c r="F50" s="2" t="str">
        <f>IF(Data!F50&gt;0,Data!F50-4,"")</f>
        <v/>
      </c>
      <c r="G50" s="2" t="str">
        <f>IF(Data!G50&gt;0,Data!G50-4,"")</f>
        <v/>
      </c>
      <c r="H50" s="2" t="str">
        <f>IF(Data!H50&gt;0,Data!H50-4,"")</f>
        <v/>
      </c>
      <c r="K50" s="9" t="str">
        <f t="shared" si="0"/>
        <v/>
      </c>
      <c r="L50" s="9" t="str">
        <f t="shared" si="1"/>
        <v/>
      </c>
      <c r="M50" s="9" t="str">
        <f t="shared" si="2"/>
        <v/>
      </c>
    </row>
    <row r="51" spans="1:13" x14ac:dyDescent="0.25">
      <c r="A51" s="2" t="str">
        <f>IF(Data!A51&gt;0,Data!A51-4,"")</f>
        <v/>
      </c>
      <c r="B51" s="2" t="str">
        <f>IF(Data!B51&gt;0,Data!B51-4,"")</f>
        <v/>
      </c>
      <c r="C51" s="2" t="str">
        <f>IF(Data!C51&gt;0,Data!C51-4,"")</f>
        <v/>
      </c>
      <c r="D51" s="2" t="str">
        <f>IF(Data!D51&gt;0,Data!D51-4,"")</f>
        <v/>
      </c>
      <c r="E51" s="2" t="str">
        <f>IF(Data!E51&gt;0,Data!E51-4,"")</f>
        <v/>
      </c>
      <c r="F51" s="2" t="str">
        <f>IF(Data!F51&gt;0,Data!F51-4,"")</f>
        <v/>
      </c>
      <c r="G51" s="2" t="str">
        <f>IF(Data!G51&gt;0,Data!G51-4,"")</f>
        <v/>
      </c>
      <c r="H51" s="2" t="str">
        <f>IF(Data!H51&gt;0,Data!H51-4,"")</f>
        <v/>
      </c>
      <c r="K51" s="9" t="str">
        <f t="shared" si="0"/>
        <v/>
      </c>
      <c r="L51" s="9" t="str">
        <f t="shared" si="1"/>
        <v/>
      </c>
      <c r="M51" s="9" t="str">
        <f t="shared" si="2"/>
        <v/>
      </c>
    </row>
    <row r="52" spans="1:13" x14ac:dyDescent="0.25">
      <c r="A52" s="2" t="str">
        <f>IF(Data!A52&gt;0,Data!A52-4,"")</f>
        <v/>
      </c>
      <c r="B52" s="2" t="str">
        <f>IF(Data!B52&gt;0,Data!B52-4,"")</f>
        <v/>
      </c>
      <c r="C52" s="2" t="str">
        <f>IF(Data!C52&gt;0,Data!C52-4,"")</f>
        <v/>
      </c>
      <c r="D52" s="2" t="str">
        <f>IF(Data!D52&gt;0,Data!D52-4,"")</f>
        <v/>
      </c>
      <c r="E52" s="2" t="str">
        <f>IF(Data!E52&gt;0,Data!E52-4,"")</f>
        <v/>
      </c>
      <c r="F52" s="2" t="str">
        <f>IF(Data!F52&gt;0,Data!F52-4,"")</f>
        <v/>
      </c>
      <c r="G52" s="2" t="str">
        <f>IF(Data!G52&gt;0,Data!G52-4,"")</f>
        <v/>
      </c>
      <c r="H52" s="2" t="str">
        <f>IF(Data!H52&gt;0,Data!H52-4,"")</f>
        <v/>
      </c>
      <c r="K52" s="9" t="str">
        <f t="shared" si="0"/>
        <v/>
      </c>
      <c r="L52" s="9" t="str">
        <f t="shared" si="1"/>
        <v/>
      </c>
      <c r="M52" s="9" t="str">
        <f t="shared" si="2"/>
        <v/>
      </c>
    </row>
    <row r="53" spans="1:13" x14ac:dyDescent="0.25">
      <c r="A53" s="2" t="str">
        <f>IF(Data!A53&gt;0,Data!A53-4,"")</f>
        <v/>
      </c>
      <c r="B53" s="2" t="str">
        <f>IF(Data!B53&gt;0,Data!B53-4,"")</f>
        <v/>
      </c>
      <c r="C53" s="2" t="str">
        <f>IF(Data!C53&gt;0,Data!C53-4,"")</f>
        <v/>
      </c>
      <c r="D53" s="2" t="str">
        <f>IF(Data!D53&gt;0,Data!D53-4,"")</f>
        <v/>
      </c>
      <c r="E53" s="2" t="str">
        <f>IF(Data!E53&gt;0,Data!E53-4,"")</f>
        <v/>
      </c>
      <c r="F53" s="2" t="str">
        <f>IF(Data!F53&gt;0,Data!F53-4,"")</f>
        <v/>
      </c>
      <c r="G53" s="2" t="str">
        <f>IF(Data!G53&gt;0,Data!G53-4,"")</f>
        <v/>
      </c>
      <c r="H53" s="2" t="str">
        <f>IF(Data!H53&gt;0,Data!H53-4,"")</f>
        <v/>
      </c>
      <c r="K53" s="9" t="str">
        <f t="shared" si="0"/>
        <v/>
      </c>
      <c r="L53" s="9" t="str">
        <f t="shared" si="1"/>
        <v/>
      </c>
      <c r="M53" s="9" t="str">
        <f t="shared" si="2"/>
        <v/>
      </c>
    </row>
    <row r="54" spans="1:13" x14ac:dyDescent="0.25">
      <c r="A54" s="2" t="str">
        <f>IF(Data!A54&gt;0,Data!A54-4,"")</f>
        <v/>
      </c>
      <c r="B54" s="2" t="str">
        <f>IF(Data!B54&gt;0,Data!B54-4,"")</f>
        <v/>
      </c>
      <c r="C54" s="2" t="str">
        <f>IF(Data!C54&gt;0,Data!C54-4,"")</f>
        <v/>
      </c>
      <c r="D54" s="2" t="str">
        <f>IF(Data!D54&gt;0,Data!D54-4,"")</f>
        <v/>
      </c>
      <c r="E54" s="2" t="str">
        <f>IF(Data!E54&gt;0,Data!E54-4,"")</f>
        <v/>
      </c>
      <c r="F54" s="2" t="str">
        <f>IF(Data!F54&gt;0,Data!F54-4,"")</f>
        <v/>
      </c>
      <c r="G54" s="2" t="str">
        <f>IF(Data!G54&gt;0,Data!G54-4,"")</f>
        <v/>
      </c>
      <c r="H54" s="2" t="str">
        <f>IF(Data!H54&gt;0,Data!H54-4,"")</f>
        <v/>
      </c>
      <c r="K54" s="9" t="str">
        <f t="shared" si="0"/>
        <v/>
      </c>
      <c r="L54" s="9" t="str">
        <f t="shared" si="1"/>
        <v/>
      </c>
      <c r="M54" s="9" t="str">
        <f t="shared" si="2"/>
        <v/>
      </c>
    </row>
    <row r="55" spans="1:13" x14ac:dyDescent="0.25">
      <c r="A55" s="2" t="str">
        <f>IF(Data!A55&gt;0,Data!A55-4,"")</f>
        <v/>
      </c>
      <c r="B55" s="2" t="str">
        <f>IF(Data!B55&gt;0,Data!B55-4,"")</f>
        <v/>
      </c>
      <c r="C55" s="2" t="str">
        <f>IF(Data!C55&gt;0,Data!C55-4,"")</f>
        <v/>
      </c>
      <c r="D55" s="2" t="str">
        <f>IF(Data!D55&gt;0,Data!D55-4,"")</f>
        <v/>
      </c>
      <c r="E55" s="2" t="str">
        <f>IF(Data!E55&gt;0,Data!E55-4,"")</f>
        <v/>
      </c>
      <c r="F55" s="2" t="str">
        <f>IF(Data!F55&gt;0,Data!F55-4,"")</f>
        <v/>
      </c>
      <c r="G55" s="2" t="str">
        <f>IF(Data!G55&gt;0,Data!G55-4,"")</f>
        <v/>
      </c>
      <c r="H55" s="2" t="str">
        <f>IF(Data!H55&gt;0,Data!H55-4,"")</f>
        <v/>
      </c>
      <c r="K55" s="9" t="str">
        <f t="shared" si="0"/>
        <v/>
      </c>
      <c r="L55" s="9" t="str">
        <f t="shared" si="1"/>
        <v/>
      </c>
      <c r="M55" s="9" t="str">
        <f t="shared" si="2"/>
        <v/>
      </c>
    </row>
    <row r="56" spans="1:13" x14ac:dyDescent="0.25">
      <c r="A56" s="2" t="str">
        <f>IF(Data!A56&gt;0,Data!A56-4,"")</f>
        <v/>
      </c>
      <c r="B56" s="2" t="str">
        <f>IF(Data!B56&gt;0,Data!B56-4,"")</f>
        <v/>
      </c>
      <c r="C56" s="2" t="str">
        <f>IF(Data!C56&gt;0,Data!C56-4,"")</f>
        <v/>
      </c>
      <c r="D56" s="2" t="str">
        <f>IF(Data!D56&gt;0,Data!D56-4,"")</f>
        <v/>
      </c>
      <c r="E56" s="2" t="str">
        <f>IF(Data!E56&gt;0,Data!E56-4,"")</f>
        <v/>
      </c>
      <c r="F56" s="2" t="str">
        <f>IF(Data!F56&gt;0,Data!F56-4,"")</f>
        <v/>
      </c>
      <c r="G56" s="2" t="str">
        <f>IF(Data!G56&gt;0,Data!G56-4,"")</f>
        <v/>
      </c>
      <c r="H56" s="2" t="str">
        <f>IF(Data!H56&gt;0,Data!H56-4,"")</f>
        <v/>
      </c>
      <c r="K56" s="9" t="str">
        <f t="shared" si="0"/>
        <v/>
      </c>
      <c r="L56" s="9" t="str">
        <f t="shared" si="1"/>
        <v/>
      </c>
      <c r="M56" s="9" t="str">
        <f t="shared" si="2"/>
        <v/>
      </c>
    </row>
    <row r="57" spans="1:13" x14ac:dyDescent="0.25">
      <c r="A57" s="2" t="str">
        <f>IF(Data!A57&gt;0,Data!A57-4,"")</f>
        <v/>
      </c>
      <c r="B57" s="2" t="str">
        <f>IF(Data!B57&gt;0,Data!B57-4,"")</f>
        <v/>
      </c>
      <c r="C57" s="2" t="str">
        <f>IF(Data!C57&gt;0,Data!C57-4,"")</f>
        <v/>
      </c>
      <c r="D57" s="2" t="str">
        <f>IF(Data!D57&gt;0,Data!D57-4,"")</f>
        <v/>
      </c>
      <c r="E57" s="2" t="str">
        <f>IF(Data!E57&gt;0,Data!E57-4,"")</f>
        <v/>
      </c>
      <c r="F57" s="2" t="str">
        <f>IF(Data!F57&gt;0,Data!F57-4,"")</f>
        <v/>
      </c>
      <c r="G57" s="2" t="str">
        <f>IF(Data!G57&gt;0,Data!G57-4,"")</f>
        <v/>
      </c>
      <c r="H57" s="2" t="str">
        <f>IF(Data!H57&gt;0,Data!H57-4,"")</f>
        <v/>
      </c>
      <c r="K57" s="9" t="str">
        <f t="shared" si="0"/>
        <v/>
      </c>
      <c r="L57" s="9" t="str">
        <f t="shared" si="1"/>
        <v/>
      </c>
      <c r="M57" s="9" t="str">
        <f t="shared" si="2"/>
        <v/>
      </c>
    </row>
    <row r="58" spans="1:13" x14ac:dyDescent="0.25">
      <c r="A58" s="2" t="str">
        <f>IF(Data!A58&gt;0,Data!A58-4,"")</f>
        <v/>
      </c>
      <c r="B58" s="2" t="str">
        <f>IF(Data!B58&gt;0,Data!B58-4,"")</f>
        <v/>
      </c>
      <c r="C58" s="2" t="str">
        <f>IF(Data!C58&gt;0,Data!C58-4,"")</f>
        <v/>
      </c>
      <c r="D58" s="2" t="str">
        <f>IF(Data!D58&gt;0,Data!D58-4,"")</f>
        <v/>
      </c>
      <c r="E58" s="2" t="str">
        <f>IF(Data!E58&gt;0,Data!E58-4,"")</f>
        <v/>
      </c>
      <c r="F58" s="2" t="str">
        <f>IF(Data!F58&gt;0,Data!F58-4,"")</f>
        <v/>
      </c>
      <c r="G58" s="2" t="str">
        <f>IF(Data!G58&gt;0,Data!G58-4,"")</f>
        <v/>
      </c>
      <c r="H58" s="2" t="str">
        <f>IF(Data!H58&gt;0,Data!H58-4,"")</f>
        <v/>
      </c>
      <c r="K58" s="9" t="str">
        <f t="shared" si="0"/>
        <v/>
      </c>
      <c r="L58" s="9" t="str">
        <f t="shared" si="1"/>
        <v/>
      </c>
      <c r="M58" s="9" t="str">
        <f t="shared" si="2"/>
        <v/>
      </c>
    </row>
    <row r="59" spans="1:13" x14ac:dyDescent="0.25">
      <c r="A59" s="2" t="str">
        <f>IF(Data!A59&gt;0,Data!A59-4,"")</f>
        <v/>
      </c>
      <c r="B59" s="2" t="str">
        <f>IF(Data!B59&gt;0,Data!B59-4,"")</f>
        <v/>
      </c>
      <c r="C59" s="2" t="str">
        <f>IF(Data!C59&gt;0,Data!C59-4,"")</f>
        <v/>
      </c>
      <c r="D59" s="2" t="str">
        <f>IF(Data!D59&gt;0,Data!D59-4,"")</f>
        <v/>
      </c>
      <c r="E59" s="2" t="str">
        <f>IF(Data!E59&gt;0,Data!E59-4,"")</f>
        <v/>
      </c>
      <c r="F59" s="2" t="str">
        <f>IF(Data!F59&gt;0,Data!F59-4,"")</f>
        <v/>
      </c>
      <c r="G59" s="2" t="str">
        <f>IF(Data!G59&gt;0,Data!G59-4,"")</f>
        <v/>
      </c>
      <c r="H59" s="2" t="str">
        <f>IF(Data!H59&gt;0,Data!H59-4,"")</f>
        <v/>
      </c>
      <c r="K59" s="9" t="str">
        <f t="shared" si="0"/>
        <v/>
      </c>
      <c r="L59" s="9" t="str">
        <f t="shared" si="1"/>
        <v/>
      </c>
      <c r="M59" s="9" t="str">
        <f t="shared" si="2"/>
        <v/>
      </c>
    </row>
    <row r="60" spans="1:13" x14ac:dyDescent="0.25">
      <c r="A60" s="2" t="str">
        <f>IF(Data!A60&gt;0,Data!A60-4,"")</f>
        <v/>
      </c>
      <c r="B60" s="2" t="str">
        <f>IF(Data!B60&gt;0,Data!B60-4,"")</f>
        <v/>
      </c>
      <c r="C60" s="2" t="str">
        <f>IF(Data!C60&gt;0,Data!C60-4,"")</f>
        <v/>
      </c>
      <c r="D60" s="2" t="str">
        <f>IF(Data!D60&gt;0,Data!D60-4,"")</f>
        <v/>
      </c>
      <c r="E60" s="2" t="str">
        <f>IF(Data!E60&gt;0,Data!E60-4,"")</f>
        <v/>
      </c>
      <c r="F60" s="2" t="str">
        <f>IF(Data!F60&gt;0,Data!F60-4,"")</f>
        <v/>
      </c>
      <c r="G60" s="2" t="str">
        <f>IF(Data!G60&gt;0,Data!G60-4,"")</f>
        <v/>
      </c>
      <c r="H60" s="2" t="str">
        <f>IF(Data!H60&gt;0,Data!H60-4,"")</f>
        <v/>
      </c>
      <c r="K60" s="9" t="str">
        <f t="shared" si="0"/>
        <v/>
      </c>
      <c r="L60" s="9" t="str">
        <f t="shared" si="1"/>
        <v/>
      </c>
      <c r="M60" s="9" t="str">
        <f t="shared" si="2"/>
        <v/>
      </c>
    </row>
    <row r="61" spans="1:13" x14ac:dyDescent="0.25">
      <c r="A61" s="2" t="str">
        <f>IF(Data!A61&gt;0,Data!A61-4,"")</f>
        <v/>
      </c>
      <c r="B61" s="2" t="str">
        <f>IF(Data!B61&gt;0,Data!B61-4,"")</f>
        <v/>
      </c>
      <c r="C61" s="2" t="str">
        <f>IF(Data!C61&gt;0,Data!C61-4,"")</f>
        <v/>
      </c>
      <c r="D61" s="2" t="str">
        <f>IF(Data!D61&gt;0,Data!D61-4,"")</f>
        <v/>
      </c>
      <c r="E61" s="2" t="str">
        <f>IF(Data!E61&gt;0,Data!E61-4,"")</f>
        <v/>
      </c>
      <c r="F61" s="2" t="str">
        <f>IF(Data!F61&gt;0,Data!F61-4,"")</f>
        <v/>
      </c>
      <c r="G61" s="2" t="str">
        <f>IF(Data!G61&gt;0,Data!G61-4,"")</f>
        <v/>
      </c>
      <c r="H61" s="2" t="str">
        <f>IF(Data!H61&gt;0,Data!H61-4,"")</f>
        <v/>
      </c>
      <c r="K61" s="9" t="str">
        <f t="shared" si="0"/>
        <v/>
      </c>
      <c r="L61" s="9" t="str">
        <f t="shared" si="1"/>
        <v/>
      </c>
      <c r="M61" s="9" t="str">
        <f t="shared" si="2"/>
        <v/>
      </c>
    </row>
    <row r="62" spans="1:13" x14ac:dyDescent="0.25">
      <c r="A62" s="2" t="str">
        <f>IF(Data!A62&gt;0,Data!A62-4,"")</f>
        <v/>
      </c>
      <c r="B62" s="2" t="str">
        <f>IF(Data!B62&gt;0,Data!B62-4,"")</f>
        <v/>
      </c>
      <c r="C62" s="2" t="str">
        <f>IF(Data!C62&gt;0,Data!C62-4,"")</f>
        <v/>
      </c>
      <c r="D62" s="2" t="str">
        <f>IF(Data!D62&gt;0,Data!D62-4,"")</f>
        <v/>
      </c>
      <c r="E62" s="2" t="str">
        <f>IF(Data!E62&gt;0,Data!E62-4,"")</f>
        <v/>
      </c>
      <c r="F62" s="2" t="str">
        <f>IF(Data!F62&gt;0,Data!F62-4,"")</f>
        <v/>
      </c>
      <c r="G62" s="2" t="str">
        <f>IF(Data!G62&gt;0,Data!G62-4,"")</f>
        <v/>
      </c>
      <c r="H62" s="2" t="str">
        <f>IF(Data!H62&gt;0,Data!H62-4,"")</f>
        <v/>
      </c>
      <c r="K62" s="9" t="str">
        <f t="shared" si="0"/>
        <v/>
      </c>
      <c r="L62" s="9" t="str">
        <f t="shared" si="1"/>
        <v/>
      </c>
      <c r="M62" s="9" t="str">
        <f t="shared" si="2"/>
        <v/>
      </c>
    </row>
    <row r="63" spans="1:13" x14ac:dyDescent="0.25">
      <c r="A63" s="2" t="str">
        <f>IF(Data!A63&gt;0,Data!A63-4,"")</f>
        <v/>
      </c>
      <c r="B63" s="2" t="str">
        <f>IF(Data!B63&gt;0,Data!B63-4,"")</f>
        <v/>
      </c>
      <c r="C63" s="2" t="str">
        <f>IF(Data!C63&gt;0,Data!C63-4,"")</f>
        <v/>
      </c>
      <c r="D63" s="2" t="str">
        <f>IF(Data!D63&gt;0,Data!D63-4,"")</f>
        <v/>
      </c>
      <c r="E63" s="2" t="str">
        <f>IF(Data!E63&gt;0,Data!E63-4,"")</f>
        <v/>
      </c>
      <c r="F63" s="2" t="str">
        <f>IF(Data!F63&gt;0,Data!F63-4,"")</f>
        <v/>
      </c>
      <c r="G63" s="2" t="str">
        <f>IF(Data!G63&gt;0,Data!G63-4,"")</f>
        <v/>
      </c>
      <c r="H63" s="2" t="str">
        <f>IF(Data!H63&gt;0,Data!H63-4,"")</f>
        <v/>
      </c>
      <c r="K63" s="9" t="str">
        <f t="shared" si="0"/>
        <v/>
      </c>
      <c r="L63" s="9" t="str">
        <f t="shared" si="1"/>
        <v/>
      </c>
      <c r="M63" s="9" t="str">
        <f t="shared" si="2"/>
        <v/>
      </c>
    </row>
    <row r="64" spans="1:13" x14ac:dyDescent="0.25">
      <c r="A64" s="2" t="str">
        <f>IF(Data!A64&gt;0,Data!A64-4,"")</f>
        <v/>
      </c>
      <c r="B64" s="2" t="str">
        <f>IF(Data!B64&gt;0,Data!B64-4,"")</f>
        <v/>
      </c>
      <c r="C64" s="2" t="str">
        <f>IF(Data!C64&gt;0,Data!C64-4,"")</f>
        <v/>
      </c>
      <c r="D64" s="2" t="str">
        <f>IF(Data!D64&gt;0,Data!D64-4,"")</f>
        <v/>
      </c>
      <c r="E64" s="2" t="str">
        <f>IF(Data!E64&gt;0,Data!E64-4,"")</f>
        <v/>
      </c>
      <c r="F64" s="2" t="str">
        <f>IF(Data!F64&gt;0,Data!F64-4,"")</f>
        <v/>
      </c>
      <c r="G64" s="2" t="str">
        <f>IF(Data!G64&gt;0,Data!G64-4,"")</f>
        <v/>
      </c>
      <c r="H64" s="2" t="str">
        <f>IF(Data!H64&gt;0,Data!H64-4,"")</f>
        <v/>
      </c>
      <c r="K64" s="9" t="str">
        <f t="shared" si="0"/>
        <v/>
      </c>
      <c r="L64" s="9" t="str">
        <f t="shared" si="1"/>
        <v/>
      </c>
      <c r="M64" s="9" t="str">
        <f t="shared" si="2"/>
        <v/>
      </c>
    </row>
    <row r="65" spans="1:13" x14ac:dyDescent="0.25">
      <c r="A65" s="2" t="str">
        <f>IF(Data!A65&gt;0,Data!A65-4,"")</f>
        <v/>
      </c>
      <c r="B65" s="2" t="str">
        <f>IF(Data!B65&gt;0,Data!B65-4,"")</f>
        <v/>
      </c>
      <c r="C65" s="2" t="str">
        <f>IF(Data!C65&gt;0,Data!C65-4,"")</f>
        <v/>
      </c>
      <c r="D65" s="2" t="str">
        <f>IF(Data!D65&gt;0,Data!D65-4,"")</f>
        <v/>
      </c>
      <c r="E65" s="2" t="str">
        <f>IF(Data!E65&gt;0,Data!E65-4,"")</f>
        <v/>
      </c>
      <c r="F65" s="2" t="str">
        <f>IF(Data!F65&gt;0,Data!F65-4,"")</f>
        <v/>
      </c>
      <c r="G65" s="2" t="str">
        <f>IF(Data!G65&gt;0,Data!G65-4,"")</f>
        <v/>
      </c>
      <c r="H65" s="2" t="str">
        <f>IF(Data!H65&gt;0,Data!H65-4,"")</f>
        <v/>
      </c>
      <c r="K65" s="9" t="str">
        <f t="shared" si="0"/>
        <v/>
      </c>
      <c r="L65" s="9" t="str">
        <f t="shared" si="1"/>
        <v/>
      </c>
      <c r="M65" s="9" t="str">
        <f t="shared" si="2"/>
        <v/>
      </c>
    </row>
    <row r="66" spans="1:13" x14ac:dyDescent="0.25">
      <c r="A66" s="2" t="str">
        <f>IF(Data!A66&gt;0,Data!A66-4,"")</f>
        <v/>
      </c>
      <c r="B66" s="2" t="str">
        <f>IF(Data!B66&gt;0,Data!B66-4,"")</f>
        <v/>
      </c>
      <c r="C66" s="2" t="str">
        <f>IF(Data!C66&gt;0,Data!C66-4,"")</f>
        <v/>
      </c>
      <c r="D66" s="2" t="str">
        <f>IF(Data!D66&gt;0,Data!D66-4,"")</f>
        <v/>
      </c>
      <c r="E66" s="2" t="str">
        <f>IF(Data!E66&gt;0,Data!E66-4,"")</f>
        <v/>
      </c>
      <c r="F66" s="2" t="str">
        <f>IF(Data!F66&gt;0,Data!F66-4,"")</f>
        <v/>
      </c>
      <c r="G66" s="2" t="str">
        <f>IF(Data!G66&gt;0,Data!G66-4,"")</f>
        <v/>
      </c>
      <c r="H66" s="2" t="str">
        <f>IF(Data!H66&gt;0,Data!H66-4,"")</f>
        <v/>
      </c>
      <c r="K66" s="9" t="str">
        <f t="shared" si="0"/>
        <v/>
      </c>
      <c r="L66" s="9" t="str">
        <f t="shared" si="1"/>
        <v/>
      </c>
      <c r="M66" s="9" t="str">
        <f t="shared" si="2"/>
        <v/>
      </c>
    </row>
    <row r="67" spans="1:13" x14ac:dyDescent="0.25">
      <c r="A67" s="2" t="str">
        <f>IF(Data!A67&gt;0,Data!A67-4,"")</f>
        <v/>
      </c>
      <c r="B67" s="2" t="str">
        <f>IF(Data!B67&gt;0,Data!B67-4,"")</f>
        <v/>
      </c>
      <c r="C67" s="2" t="str">
        <f>IF(Data!C67&gt;0,Data!C67-4,"")</f>
        <v/>
      </c>
      <c r="D67" s="2" t="str">
        <f>IF(Data!D67&gt;0,Data!D67-4,"")</f>
        <v/>
      </c>
      <c r="E67" s="2" t="str">
        <f>IF(Data!E67&gt;0,Data!E67-4,"")</f>
        <v/>
      </c>
      <c r="F67" s="2" t="str">
        <f>IF(Data!F67&gt;0,Data!F67-4,"")</f>
        <v/>
      </c>
      <c r="G67" s="2" t="str">
        <f>IF(Data!G67&gt;0,Data!G67-4,"")</f>
        <v/>
      </c>
      <c r="H67" s="2" t="str">
        <f>IF(Data!H67&gt;0,Data!H67-4,"")</f>
        <v/>
      </c>
      <c r="K67" s="9" t="str">
        <f t="shared" si="0"/>
        <v/>
      </c>
      <c r="L67" s="9" t="str">
        <f t="shared" si="1"/>
        <v/>
      </c>
      <c r="M67" s="9" t="str">
        <f t="shared" si="2"/>
        <v/>
      </c>
    </row>
    <row r="68" spans="1:13" x14ac:dyDescent="0.25">
      <c r="A68" s="2" t="str">
        <f>IF(Data!A68&gt;0,Data!A68-4,"")</f>
        <v/>
      </c>
      <c r="B68" s="2" t="str">
        <f>IF(Data!B68&gt;0,Data!B68-4,"")</f>
        <v/>
      </c>
      <c r="C68" s="2" t="str">
        <f>IF(Data!C68&gt;0,Data!C68-4,"")</f>
        <v/>
      </c>
      <c r="D68" s="2" t="str">
        <f>IF(Data!D68&gt;0,Data!D68-4,"")</f>
        <v/>
      </c>
      <c r="E68" s="2" t="str">
        <f>IF(Data!E68&gt;0,Data!E68-4,"")</f>
        <v/>
      </c>
      <c r="F68" s="2" t="str">
        <f>IF(Data!F68&gt;0,Data!F68-4,"")</f>
        <v/>
      </c>
      <c r="G68" s="2" t="str">
        <f>IF(Data!G68&gt;0,Data!G68-4,"")</f>
        <v/>
      </c>
      <c r="H68" s="2" t="str">
        <f>IF(Data!H68&gt;0,Data!H68-4,"")</f>
        <v/>
      </c>
      <c r="K68" s="9" t="str">
        <f t="shared" si="0"/>
        <v/>
      </c>
      <c r="L68" s="9" t="str">
        <f t="shared" si="1"/>
        <v/>
      </c>
      <c r="M68" s="9" t="str">
        <f t="shared" si="2"/>
        <v/>
      </c>
    </row>
    <row r="69" spans="1:13" x14ac:dyDescent="0.25">
      <c r="A69" s="2" t="str">
        <f>IF(Data!A69&gt;0,Data!A69-4,"")</f>
        <v/>
      </c>
      <c r="B69" s="2" t="str">
        <f>IF(Data!B69&gt;0,Data!B69-4,"")</f>
        <v/>
      </c>
      <c r="C69" s="2" t="str">
        <f>IF(Data!C69&gt;0,Data!C69-4,"")</f>
        <v/>
      </c>
      <c r="D69" s="2" t="str">
        <f>IF(Data!D69&gt;0,Data!D69-4,"")</f>
        <v/>
      </c>
      <c r="E69" s="2" t="str">
        <f>IF(Data!E69&gt;0,Data!E69-4,"")</f>
        <v/>
      </c>
      <c r="F69" s="2" t="str">
        <f>IF(Data!F69&gt;0,Data!F69-4,"")</f>
        <v/>
      </c>
      <c r="G69" s="2" t="str">
        <f>IF(Data!G69&gt;0,Data!G69-4,"")</f>
        <v/>
      </c>
      <c r="H69" s="2" t="str">
        <f>IF(Data!H69&gt;0,Data!H69-4,"")</f>
        <v/>
      </c>
      <c r="K69" s="9" t="str">
        <f t="shared" ref="K69:K132" si="3">IF(COUNT(A69,B69,C69,D69)&gt;0,AVERAGE(A69,B69,C69,D69),"")</f>
        <v/>
      </c>
      <c r="L69" s="9" t="str">
        <f t="shared" ref="L69:L132" si="4">IF(COUNT(E69,F69,G69,H69)&gt;0,AVERAGE(E69,F69,G69,H69),"")</f>
        <v/>
      </c>
      <c r="M69" s="9" t="str">
        <f t="shared" ref="M69:M132" si="5">IF(COUNT(A69,B69,C69,D69,E69,F69,G69,H69)&gt;0,AVERAGE(A69,B69,C69,D69,E69,F69,G69,H69),"")</f>
        <v/>
      </c>
    </row>
    <row r="70" spans="1:13" x14ac:dyDescent="0.25">
      <c r="A70" s="2" t="str">
        <f>IF(Data!A70&gt;0,Data!A70-4,"")</f>
        <v/>
      </c>
      <c r="B70" s="2" t="str">
        <f>IF(Data!B70&gt;0,Data!B70-4,"")</f>
        <v/>
      </c>
      <c r="C70" s="2" t="str">
        <f>IF(Data!C70&gt;0,Data!C70-4,"")</f>
        <v/>
      </c>
      <c r="D70" s="2" t="str">
        <f>IF(Data!D70&gt;0,Data!D70-4,"")</f>
        <v/>
      </c>
      <c r="E70" s="2" t="str">
        <f>IF(Data!E70&gt;0,Data!E70-4,"")</f>
        <v/>
      </c>
      <c r="F70" s="2" t="str">
        <f>IF(Data!F70&gt;0,Data!F70-4,"")</f>
        <v/>
      </c>
      <c r="G70" s="2" t="str">
        <f>IF(Data!G70&gt;0,Data!G70-4,"")</f>
        <v/>
      </c>
      <c r="H70" s="2" t="str">
        <f>IF(Data!H70&gt;0,Data!H70-4,"")</f>
        <v/>
      </c>
      <c r="K70" s="9" t="str">
        <f t="shared" si="3"/>
        <v/>
      </c>
      <c r="L70" s="9" t="str">
        <f t="shared" si="4"/>
        <v/>
      </c>
      <c r="M70" s="9" t="str">
        <f t="shared" si="5"/>
        <v/>
      </c>
    </row>
    <row r="71" spans="1:13" x14ac:dyDescent="0.25">
      <c r="A71" s="2" t="str">
        <f>IF(Data!A71&gt;0,Data!A71-4,"")</f>
        <v/>
      </c>
      <c r="B71" s="2" t="str">
        <f>IF(Data!B71&gt;0,Data!B71-4,"")</f>
        <v/>
      </c>
      <c r="C71" s="2" t="str">
        <f>IF(Data!C71&gt;0,Data!C71-4,"")</f>
        <v/>
      </c>
      <c r="D71" s="2" t="str">
        <f>IF(Data!D71&gt;0,Data!D71-4,"")</f>
        <v/>
      </c>
      <c r="E71" s="2" t="str">
        <f>IF(Data!E71&gt;0,Data!E71-4,"")</f>
        <v/>
      </c>
      <c r="F71" s="2" t="str">
        <f>IF(Data!F71&gt;0,Data!F71-4,"")</f>
        <v/>
      </c>
      <c r="G71" s="2" t="str">
        <f>IF(Data!G71&gt;0,Data!G71-4,"")</f>
        <v/>
      </c>
      <c r="H71" s="2" t="str">
        <f>IF(Data!H71&gt;0,Data!H71-4,"")</f>
        <v/>
      </c>
      <c r="K71" s="9" t="str">
        <f t="shared" si="3"/>
        <v/>
      </c>
      <c r="L71" s="9" t="str">
        <f t="shared" si="4"/>
        <v/>
      </c>
      <c r="M71" s="9" t="str">
        <f t="shared" si="5"/>
        <v/>
      </c>
    </row>
    <row r="72" spans="1:13" x14ac:dyDescent="0.25">
      <c r="A72" s="2" t="str">
        <f>IF(Data!A72&gt;0,Data!A72-4,"")</f>
        <v/>
      </c>
      <c r="B72" s="2" t="str">
        <f>IF(Data!B72&gt;0,Data!B72-4,"")</f>
        <v/>
      </c>
      <c r="C72" s="2" t="str">
        <f>IF(Data!C72&gt;0,Data!C72-4,"")</f>
        <v/>
      </c>
      <c r="D72" s="2" t="str">
        <f>IF(Data!D72&gt;0,Data!D72-4,"")</f>
        <v/>
      </c>
      <c r="E72" s="2" t="str">
        <f>IF(Data!E72&gt;0,Data!E72-4,"")</f>
        <v/>
      </c>
      <c r="F72" s="2" t="str">
        <f>IF(Data!F72&gt;0,Data!F72-4,"")</f>
        <v/>
      </c>
      <c r="G72" s="2" t="str">
        <f>IF(Data!G72&gt;0,Data!G72-4,"")</f>
        <v/>
      </c>
      <c r="H72" s="2" t="str">
        <f>IF(Data!H72&gt;0,Data!H72-4,"")</f>
        <v/>
      </c>
      <c r="K72" s="9" t="str">
        <f t="shared" si="3"/>
        <v/>
      </c>
      <c r="L72" s="9" t="str">
        <f t="shared" si="4"/>
        <v/>
      </c>
      <c r="M72" s="9" t="str">
        <f t="shared" si="5"/>
        <v/>
      </c>
    </row>
    <row r="73" spans="1:13" x14ac:dyDescent="0.25">
      <c r="A73" s="2" t="str">
        <f>IF(Data!A73&gt;0,Data!A73-4,"")</f>
        <v/>
      </c>
      <c r="B73" s="2" t="str">
        <f>IF(Data!B73&gt;0,Data!B73-4,"")</f>
        <v/>
      </c>
      <c r="C73" s="2" t="str">
        <f>IF(Data!C73&gt;0,Data!C73-4,"")</f>
        <v/>
      </c>
      <c r="D73" s="2" t="str">
        <f>IF(Data!D73&gt;0,Data!D73-4,"")</f>
        <v/>
      </c>
      <c r="E73" s="2" t="str">
        <f>IF(Data!E73&gt;0,Data!E73-4,"")</f>
        <v/>
      </c>
      <c r="F73" s="2" t="str">
        <f>IF(Data!F73&gt;0,Data!F73-4,"")</f>
        <v/>
      </c>
      <c r="G73" s="2" t="str">
        <f>IF(Data!G73&gt;0,Data!G73-4,"")</f>
        <v/>
      </c>
      <c r="H73" s="2" t="str">
        <f>IF(Data!H73&gt;0,Data!H73-4,"")</f>
        <v/>
      </c>
      <c r="K73" s="9" t="str">
        <f t="shared" si="3"/>
        <v/>
      </c>
      <c r="L73" s="9" t="str">
        <f t="shared" si="4"/>
        <v/>
      </c>
      <c r="M73" s="9" t="str">
        <f t="shared" si="5"/>
        <v/>
      </c>
    </row>
    <row r="74" spans="1:13" x14ac:dyDescent="0.25">
      <c r="A74" s="2" t="str">
        <f>IF(Data!A74&gt;0,Data!A74-4,"")</f>
        <v/>
      </c>
      <c r="B74" s="2" t="str">
        <f>IF(Data!B74&gt;0,Data!B74-4,"")</f>
        <v/>
      </c>
      <c r="C74" s="2" t="str">
        <f>IF(Data!C74&gt;0,Data!C74-4,"")</f>
        <v/>
      </c>
      <c r="D74" s="2" t="str">
        <f>IF(Data!D74&gt;0,Data!D74-4,"")</f>
        <v/>
      </c>
      <c r="E74" s="2" t="str">
        <f>IF(Data!E74&gt;0,Data!E74-4,"")</f>
        <v/>
      </c>
      <c r="F74" s="2" t="str">
        <f>IF(Data!F74&gt;0,Data!F74-4,"")</f>
        <v/>
      </c>
      <c r="G74" s="2" t="str">
        <f>IF(Data!G74&gt;0,Data!G74-4,"")</f>
        <v/>
      </c>
      <c r="H74" s="2" t="str">
        <f>IF(Data!H74&gt;0,Data!H74-4,"")</f>
        <v/>
      </c>
      <c r="K74" s="9" t="str">
        <f t="shared" si="3"/>
        <v/>
      </c>
      <c r="L74" s="9" t="str">
        <f t="shared" si="4"/>
        <v/>
      </c>
      <c r="M74" s="9" t="str">
        <f t="shared" si="5"/>
        <v/>
      </c>
    </row>
    <row r="75" spans="1:13" x14ac:dyDescent="0.25">
      <c r="A75" s="2" t="str">
        <f>IF(Data!A75&gt;0,Data!A75-4,"")</f>
        <v/>
      </c>
      <c r="B75" s="2" t="str">
        <f>IF(Data!B75&gt;0,Data!B75-4,"")</f>
        <v/>
      </c>
      <c r="C75" s="2" t="str">
        <f>IF(Data!C75&gt;0,Data!C75-4,"")</f>
        <v/>
      </c>
      <c r="D75" s="2" t="str">
        <f>IF(Data!D75&gt;0,Data!D75-4,"")</f>
        <v/>
      </c>
      <c r="E75" s="2" t="str">
        <f>IF(Data!E75&gt;0,Data!E75-4,"")</f>
        <v/>
      </c>
      <c r="F75" s="2" t="str">
        <f>IF(Data!F75&gt;0,Data!F75-4,"")</f>
        <v/>
      </c>
      <c r="G75" s="2" t="str">
        <f>IF(Data!G75&gt;0,Data!G75-4,"")</f>
        <v/>
      </c>
      <c r="H75" s="2" t="str">
        <f>IF(Data!H75&gt;0,Data!H75-4,"")</f>
        <v/>
      </c>
      <c r="K75" s="9" t="str">
        <f t="shared" si="3"/>
        <v/>
      </c>
      <c r="L75" s="9" t="str">
        <f t="shared" si="4"/>
        <v/>
      </c>
      <c r="M75" s="9" t="str">
        <f t="shared" si="5"/>
        <v/>
      </c>
    </row>
    <row r="76" spans="1:13" x14ac:dyDescent="0.25">
      <c r="A76" s="2" t="str">
        <f>IF(Data!A76&gt;0,Data!A76-4,"")</f>
        <v/>
      </c>
      <c r="B76" s="2" t="str">
        <f>IF(Data!B76&gt;0,Data!B76-4,"")</f>
        <v/>
      </c>
      <c r="C76" s="2" t="str">
        <f>IF(Data!C76&gt;0,Data!C76-4,"")</f>
        <v/>
      </c>
      <c r="D76" s="2" t="str">
        <f>IF(Data!D76&gt;0,Data!D76-4,"")</f>
        <v/>
      </c>
      <c r="E76" s="2" t="str">
        <f>IF(Data!E76&gt;0,Data!E76-4,"")</f>
        <v/>
      </c>
      <c r="F76" s="2" t="str">
        <f>IF(Data!F76&gt;0,Data!F76-4,"")</f>
        <v/>
      </c>
      <c r="G76" s="2" t="str">
        <f>IF(Data!G76&gt;0,Data!G76-4,"")</f>
        <v/>
      </c>
      <c r="H76" s="2" t="str">
        <f>IF(Data!H76&gt;0,Data!H76-4,"")</f>
        <v/>
      </c>
      <c r="K76" s="9" t="str">
        <f t="shared" si="3"/>
        <v/>
      </c>
      <c r="L76" s="9" t="str">
        <f t="shared" si="4"/>
        <v/>
      </c>
      <c r="M76" s="9" t="str">
        <f t="shared" si="5"/>
        <v/>
      </c>
    </row>
    <row r="77" spans="1:13" x14ac:dyDescent="0.25">
      <c r="A77" s="2" t="str">
        <f>IF(Data!A77&gt;0,Data!A77-4,"")</f>
        <v/>
      </c>
      <c r="B77" s="2" t="str">
        <f>IF(Data!B77&gt;0,Data!B77-4,"")</f>
        <v/>
      </c>
      <c r="C77" s="2" t="str">
        <f>IF(Data!C77&gt;0,Data!C77-4,"")</f>
        <v/>
      </c>
      <c r="D77" s="2" t="str">
        <f>IF(Data!D77&gt;0,Data!D77-4,"")</f>
        <v/>
      </c>
      <c r="E77" s="2" t="str">
        <f>IF(Data!E77&gt;0,Data!E77-4,"")</f>
        <v/>
      </c>
      <c r="F77" s="2" t="str">
        <f>IF(Data!F77&gt;0,Data!F77-4,"")</f>
        <v/>
      </c>
      <c r="G77" s="2" t="str">
        <f>IF(Data!G77&gt;0,Data!G77-4,"")</f>
        <v/>
      </c>
      <c r="H77" s="2" t="str">
        <f>IF(Data!H77&gt;0,Data!H77-4,"")</f>
        <v/>
      </c>
      <c r="K77" s="9" t="str">
        <f t="shared" si="3"/>
        <v/>
      </c>
      <c r="L77" s="9" t="str">
        <f t="shared" si="4"/>
        <v/>
      </c>
      <c r="M77" s="9" t="str">
        <f t="shared" si="5"/>
        <v/>
      </c>
    </row>
    <row r="78" spans="1:13" x14ac:dyDescent="0.25">
      <c r="A78" s="2" t="str">
        <f>IF(Data!A78&gt;0,Data!A78-4,"")</f>
        <v/>
      </c>
      <c r="B78" s="2" t="str">
        <f>IF(Data!B78&gt;0,Data!B78-4,"")</f>
        <v/>
      </c>
      <c r="C78" s="2" t="str">
        <f>IF(Data!C78&gt;0,Data!C78-4,"")</f>
        <v/>
      </c>
      <c r="D78" s="2" t="str">
        <f>IF(Data!D78&gt;0,Data!D78-4,"")</f>
        <v/>
      </c>
      <c r="E78" s="2" t="str">
        <f>IF(Data!E78&gt;0,Data!E78-4,"")</f>
        <v/>
      </c>
      <c r="F78" s="2" t="str">
        <f>IF(Data!F78&gt;0,Data!F78-4,"")</f>
        <v/>
      </c>
      <c r="G78" s="2" t="str">
        <f>IF(Data!G78&gt;0,Data!G78-4,"")</f>
        <v/>
      </c>
      <c r="H78" s="2" t="str">
        <f>IF(Data!H78&gt;0,Data!H78-4,"")</f>
        <v/>
      </c>
      <c r="K78" s="9" t="str">
        <f t="shared" si="3"/>
        <v/>
      </c>
      <c r="L78" s="9" t="str">
        <f t="shared" si="4"/>
        <v/>
      </c>
      <c r="M78" s="9" t="str">
        <f t="shared" si="5"/>
        <v/>
      </c>
    </row>
    <row r="79" spans="1:13" x14ac:dyDescent="0.25">
      <c r="A79" s="2" t="str">
        <f>IF(Data!A79&gt;0,Data!A79-4,"")</f>
        <v/>
      </c>
      <c r="B79" s="2" t="str">
        <f>IF(Data!B79&gt;0,Data!B79-4,"")</f>
        <v/>
      </c>
      <c r="C79" s="2" t="str">
        <f>IF(Data!C79&gt;0,Data!C79-4,"")</f>
        <v/>
      </c>
      <c r="D79" s="2" t="str">
        <f>IF(Data!D79&gt;0,Data!D79-4,"")</f>
        <v/>
      </c>
      <c r="E79" s="2" t="str">
        <f>IF(Data!E79&gt;0,Data!E79-4,"")</f>
        <v/>
      </c>
      <c r="F79" s="2" t="str">
        <f>IF(Data!F79&gt;0,Data!F79-4,"")</f>
        <v/>
      </c>
      <c r="G79" s="2" t="str">
        <f>IF(Data!G79&gt;0,Data!G79-4,"")</f>
        <v/>
      </c>
      <c r="H79" s="2" t="str">
        <f>IF(Data!H79&gt;0,Data!H79-4,"")</f>
        <v/>
      </c>
      <c r="K79" s="9" t="str">
        <f t="shared" si="3"/>
        <v/>
      </c>
      <c r="L79" s="9" t="str">
        <f t="shared" si="4"/>
        <v/>
      </c>
      <c r="M79" s="9" t="str">
        <f t="shared" si="5"/>
        <v/>
      </c>
    </row>
    <row r="80" spans="1:13" x14ac:dyDescent="0.25">
      <c r="A80" s="2" t="str">
        <f>IF(Data!A80&gt;0,Data!A80-4,"")</f>
        <v/>
      </c>
      <c r="B80" s="2" t="str">
        <f>IF(Data!B80&gt;0,Data!B80-4,"")</f>
        <v/>
      </c>
      <c r="C80" s="2" t="str">
        <f>IF(Data!C80&gt;0,Data!C80-4,"")</f>
        <v/>
      </c>
      <c r="D80" s="2" t="str">
        <f>IF(Data!D80&gt;0,Data!D80-4,"")</f>
        <v/>
      </c>
      <c r="E80" s="2" t="str">
        <f>IF(Data!E80&gt;0,Data!E80-4,"")</f>
        <v/>
      </c>
      <c r="F80" s="2" t="str">
        <f>IF(Data!F80&gt;0,Data!F80-4,"")</f>
        <v/>
      </c>
      <c r="G80" s="2" t="str">
        <f>IF(Data!G80&gt;0,Data!G80-4,"")</f>
        <v/>
      </c>
      <c r="H80" s="2" t="str">
        <f>IF(Data!H80&gt;0,Data!H80-4,"")</f>
        <v/>
      </c>
      <c r="K80" s="9" t="str">
        <f t="shared" si="3"/>
        <v/>
      </c>
      <c r="L80" s="9" t="str">
        <f t="shared" si="4"/>
        <v/>
      </c>
      <c r="M80" s="9" t="str">
        <f t="shared" si="5"/>
        <v/>
      </c>
    </row>
    <row r="81" spans="1:13" x14ac:dyDescent="0.25">
      <c r="A81" s="2" t="str">
        <f>IF(Data!A81&gt;0,Data!A81-4,"")</f>
        <v/>
      </c>
      <c r="B81" s="2" t="str">
        <f>IF(Data!B81&gt;0,Data!B81-4,"")</f>
        <v/>
      </c>
      <c r="C81" s="2" t="str">
        <f>IF(Data!C81&gt;0,Data!C81-4,"")</f>
        <v/>
      </c>
      <c r="D81" s="2" t="str">
        <f>IF(Data!D81&gt;0,Data!D81-4,"")</f>
        <v/>
      </c>
      <c r="E81" s="2" t="str">
        <f>IF(Data!E81&gt;0,Data!E81-4,"")</f>
        <v/>
      </c>
      <c r="F81" s="2" t="str">
        <f>IF(Data!F81&gt;0,Data!F81-4,"")</f>
        <v/>
      </c>
      <c r="G81" s="2" t="str">
        <f>IF(Data!G81&gt;0,Data!G81-4,"")</f>
        <v/>
      </c>
      <c r="H81" s="2" t="str">
        <f>IF(Data!H81&gt;0,Data!H81-4,"")</f>
        <v/>
      </c>
      <c r="K81" s="9" t="str">
        <f t="shared" si="3"/>
        <v/>
      </c>
      <c r="L81" s="9" t="str">
        <f t="shared" si="4"/>
        <v/>
      </c>
      <c r="M81" s="9" t="str">
        <f t="shared" si="5"/>
        <v/>
      </c>
    </row>
    <row r="82" spans="1:13" x14ac:dyDescent="0.25">
      <c r="A82" s="2" t="str">
        <f>IF(Data!A82&gt;0,Data!A82-4,"")</f>
        <v/>
      </c>
      <c r="B82" s="2" t="str">
        <f>IF(Data!B82&gt;0,Data!B82-4,"")</f>
        <v/>
      </c>
      <c r="C82" s="2" t="str">
        <f>IF(Data!C82&gt;0,Data!C82-4,"")</f>
        <v/>
      </c>
      <c r="D82" s="2" t="str">
        <f>IF(Data!D82&gt;0,Data!D82-4,"")</f>
        <v/>
      </c>
      <c r="E82" s="2" t="str">
        <f>IF(Data!E82&gt;0,Data!E82-4,"")</f>
        <v/>
      </c>
      <c r="F82" s="2" t="str">
        <f>IF(Data!F82&gt;0,Data!F82-4,"")</f>
        <v/>
      </c>
      <c r="G82" s="2" t="str">
        <f>IF(Data!G82&gt;0,Data!G82-4,"")</f>
        <v/>
      </c>
      <c r="H82" s="2" t="str">
        <f>IF(Data!H82&gt;0,Data!H82-4,"")</f>
        <v/>
      </c>
      <c r="K82" s="9" t="str">
        <f t="shared" si="3"/>
        <v/>
      </c>
      <c r="L82" s="9" t="str">
        <f t="shared" si="4"/>
        <v/>
      </c>
      <c r="M82" s="9" t="str">
        <f t="shared" si="5"/>
        <v/>
      </c>
    </row>
    <row r="83" spans="1:13" x14ac:dyDescent="0.25">
      <c r="A83" s="2" t="str">
        <f>IF(Data!A83&gt;0,Data!A83-4,"")</f>
        <v/>
      </c>
      <c r="B83" s="2" t="str">
        <f>IF(Data!B83&gt;0,Data!B83-4,"")</f>
        <v/>
      </c>
      <c r="C83" s="2" t="str">
        <f>IF(Data!C83&gt;0,Data!C83-4,"")</f>
        <v/>
      </c>
      <c r="D83" s="2" t="str">
        <f>IF(Data!D83&gt;0,Data!D83-4,"")</f>
        <v/>
      </c>
      <c r="E83" s="2" t="str">
        <f>IF(Data!E83&gt;0,Data!E83-4,"")</f>
        <v/>
      </c>
      <c r="F83" s="2" t="str">
        <f>IF(Data!F83&gt;0,Data!F83-4,"")</f>
        <v/>
      </c>
      <c r="G83" s="2" t="str">
        <f>IF(Data!G83&gt;0,Data!G83-4,"")</f>
        <v/>
      </c>
      <c r="H83" s="2" t="str">
        <f>IF(Data!H83&gt;0,Data!H83-4,"")</f>
        <v/>
      </c>
      <c r="K83" s="9" t="str">
        <f t="shared" si="3"/>
        <v/>
      </c>
      <c r="L83" s="9" t="str">
        <f t="shared" si="4"/>
        <v/>
      </c>
      <c r="M83" s="9" t="str">
        <f t="shared" si="5"/>
        <v/>
      </c>
    </row>
    <row r="84" spans="1:13" x14ac:dyDescent="0.25">
      <c r="A84" s="2" t="str">
        <f>IF(Data!A84&gt;0,Data!A84-4,"")</f>
        <v/>
      </c>
      <c r="B84" s="2" t="str">
        <f>IF(Data!B84&gt;0,Data!B84-4,"")</f>
        <v/>
      </c>
      <c r="C84" s="2" t="str">
        <f>IF(Data!C84&gt;0,Data!C84-4,"")</f>
        <v/>
      </c>
      <c r="D84" s="2" t="str">
        <f>IF(Data!D84&gt;0,Data!D84-4,"")</f>
        <v/>
      </c>
      <c r="E84" s="2" t="str">
        <f>IF(Data!E84&gt;0,Data!E84-4,"")</f>
        <v/>
      </c>
      <c r="F84" s="2" t="str">
        <f>IF(Data!F84&gt;0,Data!F84-4,"")</f>
        <v/>
      </c>
      <c r="G84" s="2" t="str">
        <f>IF(Data!G84&gt;0,Data!G84-4,"")</f>
        <v/>
      </c>
      <c r="H84" s="2" t="str">
        <f>IF(Data!H84&gt;0,Data!H84-4,"")</f>
        <v/>
      </c>
      <c r="K84" s="9" t="str">
        <f t="shared" si="3"/>
        <v/>
      </c>
      <c r="L84" s="9" t="str">
        <f t="shared" si="4"/>
        <v/>
      </c>
      <c r="M84" s="9" t="str">
        <f t="shared" si="5"/>
        <v/>
      </c>
    </row>
    <row r="85" spans="1:13" x14ac:dyDescent="0.25">
      <c r="A85" s="2" t="str">
        <f>IF(Data!A85&gt;0,Data!A85-4,"")</f>
        <v/>
      </c>
      <c r="B85" s="2" t="str">
        <f>IF(Data!B85&gt;0,Data!B85-4,"")</f>
        <v/>
      </c>
      <c r="C85" s="2" t="str">
        <f>IF(Data!C85&gt;0,Data!C85-4,"")</f>
        <v/>
      </c>
      <c r="D85" s="2" t="str">
        <f>IF(Data!D85&gt;0,Data!D85-4,"")</f>
        <v/>
      </c>
      <c r="E85" s="2" t="str">
        <f>IF(Data!E85&gt;0,Data!E85-4,"")</f>
        <v/>
      </c>
      <c r="F85" s="2" t="str">
        <f>IF(Data!F85&gt;0,Data!F85-4,"")</f>
        <v/>
      </c>
      <c r="G85" s="2" t="str">
        <f>IF(Data!G85&gt;0,Data!G85-4,"")</f>
        <v/>
      </c>
      <c r="H85" s="2" t="str">
        <f>IF(Data!H85&gt;0,Data!H85-4,"")</f>
        <v/>
      </c>
      <c r="K85" s="9" t="str">
        <f t="shared" si="3"/>
        <v/>
      </c>
      <c r="L85" s="9" t="str">
        <f t="shared" si="4"/>
        <v/>
      </c>
      <c r="M85" s="9" t="str">
        <f t="shared" si="5"/>
        <v/>
      </c>
    </row>
    <row r="86" spans="1:13" x14ac:dyDescent="0.25">
      <c r="A86" s="2" t="str">
        <f>IF(Data!A86&gt;0,Data!A86-4,"")</f>
        <v/>
      </c>
      <c r="B86" s="2" t="str">
        <f>IF(Data!B86&gt;0,Data!B86-4,"")</f>
        <v/>
      </c>
      <c r="C86" s="2" t="str">
        <f>IF(Data!C86&gt;0,Data!C86-4,"")</f>
        <v/>
      </c>
      <c r="D86" s="2" t="str">
        <f>IF(Data!D86&gt;0,Data!D86-4,"")</f>
        <v/>
      </c>
      <c r="E86" s="2" t="str">
        <f>IF(Data!E86&gt;0,Data!E86-4,"")</f>
        <v/>
      </c>
      <c r="F86" s="2" t="str">
        <f>IF(Data!F86&gt;0,Data!F86-4,"")</f>
        <v/>
      </c>
      <c r="G86" s="2" t="str">
        <f>IF(Data!G86&gt;0,Data!G86-4,"")</f>
        <v/>
      </c>
      <c r="H86" s="2" t="str">
        <f>IF(Data!H86&gt;0,Data!H86-4,"")</f>
        <v/>
      </c>
      <c r="K86" s="9" t="str">
        <f t="shared" si="3"/>
        <v/>
      </c>
      <c r="L86" s="9" t="str">
        <f t="shared" si="4"/>
        <v/>
      </c>
      <c r="M86" s="9" t="str">
        <f t="shared" si="5"/>
        <v/>
      </c>
    </row>
    <row r="87" spans="1:13" x14ac:dyDescent="0.25">
      <c r="A87" s="2" t="str">
        <f>IF(Data!A87&gt;0,Data!A87-4,"")</f>
        <v/>
      </c>
      <c r="B87" s="2" t="str">
        <f>IF(Data!B87&gt;0,Data!B87-4,"")</f>
        <v/>
      </c>
      <c r="C87" s="2" t="str">
        <f>IF(Data!C87&gt;0,Data!C87-4,"")</f>
        <v/>
      </c>
      <c r="D87" s="2" t="str">
        <f>IF(Data!D87&gt;0,Data!D87-4,"")</f>
        <v/>
      </c>
      <c r="E87" s="2" t="str">
        <f>IF(Data!E87&gt;0,Data!E87-4,"")</f>
        <v/>
      </c>
      <c r="F87" s="2" t="str">
        <f>IF(Data!F87&gt;0,Data!F87-4,"")</f>
        <v/>
      </c>
      <c r="G87" s="2" t="str">
        <f>IF(Data!G87&gt;0,Data!G87-4,"")</f>
        <v/>
      </c>
      <c r="H87" s="2" t="str">
        <f>IF(Data!H87&gt;0,Data!H87-4,"")</f>
        <v/>
      </c>
      <c r="K87" s="9" t="str">
        <f t="shared" si="3"/>
        <v/>
      </c>
      <c r="L87" s="9" t="str">
        <f t="shared" si="4"/>
        <v/>
      </c>
      <c r="M87" s="9" t="str">
        <f t="shared" si="5"/>
        <v/>
      </c>
    </row>
    <row r="88" spans="1:13" x14ac:dyDescent="0.25">
      <c r="A88" s="2" t="str">
        <f>IF(Data!A88&gt;0,Data!A88-4,"")</f>
        <v/>
      </c>
      <c r="B88" s="2" t="str">
        <f>IF(Data!B88&gt;0,Data!B88-4,"")</f>
        <v/>
      </c>
      <c r="C88" s="2" t="str">
        <f>IF(Data!C88&gt;0,Data!C88-4,"")</f>
        <v/>
      </c>
      <c r="D88" s="2" t="str">
        <f>IF(Data!D88&gt;0,Data!D88-4,"")</f>
        <v/>
      </c>
      <c r="E88" s="2" t="str">
        <f>IF(Data!E88&gt;0,Data!E88-4,"")</f>
        <v/>
      </c>
      <c r="F88" s="2" t="str">
        <f>IF(Data!F88&gt;0,Data!F88-4,"")</f>
        <v/>
      </c>
      <c r="G88" s="2" t="str">
        <f>IF(Data!G88&gt;0,Data!G88-4,"")</f>
        <v/>
      </c>
      <c r="H88" s="2" t="str">
        <f>IF(Data!H88&gt;0,Data!H88-4,"")</f>
        <v/>
      </c>
      <c r="K88" s="9" t="str">
        <f t="shared" si="3"/>
        <v/>
      </c>
      <c r="L88" s="9" t="str">
        <f t="shared" si="4"/>
        <v/>
      </c>
      <c r="M88" s="9" t="str">
        <f t="shared" si="5"/>
        <v/>
      </c>
    </row>
    <row r="89" spans="1:13" x14ac:dyDescent="0.25">
      <c r="A89" s="2" t="str">
        <f>IF(Data!A89&gt;0,Data!A89-4,"")</f>
        <v/>
      </c>
      <c r="B89" s="2" t="str">
        <f>IF(Data!B89&gt;0,Data!B89-4,"")</f>
        <v/>
      </c>
      <c r="C89" s="2" t="str">
        <f>IF(Data!C89&gt;0,Data!C89-4,"")</f>
        <v/>
      </c>
      <c r="D89" s="2" t="str">
        <f>IF(Data!D89&gt;0,Data!D89-4,"")</f>
        <v/>
      </c>
      <c r="E89" s="2" t="str">
        <f>IF(Data!E89&gt;0,Data!E89-4,"")</f>
        <v/>
      </c>
      <c r="F89" s="2" t="str">
        <f>IF(Data!F89&gt;0,Data!F89-4,"")</f>
        <v/>
      </c>
      <c r="G89" s="2" t="str">
        <f>IF(Data!G89&gt;0,Data!G89-4,"")</f>
        <v/>
      </c>
      <c r="H89" s="2" t="str">
        <f>IF(Data!H89&gt;0,Data!H89-4,"")</f>
        <v/>
      </c>
      <c r="K89" s="9" t="str">
        <f t="shared" si="3"/>
        <v/>
      </c>
      <c r="L89" s="9" t="str">
        <f t="shared" si="4"/>
        <v/>
      </c>
      <c r="M89" s="9" t="str">
        <f t="shared" si="5"/>
        <v/>
      </c>
    </row>
    <row r="90" spans="1:13" x14ac:dyDescent="0.25">
      <c r="A90" s="2" t="str">
        <f>IF(Data!A90&gt;0,Data!A90-4,"")</f>
        <v/>
      </c>
      <c r="B90" s="2" t="str">
        <f>IF(Data!B90&gt;0,Data!B90-4,"")</f>
        <v/>
      </c>
      <c r="C90" s="2" t="str">
        <f>IF(Data!C90&gt;0,Data!C90-4,"")</f>
        <v/>
      </c>
      <c r="D90" s="2" t="str">
        <f>IF(Data!D90&gt;0,Data!D90-4,"")</f>
        <v/>
      </c>
      <c r="E90" s="2" t="str">
        <f>IF(Data!E90&gt;0,Data!E90-4,"")</f>
        <v/>
      </c>
      <c r="F90" s="2" t="str">
        <f>IF(Data!F90&gt;0,Data!F90-4,"")</f>
        <v/>
      </c>
      <c r="G90" s="2" t="str">
        <f>IF(Data!G90&gt;0,Data!G90-4,"")</f>
        <v/>
      </c>
      <c r="H90" s="2" t="str">
        <f>IF(Data!H90&gt;0,Data!H90-4,"")</f>
        <v/>
      </c>
      <c r="K90" s="9" t="str">
        <f t="shared" si="3"/>
        <v/>
      </c>
      <c r="L90" s="9" t="str">
        <f t="shared" si="4"/>
        <v/>
      </c>
      <c r="M90" s="9" t="str">
        <f t="shared" si="5"/>
        <v/>
      </c>
    </row>
    <row r="91" spans="1:13" x14ac:dyDescent="0.25">
      <c r="A91" s="2" t="str">
        <f>IF(Data!A91&gt;0,Data!A91-4,"")</f>
        <v/>
      </c>
      <c r="B91" s="2" t="str">
        <f>IF(Data!B91&gt;0,Data!B91-4,"")</f>
        <v/>
      </c>
      <c r="C91" s="2" t="str">
        <f>IF(Data!C91&gt;0,Data!C91-4,"")</f>
        <v/>
      </c>
      <c r="D91" s="2" t="str">
        <f>IF(Data!D91&gt;0,Data!D91-4,"")</f>
        <v/>
      </c>
      <c r="E91" s="2" t="str">
        <f>IF(Data!E91&gt;0,Data!E91-4,"")</f>
        <v/>
      </c>
      <c r="F91" s="2" t="str">
        <f>IF(Data!F91&gt;0,Data!F91-4,"")</f>
        <v/>
      </c>
      <c r="G91" s="2" t="str">
        <f>IF(Data!G91&gt;0,Data!G91-4,"")</f>
        <v/>
      </c>
      <c r="H91" s="2" t="str">
        <f>IF(Data!H91&gt;0,Data!H91-4,"")</f>
        <v/>
      </c>
      <c r="K91" s="9" t="str">
        <f t="shared" si="3"/>
        <v/>
      </c>
      <c r="L91" s="9" t="str">
        <f t="shared" si="4"/>
        <v/>
      </c>
      <c r="M91" s="9" t="str">
        <f t="shared" si="5"/>
        <v/>
      </c>
    </row>
    <row r="92" spans="1:13" x14ac:dyDescent="0.25">
      <c r="A92" s="2" t="str">
        <f>IF(Data!A92&gt;0,Data!A92-4,"")</f>
        <v/>
      </c>
      <c r="B92" s="2" t="str">
        <f>IF(Data!B92&gt;0,Data!B92-4,"")</f>
        <v/>
      </c>
      <c r="C92" s="2" t="str">
        <f>IF(Data!C92&gt;0,Data!C92-4,"")</f>
        <v/>
      </c>
      <c r="D92" s="2" t="str">
        <f>IF(Data!D92&gt;0,Data!D92-4,"")</f>
        <v/>
      </c>
      <c r="E92" s="2" t="str">
        <f>IF(Data!E92&gt;0,Data!E92-4,"")</f>
        <v/>
      </c>
      <c r="F92" s="2" t="str">
        <f>IF(Data!F92&gt;0,Data!F92-4,"")</f>
        <v/>
      </c>
      <c r="G92" s="2" t="str">
        <f>IF(Data!G92&gt;0,Data!G92-4,"")</f>
        <v/>
      </c>
      <c r="H92" s="2" t="str">
        <f>IF(Data!H92&gt;0,Data!H92-4,"")</f>
        <v/>
      </c>
      <c r="K92" s="9" t="str">
        <f t="shared" si="3"/>
        <v/>
      </c>
      <c r="L92" s="9" t="str">
        <f t="shared" si="4"/>
        <v/>
      </c>
      <c r="M92" s="9" t="str">
        <f t="shared" si="5"/>
        <v/>
      </c>
    </row>
    <row r="93" spans="1:13" x14ac:dyDescent="0.25">
      <c r="A93" s="2" t="str">
        <f>IF(Data!A93&gt;0,Data!A93-4,"")</f>
        <v/>
      </c>
      <c r="B93" s="2" t="str">
        <f>IF(Data!B93&gt;0,Data!B93-4,"")</f>
        <v/>
      </c>
      <c r="C93" s="2" t="str">
        <f>IF(Data!C93&gt;0,Data!C93-4,"")</f>
        <v/>
      </c>
      <c r="D93" s="2" t="str">
        <f>IF(Data!D93&gt;0,Data!D93-4,"")</f>
        <v/>
      </c>
      <c r="E93" s="2" t="str">
        <f>IF(Data!E93&gt;0,Data!E93-4,"")</f>
        <v/>
      </c>
      <c r="F93" s="2" t="str">
        <f>IF(Data!F93&gt;0,Data!F93-4,"")</f>
        <v/>
      </c>
      <c r="G93" s="2" t="str">
        <f>IF(Data!G93&gt;0,Data!G93-4,"")</f>
        <v/>
      </c>
      <c r="H93" s="2" t="str">
        <f>IF(Data!H93&gt;0,Data!H93-4,"")</f>
        <v/>
      </c>
      <c r="K93" s="9" t="str">
        <f t="shared" si="3"/>
        <v/>
      </c>
      <c r="L93" s="9" t="str">
        <f t="shared" si="4"/>
        <v/>
      </c>
      <c r="M93" s="9" t="str">
        <f t="shared" si="5"/>
        <v/>
      </c>
    </row>
    <row r="94" spans="1:13" x14ac:dyDescent="0.25">
      <c r="A94" s="2" t="str">
        <f>IF(Data!A94&gt;0,Data!A94-4,"")</f>
        <v/>
      </c>
      <c r="B94" s="2" t="str">
        <f>IF(Data!B94&gt;0,Data!B94-4,"")</f>
        <v/>
      </c>
      <c r="C94" s="2" t="str">
        <f>IF(Data!C94&gt;0,Data!C94-4,"")</f>
        <v/>
      </c>
      <c r="D94" s="2" t="str">
        <f>IF(Data!D94&gt;0,Data!D94-4,"")</f>
        <v/>
      </c>
      <c r="E94" s="2" t="str">
        <f>IF(Data!E94&gt;0,Data!E94-4,"")</f>
        <v/>
      </c>
      <c r="F94" s="2" t="str">
        <f>IF(Data!F94&gt;0,Data!F94-4,"")</f>
        <v/>
      </c>
      <c r="G94" s="2" t="str">
        <f>IF(Data!G94&gt;0,Data!G94-4,"")</f>
        <v/>
      </c>
      <c r="H94" s="2" t="str">
        <f>IF(Data!H94&gt;0,Data!H94-4,"")</f>
        <v/>
      </c>
      <c r="K94" s="9" t="str">
        <f t="shared" si="3"/>
        <v/>
      </c>
      <c r="L94" s="9" t="str">
        <f t="shared" si="4"/>
        <v/>
      </c>
      <c r="M94" s="9" t="str">
        <f t="shared" si="5"/>
        <v/>
      </c>
    </row>
    <row r="95" spans="1:13" x14ac:dyDescent="0.25">
      <c r="A95" s="2" t="str">
        <f>IF(Data!A95&gt;0,Data!A95-4,"")</f>
        <v/>
      </c>
      <c r="B95" s="2" t="str">
        <f>IF(Data!B95&gt;0,Data!B95-4,"")</f>
        <v/>
      </c>
      <c r="C95" s="2" t="str">
        <f>IF(Data!C95&gt;0,Data!C95-4,"")</f>
        <v/>
      </c>
      <c r="D95" s="2" t="str">
        <f>IF(Data!D95&gt;0,Data!D95-4,"")</f>
        <v/>
      </c>
      <c r="E95" s="2" t="str">
        <f>IF(Data!E95&gt;0,Data!E95-4,"")</f>
        <v/>
      </c>
      <c r="F95" s="2" t="str">
        <f>IF(Data!F95&gt;0,Data!F95-4,"")</f>
        <v/>
      </c>
      <c r="G95" s="2" t="str">
        <f>IF(Data!G95&gt;0,Data!G95-4,"")</f>
        <v/>
      </c>
      <c r="H95" s="2" t="str">
        <f>IF(Data!H95&gt;0,Data!H95-4,"")</f>
        <v/>
      </c>
      <c r="K95" s="9" t="str">
        <f t="shared" si="3"/>
        <v/>
      </c>
      <c r="L95" s="9" t="str">
        <f t="shared" si="4"/>
        <v/>
      </c>
      <c r="M95" s="9" t="str">
        <f t="shared" si="5"/>
        <v/>
      </c>
    </row>
    <row r="96" spans="1:13" x14ac:dyDescent="0.25">
      <c r="A96" s="2" t="str">
        <f>IF(Data!A96&gt;0,Data!A96-4,"")</f>
        <v/>
      </c>
      <c r="B96" s="2" t="str">
        <f>IF(Data!B96&gt;0,Data!B96-4,"")</f>
        <v/>
      </c>
      <c r="C96" s="2" t="str">
        <f>IF(Data!C96&gt;0,Data!C96-4,"")</f>
        <v/>
      </c>
      <c r="D96" s="2" t="str">
        <f>IF(Data!D96&gt;0,Data!D96-4,"")</f>
        <v/>
      </c>
      <c r="E96" s="2" t="str">
        <f>IF(Data!E96&gt;0,Data!E96-4,"")</f>
        <v/>
      </c>
      <c r="F96" s="2" t="str">
        <f>IF(Data!F96&gt;0,Data!F96-4,"")</f>
        <v/>
      </c>
      <c r="G96" s="2" t="str">
        <f>IF(Data!G96&gt;0,Data!G96-4,"")</f>
        <v/>
      </c>
      <c r="H96" s="2" t="str">
        <f>IF(Data!H96&gt;0,Data!H96-4,"")</f>
        <v/>
      </c>
      <c r="K96" s="9" t="str">
        <f t="shared" si="3"/>
        <v/>
      </c>
      <c r="L96" s="9" t="str">
        <f t="shared" si="4"/>
        <v/>
      </c>
      <c r="M96" s="9" t="str">
        <f t="shared" si="5"/>
        <v/>
      </c>
    </row>
    <row r="97" spans="1:13" x14ac:dyDescent="0.25">
      <c r="A97" s="2" t="str">
        <f>IF(Data!A97&gt;0,Data!A97-4,"")</f>
        <v/>
      </c>
      <c r="B97" s="2" t="str">
        <f>IF(Data!B97&gt;0,Data!B97-4,"")</f>
        <v/>
      </c>
      <c r="C97" s="2" t="str">
        <f>IF(Data!C97&gt;0,Data!C97-4,"")</f>
        <v/>
      </c>
      <c r="D97" s="2" t="str">
        <f>IF(Data!D97&gt;0,Data!D97-4,"")</f>
        <v/>
      </c>
      <c r="E97" s="2" t="str">
        <f>IF(Data!E97&gt;0,Data!E97-4,"")</f>
        <v/>
      </c>
      <c r="F97" s="2" t="str">
        <f>IF(Data!F97&gt;0,Data!F97-4,"")</f>
        <v/>
      </c>
      <c r="G97" s="2" t="str">
        <f>IF(Data!G97&gt;0,Data!G97-4,"")</f>
        <v/>
      </c>
      <c r="H97" s="2" t="str">
        <f>IF(Data!H97&gt;0,Data!H97-4,"")</f>
        <v/>
      </c>
      <c r="K97" s="9" t="str">
        <f t="shared" si="3"/>
        <v/>
      </c>
      <c r="L97" s="9" t="str">
        <f t="shared" si="4"/>
        <v/>
      </c>
      <c r="M97" s="9" t="str">
        <f t="shared" si="5"/>
        <v/>
      </c>
    </row>
    <row r="98" spans="1:13" x14ac:dyDescent="0.25">
      <c r="A98" s="2" t="str">
        <f>IF(Data!A98&gt;0,Data!A98-4,"")</f>
        <v/>
      </c>
      <c r="B98" s="2" t="str">
        <f>IF(Data!B98&gt;0,Data!B98-4,"")</f>
        <v/>
      </c>
      <c r="C98" s="2" t="str">
        <f>IF(Data!C98&gt;0,Data!C98-4,"")</f>
        <v/>
      </c>
      <c r="D98" s="2" t="str">
        <f>IF(Data!D98&gt;0,Data!D98-4,"")</f>
        <v/>
      </c>
      <c r="E98" s="2" t="str">
        <f>IF(Data!E98&gt;0,Data!E98-4,"")</f>
        <v/>
      </c>
      <c r="F98" s="2" t="str">
        <f>IF(Data!F98&gt;0,Data!F98-4,"")</f>
        <v/>
      </c>
      <c r="G98" s="2" t="str">
        <f>IF(Data!G98&gt;0,Data!G98-4,"")</f>
        <v/>
      </c>
      <c r="H98" s="2" t="str">
        <f>IF(Data!H98&gt;0,Data!H98-4,"")</f>
        <v/>
      </c>
      <c r="K98" s="9" t="str">
        <f t="shared" si="3"/>
        <v/>
      </c>
      <c r="L98" s="9" t="str">
        <f t="shared" si="4"/>
        <v/>
      </c>
      <c r="M98" s="9" t="str">
        <f t="shared" si="5"/>
        <v/>
      </c>
    </row>
    <row r="99" spans="1:13" x14ac:dyDescent="0.25">
      <c r="A99" s="2" t="str">
        <f>IF(Data!A99&gt;0,Data!A99-4,"")</f>
        <v/>
      </c>
      <c r="B99" s="2" t="str">
        <f>IF(Data!B99&gt;0,Data!B99-4,"")</f>
        <v/>
      </c>
      <c r="C99" s="2" t="str">
        <f>IF(Data!C99&gt;0,Data!C99-4,"")</f>
        <v/>
      </c>
      <c r="D99" s="2" t="str">
        <f>IF(Data!D99&gt;0,Data!D99-4,"")</f>
        <v/>
      </c>
      <c r="E99" s="2" t="str">
        <f>IF(Data!E99&gt;0,Data!E99-4,"")</f>
        <v/>
      </c>
      <c r="F99" s="2" t="str">
        <f>IF(Data!F99&gt;0,Data!F99-4,"")</f>
        <v/>
      </c>
      <c r="G99" s="2" t="str">
        <f>IF(Data!G99&gt;0,Data!G99-4,"")</f>
        <v/>
      </c>
      <c r="H99" s="2" t="str">
        <f>IF(Data!H99&gt;0,Data!H99-4,"")</f>
        <v/>
      </c>
      <c r="K99" s="9" t="str">
        <f t="shared" si="3"/>
        <v/>
      </c>
      <c r="L99" s="9" t="str">
        <f t="shared" si="4"/>
        <v/>
      </c>
      <c r="M99" s="9" t="str">
        <f t="shared" si="5"/>
        <v/>
      </c>
    </row>
    <row r="100" spans="1:13" x14ac:dyDescent="0.25">
      <c r="A100" s="2" t="str">
        <f>IF(Data!A100&gt;0,Data!A100-4,"")</f>
        <v/>
      </c>
      <c r="B100" s="2" t="str">
        <f>IF(Data!B100&gt;0,Data!B100-4,"")</f>
        <v/>
      </c>
      <c r="C100" s="2" t="str">
        <f>IF(Data!C100&gt;0,Data!C100-4,"")</f>
        <v/>
      </c>
      <c r="D100" s="2" t="str">
        <f>IF(Data!D100&gt;0,Data!D100-4,"")</f>
        <v/>
      </c>
      <c r="E100" s="2" t="str">
        <f>IF(Data!E100&gt;0,Data!E100-4,"")</f>
        <v/>
      </c>
      <c r="F100" s="2" t="str">
        <f>IF(Data!F100&gt;0,Data!F100-4,"")</f>
        <v/>
      </c>
      <c r="G100" s="2" t="str">
        <f>IF(Data!G100&gt;0,Data!G100-4,"")</f>
        <v/>
      </c>
      <c r="H100" s="2" t="str">
        <f>IF(Data!H100&gt;0,Data!H100-4,"")</f>
        <v/>
      </c>
      <c r="K100" s="9" t="str">
        <f t="shared" si="3"/>
        <v/>
      </c>
      <c r="L100" s="9" t="str">
        <f t="shared" si="4"/>
        <v/>
      </c>
      <c r="M100" s="9" t="str">
        <f t="shared" si="5"/>
        <v/>
      </c>
    </row>
    <row r="101" spans="1:13" x14ac:dyDescent="0.25">
      <c r="A101" s="2" t="str">
        <f>IF(Data!A101&gt;0,Data!A101-4,"")</f>
        <v/>
      </c>
      <c r="B101" s="2" t="str">
        <f>IF(Data!B101&gt;0,Data!B101-4,"")</f>
        <v/>
      </c>
      <c r="C101" s="2" t="str">
        <f>IF(Data!C101&gt;0,Data!C101-4,"")</f>
        <v/>
      </c>
      <c r="D101" s="2" t="str">
        <f>IF(Data!D101&gt;0,Data!D101-4,"")</f>
        <v/>
      </c>
      <c r="E101" s="2" t="str">
        <f>IF(Data!E101&gt;0,Data!E101-4,"")</f>
        <v/>
      </c>
      <c r="F101" s="2" t="str">
        <f>IF(Data!F101&gt;0,Data!F101-4,"")</f>
        <v/>
      </c>
      <c r="G101" s="2" t="str">
        <f>IF(Data!G101&gt;0,Data!G101-4,"")</f>
        <v/>
      </c>
      <c r="H101" s="2" t="str">
        <f>IF(Data!H101&gt;0,Data!H101-4,"")</f>
        <v/>
      </c>
      <c r="K101" s="9" t="str">
        <f t="shared" si="3"/>
        <v/>
      </c>
      <c r="L101" s="9" t="str">
        <f t="shared" si="4"/>
        <v/>
      </c>
      <c r="M101" s="9" t="str">
        <f t="shared" si="5"/>
        <v/>
      </c>
    </row>
    <row r="102" spans="1:13" x14ac:dyDescent="0.25">
      <c r="A102" s="2" t="str">
        <f>IF(Data!A102&gt;0,Data!A102-4,"")</f>
        <v/>
      </c>
      <c r="B102" s="2" t="str">
        <f>IF(Data!B102&gt;0,Data!B102-4,"")</f>
        <v/>
      </c>
      <c r="C102" s="2" t="str">
        <f>IF(Data!C102&gt;0,Data!C102-4,"")</f>
        <v/>
      </c>
      <c r="D102" s="2" t="str">
        <f>IF(Data!D102&gt;0,Data!D102-4,"")</f>
        <v/>
      </c>
      <c r="E102" s="2" t="str">
        <f>IF(Data!E102&gt;0,Data!E102-4,"")</f>
        <v/>
      </c>
      <c r="F102" s="2" t="str">
        <f>IF(Data!F102&gt;0,Data!F102-4,"")</f>
        <v/>
      </c>
      <c r="G102" s="2" t="str">
        <f>IF(Data!G102&gt;0,Data!G102-4,"")</f>
        <v/>
      </c>
      <c r="H102" s="2" t="str">
        <f>IF(Data!H102&gt;0,Data!H102-4,"")</f>
        <v/>
      </c>
      <c r="K102" s="9" t="str">
        <f t="shared" si="3"/>
        <v/>
      </c>
      <c r="L102" s="9" t="str">
        <f t="shared" si="4"/>
        <v/>
      </c>
      <c r="M102" s="9" t="str">
        <f t="shared" si="5"/>
        <v/>
      </c>
    </row>
    <row r="103" spans="1:13" x14ac:dyDescent="0.25">
      <c r="A103" s="2" t="str">
        <f>IF(Data!A103&gt;0,Data!A103-4,"")</f>
        <v/>
      </c>
      <c r="B103" s="2" t="str">
        <f>IF(Data!B103&gt;0,Data!B103-4,"")</f>
        <v/>
      </c>
      <c r="C103" s="2" t="str">
        <f>IF(Data!C103&gt;0,Data!C103-4,"")</f>
        <v/>
      </c>
      <c r="D103" s="2" t="str">
        <f>IF(Data!D103&gt;0,Data!D103-4,"")</f>
        <v/>
      </c>
      <c r="E103" s="2" t="str">
        <f>IF(Data!E103&gt;0,Data!E103-4,"")</f>
        <v/>
      </c>
      <c r="F103" s="2" t="str">
        <f>IF(Data!F103&gt;0,Data!F103-4,"")</f>
        <v/>
      </c>
      <c r="G103" s="2" t="str">
        <f>IF(Data!G103&gt;0,Data!G103-4,"")</f>
        <v/>
      </c>
      <c r="H103" s="2" t="str">
        <f>IF(Data!H103&gt;0,Data!H103-4,"")</f>
        <v/>
      </c>
      <c r="K103" s="9" t="str">
        <f t="shared" si="3"/>
        <v/>
      </c>
      <c r="L103" s="9" t="str">
        <f t="shared" si="4"/>
        <v/>
      </c>
      <c r="M103" s="9" t="str">
        <f t="shared" si="5"/>
        <v/>
      </c>
    </row>
    <row r="104" spans="1:13" x14ac:dyDescent="0.25">
      <c r="A104" s="2" t="str">
        <f>IF(Data!A104&gt;0,Data!A104-4,"")</f>
        <v/>
      </c>
      <c r="B104" s="2" t="str">
        <f>IF(Data!B104&gt;0,Data!B104-4,"")</f>
        <v/>
      </c>
      <c r="C104" s="2" t="str">
        <f>IF(Data!C104&gt;0,Data!C104-4,"")</f>
        <v/>
      </c>
      <c r="D104" s="2" t="str">
        <f>IF(Data!D104&gt;0,Data!D104-4,"")</f>
        <v/>
      </c>
      <c r="E104" s="2" t="str">
        <f>IF(Data!E104&gt;0,Data!E104-4,"")</f>
        <v/>
      </c>
      <c r="F104" s="2" t="str">
        <f>IF(Data!F104&gt;0,Data!F104-4,"")</f>
        <v/>
      </c>
      <c r="G104" s="2" t="str">
        <f>IF(Data!G104&gt;0,Data!G104-4,"")</f>
        <v/>
      </c>
      <c r="H104" s="2" t="str">
        <f>IF(Data!H104&gt;0,Data!H104-4,"")</f>
        <v/>
      </c>
      <c r="K104" s="9" t="str">
        <f t="shared" si="3"/>
        <v/>
      </c>
      <c r="L104" s="9" t="str">
        <f t="shared" si="4"/>
        <v/>
      </c>
      <c r="M104" s="9" t="str">
        <f t="shared" si="5"/>
        <v/>
      </c>
    </row>
    <row r="105" spans="1:13" x14ac:dyDescent="0.25">
      <c r="A105" s="2" t="str">
        <f>IF(Data!A105&gt;0,Data!A105-4,"")</f>
        <v/>
      </c>
      <c r="B105" s="2" t="str">
        <f>IF(Data!B105&gt;0,Data!B105-4,"")</f>
        <v/>
      </c>
      <c r="C105" s="2" t="str">
        <f>IF(Data!C105&gt;0,Data!C105-4,"")</f>
        <v/>
      </c>
      <c r="D105" s="2" t="str">
        <f>IF(Data!D105&gt;0,Data!D105-4,"")</f>
        <v/>
      </c>
      <c r="E105" s="2" t="str">
        <f>IF(Data!E105&gt;0,Data!E105-4,"")</f>
        <v/>
      </c>
      <c r="F105" s="2" t="str">
        <f>IF(Data!F105&gt;0,Data!F105-4,"")</f>
        <v/>
      </c>
      <c r="G105" s="2" t="str">
        <f>IF(Data!G105&gt;0,Data!G105-4,"")</f>
        <v/>
      </c>
      <c r="H105" s="2" t="str">
        <f>IF(Data!H105&gt;0,Data!H105-4,"")</f>
        <v/>
      </c>
      <c r="K105" s="9" t="str">
        <f t="shared" si="3"/>
        <v/>
      </c>
      <c r="L105" s="9" t="str">
        <f t="shared" si="4"/>
        <v/>
      </c>
      <c r="M105" s="9" t="str">
        <f t="shared" si="5"/>
        <v/>
      </c>
    </row>
    <row r="106" spans="1:13" x14ac:dyDescent="0.25">
      <c r="A106" s="2" t="str">
        <f>IF(Data!A106&gt;0,Data!A106-4,"")</f>
        <v/>
      </c>
      <c r="B106" s="2" t="str">
        <f>IF(Data!B106&gt;0,Data!B106-4,"")</f>
        <v/>
      </c>
      <c r="C106" s="2" t="str">
        <f>IF(Data!C106&gt;0,Data!C106-4,"")</f>
        <v/>
      </c>
      <c r="D106" s="2" t="str">
        <f>IF(Data!D106&gt;0,Data!D106-4,"")</f>
        <v/>
      </c>
      <c r="E106" s="2" t="str">
        <f>IF(Data!E106&gt;0,Data!E106-4,"")</f>
        <v/>
      </c>
      <c r="F106" s="2" t="str">
        <f>IF(Data!F106&gt;0,Data!F106-4,"")</f>
        <v/>
      </c>
      <c r="G106" s="2" t="str">
        <f>IF(Data!G106&gt;0,Data!G106-4,"")</f>
        <v/>
      </c>
      <c r="H106" s="2" t="str">
        <f>IF(Data!H106&gt;0,Data!H106-4,"")</f>
        <v/>
      </c>
      <c r="K106" s="9" t="str">
        <f t="shared" si="3"/>
        <v/>
      </c>
      <c r="L106" s="9" t="str">
        <f t="shared" si="4"/>
        <v/>
      </c>
      <c r="M106" s="9" t="str">
        <f t="shared" si="5"/>
        <v/>
      </c>
    </row>
    <row r="107" spans="1:13" x14ac:dyDescent="0.25">
      <c r="A107" s="2" t="str">
        <f>IF(Data!A107&gt;0,Data!A107-4,"")</f>
        <v/>
      </c>
      <c r="B107" s="2" t="str">
        <f>IF(Data!B107&gt;0,Data!B107-4,"")</f>
        <v/>
      </c>
      <c r="C107" s="2" t="str">
        <f>IF(Data!C107&gt;0,Data!C107-4,"")</f>
        <v/>
      </c>
      <c r="D107" s="2" t="str">
        <f>IF(Data!D107&gt;0,Data!D107-4,"")</f>
        <v/>
      </c>
      <c r="E107" s="2" t="str">
        <f>IF(Data!E107&gt;0,Data!E107-4,"")</f>
        <v/>
      </c>
      <c r="F107" s="2" t="str">
        <f>IF(Data!F107&gt;0,Data!F107-4,"")</f>
        <v/>
      </c>
      <c r="G107" s="2" t="str">
        <f>IF(Data!G107&gt;0,Data!G107-4,"")</f>
        <v/>
      </c>
      <c r="H107" s="2" t="str">
        <f>IF(Data!H107&gt;0,Data!H107-4,"")</f>
        <v/>
      </c>
      <c r="K107" s="9" t="str">
        <f t="shared" si="3"/>
        <v/>
      </c>
      <c r="L107" s="9" t="str">
        <f t="shared" si="4"/>
        <v/>
      </c>
      <c r="M107" s="9" t="str">
        <f t="shared" si="5"/>
        <v/>
      </c>
    </row>
    <row r="108" spans="1:13" x14ac:dyDescent="0.25">
      <c r="A108" s="2" t="str">
        <f>IF(Data!A108&gt;0,Data!A108-4,"")</f>
        <v/>
      </c>
      <c r="B108" s="2" t="str">
        <f>IF(Data!B108&gt;0,Data!B108-4,"")</f>
        <v/>
      </c>
      <c r="C108" s="2" t="str">
        <f>IF(Data!C108&gt;0,Data!C108-4,"")</f>
        <v/>
      </c>
      <c r="D108" s="2" t="str">
        <f>IF(Data!D108&gt;0,Data!D108-4,"")</f>
        <v/>
      </c>
      <c r="E108" s="2" t="str">
        <f>IF(Data!E108&gt;0,Data!E108-4,"")</f>
        <v/>
      </c>
      <c r="F108" s="2" t="str">
        <f>IF(Data!F108&gt;0,Data!F108-4,"")</f>
        <v/>
      </c>
      <c r="G108" s="2" t="str">
        <f>IF(Data!G108&gt;0,Data!G108-4,"")</f>
        <v/>
      </c>
      <c r="H108" s="2" t="str">
        <f>IF(Data!H108&gt;0,Data!H108-4,"")</f>
        <v/>
      </c>
      <c r="K108" s="9" t="str">
        <f t="shared" si="3"/>
        <v/>
      </c>
      <c r="L108" s="9" t="str">
        <f t="shared" si="4"/>
        <v/>
      </c>
      <c r="M108" s="9" t="str">
        <f t="shared" si="5"/>
        <v/>
      </c>
    </row>
    <row r="109" spans="1:13" x14ac:dyDescent="0.25">
      <c r="A109" s="2" t="str">
        <f>IF(Data!A109&gt;0,Data!A109-4,"")</f>
        <v/>
      </c>
      <c r="B109" s="2" t="str">
        <f>IF(Data!B109&gt;0,Data!B109-4,"")</f>
        <v/>
      </c>
      <c r="C109" s="2" t="str">
        <f>IF(Data!C109&gt;0,Data!C109-4,"")</f>
        <v/>
      </c>
      <c r="D109" s="2" t="str">
        <f>IF(Data!D109&gt;0,Data!D109-4,"")</f>
        <v/>
      </c>
      <c r="E109" s="2" t="str">
        <f>IF(Data!E109&gt;0,Data!E109-4,"")</f>
        <v/>
      </c>
      <c r="F109" s="2" t="str">
        <f>IF(Data!F109&gt;0,Data!F109-4,"")</f>
        <v/>
      </c>
      <c r="G109" s="2" t="str">
        <f>IF(Data!G109&gt;0,Data!G109-4,"")</f>
        <v/>
      </c>
      <c r="H109" s="2" t="str">
        <f>IF(Data!H109&gt;0,Data!H109-4,"")</f>
        <v/>
      </c>
      <c r="K109" s="9" t="str">
        <f t="shared" si="3"/>
        <v/>
      </c>
      <c r="L109" s="9" t="str">
        <f t="shared" si="4"/>
        <v/>
      </c>
      <c r="M109" s="9" t="str">
        <f t="shared" si="5"/>
        <v/>
      </c>
    </row>
    <row r="110" spans="1:13" x14ac:dyDescent="0.25">
      <c r="A110" s="2" t="str">
        <f>IF(Data!A110&gt;0,Data!A110-4,"")</f>
        <v/>
      </c>
      <c r="B110" s="2" t="str">
        <f>IF(Data!B110&gt;0,Data!B110-4,"")</f>
        <v/>
      </c>
      <c r="C110" s="2" t="str">
        <f>IF(Data!C110&gt;0,Data!C110-4,"")</f>
        <v/>
      </c>
      <c r="D110" s="2" t="str">
        <f>IF(Data!D110&gt;0,Data!D110-4,"")</f>
        <v/>
      </c>
      <c r="E110" s="2" t="str">
        <f>IF(Data!E110&gt;0,Data!E110-4,"")</f>
        <v/>
      </c>
      <c r="F110" s="2" t="str">
        <f>IF(Data!F110&gt;0,Data!F110-4,"")</f>
        <v/>
      </c>
      <c r="G110" s="2" t="str">
        <f>IF(Data!G110&gt;0,Data!G110-4,"")</f>
        <v/>
      </c>
      <c r="H110" s="2" t="str">
        <f>IF(Data!H110&gt;0,Data!H110-4,"")</f>
        <v/>
      </c>
      <c r="K110" s="9" t="str">
        <f t="shared" si="3"/>
        <v/>
      </c>
      <c r="L110" s="9" t="str">
        <f t="shared" si="4"/>
        <v/>
      </c>
      <c r="M110" s="9" t="str">
        <f t="shared" si="5"/>
        <v/>
      </c>
    </row>
    <row r="111" spans="1:13" x14ac:dyDescent="0.25">
      <c r="A111" s="2" t="str">
        <f>IF(Data!A111&gt;0,Data!A111-4,"")</f>
        <v/>
      </c>
      <c r="B111" s="2" t="str">
        <f>IF(Data!B111&gt;0,Data!B111-4,"")</f>
        <v/>
      </c>
      <c r="C111" s="2" t="str">
        <f>IF(Data!C111&gt;0,Data!C111-4,"")</f>
        <v/>
      </c>
      <c r="D111" s="2" t="str">
        <f>IF(Data!D111&gt;0,Data!D111-4,"")</f>
        <v/>
      </c>
      <c r="E111" s="2" t="str">
        <f>IF(Data!E111&gt;0,Data!E111-4,"")</f>
        <v/>
      </c>
      <c r="F111" s="2" t="str">
        <f>IF(Data!F111&gt;0,Data!F111-4,"")</f>
        <v/>
      </c>
      <c r="G111" s="2" t="str">
        <f>IF(Data!G111&gt;0,Data!G111-4,"")</f>
        <v/>
      </c>
      <c r="H111" s="2" t="str">
        <f>IF(Data!H111&gt;0,Data!H111-4,"")</f>
        <v/>
      </c>
      <c r="K111" s="9" t="str">
        <f t="shared" si="3"/>
        <v/>
      </c>
      <c r="L111" s="9" t="str">
        <f t="shared" si="4"/>
        <v/>
      </c>
      <c r="M111" s="9" t="str">
        <f t="shared" si="5"/>
        <v/>
      </c>
    </row>
    <row r="112" spans="1:13" x14ac:dyDescent="0.25">
      <c r="A112" s="2" t="str">
        <f>IF(Data!A112&gt;0,Data!A112-4,"")</f>
        <v/>
      </c>
      <c r="B112" s="2" t="str">
        <f>IF(Data!B112&gt;0,Data!B112-4,"")</f>
        <v/>
      </c>
      <c r="C112" s="2" t="str">
        <f>IF(Data!C112&gt;0,Data!C112-4,"")</f>
        <v/>
      </c>
      <c r="D112" s="2" t="str">
        <f>IF(Data!D112&gt;0,Data!D112-4,"")</f>
        <v/>
      </c>
      <c r="E112" s="2" t="str">
        <f>IF(Data!E112&gt;0,Data!E112-4,"")</f>
        <v/>
      </c>
      <c r="F112" s="2" t="str">
        <f>IF(Data!F112&gt;0,Data!F112-4,"")</f>
        <v/>
      </c>
      <c r="G112" s="2" t="str">
        <f>IF(Data!G112&gt;0,Data!G112-4,"")</f>
        <v/>
      </c>
      <c r="H112" s="2" t="str">
        <f>IF(Data!H112&gt;0,Data!H112-4,"")</f>
        <v/>
      </c>
      <c r="K112" s="9" t="str">
        <f t="shared" si="3"/>
        <v/>
      </c>
      <c r="L112" s="9" t="str">
        <f t="shared" si="4"/>
        <v/>
      </c>
      <c r="M112" s="9" t="str">
        <f t="shared" si="5"/>
        <v/>
      </c>
    </row>
    <row r="113" spans="1:13" x14ac:dyDescent="0.25">
      <c r="A113" s="2" t="str">
        <f>IF(Data!A113&gt;0,Data!A113-4,"")</f>
        <v/>
      </c>
      <c r="B113" s="2" t="str">
        <f>IF(Data!B113&gt;0,Data!B113-4,"")</f>
        <v/>
      </c>
      <c r="C113" s="2" t="str">
        <f>IF(Data!C113&gt;0,Data!C113-4,"")</f>
        <v/>
      </c>
      <c r="D113" s="2" t="str">
        <f>IF(Data!D113&gt;0,Data!D113-4,"")</f>
        <v/>
      </c>
      <c r="E113" s="2" t="str">
        <f>IF(Data!E113&gt;0,Data!E113-4,"")</f>
        <v/>
      </c>
      <c r="F113" s="2" t="str">
        <f>IF(Data!F113&gt;0,Data!F113-4,"")</f>
        <v/>
      </c>
      <c r="G113" s="2" t="str">
        <f>IF(Data!G113&gt;0,Data!G113-4,"")</f>
        <v/>
      </c>
      <c r="H113" s="2" t="str">
        <f>IF(Data!H113&gt;0,Data!H113-4,"")</f>
        <v/>
      </c>
      <c r="K113" s="9" t="str">
        <f t="shared" si="3"/>
        <v/>
      </c>
      <c r="L113" s="9" t="str">
        <f t="shared" si="4"/>
        <v/>
      </c>
      <c r="M113" s="9" t="str">
        <f t="shared" si="5"/>
        <v/>
      </c>
    </row>
    <row r="114" spans="1:13" x14ac:dyDescent="0.25">
      <c r="A114" s="2" t="str">
        <f>IF(Data!A114&gt;0,Data!A114-4,"")</f>
        <v/>
      </c>
      <c r="B114" s="2" t="str">
        <f>IF(Data!B114&gt;0,Data!B114-4,"")</f>
        <v/>
      </c>
      <c r="C114" s="2" t="str">
        <f>IF(Data!C114&gt;0,Data!C114-4,"")</f>
        <v/>
      </c>
      <c r="D114" s="2" t="str">
        <f>IF(Data!D114&gt;0,Data!D114-4,"")</f>
        <v/>
      </c>
      <c r="E114" s="2" t="str">
        <f>IF(Data!E114&gt;0,Data!E114-4,"")</f>
        <v/>
      </c>
      <c r="F114" s="2" t="str">
        <f>IF(Data!F114&gt;0,Data!F114-4,"")</f>
        <v/>
      </c>
      <c r="G114" s="2" t="str">
        <f>IF(Data!G114&gt;0,Data!G114-4,"")</f>
        <v/>
      </c>
      <c r="H114" s="2" t="str">
        <f>IF(Data!H114&gt;0,Data!H114-4,"")</f>
        <v/>
      </c>
      <c r="K114" s="9" t="str">
        <f t="shared" si="3"/>
        <v/>
      </c>
      <c r="L114" s="9" t="str">
        <f t="shared" si="4"/>
        <v/>
      </c>
      <c r="M114" s="9" t="str">
        <f t="shared" si="5"/>
        <v/>
      </c>
    </row>
    <row r="115" spans="1:13" x14ac:dyDescent="0.25">
      <c r="A115" s="2" t="str">
        <f>IF(Data!A115&gt;0,Data!A115-4,"")</f>
        <v/>
      </c>
      <c r="B115" s="2" t="str">
        <f>IF(Data!B115&gt;0,Data!B115-4,"")</f>
        <v/>
      </c>
      <c r="C115" s="2" t="str">
        <f>IF(Data!C115&gt;0,Data!C115-4,"")</f>
        <v/>
      </c>
      <c r="D115" s="2" t="str">
        <f>IF(Data!D115&gt;0,Data!D115-4,"")</f>
        <v/>
      </c>
      <c r="E115" s="2" t="str">
        <f>IF(Data!E115&gt;0,Data!E115-4,"")</f>
        <v/>
      </c>
      <c r="F115" s="2" t="str">
        <f>IF(Data!F115&gt;0,Data!F115-4,"")</f>
        <v/>
      </c>
      <c r="G115" s="2" t="str">
        <f>IF(Data!G115&gt;0,Data!G115-4,"")</f>
        <v/>
      </c>
      <c r="H115" s="2" t="str">
        <f>IF(Data!H115&gt;0,Data!H115-4,"")</f>
        <v/>
      </c>
      <c r="K115" s="9" t="str">
        <f t="shared" si="3"/>
        <v/>
      </c>
      <c r="L115" s="9" t="str">
        <f t="shared" si="4"/>
        <v/>
      </c>
      <c r="M115" s="9" t="str">
        <f t="shared" si="5"/>
        <v/>
      </c>
    </row>
    <row r="116" spans="1:13" x14ac:dyDescent="0.25">
      <c r="A116" s="2" t="str">
        <f>IF(Data!A116&gt;0,Data!A116-4,"")</f>
        <v/>
      </c>
      <c r="B116" s="2" t="str">
        <f>IF(Data!B116&gt;0,Data!B116-4,"")</f>
        <v/>
      </c>
      <c r="C116" s="2" t="str">
        <f>IF(Data!C116&gt;0,Data!C116-4,"")</f>
        <v/>
      </c>
      <c r="D116" s="2" t="str">
        <f>IF(Data!D116&gt;0,Data!D116-4,"")</f>
        <v/>
      </c>
      <c r="E116" s="2" t="str">
        <f>IF(Data!E116&gt;0,Data!E116-4,"")</f>
        <v/>
      </c>
      <c r="F116" s="2" t="str">
        <f>IF(Data!F116&gt;0,Data!F116-4,"")</f>
        <v/>
      </c>
      <c r="G116" s="2" t="str">
        <f>IF(Data!G116&gt;0,Data!G116-4,"")</f>
        <v/>
      </c>
      <c r="H116" s="2" t="str">
        <f>IF(Data!H116&gt;0,Data!H116-4,"")</f>
        <v/>
      </c>
      <c r="K116" s="9" t="str">
        <f t="shared" si="3"/>
        <v/>
      </c>
      <c r="L116" s="9" t="str">
        <f t="shared" si="4"/>
        <v/>
      </c>
      <c r="M116" s="9" t="str">
        <f t="shared" si="5"/>
        <v/>
      </c>
    </row>
    <row r="117" spans="1:13" x14ac:dyDescent="0.25">
      <c r="A117" s="2" t="str">
        <f>IF(Data!A117&gt;0,Data!A117-4,"")</f>
        <v/>
      </c>
      <c r="B117" s="2" t="str">
        <f>IF(Data!B117&gt;0,Data!B117-4,"")</f>
        <v/>
      </c>
      <c r="C117" s="2" t="str">
        <f>IF(Data!C117&gt;0,Data!C117-4,"")</f>
        <v/>
      </c>
      <c r="D117" s="2" t="str">
        <f>IF(Data!D117&gt;0,Data!D117-4,"")</f>
        <v/>
      </c>
      <c r="E117" s="2" t="str">
        <f>IF(Data!E117&gt;0,Data!E117-4,"")</f>
        <v/>
      </c>
      <c r="F117" s="2" t="str">
        <f>IF(Data!F117&gt;0,Data!F117-4,"")</f>
        <v/>
      </c>
      <c r="G117" s="2" t="str">
        <f>IF(Data!G117&gt;0,Data!G117-4,"")</f>
        <v/>
      </c>
      <c r="H117" s="2" t="str">
        <f>IF(Data!H117&gt;0,Data!H117-4,"")</f>
        <v/>
      </c>
      <c r="K117" s="9" t="str">
        <f t="shared" si="3"/>
        <v/>
      </c>
      <c r="L117" s="9" t="str">
        <f t="shared" si="4"/>
        <v/>
      </c>
      <c r="M117" s="9" t="str">
        <f t="shared" si="5"/>
        <v/>
      </c>
    </row>
    <row r="118" spans="1:13" x14ac:dyDescent="0.25">
      <c r="A118" s="2" t="str">
        <f>IF(Data!A118&gt;0,Data!A118-4,"")</f>
        <v/>
      </c>
      <c r="B118" s="2" t="str">
        <f>IF(Data!B118&gt;0,Data!B118-4,"")</f>
        <v/>
      </c>
      <c r="C118" s="2" t="str">
        <f>IF(Data!C118&gt;0,Data!C118-4,"")</f>
        <v/>
      </c>
      <c r="D118" s="2" t="str">
        <f>IF(Data!D118&gt;0,Data!D118-4,"")</f>
        <v/>
      </c>
      <c r="E118" s="2" t="str">
        <f>IF(Data!E118&gt;0,Data!E118-4,"")</f>
        <v/>
      </c>
      <c r="F118" s="2" t="str">
        <f>IF(Data!F118&gt;0,Data!F118-4,"")</f>
        <v/>
      </c>
      <c r="G118" s="2" t="str">
        <f>IF(Data!G118&gt;0,Data!G118-4,"")</f>
        <v/>
      </c>
      <c r="H118" s="2" t="str">
        <f>IF(Data!H118&gt;0,Data!H118-4,"")</f>
        <v/>
      </c>
      <c r="K118" s="9" t="str">
        <f t="shared" si="3"/>
        <v/>
      </c>
      <c r="L118" s="9" t="str">
        <f t="shared" si="4"/>
        <v/>
      </c>
      <c r="M118" s="9" t="str">
        <f t="shared" si="5"/>
        <v/>
      </c>
    </row>
    <row r="119" spans="1:13" x14ac:dyDescent="0.25">
      <c r="A119" s="2" t="str">
        <f>IF(Data!A119&gt;0,Data!A119-4,"")</f>
        <v/>
      </c>
      <c r="B119" s="2" t="str">
        <f>IF(Data!B119&gt;0,Data!B119-4,"")</f>
        <v/>
      </c>
      <c r="C119" s="2" t="str">
        <f>IF(Data!C119&gt;0,Data!C119-4,"")</f>
        <v/>
      </c>
      <c r="D119" s="2" t="str">
        <f>IF(Data!D119&gt;0,Data!D119-4,"")</f>
        <v/>
      </c>
      <c r="E119" s="2" t="str">
        <f>IF(Data!E119&gt;0,Data!E119-4,"")</f>
        <v/>
      </c>
      <c r="F119" s="2" t="str">
        <f>IF(Data!F119&gt;0,Data!F119-4,"")</f>
        <v/>
      </c>
      <c r="G119" s="2" t="str">
        <f>IF(Data!G119&gt;0,Data!G119-4,"")</f>
        <v/>
      </c>
      <c r="H119" s="2" t="str">
        <f>IF(Data!H119&gt;0,Data!H119-4,"")</f>
        <v/>
      </c>
      <c r="K119" s="9" t="str">
        <f t="shared" si="3"/>
        <v/>
      </c>
      <c r="L119" s="9" t="str">
        <f t="shared" si="4"/>
        <v/>
      </c>
      <c r="M119" s="9" t="str">
        <f t="shared" si="5"/>
        <v/>
      </c>
    </row>
    <row r="120" spans="1:13" x14ac:dyDescent="0.25">
      <c r="A120" s="2" t="str">
        <f>IF(Data!A120&gt;0,Data!A120-4,"")</f>
        <v/>
      </c>
      <c r="B120" s="2" t="str">
        <f>IF(Data!B120&gt;0,Data!B120-4,"")</f>
        <v/>
      </c>
      <c r="C120" s="2" t="str">
        <f>IF(Data!C120&gt;0,Data!C120-4,"")</f>
        <v/>
      </c>
      <c r="D120" s="2" t="str">
        <f>IF(Data!D120&gt;0,Data!D120-4,"")</f>
        <v/>
      </c>
      <c r="E120" s="2" t="str">
        <f>IF(Data!E120&gt;0,Data!E120-4,"")</f>
        <v/>
      </c>
      <c r="F120" s="2" t="str">
        <f>IF(Data!F120&gt;0,Data!F120-4,"")</f>
        <v/>
      </c>
      <c r="G120" s="2" t="str">
        <f>IF(Data!G120&gt;0,Data!G120-4,"")</f>
        <v/>
      </c>
      <c r="H120" s="2" t="str">
        <f>IF(Data!H120&gt;0,Data!H120-4,"")</f>
        <v/>
      </c>
      <c r="K120" s="9" t="str">
        <f t="shared" si="3"/>
        <v/>
      </c>
      <c r="L120" s="9" t="str">
        <f t="shared" si="4"/>
        <v/>
      </c>
      <c r="M120" s="9" t="str">
        <f t="shared" si="5"/>
        <v/>
      </c>
    </row>
    <row r="121" spans="1:13" x14ac:dyDescent="0.25">
      <c r="A121" s="2" t="str">
        <f>IF(Data!A121&gt;0,Data!A121-4,"")</f>
        <v/>
      </c>
      <c r="B121" s="2" t="str">
        <f>IF(Data!B121&gt;0,Data!B121-4,"")</f>
        <v/>
      </c>
      <c r="C121" s="2" t="str">
        <f>IF(Data!C121&gt;0,Data!C121-4,"")</f>
        <v/>
      </c>
      <c r="D121" s="2" t="str">
        <f>IF(Data!D121&gt;0,Data!D121-4,"")</f>
        <v/>
      </c>
      <c r="E121" s="2" t="str">
        <f>IF(Data!E121&gt;0,Data!E121-4,"")</f>
        <v/>
      </c>
      <c r="F121" s="2" t="str">
        <f>IF(Data!F121&gt;0,Data!F121-4,"")</f>
        <v/>
      </c>
      <c r="G121" s="2" t="str">
        <f>IF(Data!G121&gt;0,Data!G121-4,"")</f>
        <v/>
      </c>
      <c r="H121" s="2" t="str">
        <f>IF(Data!H121&gt;0,Data!H121-4,"")</f>
        <v/>
      </c>
      <c r="K121" s="9" t="str">
        <f t="shared" si="3"/>
        <v/>
      </c>
      <c r="L121" s="9" t="str">
        <f t="shared" si="4"/>
        <v/>
      </c>
      <c r="M121" s="9" t="str">
        <f t="shared" si="5"/>
        <v/>
      </c>
    </row>
    <row r="122" spans="1:13" x14ac:dyDescent="0.25">
      <c r="A122" s="2" t="str">
        <f>IF(Data!A122&gt;0,Data!A122-4,"")</f>
        <v/>
      </c>
      <c r="B122" s="2" t="str">
        <f>IF(Data!B122&gt;0,Data!B122-4,"")</f>
        <v/>
      </c>
      <c r="C122" s="2" t="str">
        <f>IF(Data!C122&gt;0,Data!C122-4,"")</f>
        <v/>
      </c>
      <c r="D122" s="2" t="str">
        <f>IF(Data!D122&gt;0,Data!D122-4,"")</f>
        <v/>
      </c>
      <c r="E122" s="2" t="str">
        <f>IF(Data!E122&gt;0,Data!E122-4,"")</f>
        <v/>
      </c>
      <c r="F122" s="2" t="str">
        <f>IF(Data!F122&gt;0,Data!F122-4,"")</f>
        <v/>
      </c>
      <c r="G122" s="2" t="str">
        <f>IF(Data!G122&gt;0,Data!G122-4,"")</f>
        <v/>
      </c>
      <c r="H122" s="2" t="str">
        <f>IF(Data!H122&gt;0,Data!H122-4,"")</f>
        <v/>
      </c>
      <c r="K122" s="9" t="str">
        <f t="shared" si="3"/>
        <v/>
      </c>
      <c r="L122" s="9" t="str">
        <f t="shared" si="4"/>
        <v/>
      </c>
      <c r="M122" s="9" t="str">
        <f t="shared" si="5"/>
        <v/>
      </c>
    </row>
    <row r="123" spans="1:13" x14ac:dyDescent="0.25">
      <c r="A123" s="2" t="str">
        <f>IF(Data!A123&gt;0,Data!A123-4,"")</f>
        <v/>
      </c>
      <c r="B123" s="2" t="str">
        <f>IF(Data!B123&gt;0,Data!B123-4,"")</f>
        <v/>
      </c>
      <c r="C123" s="2" t="str">
        <f>IF(Data!C123&gt;0,Data!C123-4,"")</f>
        <v/>
      </c>
      <c r="D123" s="2" t="str">
        <f>IF(Data!D123&gt;0,Data!D123-4,"")</f>
        <v/>
      </c>
      <c r="E123" s="2" t="str">
        <f>IF(Data!E123&gt;0,Data!E123-4,"")</f>
        <v/>
      </c>
      <c r="F123" s="2" t="str">
        <f>IF(Data!F123&gt;0,Data!F123-4,"")</f>
        <v/>
      </c>
      <c r="G123" s="2" t="str">
        <f>IF(Data!G123&gt;0,Data!G123-4,"")</f>
        <v/>
      </c>
      <c r="H123" s="2" t="str">
        <f>IF(Data!H123&gt;0,Data!H123-4,"")</f>
        <v/>
      </c>
      <c r="K123" s="9" t="str">
        <f t="shared" si="3"/>
        <v/>
      </c>
      <c r="L123" s="9" t="str">
        <f t="shared" si="4"/>
        <v/>
      </c>
      <c r="M123" s="9" t="str">
        <f t="shared" si="5"/>
        <v/>
      </c>
    </row>
    <row r="124" spans="1:13" x14ac:dyDescent="0.25">
      <c r="A124" s="2" t="str">
        <f>IF(Data!A124&gt;0,Data!A124-4,"")</f>
        <v/>
      </c>
      <c r="B124" s="2" t="str">
        <f>IF(Data!B124&gt;0,Data!B124-4,"")</f>
        <v/>
      </c>
      <c r="C124" s="2" t="str">
        <f>IF(Data!C124&gt;0,Data!C124-4,"")</f>
        <v/>
      </c>
      <c r="D124" s="2" t="str">
        <f>IF(Data!D124&gt;0,Data!D124-4,"")</f>
        <v/>
      </c>
      <c r="E124" s="2" t="str">
        <f>IF(Data!E124&gt;0,Data!E124-4,"")</f>
        <v/>
      </c>
      <c r="F124" s="2" t="str">
        <f>IF(Data!F124&gt;0,Data!F124-4,"")</f>
        <v/>
      </c>
      <c r="G124" s="2" t="str">
        <f>IF(Data!G124&gt;0,Data!G124-4,"")</f>
        <v/>
      </c>
      <c r="H124" s="2" t="str">
        <f>IF(Data!H124&gt;0,Data!H124-4,"")</f>
        <v/>
      </c>
      <c r="K124" s="9" t="str">
        <f t="shared" si="3"/>
        <v/>
      </c>
      <c r="L124" s="9" t="str">
        <f t="shared" si="4"/>
        <v/>
      </c>
      <c r="M124" s="9" t="str">
        <f t="shared" si="5"/>
        <v/>
      </c>
    </row>
    <row r="125" spans="1:13" x14ac:dyDescent="0.25">
      <c r="A125" s="2" t="str">
        <f>IF(Data!A125&gt;0,Data!A125-4,"")</f>
        <v/>
      </c>
      <c r="B125" s="2" t="str">
        <f>IF(Data!B125&gt;0,Data!B125-4,"")</f>
        <v/>
      </c>
      <c r="C125" s="2" t="str">
        <f>IF(Data!C125&gt;0,Data!C125-4,"")</f>
        <v/>
      </c>
      <c r="D125" s="2" t="str">
        <f>IF(Data!D125&gt;0,Data!D125-4,"")</f>
        <v/>
      </c>
      <c r="E125" s="2" t="str">
        <f>IF(Data!E125&gt;0,Data!E125-4,"")</f>
        <v/>
      </c>
      <c r="F125" s="2" t="str">
        <f>IF(Data!F125&gt;0,Data!F125-4,"")</f>
        <v/>
      </c>
      <c r="G125" s="2" t="str">
        <f>IF(Data!G125&gt;0,Data!G125-4,"")</f>
        <v/>
      </c>
      <c r="H125" s="2" t="str">
        <f>IF(Data!H125&gt;0,Data!H125-4,"")</f>
        <v/>
      </c>
      <c r="K125" s="9" t="str">
        <f t="shared" si="3"/>
        <v/>
      </c>
      <c r="L125" s="9" t="str">
        <f t="shared" si="4"/>
        <v/>
      </c>
      <c r="M125" s="9" t="str">
        <f t="shared" si="5"/>
        <v/>
      </c>
    </row>
    <row r="126" spans="1:13" x14ac:dyDescent="0.25">
      <c r="A126" s="2" t="str">
        <f>IF(Data!A126&gt;0,Data!A126-4,"")</f>
        <v/>
      </c>
      <c r="B126" s="2" t="str">
        <f>IF(Data!B126&gt;0,Data!B126-4,"")</f>
        <v/>
      </c>
      <c r="C126" s="2" t="str">
        <f>IF(Data!C126&gt;0,Data!C126-4,"")</f>
        <v/>
      </c>
      <c r="D126" s="2" t="str">
        <f>IF(Data!D126&gt;0,Data!D126-4,"")</f>
        <v/>
      </c>
      <c r="E126" s="2" t="str">
        <f>IF(Data!E126&gt;0,Data!E126-4,"")</f>
        <v/>
      </c>
      <c r="F126" s="2" t="str">
        <f>IF(Data!F126&gt;0,Data!F126-4,"")</f>
        <v/>
      </c>
      <c r="G126" s="2" t="str">
        <f>IF(Data!G126&gt;0,Data!G126-4,"")</f>
        <v/>
      </c>
      <c r="H126" s="2" t="str">
        <f>IF(Data!H126&gt;0,Data!H126-4,"")</f>
        <v/>
      </c>
      <c r="K126" s="9" t="str">
        <f t="shared" si="3"/>
        <v/>
      </c>
      <c r="L126" s="9" t="str">
        <f t="shared" si="4"/>
        <v/>
      </c>
      <c r="M126" s="9" t="str">
        <f t="shared" si="5"/>
        <v/>
      </c>
    </row>
    <row r="127" spans="1:13" x14ac:dyDescent="0.25">
      <c r="A127" s="2" t="str">
        <f>IF(Data!A127&gt;0,Data!A127-4,"")</f>
        <v/>
      </c>
      <c r="B127" s="2" t="str">
        <f>IF(Data!B127&gt;0,Data!B127-4,"")</f>
        <v/>
      </c>
      <c r="C127" s="2" t="str">
        <f>IF(Data!C127&gt;0,Data!C127-4,"")</f>
        <v/>
      </c>
      <c r="D127" s="2" t="str">
        <f>IF(Data!D127&gt;0,Data!D127-4,"")</f>
        <v/>
      </c>
      <c r="E127" s="2" t="str">
        <f>IF(Data!E127&gt;0,Data!E127-4,"")</f>
        <v/>
      </c>
      <c r="F127" s="2" t="str">
        <f>IF(Data!F127&gt;0,Data!F127-4,"")</f>
        <v/>
      </c>
      <c r="G127" s="2" t="str">
        <f>IF(Data!G127&gt;0,Data!G127-4,"")</f>
        <v/>
      </c>
      <c r="H127" s="2" t="str">
        <f>IF(Data!H127&gt;0,Data!H127-4,"")</f>
        <v/>
      </c>
      <c r="K127" s="9" t="str">
        <f t="shared" si="3"/>
        <v/>
      </c>
      <c r="L127" s="9" t="str">
        <f t="shared" si="4"/>
        <v/>
      </c>
      <c r="M127" s="9" t="str">
        <f t="shared" si="5"/>
        <v/>
      </c>
    </row>
    <row r="128" spans="1:13" x14ac:dyDescent="0.25">
      <c r="A128" s="2" t="str">
        <f>IF(Data!A128&gt;0,Data!A128-4,"")</f>
        <v/>
      </c>
      <c r="B128" s="2" t="str">
        <f>IF(Data!B128&gt;0,Data!B128-4,"")</f>
        <v/>
      </c>
      <c r="C128" s="2" t="str">
        <f>IF(Data!C128&gt;0,Data!C128-4,"")</f>
        <v/>
      </c>
      <c r="D128" s="2" t="str">
        <f>IF(Data!D128&gt;0,Data!D128-4,"")</f>
        <v/>
      </c>
      <c r="E128" s="2" t="str">
        <f>IF(Data!E128&gt;0,Data!E128-4,"")</f>
        <v/>
      </c>
      <c r="F128" s="2" t="str">
        <f>IF(Data!F128&gt;0,Data!F128-4,"")</f>
        <v/>
      </c>
      <c r="G128" s="2" t="str">
        <f>IF(Data!G128&gt;0,Data!G128-4,"")</f>
        <v/>
      </c>
      <c r="H128" s="2" t="str">
        <f>IF(Data!H128&gt;0,Data!H128-4,"")</f>
        <v/>
      </c>
      <c r="K128" s="9" t="str">
        <f t="shared" si="3"/>
        <v/>
      </c>
      <c r="L128" s="9" t="str">
        <f t="shared" si="4"/>
        <v/>
      </c>
      <c r="M128" s="9" t="str">
        <f t="shared" si="5"/>
        <v/>
      </c>
    </row>
    <row r="129" spans="1:13" x14ac:dyDescent="0.25">
      <c r="A129" s="2" t="str">
        <f>IF(Data!A129&gt;0,Data!A129-4,"")</f>
        <v/>
      </c>
      <c r="B129" s="2" t="str">
        <f>IF(Data!B129&gt;0,Data!B129-4,"")</f>
        <v/>
      </c>
      <c r="C129" s="2" t="str">
        <f>IF(Data!C129&gt;0,Data!C129-4,"")</f>
        <v/>
      </c>
      <c r="D129" s="2" t="str">
        <f>IF(Data!D129&gt;0,Data!D129-4,"")</f>
        <v/>
      </c>
      <c r="E129" s="2" t="str">
        <f>IF(Data!E129&gt;0,Data!E129-4,"")</f>
        <v/>
      </c>
      <c r="F129" s="2" t="str">
        <f>IF(Data!F129&gt;0,Data!F129-4,"")</f>
        <v/>
      </c>
      <c r="G129" s="2" t="str">
        <f>IF(Data!G129&gt;0,Data!G129-4,"")</f>
        <v/>
      </c>
      <c r="H129" s="2" t="str">
        <f>IF(Data!H129&gt;0,Data!H129-4,"")</f>
        <v/>
      </c>
      <c r="K129" s="9" t="str">
        <f t="shared" si="3"/>
        <v/>
      </c>
      <c r="L129" s="9" t="str">
        <f t="shared" si="4"/>
        <v/>
      </c>
      <c r="M129" s="9" t="str">
        <f t="shared" si="5"/>
        <v/>
      </c>
    </row>
    <row r="130" spans="1:13" x14ac:dyDescent="0.25">
      <c r="A130" s="2" t="str">
        <f>IF(Data!A130&gt;0,Data!A130-4,"")</f>
        <v/>
      </c>
      <c r="B130" s="2" t="str">
        <f>IF(Data!B130&gt;0,Data!B130-4,"")</f>
        <v/>
      </c>
      <c r="C130" s="2" t="str">
        <f>IF(Data!C130&gt;0,Data!C130-4,"")</f>
        <v/>
      </c>
      <c r="D130" s="2" t="str">
        <f>IF(Data!D130&gt;0,Data!D130-4,"")</f>
        <v/>
      </c>
      <c r="E130" s="2" t="str">
        <f>IF(Data!E130&gt;0,Data!E130-4,"")</f>
        <v/>
      </c>
      <c r="F130" s="2" t="str">
        <f>IF(Data!F130&gt;0,Data!F130-4,"")</f>
        <v/>
      </c>
      <c r="G130" s="2" t="str">
        <f>IF(Data!G130&gt;0,Data!G130-4,"")</f>
        <v/>
      </c>
      <c r="H130" s="2" t="str">
        <f>IF(Data!H130&gt;0,Data!H130-4,"")</f>
        <v/>
      </c>
      <c r="K130" s="9" t="str">
        <f t="shared" si="3"/>
        <v/>
      </c>
      <c r="L130" s="9" t="str">
        <f t="shared" si="4"/>
        <v/>
      </c>
      <c r="M130" s="9" t="str">
        <f t="shared" si="5"/>
        <v/>
      </c>
    </row>
    <row r="131" spans="1:13" x14ac:dyDescent="0.25">
      <c r="A131" s="2" t="str">
        <f>IF(Data!A131&gt;0,Data!A131-4,"")</f>
        <v/>
      </c>
      <c r="B131" s="2" t="str">
        <f>IF(Data!B131&gt;0,Data!B131-4,"")</f>
        <v/>
      </c>
      <c r="C131" s="2" t="str">
        <f>IF(Data!C131&gt;0,Data!C131-4,"")</f>
        <v/>
      </c>
      <c r="D131" s="2" t="str">
        <f>IF(Data!D131&gt;0,Data!D131-4,"")</f>
        <v/>
      </c>
      <c r="E131" s="2" t="str">
        <f>IF(Data!E131&gt;0,Data!E131-4,"")</f>
        <v/>
      </c>
      <c r="F131" s="2" t="str">
        <f>IF(Data!F131&gt;0,Data!F131-4,"")</f>
        <v/>
      </c>
      <c r="G131" s="2" t="str">
        <f>IF(Data!G131&gt;0,Data!G131-4,"")</f>
        <v/>
      </c>
      <c r="H131" s="2" t="str">
        <f>IF(Data!H131&gt;0,Data!H131-4,"")</f>
        <v/>
      </c>
      <c r="K131" s="9" t="str">
        <f t="shared" si="3"/>
        <v/>
      </c>
      <c r="L131" s="9" t="str">
        <f t="shared" si="4"/>
        <v/>
      </c>
      <c r="M131" s="9" t="str">
        <f t="shared" si="5"/>
        <v/>
      </c>
    </row>
    <row r="132" spans="1:13" x14ac:dyDescent="0.25">
      <c r="A132" s="2" t="str">
        <f>IF(Data!A132&gt;0,Data!A132-4,"")</f>
        <v/>
      </c>
      <c r="B132" s="2" t="str">
        <f>IF(Data!B132&gt;0,Data!B132-4,"")</f>
        <v/>
      </c>
      <c r="C132" s="2" t="str">
        <f>IF(Data!C132&gt;0,Data!C132-4,"")</f>
        <v/>
      </c>
      <c r="D132" s="2" t="str">
        <f>IF(Data!D132&gt;0,Data!D132-4,"")</f>
        <v/>
      </c>
      <c r="E132" s="2" t="str">
        <f>IF(Data!E132&gt;0,Data!E132-4,"")</f>
        <v/>
      </c>
      <c r="F132" s="2" t="str">
        <f>IF(Data!F132&gt;0,Data!F132-4,"")</f>
        <v/>
      </c>
      <c r="G132" s="2" t="str">
        <f>IF(Data!G132&gt;0,Data!G132-4,"")</f>
        <v/>
      </c>
      <c r="H132" s="2" t="str">
        <f>IF(Data!H132&gt;0,Data!H132-4,"")</f>
        <v/>
      </c>
      <c r="K132" s="9" t="str">
        <f t="shared" si="3"/>
        <v/>
      </c>
      <c r="L132" s="9" t="str">
        <f t="shared" si="4"/>
        <v/>
      </c>
      <c r="M132" s="9" t="str">
        <f t="shared" si="5"/>
        <v/>
      </c>
    </row>
    <row r="133" spans="1:13" x14ac:dyDescent="0.25">
      <c r="A133" s="2" t="str">
        <f>IF(Data!A133&gt;0,Data!A133-4,"")</f>
        <v/>
      </c>
      <c r="B133" s="2" t="str">
        <f>IF(Data!B133&gt;0,Data!B133-4,"")</f>
        <v/>
      </c>
      <c r="C133" s="2" t="str">
        <f>IF(Data!C133&gt;0,Data!C133-4,"")</f>
        <v/>
      </c>
      <c r="D133" s="2" t="str">
        <f>IF(Data!D133&gt;0,Data!D133-4,"")</f>
        <v/>
      </c>
      <c r="E133" s="2" t="str">
        <f>IF(Data!E133&gt;0,Data!E133-4,"")</f>
        <v/>
      </c>
      <c r="F133" s="2" t="str">
        <f>IF(Data!F133&gt;0,Data!F133-4,"")</f>
        <v/>
      </c>
      <c r="G133" s="2" t="str">
        <f>IF(Data!G133&gt;0,Data!G133-4,"")</f>
        <v/>
      </c>
      <c r="H133" s="2" t="str">
        <f>IF(Data!H133&gt;0,Data!H133-4,"")</f>
        <v/>
      </c>
      <c r="K133" s="9" t="str">
        <f t="shared" ref="K133:K196" si="6">IF(COUNT(A133,B133,C133,D133)&gt;0,AVERAGE(A133,B133,C133,D133),"")</f>
        <v/>
      </c>
      <c r="L133" s="9" t="str">
        <f t="shared" ref="L133:L196" si="7">IF(COUNT(E133,F133,G133,H133)&gt;0,AVERAGE(E133,F133,G133,H133),"")</f>
        <v/>
      </c>
      <c r="M133" s="9" t="str">
        <f t="shared" ref="M133:M196" si="8">IF(COUNT(A133,B133,C133,D133,E133,F133,G133,H133)&gt;0,AVERAGE(A133,B133,C133,D133,E133,F133,G133,H133),"")</f>
        <v/>
      </c>
    </row>
    <row r="134" spans="1:13" x14ac:dyDescent="0.25">
      <c r="A134" s="2" t="str">
        <f>IF(Data!A134&gt;0,Data!A134-4,"")</f>
        <v/>
      </c>
      <c r="B134" s="2" t="str">
        <f>IF(Data!B134&gt;0,Data!B134-4,"")</f>
        <v/>
      </c>
      <c r="C134" s="2" t="str">
        <f>IF(Data!C134&gt;0,Data!C134-4,"")</f>
        <v/>
      </c>
      <c r="D134" s="2" t="str">
        <f>IF(Data!D134&gt;0,Data!D134-4,"")</f>
        <v/>
      </c>
      <c r="E134" s="2" t="str">
        <f>IF(Data!E134&gt;0,Data!E134-4,"")</f>
        <v/>
      </c>
      <c r="F134" s="2" t="str">
        <f>IF(Data!F134&gt;0,Data!F134-4,"")</f>
        <v/>
      </c>
      <c r="G134" s="2" t="str">
        <f>IF(Data!G134&gt;0,Data!G134-4,"")</f>
        <v/>
      </c>
      <c r="H134" s="2" t="str">
        <f>IF(Data!H134&gt;0,Data!H134-4,"")</f>
        <v/>
      </c>
      <c r="K134" s="9" t="str">
        <f t="shared" si="6"/>
        <v/>
      </c>
      <c r="L134" s="9" t="str">
        <f t="shared" si="7"/>
        <v/>
      </c>
      <c r="M134" s="9" t="str">
        <f t="shared" si="8"/>
        <v/>
      </c>
    </row>
    <row r="135" spans="1:13" x14ac:dyDescent="0.25">
      <c r="A135" s="2" t="str">
        <f>IF(Data!A135&gt;0,Data!A135-4,"")</f>
        <v/>
      </c>
      <c r="B135" s="2" t="str">
        <f>IF(Data!B135&gt;0,Data!B135-4,"")</f>
        <v/>
      </c>
      <c r="C135" s="2" t="str">
        <f>IF(Data!C135&gt;0,Data!C135-4,"")</f>
        <v/>
      </c>
      <c r="D135" s="2" t="str">
        <f>IF(Data!D135&gt;0,Data!D135-4,"")</f>
        <v/>
      </c>
      <c r="E135" s="2" t="str">
        <f>IF(Data!E135&gt;0,Data!E135-4,"")</f>
        <v/>
      </c>
      <c r="F135" s="2" t="str">
        <f>IF(Data!F135&gt;0,Data!F135-4,"")</f>
        <v/>
      </c>
      <c r="G135" s="2" t="str">
        <f>IF(Data!G135&gt;0,Data!G135-4,"")</f>
        <v/>
      </c>
      <c r="H135" s="2" t="str">
        <f>IF(Data!H135&gt;0,Data!H135-4,"")</f>
        <v/>
      </c>
      <c r="K135" s="9" t="str">
        <f t="shared" si="6"/>
        <v/>
      </c>
      <c r="L135" s="9" t="str">
        <f t="shared" si="7"/>
        <v/>
      </c>
      <c r="M135" s="9" t="str">
        <f t="shared" si="8"/>
        <v/>
      </c>
    </row>
    <row r="136" spans="1:13" x14ac:dyDescent="0.25">
      <c r="A136" s="2" t="str">
        <f>IF(Data!A136&gt;0,Data!A136-4,"")</f>
        <v/>
      </c>
      <c r="B136" s="2" t="str">
        <f>IF(Data!B136&gt;0,Data!B136-4,"")</f>
        <v/>
      </c>
      <c r="C136" s="2" t="str">
        <f>IF(Data!C136&gt;0,Data!C136-4,"")</f>
        <v/>
      </c>
      <c r="D136" s="2" t="str">
        <f>IF(Data!D136&gt;0,Data!D136-4,"")</f>
        <v/>
      </c>
      <c r="E136" s="2" t="str">
        <f>IF(Data!E136&gt;0,Data!E136-4,"")</f>
        <v/>
      </c>
      <c r="F136" s="2" t="str">
        <f>IF(Data!F136&gt;0,Data!F136-4,"")</f>
        <v/>
      </c>
      <c r="G136" s="2" t="str">
        <f>IF(Data!G136&gt;0,Data!G136-4,"")</f>
        <v/>
      </c>
      <c r="H136" s="2" t="str">
        <f>IF(Data!H136&gt;0,Data!H136-4,"")</f>
        <v/>
      </c>
      <c r="K136" s="9" t="str">
        <f t="shared" si="6"/>
        <v/>
      </c>
      <c r="L136" s="9" t="str">
        <f t="shared" si="7"/>
        <v/>
      </c>
      <c r="M136" s="9" t="str">
        <f t="shared" si="8"/>
        <v/>
      </c>
    </row>
    <row r="137" spans="1:13" x14ac:dyDescent="0.25">
      <c r="A137" s="2" t="str">
        <f>IF(Data!A137&gt;0,Data!A137-4,"")</f>
        <v/>
      </c>
      <c r="B137" s="2" t="str">
        <f>IF(Data!B137&gt;0,Data!B137-4,"")</f>
        <v/>
      </c>
      <c r="C137" s="2" t="str">
        <f>IF(Data!C137&gt;0,Data!C137-4,"")</f>
        <v/>
      </c>
      <c r="D137" s="2" t="str">
        <f>IF(Data!D137&gt;0,Data!D137-4,"")</f>
        <v/>
      </c>
      <c r="E137" s="2" t="str">
        <f>IF(Data!E137&gt;0,Data!E137-4,"")</f>
        <v/>
      </c>
      <c r="F137" s="2" t="str">
        <f>IF(Data!F137&gt;0,Data!F137-4,"")</f>
        <v/>
      </c>
      <c r="G137" s="2" t="str">
        <f>IF(Data!G137&gt;0,Data!G137-4,"")</f>
        <v/>
      </c>
      <c r="H137" s="2" t="str">
        <f>IF(Data!H137&gt;0,Data!H137-4,"")</f>
        <v/>
      </c>
      <c r="K137" s="9" t="str">
        <f t="shared" si="6"/>
        <v/>
      </c>
      <c r="L137" s="9" t="str">
        <f t="shared" si="7"/>
        <v/>
      </c>
      <c r="M137" s="9" t="str">
        <f t="shared" si="8"/>
        <v/>
      </c>
    </row>
    <row r="138" spans="1:13" x14ac:dyDescent="0.25">
      <c r="A138" s="2" t="str">
        <f>IF(Data!A138&gt;0,Data!A138-4,"")</f>
        <v/>
      </c>
      <c r="B138" s="2" t="str">
        <f>IF(Data!B138&gt;0,Data!B138-4,"")</f>
        <v/>
      </c>
      <c r="C138" s="2" t="str">
        <f>IF(Data!C138&gt;0,Data!C138-4,"")</f>
        <v/>
      </c>
      <c r="D138" s="2" t="str">
        <f>IF(Data!D138&gt;0,Data!D138-4,"")</f>
        <v/>
      </c>
      <c r="E138" s="2" t="str">
        <f>IF(Data!E138&gt;0,Data!E138-4,"")</f>
        <v/>
      </c>
      <c r="F138" s="2" t="str">
        <f>IF(Data!F138&gt;0,Data!F138-4,"")</f>
        <v/>
      </c>
      <c r="G138" s="2" t="str">
        <f>IF(Data!G138&gt;0,Data!G138-4,"")</f>
        <v/>
      </c>
      <c r="H138" s="2" t="str">
        <f>IF(Data!H138&gt;0,Data!H138-4,"")</f>
        <v/>
      </c>
      <c r="K138" s="9" t="str">
        <f t="shared" si="6"/>
        <v/>
      </c>
      <c r="L138" s="9" t="str">
        <f t="shared" si="7"/>
        <v/>
      </c>
      <c r="M138" s="9" t="str">
        <f t="shared" si="8"/>
        <v/>
      </c>
    </row>
    <row r="139" spans="1:13" x14ac:dyDescent="0.25">
      <c r="A139" s="2" t="str">
        <f>IF(Data!A139&gt;0,Data!A139-4,"")</f>
        <v/>
      </c>
      <c r="B139" s="2" t="str">
        <f>IF(Data!B139&gt;0,Data!B139-4,"")</f>
        <v/>
      </c>
      <c r="C139" s="2" t="str">
        <f>IF(Data!C139&gt;0,Data!C139-4,"")</f>
        <v/>
      </c>
      <c r="D139" s="2" t="str">
        <f>IF(Data!D139&gt;0,Data!D139-4,"")</f>
        <v/>
      </c>
      <c r="E139" s="2" t="str">
        <f>IF(Data!E139&gt;0,Data!E139-4,"")</f>
        <v/>
      </c>
      <c r="F139" s="2" t="str">
        <f>IF(Data!F139&gt;0,Data!F139-4,"")</f>
        <v/>
      </c>
      <c r="G139" s="2" t="str">
        <f>IF(Data!G139&gt;0,Data!G139-4,"")</f>
        <v/>
      </c>
      <c r="H139" s="2" t="str">
        <f>IF(Data!H139&gt;0,Data!H139-4,"")</f>
        <v/>
      </c>
      <c r="K139" s="9" t="str">
        <f t="shared" si="6"/>
        <v/>
      </c>
      <c r="L139" s="9" t="str">
        <f t="shared" si="7"/>
        <v/>
      </c>
      <c r="M139" s="9" t="str">
        <f t="shared" si="8"/>
        <v/>
      </c>
    </row>
    <row r="140" spans="1:13" x14ac:dyDescent="0.25">
      <c r="A140" s="2" t="str">
        <f>IF(Data!A140&gt;0,Data!A140-4,"")</f>
        <v/>
      </c>
      <c r="B140" s="2" t="str">
        <f>IF(Data!B140&gt;0,Data!B140-4,"")</f>
        <v/>
      </c>
      <c r="C140" s="2" t="str">
        <f>IF(Data!C140&gt;0,Data!C140-4,"")</f>
        <v/>
      </c>
      <c r="D140" s="2" t="str">
        <f>IF(Data!D140&gt;0,Data!D140-4,"")</f>
        <v/>
      </c>
      <c r="E140" s="2" t="str">
        <f>IF(Data!E140&gt;0,Data!E140-4,"")</f>
        <v/>
      </c>
      <c r="F140" s="2" t="str">
        <f>IF(Data!F140&gt;0,Data!F140-4,"")</f>
        <v/>
      </c>
      <c r="G140" s="2" t="str">
        <f>IF(Data!G140&gt;0,Data!G140-4,"")</f>
        <v/>
      </c>
      <c r="H140" s="2" t="str">
        <f>IF(Data!H140&gt;0,Data!H140-4,"")</f>
        <v/>
      </c>
      <c r="K140" s="9" t="str">
        <f t="shared" si="6"/>
        <v/>
      </c>
      <c r="L140" s="9" t="str">
        <f t="shared" si="7"/>
        <v/>
      </c>
      <c r="M140" s="9" t="str">
        <f t="shared" si="8"/>
        <v/>
      </c>
    </row>
    <row r="141" spans="1:13" x14ac:dyDescent="0.25">
      <c r="A141" s="2" t="str">
        <f>IF(Data!A141&gt;0,Data!A141-4,"")</f>
        <v/>
      </c>
      <c r="B141" s="2" t="str">
        <f>IF(Data!B141&gt;0,Data!B141-4,"")</f>
        <v/>
      </c>
      <c r="C141" s="2" t="str">
        <f>IF(Data!C141&gt;0,Data!C141-4,"")</f>
        <v/>
      </c>
      <c r="D141" s="2" t="str">
        <f>IF(Data!D141&gt;0,Data!D141-4,"")</f>
        <v/>
      </c>
      <c r="E141" s="2" t="str">
        <f>IF(Data!E141&gt;0,Data!E141-4,"")</f>
        <v/>
      </c>
      <c r="F141" s="2" t="str">
        <f>IF(Data!F141&gt;0,Data!F141-4,"")</f>
        <v/>
      </c>
      <c r="G141" s="2" t="str">
        <f>IF(Data!G141&gt;0,Data!G141-4,"")</f>
        <v/>
      </c>
      <c r="H141" s="2" t="str">
        <f>IF(Data!H141&gt;0,Data!H141-4,"")</f>
        <v/>
      </c>
      <c r="K141" s="9" t="str">
        <f t="shared" si="6"/>
        <v/>
      </c>
      <c r="L141" s="9" t="str">
        <f t="shared" si="7"/>
        <v/>
      </c>
      <c r="M141" s="9" t="str">
        <f t="shared" si="8"/>
        <v/>
      </c>
    </row>
    <row r="142" spans="1:13" x14ac:dyDescent="0.25">
      <c r="A142" s="2" t="str">
        <f>IF(Data!A142&gt;0,Data!A142-4,"")</f>
        <v/>
      </c>
      <c r="B142" s="2" t="str">
        <f>IF(Data!B142&gt;0,Data!B142-4,"")</f>
        <v/>
      </c>
      <c r="C142" s="2" t="str">
        <f>IF(Data!C142&gt;0,Data!C142-4,"")</f>
        <v/>
      </c>
      <c r="D142" s="2" t="str">
        <f>IF(Data!D142&gt;0,Data!D142-4,"")</f>
        <v/>
      </c>
      <c r="E142" s="2" t="str">
        <f>IF(Data!E142&gt;0,Data!E142-4,"")</f>
        <v/>
      </c>
      <c r="F142" s="2" t="str">
        <f>IF(Data!F142&gt;0,Data!F142-4,"")</f>
        <v/>
      </c>
      <c r="G142" s="2" t="str">
        <f>IF(Data!G142&gt;0,Data!G142-4,"")</f>
        <v/>
      </c>
      <c r="H142" s="2" t="str">
        <f>IF(Data!H142&gt;0,Data!H142-4,"")</f>
        <v/>
      </c>
      <c r="K142" s="9" t="str">
        <f t="shared" si="6"/>
        <v/>
      </c>
      <c r="L142" s="9" t="str">
        <f t="shared" si="7"/>
        <v/>
      </c>
      <c r="M142" s="9" t="str">
        <f t="shared" si="8"/>
        <v/>
      </c>
    </row>
    <row r="143" spans="1:13" x14ac:dyDescent="0.25">
      <c r="A143" s="2" t="str">
        <f>IF(Data!A143&gt;0,Data!A143-4,"")</f>
        <v/>
      </c>
      <c r="B143" s="2" t="str">
        <f>IF(Data!B143&gt;0,Data!B143-4,"")</f>
        <v/>
      </c>
      <c r="C143" s="2" t="str">
        <f>IF(Data!C143&gt;0,Data!C143-4,"")</f>
        <v/>
      </c>
      <c r="D143" s="2" t="str">
        <f>IF(Data!D143&gt;0,Data!D143-4,"")</f>
        <v/>
      </c>
      <c r="E143" s="2" t="str">
        <f>IF(Data!E143&gt;0,Data!E143-4,"")</f>
        <v/>
      </c>
      <c r="F143" s="2" t="str">
        <f>IF(Data!F143&gt;0,Data!F143-4,"")</f>
        <v/>
      </c>
      <c r="G143" s="2" t="str">
        <f>IF(Data!G143&gt;0,Data!G143-4,"")</f>
        <v/>
      </c>
      <c r="H143" s="2" t="str">
        <f>IF(Data!H143&gt;0,Data!H143-4,"")</f>
        <v/>
      </c>
      <c r="K143" s="9" t="str">
        <f t="shared" si="6"/>
        <v/>
      </c>
      <c r="L143" s="9" t="str">
        <f t="shared" si="7"/>
        <v/>
      </c>
      <c r="M143" s="9" t="str">
        <f t="shared" si="8"/>
        <v/>
      </c>
    </row>
    <row r="144" spans="1:13" x14ac:dyDescent="0.25">
      <c r="A144" s="2" t="str">
        <f>IF(Data!A144&gt;0,Data!A144-4,"")</f>
        <v/>
      </c>
      <c r="B144" s="2" t="str">
        <f>IF(Data!B144&gt;0,Data!B144-4,"")</f>
        <v/>
      </c>
      <c r="C144" s="2" t="str">
        <f>IF(Data!C144&gt;0,Data!C144-4,"")</f>
        <v/>
      </c>
      <c r="D144" s="2" t="str">
        <f>IF(Data!D144&gt;0,Data!D144-4,"")</f>
        <v/>
      </c>
      <c r="E144" s="2" t="str">
        <f>IF(Data!E144&gt;0,Data!E144-4,"")</f>
        <v/>
      </c>
      <c r="F144" s="2" t="str">
        <f>IF(Data!F144&gt;0,Data!F144-4,"")</f>
        <v/>
      </c>
      <c r="G144" s="2" t="str">
        <f>IF(Data!G144&gt;0,Data!G144-4,"")</f>
        <v/>
      </c>
      <c r="H144" s="2" t="str">
        <f>IF(Data!H144&gt;0,Data!H144-4,"")</f>
        <v/>
      </c>
      <c r="K144" s="9" t="str">
        <f t="shared" si="6"/>
        <v/>
      </c>
      <c r="L144" s="9" t="str">
        <f t="shared" si="7"/>
        <v/>
      </c>
      <c r="M144" s="9" t="str">
        <f t="shared" si="8"/>
        <v/>
      </c>
    </row>
    <row r="145" spans="1:13" x14ac:dyDescent="0.25">
      <c r="A145" s="2" t="str">
        <f>IF(Data!A145&gt;0,Data!A145-4,"")</f>
        <v/>
      </c>
      <c r="B145" s="2" t="str">
        <f>IF(Data!B145&gt;0,Data!B145-4,"")</f>
        <v/>
      </c>
      <c r="C145" s="2" t="str">
        <f>IF(Data!C145&gt;0,Data!C145-4,"")</f>
        <v/>
      </c>
      <c r="D145" s="2" t="str">
        <f>IF(Data!D145&gt;0,Data!D145-4,"")</f>
        <v/>
      </c>
      <c r="E145" s="2" t="str">
        <f>IF(Data!E145&gt;0,Data!E145-4,"")</f>
        <v/>
      </c>
      <c r="F145" s="2" t="str">
        <f>IF(Data!F145&gt;0,Data!F145-4,"")</f>
        <v/>
      </c>
      <c r="G145" s="2" t="str">
        <f>IF(Data!G145&gt;0,Data!G145-4,"")</f>
        <v/>
      </c>
      <c r="H145" s="2" t="str">
        <f>IF(Data!H145&gt;0,Data!H145-4,"")</f>
        <v/>
      </c>
      <c r="K145" s="9" t="str">
        <f t="shared" si="6"/>
        <v/>
      </c>
      <c r="L145" s="9" t="str">
        <f t="shared" si="7"/>
        <v/>
      </c>
      <c r="M145" s="9" t="str">
        <f t="shared" si="8"/>
        <v/>
      </c>
    </row>
    <row r="146" spans="1:13" x14ac:dyDescent="0.25">
      <c r="A146" s="2" t="str">
        <f>IF(Data!A146&gt;0,Data!A146-4,"")</f>
        <v/>
      </c>
      <c r="B146" s="2" t="str">
        <f>IF(Data!B146&gt;0,Data!B146-4,"")</f>
        <v/>
      </c>
      <c r="C146" s="2" t="str">
        <f>IF(Data!C146&gt;0,Data!C146-4,"")</f>
        <v/>
      </c>
      <c r="D146" s="2" t="str">
        <f>IF(Data!D146&gt;0,Data!D146-4,"")</f>
        <v/>
      </c>
      <c r="E146" s="2" t="str">
        <f>IF(Data!E146&gt;0,Data!E146-4,"")</f>
        <v/>
      </c>
      <c r="F146" s="2" t="str">
        <f>IF(Data!F146&gt;0,Data!F146-4,"")</f>
        <v/>
      </c>
      <c r="G146" s="2" t="str">
        <f>IF(Data!G146&gt;0,Data!G146-4,"")</f>
        <v/>
      </c>
      <c r="H146" s="2" t="str">
        <f>IF(Data!H146&gt;0,Data!H146-4,"")</f>
        <v/>
      </c>
      <c r="K146" s="9" t="str">
        <f t="shared" si="6"/>
        <v/>
      </c>
      <c r="L146" s="9" t="str">
        <f t="shared" si="7"/>
        <v/>
      </c>
      <c r="M146" s="9" t="str">
        <f t="shared" si="8"/>
        <v/>
      </c>
    </row>
    <row r="147" spans="1:13" x14ac:dyDescent="0.25">
      <c r="A147" s="2" t="str">
        <f>IF(Data!A147&gt;0,Data!A147-4,"")</f>
        <v/>
      </c>
      <c r="B147" s="2" t="str">
        <f>IF(Data!B147&gt;0,Data!B147-4,"")</f>
        <v/>
      </c>
      <c r="C147" s="2" t="str">
        <f>IF(Data!C147&gt;0,Data!C147-4,"")</f>
        <v/>
      </c>
      <c r="D147" s="2" t="str">
        <f>IF(Data!D147&gt;0,Data!D147-4,"")</f>
        <v/>
      </c>
      <c r="E147" s="2" t="str">
        <f>IF(Data!E147&gt;0,Data!E147-4,"")</f>
        <v/>
      </c>
      <c r="F147" s="2" t="str">
        <f>IF(Data!F147&gt;0,Data!F147-4,"")</f>
        <v/>
      </c>
      <c r="G147" s="2" t="str">
        <f>IF(Data!G147&gt;0,Data!G147-4,"")</f>
        <v/>
      </c>
      <c r="H147" s="2" t="str">
        <f>IF(Data!H147&gt;0,Data!H147-4,"")</f>
        <v/>
      </c>
      <c r="K147" s="9" t="str">
        <f t="shared" si="6"/>
        <v/>
      </c>
      <c r="L147" s="9" t="str">
        <f t="shared" si="7"/>
        <v/>
      </c>
      <c r="M147" s="9" t="str">
        <f t="shared" si="8"/>
        <v/>
      </c>
    </row>
    <row r="148" spans="1:13" x14ac:dyDescent="0.25">
      <c r="A148" s="2" t="str">
        <f>IF(Data!A148&gt;0,Data!A148-4,"")</f>
        <v/>
      </c>
      <c r="B148" s="2" t="str">
        <f>IF(Data!B148&gt;0,Data!B148-4,"")</f>
        <v/>
      </c>
      <c r="C148" s="2" t="str">
        <f>IF(Data!C148&gt;0,Data!C148-4,"")</f>
        <v/>
      </c>
      <c r="D148" s="2" t="str">
        <f>IF(Data!D148&gt;0,Data!D148-4,"")</f>
        <v/>
      </c>
      <c r="E148" s="2" t="str">
        <f>IF(Data!E148&gt;0,Data!E148-4,"")</f>
        <v/>
      </c>
      <c r="F148" s="2" t="str">
        <f>IF(Data!F148&gt;0,Data!F148-4,"")</f>
        <v/>
      </c>
      <c r="G148" s="2" t="str">
        <f>IF(Data!G148&gt;0,Data!G148-4,"")</f>
        <v/>
      </c>
      <c r="H148" s="2" t="str">
        <f>IF(Data!H148&gt;0,Data!H148-4,"")</f>
        <v/>
      </c>
      <c r="K148" s="9" t="str">
        <f t="shared" si="6"/>
        <v/>
      </c>
      <c r="L148" s="9" t="str">
        <f t="shared" si="7"/>
        <v/>
      </c>
      <c r="M148" s="9" t="str">
        <f t="shared" si="8"/>
        <v/>
      </c>
    </row>
    <row r="149" spans="1:13" x14ac:dyDescent="0.25">
      <c r="A149" s="2" t="str">
        <f>IF(Data!A149&gt;0,Data!A149-4,"")</f>
        <v/>
      </c>
      <c r="B149" s="2" t="str">
        <f>IF(Data!B149&gt;0,Data!B149-4,"")</f>
        <v/>
      </c>
      <c r="C149" s="2" t="str">
        <f>IF(Data!C149&gt;0,Data!C149-4,"")</f>
        <v/>
      </c>
      <c r="D149" s="2" t="str">
        <f>IF(Data!D149&gt;0,Data!D149-4,"")</f>
        <v/>
      </c>
      <c r="E149" s="2" t="str">
        <f>IF(Data!E149&gt;0,Data!E149-4,"")</f>
        <v/>
      </c>
      <c r="F149" s="2" t="str">
        <f>IF(Data!F149&gt;0,Data!F149-4,"")</f>
        <v/>
      </c>
      <c r="G149" s="2" t="str">
        <f>IF(Data!G149&gt;0,Data!G149-4,"")</f>
        <v/>
      </c>
      <c r="H149" s="2" t="str">
        <f>IF(Data!H149&gt;0,Data!H149-4,"")</f>
        <v/>
      </c>
      <c r="K149" s="9" t="str">
        <f t="shared" si="6"/>
        <v/>
      </c>
      <c r="L149" s="9" t="str">
        <f t="shared" si="7"/>
        <v/>
      </c>
      <c r="M149" s="9" t="str">
        <f t="shared" si="8"/>
        <v/>
      </c>
    </row>
    <row r="150" spans="1:13" x14ac:dyDescent="0.25">
      <c r="A150" s="2" t="str">
        <f>IF(Data!A150&gt;0,Data!A150-4,"")</f>
        <v/>
      </c>
      <c r="B150" s="2" t="str">
        <f>IF(Data!B150&gt;0,Data!B150-4,"")</f>
        <v/>
      </c>
      <c r="C150" s="2" t="str">
        <f>IF(Data!C150&gt;0,Data!C150-4,"")</f>
        <v/>
      </c>
      <c r="D150" s="2" t="str">
        <f>IF(Data!D150&gt;0,Data!D150-4,"")</f>
        <v/>
      </c>
      <c r="E150" s="2" t="str">
        <f>IF(Data!E150&gt;0,Data!E150-4,"")</f>
        <v/>
      </c>
      <c r="F150" s="2" t="str">
        <f>IF(Data!F150&gt;0,Data!F150-4,"")</f>
        <v/>
      </c>
      <c r="G150" s="2" t="str">
        <f>IF(Data!G150&gt;0,Data!G150-4,"")</f>
        <v/>
      </c>
      <c r="H150" s="2" t="str">
        <f>IF(Data!H150&gt;0,Data!H150-4,"")</f>
        <v/>
      </c>
      <c r="K150" s="9" t="str">
        <f t="shared" si="6"/>
        <v/>
      </c>
      <c r="L150" s="9" t="str">
        <f t="shared" si="7"/>
        <v/>
      </c>
      <c r="M150" s="9" t="str">
        <f t="shared" si="8"/>
        <v/>
      </c>
    </row>
    <row r="151" spans="1:13" x14ac:dyDescent="0.25">
      <c r="A151" s="2" t="str">
        <f>IF(Data!A151&gt;0,Data!A151-4,"")</f>
        <v/>
      </c>
      <c r="B151" s="2" t="str">
        <f>IF(Data!B151&gt;0,Data!B151-4,"")</f>
        <v/>
      </c>
      <c r="C151" s="2" t="str">
        <f>IF(Data!C151&gt;0,Data!C151-4,"")</f>
        <v/>
      </c>
      <c r="D151" s="2" t="str">
        <f>IF(Data!D151&gt;0,Data!D151-4,"")</f>
        <v/>
      </c>
      <c r="E151" s="2" t="str">
        <f>IF(Data!E151&gt;0,Data!E151-4,"")</f>
        <v/>
      </c>
      <c r="F151" s="2" t="str">
        <f>IF(Data!F151&gt;0,Data!F151-4,"")</f>
        <v/>
      </c>
      <c r="G151" s="2" t="str">
        <f>IF(Data!G151&gt;0,Data!G151-4,"")</f>
        <v/>
      </c>
      <c r="H151" s="2" t="str">
        <f>IF(Data!H151&gt;0,Data!H151-4,"")</f>
        <v/>
      </c>
      <c r="K151" s="9" t="str">
        <f t="shared" si="6"/>
        <v/>
      </c>
      <c r="L151" s="9" t="str">
        <f t="shared" si="7"/>
        <v/>
      </c>
      <c r="M151" s="9" t="str">
        <f t="shared" si="8"/>
        <v/>
      </c>
    </row>
    <row r="152" spans="1:13" x14ac:dyDescent="0.25">
      <c r="A152" s="2" t="str">
        <f>IF(Data!A152&gt;0,Data!A152-4,"")</f>
        <v/>
      </c>
      <c r="B152" s="2" t="str">
        <f>IF(Data!B152&gt;0,Data!B152-4,"")</f>
        <v/>
      </c>
      <c r="C152" s="2" t="str">
        <f>IF(Data!C152&gt;0,Data!C152-4,"")</f>
        <v/>
      </c>
      <c r="D152" s="2" t="str">
        <f>IF(Data!D152&gt;0,Data!D152-4,"")</f>
        <v/>
      </c>
      <c r="E152" s="2" t="str">
        <f>IF(Data!E152&gt;0,Data!E152-4,"")</f>
        <v/>
      </c>
      <c r="F152" s="2" t="str">
        <f>IF(Data!F152&gt;0,Data!F152-4,"")</f>
        <v/>
      </c>
      <c r="G152" s="2" t="str">
        <f>IF(Data!G152&gt;0,Data!G152-4,"")</f>
        <v/>
      </c>
      <c r="H152" s="2" t="str">
        <f>IF(Data!H152&gt;0,Data!H152-4,"")</f>
        <v/>
      </c>
      <c r="K152" s="9" t="str">
        <f t="shared" si="6"/>
        <v/>
      </c>
      <c r="L152" s="9" t="str">
        <f t="shared" si="7"/>
        <v/>
      </c>
      <c r="M152" s="9" t="str">
        <f t="shared" si="8"/>
        <v/>
      </c>
    </row>
    <row r="153" spans="1:13" x14ac:dyDescent="0.25">
      <c r="A153" s="2" t="str">
        <f>IF(Data!A153&gt;0,Data!A153-4,"")</f>
        <v/>
      </c>
      <c r="B153" s="2" t="str">
        <f>IF(Data!B153&gt;0,Data!B153-4,"")</f>
        <v/>
      </c>
      <c r="C153" s="2" t="str">
        <f>IF(Data!C153&gt;0,Data!C153-4,"")</f>
        <v/>
      </c>
      <c r="D153" s="2" t="str">
        <f>IF(Data!D153&gt;0,Data!D153-4,"")</f>
        <v/>
      </c>
      <c r="E153" s="2" t="str">
        <f>IF(Data!E153&gt;0,Data!E153-4,"")</f>
        <v/>
      </c>
      <c r="F153" s="2" t="str">
        <f>IF(Data!F153&gt;0,Data!F153-4,"")</f>
        <v/>
      </c>
      <c r="G153" s="2" t="str">
        <f>IF(Data!G153&gt;0,Data!G153-4,"")</f>
        <v/>
      </c>
      <c r="H153" s="2" t="str">
        <f>IF(Data!H153&gt;0,Data!H153-4,"")</f>
        <v/>
      </c>
      <c r="K153" s="9" t="str">
        <f t="shared" si="6"/>
        <v/>
      </c>
      <c r="L153" s="9" t="str">
        <f t="shared" si="7"/>
        <v/>
      </c>
      <c r="M153" s="9" t="str">
        <f t="shared" si="8"/>
        <v/>
      </c>
    </row>
    <row r="154" spans="1:13" x14ac:dyDescent="0.25">
      <c r="A154" s="2" t="str">
        <f>IF(Data!A154&gt;0,Data!A154-4,"")</f>
        <v/>
      </c>
      <c r="B154" s="2" t="str">
        <f>IF(Data!B154&gt;0,Data!B154-4,"")</f>
        <v/>
      </c>
      <c r="C154" s="2" t="str">
        <f>IF(Data!C154&gt;0,Data!C154-4,"")</f>
        <v/>
      </c>
      <c r="D154" s="2" t="str">
        <f>IF(Data!D154&gt;0,Data!D154-4,"")</f>
        <v/>
      </c>
      <c r="E154" s="2" t="str">
        <f>IF(Data!E154&gt;0,Data!E154-4,"")</f>
        <v/>
      </c>
      <c r="F154" s="2" t="str">
        <f>IF(Data!F154&gt;0,Data!F154-4,"")</f>
        <v/>
      </c>
      <c r="G154" s="2" t="str">
        <f>IF(Data!G154&gt;0,Data!G154-4,"")</f>
        <v/>
      </c>
      <c r="H154" s="2" t="str">
        <f>IF(Data!H154&gt;0,Data!H154-4,"")</f>
        <v/>
      </c>
      <c r="K154" s="9" t="str">
        <f t="shared" si="6"/>
        <v/>
      </c>
      <c r="L154" s="9" t="str">
        <f t="shared" si="7"/>
        <v/>
      </c>
      <c r="M154" s="9" t="str">
        <f t="shared" si="8"/>
        <v/>
      </c>
    </row>
    <row r="155" spans="1:13" x14ac:dyDescent="0.25">
      <c r="A155" s="2" t="str">
        <f>IF(Data!A155&gt;0,Data!A155-4,"")</f>
        <v/>
      </c>
      <c r="B155" s="2" t="str">
        <f>IF(Data!B155&gt;0,Data!B155-4,"")</f>
        <v/>
      </c>
      <c r="C155" s="2" t="str">
        <f>IF(Data!C155&gt;0,Data!C155-4,"")</f>
        <v/>
      </c>
      <c r="D155" s="2" t="str">
        <f>IF(Data!D155&gt;0,Data!D155-4,"")</f>
        <v/>
      </c>
      <c r="E155" s="2" t="str">
        <f>IF(Data!E155&gt;0,Data!E155-4,"")</f>
        <v/>
      </c>
      <c r="F155" s="2" t="str">
        <f>IF(Data!F155&gt;0,Data!F155-4,"")</f>
        <v/>
      </c>
      <c r="G155" s="2" t="str">
        <f>IF(Data!G155&gt;0,Data!G155-4,"")</f>
        <v/>
      </c>
      <c r="H155" s="2" t="str">
        <f>IF(Data!H155&gt;0,Data!H155-4,"")</f>
        <v/>
      </c>
      <c r="K155" s="9" t="str">
        <f t="shared" si="6"/>
        <v/>
      </c>
      <c r="L155" s="9" t="str">
        <f t="shared" si="7"/>
        <v/>
      </c>
      <c r="M155" s="9" t="str">
        <f t="shared" si="8"/>
        <v/>
      </c>
    </row>
    <row r="156" spans="1:13" x14ac:dyDescent="0.25">
      <c r="A156" s="2" t="str">
        <f>IF(Data!A156&gt;0,Data!A156-4,"")</f>
        <v/>
      </c>
      <c r="B156" s="2" t="str">
        <f>IF(Data!B156&gt;0,Data!B156-4,"")</f>
        <v/>
      </c>
      <c r="C156" s="2" t="str">
        <f>IF(Data!C156&gt;0,Data!C156-4,"")</f>
        <v/>
      </c>
      <c r="D156" s="2" t="str">
        <f>IF(Data!D156&gt;0,Data!D156-4,"")</f>
        <v/>
      </c>
      <c r="E156" s="2" t="str">
        <f>IF(Data!E156&gt;0,Data!E156-4,"")</f>
        <v/>
      </c>
      <c r="F156" s="2" t="str">
        <f>IF(Data!F156&gt;0,Data!F156-4,"")</f>
        <v/>
      </c>
      <c r="G156" s="2" t="str">
        <f>IF(Data!G156&gt;0,Data!G156-4,"")</f>
        <v/>
      </c>
      <c r="H156" s="2" t="str">
        <f>IF(Data!H156&gt;0,Data!H156-4,"")</f>
        <v/>
      </c>
      <c r="K156" s="9" t="str">
        <f t="shared" si="6"/>
        <v/>
      </c>
      <c r="L156" s="9" t="str">
        <f t="shared" si="7"/>
        <v/>
      </c>
      <c r="M156" s="9" t="str">
        <f t="shared" si="8"/>
        <v/>
      </c>
    </row>
    <row r="157" spans="1:13" x14ac:dyDescent="0.25">
      <c r="A157" s="2" t="str">
        <f>IF(Data!A157&gt;0,Data!A157-4,"")</f>
        <v/>
      </c>
      <c r="B157" s="2" t="str">
        <f>IF(Data!B157&gt;0,Data!B157-4,"")</f>
        <v/>
      </c>
      <c r="C157" s="2" t="str">
        <f>IF(Data!C157&gt;0,Data!C157-4,"")</f>
        <v/>
      </c>
      <c r="D157" s="2" t="str">
        <f>IF(Data!D157&gt;0,Data!D157-4,"")</f>
        <v/>
      </c>
      <c r="E157" s="2" t="str">
        <f>IF(Data!E157&gt;0,Data!E157-4,"")</f>
        <v/>
      </c>
      <c r="F157" s="2" t="str">
        <f>IF(Data!F157&gt;0,Data!F157-4,"")</f>
        <v/>
      </c>
      <c r="G157" s="2" t="str">
        <f>IF(Data!G157&gt;0,Data!G157-4,"")</f>
        <v/>
      </c>
      <c r="H157" s="2" t="str">
        <f>IF(Data!H157&gt;0,Data!H157-4,"")</f>
        <v/>
      </c>
      <c r="K157" s="9" t="str">
        <f t="shared" si="6"/>
        <v/>
      </c>
      <c r="L157" s="9" t="str">
        <f t="shared" si="7"/>
        <v/>
      </c>
      <c r="M157" s="9" t="str">
        <f t="shared" si="8"/>
        <v/>
      </c>
    </row>
    <row r="158" spans="1:13" x14ac:dyDescent="0.25">
      <c r="A158" s="2" t="str">
        <f>IF(Data!A158&gt;0,Data!A158-4,"")</f>
        <v/>
      </c>
      <c r="B158" s="2" t="str">
        <f>IF(Data!B158&gt;0,Data!B158-4,"")</f>
        <v/>
      </c>
      <c r="C158" s="2" t="str">
        <f>IF(Data!C158&gt;0,Data!C158-4,"")</f>
        <v/>
      </c>
      <c r="D158" s="2" t="str">
        <f>IF(Data!D158&gt;0,Data!D158-4,"")</f>
        <v/>
      </c>
      <c r="E158" s="2" t="str">
        <f>IF(Data!E158&gt;0,Data!E158-4,"")</f>
        <v/>
      </c>
      <c r="F158" s="2" t="str">
        <f>IF(Data!F158&gt;0,Data!F158-4,"")</f>
        <v/>
      </c>
      <c r="G158" s="2" t="str">
        <f>IF(Data!G158&gt;0,Data!G158-4,"")</f>
        <v/>
      </c>
      <c r="H158" s="2" t="str">
        <f>IF(Data!H158&gt;0,Data!H158-4,"")</f>
        <v/>
      </c>
      <c r="K158" s="9" t="str">
        <f t="shared" si="6"/>
        <v/>
      </c>
      <c r="L158" s="9" t="str">
        <f t="shared" si="7"/>
        <v/>
      </c>
      <c r="M158" s="9" t="str">
        <f t="shared" si="8"/>
        <v/>
      </c>
    </row>
    <row r="159" spans="1:13" x14ac:dyDescent="0.25">
      <c r="A159" s="2" t="str">
        <f>IF(Data!A159&gt;0,Data!A159-4,"")</f>
        <v/>
      </c>
      <c r="B159" s="2" t="str">
        <f>IF(Data!B159&gt;0,Data!B159-4,"")</f>
        <v/>
      </c>
      <c r="C159" s="2" t="str">
        <f>IF(Data!C159&gt;0,Data!C159-4,"")</f>
        <v/>
      </c>
      <c r="D159" s="2" t="str">
        <f>IF(Data!D159&gt;0,Data!D159-4,"")</f>
        <v/>
      </c>
      <c r="E159" s="2" t="str">
        <f>IF(Data!E159&gt;0,Data!E159-4,"")</f>
        <v/>
      </c>
      <c r="F159" s="2" t="str">
        <f>IF(Data!F159&gt;0,Data!F159-4,"")</f>
        <v/>
      </c>
      <c r="G159" s="2" t="str">
        <f>IF(Data!G159&gt;0,Data!G159-4,"")</f>
        <v/>
      </c>
      <c r="H159" s="2" t="str">
        <f>IF(Data!H159&gt;0,Data!H159-4,"")</f>
        <v/>
      </c>
      <c r="K159" s="9" t="str">
        <f t="shared" si="6"/>
        <v/>
      </c>
      <c r="L159" s="9" t="str">
        <f t="shared" si="7"/>
        <v/>
      </c>
      <c r="M159" s="9" t="str">
        <f t="shared" si="8"/>
        <v/>
      </c>
    </row>
    <row r="160" spans="1:13" x14ac:dyDescent="0.25">
      <c r="A160" s="2" t="str">
        <f>IF(Data!A160&gt;0,Data!A160-4,"")</f>
        <v/>
      </c>
      <c r="B160" s="2" t="str">
        <f>IF(Data!B160&gt;0,Data!B160-4,"")</f>
        <v/>
      </c>
      <c r="C160" s="2" t="str">
        <f>IF(Data!C160&gt;0,Data!C160-4,"")</f>
        <v/>
      </c>
      <c r="D160" s="2" t="str">
        <f>IF(Data!D160&gt;0,Data!D160-4,"")</f>
        <v/>
      </c>
      <c r="E160" s="2" t="str">
        <f>IF(Data!E160&gt;0,Data!E160-4,"")</f>
        <v/>
      </c>
      <c r="F160" s="2" t="str">
        <f>IF(Data!F160&gt;0,Data!F160-4,"")</f>
        <v/>
      </c>
      <c r="G160" s="2" t="str">
        <f>IF(Data!G160&gt;0,Data!G160-4,"")</f>
        <v/>
      </c>
      <c r="H160" s="2" t="str">
        <f>IF(Data!H160&gt;0,Data!H160-4,"")</f>
        <v/>
      </c>
      <c r="K160" s="9" t="str">
        <f t="shared" si="6"/>
        <v/>
      </c>
      <c r="L160" s="9" t="str">
        <f t="shared" si="7"/>
        <v/>
      </c>
      <c r="M160" s="9" t="str">
        <f t="shared" si="8"/>
        <v/>
      </c>
    </row>
    <row r="161" spans="1:13" x14ac:dyDescent="0.25">
      <c r="A161" s="2" t="str">
        <f>IF(Data!A161&gt;0,Data!A161-4,"")</f>
        <v/>
      </c>
      <c r="B161" s="2" t="str">
        <f>IF(Data!B161&gt;0,Data!B161-4,"")</f>
        <v/>
      </c>
      <c r="C161" s="2" t="str">
        <f>IF(Data!C161&gt;0,Data!C161-4,"")</f>
        <v/>
      </c>
      <c r="D161" s="2" t="str">
        <f>IF(Data!D161&gt;0,Data!D161-4,"")</f>
        <v/>
      </c>
      <c r="E161" s="2" t="str">
        <f>IF(Data!E161&gt;0,Data!E161-4,"")</f>
        <v/>
      </c>
      <c r="F161" s="2" t="str">
        <f>IF(Data!F161&gt;0,Data!F161-4,"")</f>
        <v/>
      </c>
      <c r="G161" s="2" t="str">
        <f>IF(Data!G161&gt;0,Data!G161-4,"")</f>
        <v/>
      </c>
      <c r="H161" s="2" t="str">
        <f>IF(Data!H161&gt;0,Data!H161-4,"")</f>
        <v/>
      </c>
      <c r="K161" s="9" t="str">
        <f t="shared" si="6"/>
        <v/>
      </c>
      <c r="L161" s="9" t="str">
        <f t="shared" si="7"/>
        <v/>
      </c>
      <c r="M161" s="9" t="str">
        <f t="shared" si="8"/>
        <v/>
      </c>
    </row>
    <row r="162" spans="1:13" x14ac:dyDescent="0.25">
      <c r="A162" s="2" t="str">
        <f>IF(Data!A162&gt;0,Data!A162-4,"")</f>
        <v/>
      </c>
      <c r="B162" s="2" t="str">
        <f>IF(Data!B162&gt;0,Data!B162-4,"")</f>
        <v/>
      </c>
      <c r="C162" s="2" t="str">
        <f>IF(Data!C162&gt;0,Data!C162-4,"")</f>
        <v/>
      </c>
      <c r="D162" s="2" t="str">
        <f>IF(Data!D162&gt;0,Data!D162-4,"")</f>
        <v/>
      </c>
      <c r="E162" s="2" t="str">
        <f>IF(Data!E162&gt;0,Data!E162-4,"")</f>
        <v/>
      </c>
      <c r="F162" s="2" t="str">
        <f>IF(Data!F162&gt;0,Data!F162-4,"")</f>
        <v/>
      </c>
      <c r="G162" s="2" t="str">
        <f>IF(Data!G162&gt;0,Data!G162-4,"")</f>
        <v/>
      </c>
      <c r="H162" s="2" t="str">
        <f>IF(Data!H162&gt;0,Data!H162-4,"")</f>
        <v/>
      </c>
      <c r="K162" s="9" t="str">
        <f t="shared" si="6"/>
        <v/>
      </c>
      <c r="L162" s="9" t="str">
        <f t="shared" si="7"/>
        <v/>
      </c>
      <c r="M162" s="9" t="str">
        <f t="shared" si="8"/>
        <v/>
      </c>
    </row>
    <row r="163" spans="1:13" x14ac:dyDescent="0.25">
      <c r="A163" s="2" t="str">
        <f>IF(Data!A163&gt;0,Data!A163-4,"")</f>
        <v/>
      </c>
      <c r="B163" s="2" t="str">
        <f>IF(Data!B163&gt;0,Data!B163-4,"")</f>
        <v/>
      </c>
      <c r="C163" s="2" t="str">
        <f>IF(Data!C163&gt;0,Data!C163-4,"")</f>
        <v/>
      </c>
      <c r="D163" s="2" t="str">
        <f>IF(Data!D163&gt;0,Data!D163-4,"")</f>
        <v/>
      </c>
      <c r="E163" s="2" t="str">
        <f>IF(Data!E163&gt;0,Data!E163-4,"")</f>
        <v/>
      </c>
      <c r="F163" s="2" t="str">
        <f>IF(Data!F163&gt;0,Data!F163-4,"")</f>
        <v/>
      </c>
      <c r="G163" s="2" t="str">
        <f>IF(Data!G163&gt;0,Data!G163-4,"")</f>
        <v/>
      </c>
      <c r="H163" s="2" t="str">
        <f>IF(Data!H163&gt;0,Data!H163-4,"")</f>
        <v/>
      </c>
      <c r="K163" s="9" t="str">
        <f t="shared" si="6"/>
        <v/>
      </c>
      <c r="L163" s="9" t="str">
        <f t="shared" si="7"/>
        <v/>
      </c>
      <c r="M163" s="9" t="str">
        <f t="shared" si="8"/>
        <v/>
      </c>
    </row>
    <row r="164" spans="1:13" x14ac:dyDescent="0.25">
      <c r="A164" s="2" t="str">
        <f>IF(Data!A164&gt;0,Data!A164-4,"")</f>
        <v/>
      </c>
      <c r="B164" s="2" t="str">
        <f>IF(Data!B164&gt;0,Data!B164-4,"")</f>
        <v/>
      </c>
      <c r="C164" s="2" t="str">
        <f>IF(Data!C164&gt;0,Data!C164-4,"")</f>
        <v/>
      </c>
      <c r="D164" s="2" t="str">
        <f>IF(Data!D164&gt;0,Data!D164-4,"")</f>
        <v/>
      </c>
      <c r="E164" s="2" t="str">
        <f>IF(Data!E164&gt;0,Data!E164-4,"")</f>
        <v/>
      </c>
      <c r="F164" s="2" t="str">
        <f>IF(Data!F164&gt;0,Data!F164-4,"")</f>
        <v/>
      </c>
      <c r="G164" s="2" t="str">
        <f>IF(Data!G164&gt;0,Data!G164-4,"")</f>
        <v/>
      </c>
      <c r="H164" s="2" t="str">
        <f>IF(Data!H164&gt;0,Data!H164-4,"")</f>
        <v/>
      </c>
      <c r="K164" s="9" t="str">
        <f t="shared" si="6"/>
        <v/>
      </c>
      <c r="L164" s="9" t="str">
        <f t="shared" si="7"/>
        <v/>
      </c>
      <c r="M164" s="9" t="str">
        <f t="shared" si="8"/>
        <v/>
      </c>
    </row>
    <row r="165" spans="1:13" x14ac:dyDescent="0.25">
      <c r="A165" s="2" t="str">
        <f>IF(Data!A165&gt;0,Data!A165-4,"")</f>
        <v/>
      </c>
      <c r="B165" s="2" t="str">
        <f>IF(Data!B165&gt;0,Data!B165-4,"")</f>
        <v/>
      </c>
      <c r="C165" s="2" t="str">
        <f>IF(Data!C165&gt;0,Data!C165-4,"")</f>
        <v/>
      </c>
      <c r="D165" s="2" t="str">
        <f>IF(Data!D165&gt;0,Data!D165-4,"")</f>
        <v/>
      </c>
      <c r="E165" s="2" t="str">
        <f>IF(Data!E165&gt;0,Data!E165-4,"")</f>
        <v/>
      </c>
      <c r="F165" s="2" t="str">
        <f>IF(Data!F165&gt;0,Data!F165-4,"")</f>
        <v/>
      </c>
      <c r="G165" s="2" t="str">
        <f>IF(Data!G165&gt;0,Data!G165-4,"")</f>
        <v/>
      </c>
      <c r="H165" s="2" t="str">
        <f>IF(Data!H165&gt;0,Data!H165-4,"")</f>
        <v/>
      </c>
      <c r="K165" s="9" t="str">
        <f t="shared" si="6"/>
        <v/>
      </c>
      <c r="L165" s="9" t="str">
        <f t="shared" si="7"/>
        <v/>
      </c>
      <c r="M165" s="9" t="str">
        <f t="shared" si="8"/>
        <v/>
      </c>
    </row>
    <row r="166" spans="1:13" x14ac:dyDescent="0.25">
      <c r="A166" s="2" t="str">
        <f>IF(Data!A166&gt;0,Data!A166-4,"")</f>
        <v/>
      </c>
      <c r="B166" s="2" t="str">
        <f>IF(Data!B166&gt;0,Data!B166-4,"")</f>
        <v/>
      </c>
      <c r="C166" s="2" t="str">
        <f>IF(Data!C166&gt;0,Data!C166-4,"")</f>
        <v/>
      </c>
      <c r="D166" s="2" t="str">
        <f>IF(Data!D166&gt;0,Data!D166-4,"")</f>
        <v/>
      </c>
      <c r="E166" s="2" t="str">
        <f>IF(Data!E166&gt;0,Data!E166-4,"")</f>
        <v/>
      </c>
      <c r="F166" s="2" t="str">
        <f>IF(Data!F166&gt;0,Data!F166-4,"")</f>
        <v/>
      </c>
      <c r="G166" s="2" t="str">
        <f>IF(Data!G166&gt;0,Data!G166-4,"")</f>
        <v/>
      </c>
      <c r="H166" s="2" t="str">
        <f>IF(Data!H166&gt;0,Data!H166-4,"")</f>
        <v/>
      </c>
      <c r="K166" s="9" t="str">
        <f t="shared" si="6"/>
        <v/>
      </c>
      <c r="L166" s="9" t="str">
        <f t="shared" si="7"/>
        <v/>
      </c>
      <c r="M166" s="9" t="str">
        <f t="shared" si="8"/>
        <v/>
      </c>
    </row>
    <row r="167" spans="1:13" x14ac:dyDescent="0.25">
      <c r="A167" s="2" t="str">
        <f>IF(Data!A167&gt;0,Data!A167-4,"")</f>
        <v/>
      </c>
      <c r="B167" s="2" t="str">
        <f>IF(Data!B167&gt;0,Data!B167-4,"")</f>
        <v/>
      </c>
      <c r="C167" s="2" t="str">
        <f>IF(Data!C167&gt;0,Data!C167-4,"")</f>
        <v/>
      </c>
      <c r="D167" s="2" t="str">
        <f>IF(Data!D167&gt;0,Data!D167-4,"")</f>
        <v/>
      </c>
      <c r="E167" s="2" t="str">
        <f>IF(Data!E167&gt;0,Data!E167-4,"")</f>
        <v/>
      </c>
      <c r="F167" s="2" t="str">
        <f>IF(Data!F167&gt;0,Data!F167-4,"")</f>
        <v/>
      </c>
      <c r="G167" s="2" t="str">
        <f>IF(Data!G167&gt;0,Data!G167-4,"")</f>
        <v/>
      </c>
      <c r="H167" s="2" t="str">
        <f>IF(Data!H167&gt;0,Data!H167-4,"")</f>
        <v/>
      </c>
      <c r="K167" s="9" t="str">
        <f t="shared" si="6"/>
        <v/>
      </c>
      <c r="L167" s="9" t="str">
        <f t="shared" si="7"/>
        <v/>
      </c>
      <c r="M167" s="9" t="str">
        <f t="shared" si="8"/>
        <v/>
      </c>
    </row>
    <row r="168" spans="1:13" x14ac:dyDescent="0.25">
      <c r="A168" s="2" t="str">
        <f>IF(Data!A168&gt;0,Data!A168-4,"")</f>
        <v/>
      </c>
      <c r="B168" s="2" t="str">
        <f>IF(Data!B168&gt;0,Data!B168-4,"")</f>
        <v/>
      </c>
      <c r="C168" s="2" t="str">
        <f>IF(Data!C168&gt;0,Data!C168-4,"")</f>
        <v/>
      </c>
      <c r="D168" s="2" t="str">
        <f>IF(Data!D168&gt;0,Data!D168-4,"")</f>
        <v/>
      </c>
      <c r="E168" s="2" t="str">
        <f>IF(Data!E168&gt;0,Data!E168-4,"")</f>
        <v/>
      </c>
      <c r="F168" s="2" t="str">
        <f>IF(Data!F168&gt;0,Data!F168-4,"")</f>
        <v/>
      </c>
      <c r="G168" s="2" t="str">
        <f>IF(Data!G168&gt;0,Data!G168-4,"")</f>
        <v/>
      </c>
      <c r="H168" s="2" t="str">
        <f>IF(Data!H168&gt;0,Data!H168-4,"")</f>
        <v/>
      </c>
      <c r="K168" s="9" t="str">
        <f t="shared" si="6"/>
        <v/>
      </c>
      <c r="L168" s="9" t="str">
        <f t="shared" si="7"/>
        <v/>
      </c>
      <c r="M168" s="9" t="str">
        <f t="shared" si="8"/>
        <v/>
      </c>
    </row>
    <row r="169" spans="1:13" x14ac:dyDescent="0.25">
      <c r="A169" s="2" t="str">
        <f>IF(Data!A169&gt;0,Data!A169-4,"")</f>
        <v/>
      </c>
      <c r="B169" s="2" t="str">
        <f>IF(Data!B169&gt;0,Data!B169-4,"")</f>
        <v/>
      </c>
      <c r="C169" s="2" t="str">
        <f>IF(Data!C169&gt;0,Data!C169-4,"")</f>
        <v/>
      </c>
      <c r="D169" s="2" t="str">
        <f>IF(Data!D169&gt;0,Data!D169-4,"")</f>
        <v/>
      </c>
      <c r="E169" s="2" t="str">
        <f>IF(Data!E169&gt;0,Data!E169-4,"")</f>
        <v/>
      </c>
      <c r="F169" s="2" t="str">
        <f>IF(Data!F169&gt;0,Data!F169-4,"")</f>
        <v/>
      </c>
      <c r="G169" s="2" t="str">
        <f>IF(Data!G169&gt;0,Data!G169-4,"")</f>
        <v/>
      </c>
      <c r="H169" s="2" t="str">
        <f>IF(Data!H169&gt;0,Data!H169-4,"")</f>
        <v/>
      </c>
      <c r="K169" s="9" t="str">
        <f t="shared" si="6"/>
        <v/>
      </c>
      <c r="L169" s="9" t="str">
        <f t="shared" si="7"/>
        <v/>
      </c>
      <c r="M169" s="9" t="str">
        <f t="shared" si="8"/>
        <v/>
      </c>
    </row>
    <row r="170" spans="1:13" x14ac:dyDescent="0.25">
      <c r="A170" s="2" t="str">
        <f>IF(Data!A170&gt;0,Data!A170-4,"")</f>
        <v/>
      </c>
      <c r="B170" s="2" t="str">
        <f>IF(Data!B170&gt;0,Data!B170-4,"")</f>
        <v/>
      </c>
      <c r="C170" s="2" t="str">
        <f>IF(Data!C170&gt;0,Data!C170-4,"")</f>
        <v/>
      </c>
      <c r="D170" s="2" t="str">
        <f>IF(Data!D170&gt;0,Data!D170-4,"")</f>
        <v/>
      </c>
      <c r="E170" s="2" t="str">
        <f>IF(Data!E170&gt;0,Data!E170-4,"")</f>
        <v/>
      </c>
      <c r="F170" s="2" t="str">
        <f>IF(Data!F170&gt;0,Data!F170-4,"")</f>
        <v/>
      </c>
      <c r="G170" s="2" t="str">
        <f>IF(Data!G170&gt;0,Data!G170-4,"")</f>
        <v/>
      </c>
      <c r="H170" s="2" t="str">
        <f>IF(Data!H170&gt;0,Data!H170-4,"")</f>
        <v/>
      </c>
      <c r="K170" s="9" t="str">
        <f t="shared" si="6"/>
        <v/>
      </c>
      <c r="L170" s="9" t="str">
        <f t="shared" si="7"/>
        <v/>
      </c>
      <c r="M170" s="9" t="str">
        <f t="shared" si="8"/>
        <v/>
      </c>
    </row>
    <row r="171" spans="1:13" x14ac:dyDescent="0.25">
      <c r="A171" s="2" t="str">
        <f>IF(Data!A171&gt;0,Data!A171-4,"")</f>
        <v/>
      </c>
      <c r="B171" s="2" t="str">
        <f>IF(Data!B171&gt;0,Data!B171-4,"")</f>
        <v/>
      </c>
      <c r="C171" s="2" t="str">
        <f>IF(Data!C171&gt;0,Data!C171-4,"")</f>
        <v/>
      </c>
      <c r="D171" s="2" t="str">
        <f>IF(Data!D171&gt;0,Data!D171-4,"")</f>
        <v/>
      </c>
      <c r="E171" s="2" t="str">
        <f>IF(Data!E171&gt;0,Data!E171-4,"")</f>
        <v/>
      </c>
      <c r="F171" s="2" t="str">
        <f>IF(Data!F171&gt;0,Data!F171-4,"")</f>
        <v/>
      </c>
      <c r="G171" s="2" t="str">
        <f>IF(Data!G171&gt;0,Data!G171-4,"")</f>
        <v/>
      </c>
      <c r="H171" s="2" t="str">
        <f>IF(Data!H171&gt;0,Data!H171-4,"")</f>
        <v/>
      </c>
      <c r="K171" s="9" t="str">
        <f t="shared" si="6"/>
        <v/>
      </c>
      <c r="L171" s="9" t="str">
        <f t="shared" si="7"/>
        <v/>
      </c>
      <c r="M171" s="9" t="str">
        <f t="shared" si="8"/>
        <v/>
      </c>
    </row>
    <row r="172" spans="1:13" x14ac:dyDescent="0.25">
      <c r="A172" s="2" t="str">
        <f>IF(Data!A172&gt;0,Data!A172-4,"")</f>
        <v/>
      </c>
      <c r="B172" s="2" t="str">
        <f>IF(Data!B172&gt;0,Data!B172-4,"")</f>
        <v/>
      </c>
      <c r="C172" s="2" t="str">
        <f>IF(Data!C172&gt;0,Data!C172-4,"")</f>
        <v/>
      </c>
      <c r="D172" s="2" t="str">
        <f>IF(Data!D172&gt;0,Data!D172-4,"")</f>
        <v/>
      </c>
      <c r="E172" s="2" t="str">
        <f>IF(Data!E172&gt;0,Data!E172-4,"")</f>
        <v/>
      </c>
      <c r="F172" s="2" t="str">
        <f>IF(Data!F172&gt;0,Data!F172-4,"")</f>
        <v/>
      </c>
      <c r="G172" s="2" t="str">
        <f>IF(Data!G172&gt;0,Data!G172-4,"")</f>
        <v/>
      </c>
      <c r="H172" s="2" t="str">
        <f>IF(Data!H172&gt;0,Data!H172-4,"")</f>
        <v/>
      </c>
      <c r="K172" s="9" t="str">
        <f t="shared" si="6"/>
        <v/>
      </c>
      <c r="L172" s="9" t="str">
        <f t="shared" si="7"/>
        <v/>
      </c>
      <c r="M172" s="9" t="str">
        <f t="shared" si="8"/>
        <v/>
      </c>
    </row>
    <row r="173" spans="1:13" x14ac:dyDescent="0.25">
      <c r="A173" s="2" t="str">
        <f>IF(Data!A173&gt;0,Data!A173-4,"")</f>
        <v/>
      </c>
      <c r="B173" s="2" t="str">
        <f>IF(Data!B173&gt;0,Data!B173-4,"")</f>
        <v/>
      </c>
      <c r="C173" s="2" t="str">
        <f>IF(Data!C173&gt;0,Data!C173-4,"")</f>
        <v/>
      </c>
      <c r="D173" s="2" t="str">
        <f>IF(Data!D173&gt;0,Data!D173-4,"")</f>
        <v/>
      </c>
      <c r="E173" s="2" t="str">
        <f>IF(Data!E173&gt;0,Data!E173-4,"")</f>
        <v/>
      </c>
      <c r="F173" s="2" t="str">
        <f>IF(Data!F173&gt;0,Data!F173-4,"")</f>
        <v/>
      </c>
      <c r="G173" s="2" t="str">
        <f>IF(Data!G173&gt;0,Data!G173-4,"")</f>
        <v/>
      </c>
      <c r="H173" s="2" t="str">
        <f>IF(Data!H173&gt;0,Data!H173-4,"")</f>
        <v/>
      </c>
      <c r="K173" s="9" t="str">
        <f t="shared" si="6"/>
        <v/>
      </c>
      <c r="L173" s="9" t="str">
        <f t="shared" si="7"/>
        <v/>
      </c>
      <c r="M173" s="9" t="str">
        <f t="shared" si="8"/>
        <v/>
      </c>
    </row>
    <row r="174" spans="1:13" x14ac:dyDescent="0.25">
      <c r="A174" s="2" t="str">
        <f>IF(Data!A174&gt;0,Data!A174-4,"")</f>
        <v/>
      </c>
      <c r="B174" s="2" t="str">
        <f>IF(Data!B174&gt;0,Data!B174-4,"")</f>
        <v/>
      </c>
      <c r="C174" s="2" t="str">
        <f>IF(Data!C174&gt;0,Data!C174-4,"")</f>
        <v/>
      </c>
      <c r="D174" s="2" t="str">
        <f>IF(Data!D174&gt;0,Data!D174-4,"")</f>
        <v/>
      </c>
      <c r="E174" s="2" t="str">
        <f>IF(Data!E174&gt;0,Data!E174-4,"")</f>
        <v/>
      </c>
      <c r="F174" s="2" t="str">
        <f>IF(Data!F174&gt;0,Data!F174-4,"")</f>
        <v/>
      </c>
      <c r="G174" s="2" t="str">
        <f>IF(Data!G174&gt;0,Data!G174-4,"")</f>
        <v/>
      </c>
      <c r="H174" s="2" t="str">
        <f>IF(Data!H174&gt;0,Data!H174-4,"")</f>
        <v/>
      </c>
      <c r="K174" s="9" t="str">
        <f t="shared" si="6"/>
        <v/>
      </c>
      <c r="L174" s="9" t="str">
        <f t="shared" si="7"/>
        <v/>
      </c>
      <c r="M174" s="9" t="str">
        <f t="shared" si="8"/>
        <v/>
      </c>
    </row>
    <row r="175" spans="1:13" x14ac:dyDescent="0.25">
      <c r="A175" s="2" t="str">
        <f>IF(Data!A175&gt;0,Data!A175-4,"")</f>
        <v/>
      </c>
      <c r="B175" s="2" t="str">
        <f>IF(Data!B175&gt;0,Data!B175-4,"")</f>
        <v/>
      </c>
      <c r="C175" s="2" t="str">
        <f>IF(Data!C175&gt;0,Data!C175-4,"")</f>
        <v/>
      </c>
      <c r="D175" s="2" t="str">
        <f>IF(Data!D175&gt;0,Data!D175-4,"")</f>
        <v/>
      </c>
      <c r="E175" s="2" t="str">
        <f>IF(Data!E175&gt;0,Data!E175-4,"")</f>
        <v/>
      </c>
      <c r="F175" s="2" t="str">
        <f>IF(Data!F175&gt;0,Data!F175-4,"")</f>
        <v/>
      </c>
      <c r="G175" s="2" t="str">
        <f>IF(Data!G175&gt;0,Data!G175-4,"")</f>
        <v/>
      </c>
      <c r="H175" s="2" t="str">
        <f>IF(Data!H175&gt;0,Data!H175-4,"")</f>
        <v/>
      </c>
      <c r="K175" s="9" t="str">
        <f t="shared" si="6"/>
        <v/>
      </c>
      <c r="L175" s="9" t="str">
        <f t="shared" si="7"/>
        <v/>
      </c>
      <c r="M175" s="9" t="str">
        <f t="shared" si="8"/>
        <v/>
      </c>
    </row>
    <row r="176" spans="1:13" x14ac:dyDescent="0.25">
      <c r="A176" s="2" t="str">
        <f>IF(Data!A176&gt;0,Data!A176-4,"")</f>
        <v/>
      </c>
      <c r="B176" s="2" t="str">
        <f>IF(Data!B176&gt;0,Data!B176-4,"")</f>
        <v/>
      </c>
      <c r="C176" s="2" t="str">
        <f>IF(Data!C176&gt;0,Data!C176-4,"")</f>
        <v/>
      </c>
      <c r="D176" s="2" t="str">
        <f>IF(Data!D176&gt;0,Data!D176-4,"")</f>
        <v/>
      </c>
      <c r="E176" s="2" t="str">
        <f>IF(Data!E176&gt;0,Data!E176-4,"")</f>
        <v/>
      </c>
      <c r="F176" s="2" t="str">
        <f>IF(Data!F176&gt;0,Data!F176-4,"")</f>
        <v/>
      </c>
      <c r="G176" s="2" t="str">
        <f>IF(Data!G176&gt;0,Data!G176-4,"")</f>
        <v/>
      </c>
      <c r="H176" s="2" t="str">
        <f>IF(Data!H176&gt;0,Data!H176-4,"")</f>
        <v/>
      </c>
      <c r="K176" s="9" t="str">
        <f t="shared" si="6"/>
        <v/>
      </c>
      <c r="L176" s="9" t="str">
        <f t="shared" si="7"/>
        <v/>
      </c>
      <c r="M176" s="9" t="str">
        <f t="shared" si="8"/>
        <v/>
      </c>
    </row>
    <row r="177" spans="1:13" x14ac:dyDescent="0.25">
      <c r="A177" s="2" t="str">
        <f>IF(Data!A177&gt;0,Data!A177-4,"")</f>
        <v/>
      </c>
      <c r="B177" s="2" t="str">
        <f>IF(Data!B177&gt;0,Data!B177-4,"")</f>
        <v/>
      </c>
      <c r="C177" s="2" t="str">
        <f>IF(Data!C177&gt;0,Data!C177-4,"")</f>
        <v/>
      </c>
      <c r="D177" s="2" t="str">
        <f>IF(Data!D177&gt;0,Data!D177-4,"")</f>
        <v/>
      </c>
      <c r="E177" s="2" t="str">
        <f>IF(Data!E177&gt;0,Data!E177-4,"")</f>
        <v/>
      </c>
      <c r="F177" s="2" t="str">
        <f>IF(Data!F177&gt;0,Data!F177-4,"")</f>
        <v/>
      </c>
      <c r="G177" s="2" t="str">
        <f>IF(Data!G177&gt;0,Data!G177-4,"")</f>
        <v/>
      </c>
      <c r="H177" s="2" t="str">
        <f>IF(Data!H177&gt;0,Data!H177-4,"")</f>
        <v/>
      </c>
      <c r="K177" s="9" t="str">
        <f t="shared" si="6"/>
        <v/>
      </c>
      <c r="L177" s="9" t="str">
        <f t="shared" si="7"/>
        <v/>
      </c>
      <c r="M177" s="9" t="str">
        <f t="shared" si="8"/>
        <v/>
      </c>
    </row>
    <row r="178" spans="1:13" x14ac:dyDescent="0.25">
      <c r="A178" s="2" t="str">
        <f>IF(Data!A178&gt;0,Data!A178-4,"")</f>
        <v/>
      </c>
      <c r="B178" s="2" t="str">
        <f>IF(Data!B178&gt;0,Data!B178-4,"")</f>
        <v/>
      </c>
      <c r="C178" s="2" t="str">
        <f>IF(Data!C178&gt;0,Data!C178-4,"")</f>
        <v/>
      </c>
      <c r="D178" s="2" t="str">
        <f>IF(Data!D178&gt;0,Data!D178-4,"")</f>
        <v/>
      </c>
      <c r="E178" s="2" t="str">
        <f>IF(Data!E178&gt;0,Data!E178-4,"")</f>
        <v/>
      </c>
      <c r="F178" s="2" t="str">
        <f>IF(Data!F178&gt;0,Data!F178-4,"")</f>
        <v/>
      </c>
      <c r="G178" s="2" t="str">
        <f>IF(Data!G178&gt;0,Data!G178-4,"")</f>
        <v/>
      </c>
      <c r="H178" s="2" t="str">
        <f>IF(Data!H178&gt;0,Data!H178-4,"")</f>
        <v/>
      </c>
      <c r="K178" s="9" t="str">
        <f t="shared" si="6"/>
        <v/>
      </c>
      <c r="L178" s="9" t="str">
        <f t="shared" si="7"/>
        <v/>
      </c>
      <c r="M178" s="9" t="str">
        <f t="shared" si="8"/>
        <v/>
      </c>
    </row>
    <row r="179" spans="1:13" x14ac:dyDescent="0.25">
      <c r="A179" s="2" t="str">
        <f>IF(Data!A179&gt;0,Data!A179-4,"")</f>
        <v/>
      </c>
      <c r="B179" s="2" t="str">
        <f>IF(Data!B179&gt;0,Data!B179-4,"")</f>
        <v/>
      </c>
      <c r="C179" s="2" t="str">
        <f>IF(Data!C179&gt;0,Data!C179-4,"")</f>
        <v/>
      </c>
      <c r="D179" s="2" t="str">
        <f>IF(Data!D179&gt;0,Data!D179-4,"")</f>
        <v/>
      </c>
      <c r="E179" s="2" t="str">
        <f>IF(Data!E179&gt;0,Data!E179-4,"")</f>
        <v/>
      </c>
      <c r="F179" s="2" t="str">
        <f>IF(Data!F179&gt;0,Data!F179-4,"")</f>
        <v/>
      </c>
      <c r="G179" s="2" t="str">
        <f>IF(Data!G179&gt;0,Data!G179-4,"")</f>
        <v/>
      </c>
      <c r="H179" s="2" t="str">
        <f>IF(Data!H179&gt;0,Data!H179-4,"")</f>
        <v/>
      </c>
      <c r="K179" s="9" t="str">
        <f t="shared" si="6"/>
        <v/>
      </c>
      <c r="L179" s="9" t="str">
        <f t="shared" si="7"/>
        <v/>
      </c>
      <c r="M179" s="9" t="str">
        <f t="shared" si="8"/>
        <v/>
      </c>
    </row>
    <row r="180" spans="1:13" x14ac:dyDescent="0.25">
      <c r="A180" s="2" t="str">
        <f>IF(Data!A180&gt;0,Data!A180-4,"")</f>
        <v/>
      </c>
      <c r="B180" s="2" t="str">
        <f>IF(Data!B180&gt;0,Data!B180-4,"")</f>
        <v/>
      </c>
      <c r="C180" s="2" t="str">
        <f>IF(Data!C180&gt;0,Data!C180-4,"")</f>
        <v/>
      </c>
      <c r="D180" s="2" t="str">
        <f>IF(Data!D180&gt;0,Data!D180-4,"")</f>
        <v/>
      </c>
      <c r="E180" s="2" t="str">
        <f>IF(Data!E180&gt;0,Data!E180-4,"")</f>
        <v/>
      </c>
      <c r="F180" s="2" t="str">
        <f>IF(Data!F180&gt;0,Data!F180-4,"")</f>
        <v/>
      </c>
      <c r="G180" s="2" t="str">
        <f>IF(Data!G180&gt;0,Data!G180-4,"")</f>
        <v/>
      </c>
      <c r="H180" s="2" t="str">
        <f>IF(Data!H180&gt;0,Data!H180-4,"")</f>
        <v/>
      </c>
      <c r="K180" s="9" t="str">
        <f t="shared" si="6"/>
        <v/>
      </c>
      <c r="L180" s="9" t="str">
        <f t="shared" si="7"/>
        <v/>
      </c>
      <c r="M180" s="9" t="str">
        <f t="shared" si="8"/>
        <v/>
      </c>
    </row>
    <row r="181" spans="1:13" x14ac:dyDescent="0.25">
      <c r="A181" s="2" t="str">
        <f>IF(Data!A181&gt;0,Data!A181-4,"")</f>
        <v/>
      </c>
      <c r="B181" s="2" t="str">
        <f>IF(Data!B181&gt;0,Data!B181-4,"")</f>
        <v/>
      </c>
      <c r="C181" s="2" t="str">
        <f>IF(Data!C181&gt;0,Data!C181-4,"")</f>
        <v/>
      </c>
      <c r="D181" s="2" t="str">
        <f>IF(Data!D181&gt;0,Data!D181-4,"")</f>
        <v/>
      </c>
      <c r="E181" s="2" t="str">
        <f>IF(Data!E181&gt;0,Data!E181-4,"")</f>
        <v/>
      </c>
      <c r="F181" s="2" t="str">
        <f>IF(Data!F181&gt;0,Data!F181-4,"")</f>
        <v/>
      </c>
      <c r="G181" s="2" t="str">
        <f>IF(Data!G181&gt;0,Data!G181-4,"")</f>
        <v/>
      </c>
      <c r="H181" s="2" t="str">
        <f>IF(Data!H181&gt;0,Data!H181-4,"")</f>
        <v/>
      </c>
      <c r="K181" s="9" t="str">
        <f t="shared" si="6"/>
        <v/>
      </c>
      <c r="L181" s="9" t="str">
        <f t="shared" si="7"/>
        <v/>
      </c>
      <c r="M181" s="9" t="str">
        <f t="shared" si="8"/>
        <v/>
      </c>
    </row>
    <row r="182" spans="1:13" x14ac:dyDescent="0.25">
      <c r="A182" s="2" t="str">
        <f>IF(Data!A182&gt;0,Data!A182-4,"")</f>
        <v/>
      </c>
      <c r="B182" s="2" t="str">
        <f>IF(Data!B182&gt;0,Data!B182-4,"")</f>
        <v/>
      </c>
      <c r="C182" s="2" t="str">
        <f>IF(Data!C182&gt;0,Data!C182-4,"")</f>
        <v/>
      </c>
      <c r="D182" s="2" t="str">
        <f>IF(Data!D182&gt;0,Data!D182-4,"")</f>
        <v/>
      </c>
      <c r="E182" s="2" t="str">
        <f>IF(Data!E182&gt;0,Data!E182-4,"")</f>
        <v/>
      </c>
      <c r="F182" s="2" t="str">
        <f>IF(Data!F182&gt;0,Data!F182-4,"")</f>
        <v/>
      </c>
      <c r="G182" s="2" t="str">
        <f>IF(Data!G182&gt;0,Data!G182-4,"")</f>
        <v/>
      </c>
      <c r="H182" s="2" t="str">
        <f>IF(Data!H182&gt;0,Data!H182-4,"")</f>
        <v/>
      </c>
      <c r="K182" s="9" t="str">
        <f t="shared" si="6"/>
        <v/>
      </c>
      <c r="L182" s="9" t="str">
        <f t="shared" si="7"/>
        <v/>
      </c>
      <c r="M182" s="9" t="str">
        <f t="shared" si="8"/>
        <v/>
      </c>
    </row>
    <row r="183" spans="1:13" x14ac:dyDescent="0.25">
      <c r="A183" s="2" t="str">
        <f>IF(Data!A183&gt;0,Data!A183-4,"")</f>
        <v/>
      </c>
      <c r="B183" s="2" t="str">
        <f>IF(Data!B183&gt;0,Data!B183-4,"")</f>
        <v/>
      </c>
      <c r="C183" s="2" t="str">
        <f>IF(Data!C183&gt;0,Data!C183-4,"")</f>
        <v/>
      </c>
      <c r="D183" s="2" t="str">
        <f>IF(Data!D183&gt;0,Data!D183-4,"")</f>
        <v/>
      </c>
      <c r="E183" s="2" t="str">
        <f>IF(Data!E183&gt;0,Data!E183-4,"")</f>
        <v/>
      </c>
      <c r="F183" s="2" t="str">
        <f>IF(Data!F183&gt;0,Data!F183-4,"")</f>
        <v/>
      </c>
      <c r="G183" s="2" t="str">
        <f>IF(Data!G183&gt;0,Data!G183-4,"")</f>
        <v/>
      </c>
      <c r="H183" s="2" t="str">
        <f>IF(Data!H183&gt;0,Data!H183-4,"")</f>
        <v/>
      </c>
      <c r="K183" s="9" t="str">
        <f t="shared" si="6"/>
        <v/>
      </c>
      <c r="L183" s="9" t="str">
        <f t="shared" si="7"/>
        <v/>
      </c>
      <c r="M183" s="9" t="str">
        <f t="shared" si="8"/>
        <v/>
      </c>
    </row>
    <row r="184" spans="1:13" x14ac:dyDescent="0.25">
      <c r="A184" s="2" t="str">
        <f>IF(Data!A184&gt;0,Data!A184-4,"")</f>
        <v/>
      </c>
      <c r="B184" s="2" t="str">
        <f>IF(Data!B184&gt;0,Data!B184-4,"")</f>
        <v/>
      </c>
      <c r="C184" s="2" t="str">
        <f>IF(Data!C184&gt;0,Data!C184-4,"")</f>
        <v/>
      </c>
      <c r="D184" s="2" t="str">
        <f>IF(Data!D184&gt;0,Data!D184-4,"")</f>
        <v/>
      </c>
      <c r="E184" s="2" t="str">
        <f>IF(Data!E184&gt;0,Data!E184-4,"")</f>
        <v/>
      </c>
      <c r="F184" s="2" t="str">
        <f>IF(Data!F184&gt;0,Data!F184-4,"")</f>
        <v/>
      </c>
      <c r="G184" s="2" t="str">
        <f>IF(Data!G184&gt;0,Data!G184-4,"")</f>
        <v/>
      </c>
      <c r="H184" s="2" t="str">
        <f>IF(Data!H184&gt;0,Data!H184-4,"")</f>
        <v/>
      </c>
      <c r="K184" s="9" t="str">
        <f t="shared" si="6"/>
        <v/>
      </c>
      <c r="L184" s="9" t="str">
        <f t="shared" si="7"/>
        <v/>
      </c>
      <c r="M184" s="9" t="str">
        <f t="shared" si="8"/>
        <v/>
      </c>
    </row>
    <row r="185" spans="1:13" x14ac:dyDescent="0.25">
      <c r="A185" s="2" t="str">
        <f>IF(Data!A185&gt;0,Data!A185-4,"")</f>
        <v/>
      </c>
      <c r="B185" s="2" t="str">
        <f>IF(Data!B185&gt;0,Data!B185-4,"")</f>
        <v/>
      </c>
      <c r="C185" s="2" t="str">
        <f>IF(Data!C185&gt;0,Data!C185-4,"")</f>
        <v/>
      </c>
      <c r="D185" s="2" t="str">
        <f>IF(Data!D185&gt;0,Data!D185-4,"")</f>
        <v/>
      </c>
      <c r="E185" s="2" t="str">
        <f>IF(Data!E185&gt;0,Data!E185-4,"")</f>
        <v/>
      </c>
      <c r="F185" s="2" t="str">
        <f>IF(Data!F185&gt;0,Data!F185-4,"")</f>
        <v/>
      </c>
      <c r="G185" s="2" t="str">
        <f>IF(Data!G185&gt;0,Data!G185-4,"")</f>
        <v/>
      </c>
      <c r="H185" s="2" t="str">
        <f>IF(Data!H185&gt;0,Data!H185-4,"")</f>
        <v/>
      </c>
      <c r="K185" s="9" t="str">
        <f t="shared" si="6"/>
        <v/>
      </c>
      <c r="L185" s="9" t="str">
        <f t="shared" si="7"/>
        <v/>
      </c>
      <c r="M185" s="9" t="str">
        <f t="shared" si="8"/>
        <v/>
      </c>
    </row>
    <row r="186" spans="1:13" x14ac:dyDescent="0.25">
      <c r="A186" s="2" t="str">
        <f>IF(Data!A186&gt;0,Data!A186-4,"")</f>
        <v/>
      </c>
      <c r="B186" s="2" t="str">
        <f>IF(Data!B186&gt;0,Data!B186-4,"")</f>
        <v/>
      </c>
      <c r="C186" s="2" t="str">
        <f>IF(Data!C186&gt;0,Data!C186-4,"")</f>
        <v/>
      </c>
      <c r="D186" s="2" t="str">
        <f>IF(Data!D186&gt;0,Data!D186-4,"")</f>
        <v/>
      </c>
      <c r="E186" s="2" t="str">
        <f>IF(Data!E186&gt;0,Data!E186-4,"")</f>
        <v/>
      </c>
      <c r="F186" s="2" t="str">
        <f>IF(Data!F186&gt;0,Data!F186-4,"")</f>
        <v/>
      </c>
      <c r="G186" s="2" t="str">
        <f>IF(Data!G186&gt;0,Data!G186-4,"")</f>
        <v/>
      </c>
      <c r="H186" s="2" t="str">
        <f>IF(Data!H186&gt;0,Data!H186-4,"")</f>
        <v/>
      </c>
      <c r="K186" s="9" t="str">
        <f t="shared" si="6"/>
        <v/>
      </c>
      <c r="L186" s="9" t="str">
        <f t="shared" si="7"/>
        <v/>
      </c>
      <c r="M186" s="9" t="str">
        <f t="shared" si="8"/>
        <v/>
      </c>
    </row>
    <row r="187" spans="1:13" x14ac:dyDescent="0.25">
      <c r="A187" s="2" t="str">
        <f>IF(Data!A187&gt;0,Data!A187-4,"")</f>
        <v/>
      </c>
      <c r="B187" s="2" t="str">
        <f>IF(Data!B187&gt;0,Data!B187-4,"")</f>
        <v/>
      </c>
      <c r="C187" s="2" t="str">
        <f>IF(Data!C187&gt;0,Data!C187-4,"")</f>
        <v/>
      </c>
      <c r="D187" s="2" t="str">
        <f>IF(Data!D187&gt;0,Data!D187-4,"")</f>
        <v/>
      </c>
      <c r="E187" s="2" t="str">
        <f>IF(Data!E187&gt;0,Data!E187-4,"")</f>
        <v/>
      </c>
      <c r="F187" s="2" t="str">
        <f>IF(Data!F187&gt;0,Data!F187-4,"")</f>
        <v/>
      </c>
      <c r="G187" s="2" t="str">
        <f>IF(Data!G187&gt;0,Data!G187-4,"")</f>
        <v/>
      </c>
      <c r="H187" s="2" t="str">
        <f>IF(Data!H187&gt;0,Data!H187-4,"")</f>
        <v/>
      </c>
      <c r="K187" s="9" t="str">
        <f t="shared" si="6"/>
        <v/>
      </c>
      <c r="L187" s="9" t="str">
        <f t="shared" si="7"/>
        <v/>
      </c>
      <c r="M187" s="9" t="str">
        <f t="shared" si="8"/>
        <v/>
      </c>
    </row>
    <row r="188" spans="1:13" x14ac:dyDescent="0.25">
      <c r="A188" s="2" t="str">
        <f>IF(Data!A188&gt;0,Data!A188-4,"")</f>
        <v/>
      </c>
      <c r="B188" s="2" t="str">
        <f>IF(Data!B188&gt;0,Data!B188-4,"")</f>
        <v/>
      </c>
      <c r="C188" s="2" t="str">
        <f>IF(Data!C188&gt;0,Data!C188-4,"")</f>
        <v/>
      </c>
      <c r="D188" s="2" t="str">
        <f>IF(Data!D188&gt;0,Data!D188-4,"")</f>
        <v/>
      </c>
      <c r="E188" s="2" t="str">
        <f>IF(Data!E188&gt;0,Data!E188-4,"")</f>
        <v/>
      </c>
      <c r="F188" s="2" t="str">
        <f>IF(Data!F188&gt;0,Data!F188-4,"")</f>
        <v/>
      </c>
      <c r="G188" s="2" t="str">
        <f>IF(Data!G188&gt;0,Data!G188-4,"")</f>
        <v/>
      </c>
      <c r="H188" s="2" t="str">
        <f>IF(Data!H188&gt;0,Data!H188-4,"")</f>
        <v/>
      </c>
      <c r="K188" s="9" t="str">
        <f t="shared" si="6"/>
        <v/>
      </c>
      <c r="L188" s="9" t="str">
        <f t="shared" si="7"/>
        <v/>
      </c>
      <c r="M188" s="9" t="str">
        <f t="shared" si="8"/>
        <v/>
      </c>
    </row>
    <row r="189" spans="1:13" x14ac:dyDescent="0.25">
      <c r="A189" s="2" t="str">
        <f>IF(Data!A189&gt;0,Data!A189-4,"")</f>
        <v/>
      </c>
      <c r="B189" s="2" t="str">
        <f>IF(Data!B189&gt;0,Data!B189-4,"")</f>
        <v/>
      </c>
      <c r="C189" s="2" t="str">
        <f>IF(Data!C189&gt;0,Data!C189-4,"")</f>
        <v/>
      </c>
      <c r="D189" s="2" t="str">
        <f>IF(Data!D189&gt;0,Data!D189-4,"")</f>
        <v/>
      </c>
      <c r="E189" s="2" t="str">
        <f>IF(Data!E189&gt;0,Data!E189-4,"")</f>
        <v/>
      </c>
      <c r="F189" s="2" t="str">
        <f>IF(Data!F189&gt;0,Data!F189-4,"")</f>
        <v/>
      </c>
      <c r="G189" s="2" t="str">
        <f>IF(Data!G189&gt;0,Data!G189-4,"")</f>
        <v/>
      </c>
      <c r="H189" s="2" t="str">
        <f>IF(Data!H189&gt;0,Data!H189-4,"")</f>
        <v/>
      </c>
      <c r="K189" s="9" t="str">
        <f t="shared" si="6"/>
        <v/>
      </c>
      <c r="L189" s="9" t="str">
        <f t="shared" si="7"/>
        <v/>
      </c>
      <c r="M189" s="9" t="str">
        <f t="shared" si="8"/>
        <v/>
      </c>
    </row>
    <row r="190" spans="1:13" x14ac:dyDescent="0.25">
      <c r="A190" s="2" t="str">
        <f>IF(Data!A190&gt;0,Data!A190-4,"")</f>
        <v/>
      </c>
      <c r="B190" s="2" t="str">
        <f>IF(Data!B190&gt;0,Data!B190-4,"")</f>
        <v/>
      </c>
      <c r="C190" s="2" t="str">
        <f>IF(Data!C190&gt;0,Data!C190-4,"")</f>
        <v/>
      </c>
      <c r="D190" s="2" t="str">
        <f>IF(Data!D190&gt;0,Data!D190-4,"")</f>
        <v/>
      </c>
      <c r="E190" s="2" t="str">
        <f>IF(Data!E190&gt;0,Data!E190-4,"")</f>
        <v/>
      </c>
      <c r="F190" s="2" t="str">
        <f>IF(Data!F190&gt;0,Data!F190-4,"")</f>
        <v/>
      </c>
      <c r="G190" s="2" t="str">
        <f>IF(Data!G190&gt;0,Data!G190-4,"")</f>
        <v/>
      </c>
      <c r="H190" s="2" t="str">
        <f>IF(Data!H190&gt;0,Data!H190-4,"")</f>
        <v/>
      </c>
      <c r="K190" s="9" t="str">
        <f t="shared" si="6"/>
        <v/>
      </c>
      <c r="L190" s="9" t="str">
        <f t="shared" si="7"/>
        <v/>
      </c>
      <c r="M190" s="9" t="str">
        <f t="shared" si="8"/>
        <v/>
      </c>
    </row>
    <row r="191" spans="1:13" x14ac:dyDescent="0.25">
      <c r="A191" s="2" t="str">
        <f>IF(Data!A191&gt;0,Data!A191-4,"")</f>
        <v/>
      </c>
      <c r="B191" s="2" t="str">
        <f>IF(Data!B191&gt;0,Data!B191-4,"")</f>
        <v/>
      </c>
      <c r="C191" s="2" t="str">
        <f>IF(Data!C191&gt;0,Data!C191-4,"")</f>
        <v/>
      </c>
      <c r="D191" s="2" t="str">
        <f>IF(Data!D191&gt;0,Data!D191-4,"")</f>
        <v/>
      </c>
      <c r="E191" s="2" t="str">
        <f>IF(Data!E191&gt;0,Data!E191-4,"")</f>
        <v/>
      </c>
      <c r="F191" s="2" t="str">
        <f>IF(Data!F191&gt;0,Data!F191-4,"")</f>
        <v/>
      </c>
      <c r="G191" s="2" t="str">
        <f>IF(Data!G191&gt;0,Data!G191-4,"")</f>
        <v/>
      </c>
      <c r="H191" s="2" t="str">
        <f>IF(Data!H191&gt;0,Data!H191-4,"")</f>
        <v/>
      </c>
      <c r="K191" s="9" t="str">
        <f t="shared" si="6"/>
        <v/>
      </c>
      <c r="L191" s="9" t="str">
        <f t="shared" si="7"/>
        <v/>
      </c>
      <c r="M191" s="9" t="str">
        <f t="shared" si="8"/>
        <v/>
      </c>
    </row>
    <row r="192" spans="1:13" x14ac:dyDescent="0.25">
      <c r="A192" s="2" t="str">
        <f>IF(Data!A192&gt;0,Data!A192-4,"")</f>
        <v/>
      </c>
      <c r="B192" s="2" t="str">
        <f>IF(Data!B192&gt;0,Data!B192-4,"")</f>
        <v/>
      </c>
      <c r="C192" s="2" t="str">
        <f>IF(Data!C192&gt;0,Data!C192-4,"")</f>
        <v/>
      </c>
      <c r="D192" s="2" t="str">
        <f>IF(Data!D192&gt;0,Data!D192-4,"")</f>
        <v/>
      </c>
      <c r="E192" s="2" t="str">
        <f>IF(Data!E192&gt;0,Data!E192-4,"")</f>
        <v/>
      </c>
      <c r="F192" s="2" t="str">
        <f>IF(Data!F192&gt;0,Data!F192-4,"")</f>
        <v/>
      </c>
      <c r="G192" s="2" t="str">
        <f>IF(Data!G192&gt;0,Data!G192-4,"")</f>
        <v/>
      </c>
      <c r="H192" s="2" t="str">
        <f>IF(Data!H192&gt;0,Data!H192-4,"")</f>
        <v/>
      </c>
      <c r="K192" s="9" t="str">
        <f t="shared" si="6"/>
        <v/>
      </c>
      <c r="L192" s="9" t="str">
        <f t="shared" si="7"/>
        <v/>
      </c>
      <c r="M192" s="9" t="str">
        <f t="shared" si="8"/>
        <v/>
      </c>
    </row>
    <row r="193" spans="1:13" x14ac:dyDescent="0.25">
      <c r="A193" s="2" t="str">
        <f>IF(Data!A193&gt;0,Data!A193-4,"")</f>
        <v/>
      </c>
      <c r="B193" s="2" t="str">
        <f>IF(Data!B193&gt;0,Data!B193-4,"")</f>
        <v/>
      </c>
      <c r="C193" s="2" t="str">
        <f>IF(Data!C193&gt;0,Data!C193-4,"")</f>
        <v/>
      </c>
      <c r="D193" s="2" t="str">
        <f>IF(Data!D193&gt;0,Data!D193-4,"")</f>
        <v/>
      </c>
      <c r="E193" s="2" t="str">
        <f>IF(Data!E193&gt;0,Data!E193-4,"")</f>
        <v/>
      </c>
      <c r="F193" s="2" t="str">
        <f>IF(Data!F193&gt;0,Data!F193-4,"")</f>
        <v/>
      </c>
      <c r="G193" s="2" t="str">
        <f>IF(Data!G193&gt;0,Data!G193-4,"")</f>
        <v/>
      </c>
      <c r="H193" s="2" t="str">
        <f>IF(Data!H193&gt;0,Data!H193-4,"")</f>
        <v/>
      </c>
      <c r="K193" s="9" t="str">
        <f t="shared" si="6"/>
        <v/>
      </c>
      <c r="L193" s="9" t="str">
        <f t="shared" si="7"/>
        <v/>
      </c>
      <c r="M193" s="9" t="str">
        <f t="shared" si="8"/>
        <v/>
      </c>
    </row>
    <row r="194" spans="1:13" x14ac:dyDescent="0.25">
      <c r="A194" s="2" t="str">
        <f>IF(Data!A194&gt;0,Data!A194-4,"")</f>
        <v/>
      </c>
      <c r="B194" s="2" t="str">
        <f>IF(Data!B194&gt;0,Data!B194-4,"")</f>
        <v/>
      </c>
      <c r="C194" s="2" t="str">
        <f>IF(Data!C194&gt;0,Data!C194-4,"")</f>
        <v/>
      </c>
      <c r="D194" s="2" t="str">
        <f>IF(Data!D194&gt;0,Data!D194-4,"")</f>
        <v/>
      </c>
      <c r="E194" s="2" t="str">
        <f>IF(Data!E194&gt;0,Data!E194-4,"")</f>
        <v/>
      </c>
      <c r="F194" s="2" t="str">
        <f>IF(Data!F194&gt;0,Data!F194-4,"")</f>
        <v/>
      </c>
      <c r="G194" s="2" t="str">
        <f>IF(Data!G194&gt;0,Data!G194-4,"")</f>
        <v/>
      </c>
      <c r="H194" s="2" t="str">
        <f>IF(Data!H194&gt;0,Data!H194-4,"")</f>
        <v/>
      </c>
      <c r="K194" s="9" t="str">
        <f t="shared" si="6"/>
        <v/>
      </c>
      <c r="L194" s="9" t="str">
        <f t="shared" si="7"/>
        <v/>
      </c>
      <c r="M194" s="9" t="str">
        <f t="shared" si="8"/>
        <v/>
      </c>
    </row>
    <row r="195" spans="1:13" x14ac:dyDescent="0.25">
      <c r="A195" s="2" t="str">
        <f>IF(Data!A195&gt;0,Data!A195-4,"")</f>
        <v/>
      </c>
      <c r="B195" s="2" t="str">
        <f>IF(Data!B195&gt;0,Data!B195-4,"")</f>
        <v/>
      </c>
      <c r="C195" s="2" t="str">
        <f>IF(Data!C195&gt;0,Data!C195-4,"")</f>
        <v/>
      </c>
      <c r="D195" s="2" t="str">
        <f>IF(Data!D195&gt;0,Data!D195-4,"")</f>
        <v/>
      </c>
      <c r="E195" s="2" t="str">
        <f>IF(Data!E195&gt;0,Data!E195-4,"")</f>
        <v/>
      </c>
      <c r="F195" s="2" t="str">
        <f>IF(Data!F195&gt;0,Data!F195-4,"")</f>
        <v/>
      </c>
      <c r="G195" s="2" t="str">
        <f>IF(Data!G195&gt;0,Data!G195-4,"")</f>
        <v/>
      </c>
      <c r="H195" s="2" t="str">
        <f>IF(Data!H195&gt;0,Data!H195-4,"")</f>
        <v/>
      </c>
      <c r="K195" s="9" t="str">
        <f t="shared" si="6"/>
        <v/>
      </c>
      <c r="L195" s="9" t="str">
        <f t="shared" si="7"/>
        <v/>
      </c>
      <c r="M195" s="9" t="str">
        <f t="shared" si="8"/>
        <v/>
      </c>
    </row>
    <row r="196" spans="1:13" x14ac:dyDescent="0.25">
      <c r="A196" s="2" t="str">
        <f>IF(Data!A196&gt;0,Data!A196-4,"")</f>
        <v/>
      </c>
      <c r="B196" s="2" t="str">
        <f>IF(Data!B196&gt;0,Data!B196-4,"")</f>
        <v/>
      </c>
      <c r="C196" s="2" t="str">
        <f>IF(Data!C196&gt;0,Data!C196-4,"")</f>
        <v/>
      </c>
      <c r="D196" s="2" t="str">
        <f>IF(Data!D196&gt;0,Data!D196-4,"")</f>
        <v/>
      </c>
      <c r="E196" s="2" t="str">
        <f>IF(Data!E196&gt;0,Data!E196-4,"")</f>
        <v/>
      </c>
      <c r="F196" s="2" t="str">
        <f>IF(Data!F196&gt;0,Data!F196-4,"")</f>
        <v/>
      </c>
      <c r="G196" s="2" t="str">
        <f>IF(Data!G196&gt;0,Data!G196-4,"")</f>
        <v/>
      </c>
      <c r="H196" s="2" t="str">
        <f>IF(Data!H196&gt;0,Data!H196-4,"")</f>
        <v/>
      </c>
      <c r="K196" s="9" t="str">
        <f t="shared" si="6"/>
        <v/>
      </c>
      <c r="L196" s="9" t="str">
        <f t="shared" si="7"/>
        <v/>
      </c>
      <c r="M196" s="9" t="str">
        <f t="shared" si="8"/>
        <v/>
      </c>
    </row>
    <row r="197" spans="1:13" x14ac:dyDescent="0.25">
      <c r="A197" s="2" t="str">
        <f>IF(Data!A197&gt;0,Data!A197-4,"")</f>
        <v/>
      </c>
      <c r="B197" s="2" t="str">
        <f>IF(Data!B197&gt;0,Data!B197-4,"")</f>
        <v/>
      </c>
      <c r="C197" s="2" t="str">
        <f>IF(Data!C197&gt;0,Data!C197-4,"")</f>
        <v/>
      </c>
      <c r="D197" s="2" t="str">
        <f>IF(Data!D197&gt;0,Data!D197-4,"")</f>
        <v/>
      </c>
      <c r="E197" s="2" t="str">
        <f>IF(Data!E197&gt;0,Data!E197-4,"")</f>
        <v/>
      </c>
      <c r="F197" s="2" t="str">
        <f>IF(Data!F197&gt;0,Data!F197-4,"")</f>
        <v/>
      </c>
      <c r="G197" s="2" t="str">
        <f>IF(Data!G197&gt;0,Data!G197-4,"")</f>
        <v/>
      </c>
      <c r="H197" s="2" t="str">
        <f>IF(Data!H197&gt;0,Data!H197-4,"")</f>
        <v/>
      </c>
      <c r="K197" s="9" t="str">
        <f t="shared" ref="K197:K260" si="9">IF(COUNT(A197,B197,C197,D197)&gt;0,AVERAGE(A197,B197,C197,D197),"")</f>
        <v/>
      </c>
      <c r="L197" s="9" t="str">
        <f t="shared" ref="L197:L260" si="10">IF(COUNT(E197,F197,G197,H197)&gt;0,AVERAGE(E197,F197,G197,H197),"")</f>
        <v/>
      </c>
      <c r="M197" s="9" t="str">
        <f t="shared" ref="M197:M260" si="11">IF(COUNT(A197,B197,C197,D197,E197,F197,G197,H197)&gt;0,AVERAGE(A197,B197,C197,D197,E197,F197,G197,H197),"")</f>
        <v/>
      </c>
    </row>
    <row r="198" spans="1:13" x14ac:dyDescent="0.25">
      <c r="A198" s="2" t="str">
        <f>IF(Data!A198&gt;0,Data!A198-4,"")</f>
        <v/>
      </c>
      <c r="B198" s="2" t="str">
        <f>IF(Data!B198&gt;0,Data!B198-4,"")</f>
        <v/>
      </c>
      <c r="C198" s="2" t="str">
        <f>IF(Data!C198&gt;0,Data!C198-4,"")</f>
        <v/>
      </c>
      <c r="D198" s="2" t="str">
        <f>IF(Data!D198&gt;0,Data!D198-4,"")</f>
        <v/>
      </c>
      <c r="E198" s="2" t="str">
        <f>IF(Data!E198&gt;0,Data!E198-4,"")</f>
        <v/>
      </c>
      <c r="F198" s="2" t="str">
        <f>IF(Data!F198&gt;0,Data!F198-4,"")</f>
        <v/>
      </c>
      <c r="G198" s="2" t="str">
        <f>IF(Data!G198&gt;0,Data!G198-4,"")</f>
        <v/>
      </c>
      <c r="H198" s="2" t="str">
        <f>IF(Data!H198&gt;0,Data!H198-4,"")</f>
        <v/>
      </c>
      <c r="K198" s="9" t="str">
        <f t="shared" si="9"/>
        <v/>
      </c>
      <c r="L198" s="9" t="str">
        <f t="shared" si="10"/>
        <v/>
      </c>
      <c r="M198" s="9" t="str">
        <f t="shared" si="11"/>
        <v/>
      </c>
    </row>
    <row r="199" spans="1:13" x14ac:dyDescent="0.25">
      <c r="A199" s="2" t="str">
        <f>IF(Data!A199&gt;0,Data!A199-4,"")</f>
        <v/>
      </c>
      <c r="B199" s="2" t="str">
        <f>IF(Data!B199&gt;0,Data!B199-4,"")</f>
        <v/>
      </c>
      <c r="C199" s="2" t="str">
        <f>IF(Data!C199&gt;0,Data!C199-4,"")</f>
        <v/>
      </c>
      <c r="D199" s="2" t="str">
        <f>IF(Data!D199&gt;0,Data!D199-4,"")</f>
        <v/>
      </c>
      <c r="E199" s="2" t="str">
        <f>IF(Data!E199&gt;0,Data!E199-4,"")</f>
        <v/>
      </c>
      <c r="F199" s="2" t="str">
        <f>IF(Data!F199&gt;0,Data!F199-4,"")</f>
        <v/>
      </c>
      <c r="G199" s="2" t="str">
        <f>IF(Data!G199&gt;0,Data!G199-4,"")</f>
        <v/>
      </c>
      <c r="H199" s="2" t="str">
        <f>IF(Data!H199&gt;0,Data!H199-4,"")</f>
        <v/>
      </c>
      <c r="K199" s="9" t="str">
        <f t="shared" si="9"/>
        <v/>
      </c>
      <c r="L199" s="9" t="str">
        <f t="shared" si="10"/>
        <v/>
      </c>
      <c r="M199" s="9" t="str">
        <f t="shared" si="11"/>
        <v/>
      </c>
    </row>
    <row r="200" spans="1:13" x14ac:dyDescent="0.25">
      <c r="A200" s="2" t="str">
        <f>IF(Data!A200&gt;0,Data!A200-4,"")</f>
        <v/>
      </c>
      <c r="B200" s="2" t="str">
        <f>IF(Data!B200&gt;0,Data!B200-4,"")</f>
        <v/>
      </c>
      <c r="C200" s="2" t="str">
        <f>IF(Data!C200&gt;0,Data!C200-4,"")</f>
        <v/>
      </c>
      <c r="D200" s="2" t="str">
        <f>IF(Data!D200&gt;0,Data!D200-4,"")</f>
        <v/>
      </c>
      <c r="E200" s="2" t="str">
        <f>IF(Data!E200&gt;0,Data!E200-4,"")</f>
        <v/>
      </c>
      <c r="F200" s="2" t="str">
        <f>IF(Data!F200&gt;0,Data!F200-4,"")</f>
        <v/>
      </c>
      <c r="G200" s="2" t="str">
        <f>IF(Data!G200&gt;0,Data!G200-4,"")</f>
        <v/>
      </c>
      <c r="H200" s="2" t="str">
        <f>IF(Data!H200&gt;0,Data!H200-4,"")</f>
        <v/>
      </c>
      <c r="K200" s="9" t="str">
        <f t="shared" si="9"/>
        <v/>
      </c>
      <c r="L200" s="9" t="str">
        <f t="shared" si="10"/>
        <v/>
      </c>
      <c r="M200" s="9" t="str">
        <f t="shared" si="11"/>
        <v/>
      </c>
    </row>
    <row r="201" spans="1:13" x14ac:dyDescent="0.25">
      <c r="A201" s="2" t="str">
        <f>IF(Data!A201&gt;0,Data!A201-4,"")</f>
        <v/>
      </c>
      <c r="B201" s="2" t="str">
        <f>IF(Data!B201&gt;0,Data!B201-4,"")</f>
        <v/>
      </c>
      <c r="C201" s="2" t="str">
        <f>IF(Data!C201&gt;0,Data!C201-4,"")</f>
        <v/>
      </c>
      <c r="D201" s="2" t="str">
        <f>IF(Data!D201&gt;0,Data!D201-4,"")</f>
        <v/>
      </c>
      <c r="E201" s="2" t="str">
        <f>IF(Data!E201&gt;0,Data!E201-4,"")</f>
        <v/>
      </c>
      <c r="F201" s="2" t="str">
        <f>IF(Data!F201&gt;0,Data!F201-4,"")</f>
        <v/>
      </c>
      <c r="G201" s="2" t="str">
        <f>IF(Data!G201&gt;0,Data!G201-4,"")</f>
        <v/>
      </c>
      <c r="H201" s="2" t="str">
        <f>IF(Data!H201&gt;0,Data!H201-4,"")</f>
        <v/>
      </c>
      <c r="K201" s="9" t="str">
        <f t="shared" si="9"/>
        <v/>
      </c>
      <c r="L201" s="9" t="str">
        <f t="shared" si="10"/>
        <v/>
      </c>
      <c r="M201" s="9" t="str">
        <f t="shared" si="11"/>
        <v/>
      </c>
    </row>
    <row r="202" spans="1:13" x14ac:dyDescent="0.25">
      <c r="A202" s="2" t="str">
        <f>IF(Data!A202&gt;0,Data!A202-4,"")</f>
        <v/>
      </c>
      <c r="B202" s="2" t="str">
        <f>IF(Data!B202&gt;0,Data!B202-4,"")</f>
        <v/>
      </c>
      <c r="C202" s="2" t="str">
        <f>IF(Data!C202&gt;0,Data!C202-4,"")</f>
        <v/>
      </c>
      <c r="D202" s="2" t="str">
        <f>IF(Data!D202&gt;0,Data!D202-4,"")</f>
        <v/>
      </c>
      <c r="E202" s="2" t="str">
        <f>IF(Data!E202&gt;0,Data!E202-4,"")</f>
        <v/>
      </c>
      <c r="F202" s="2" t="str">
        <f>IF(Data!F202&gt;0,Data!F202-4,"")</f>
        <v/>
      </c>
      <c r="G202" s="2" t="str">
        <f>IF(Data!G202&gt;0,Data!G202-4,"")</f>
        <v/>
      </c>
      <c r="H202" s="2" t="str">
        <f>IF(Data!H202&gt;0,Data!H202-4,"")</f>
        <v/>
      </c>
      <c r="K202" s="9" t="str">
        <f t="shared" si="9"/>
        <v/>
      </c>
      <c r="L202" s="9" t="str">
        <f t="shared" si="10"/>
        <v/>
      </c>
      <c r="M202" s="9" t="str">
        <f t="shared" si="11"/>
        <v/>
      </c>
    </row>
    <row r="203" spans="1:13" x14ac:dyDescent="0.25">
      <c r="A203" s="2" t="str">
        <f>IF(Data!A203&gt;0,Data!A203-4,"")</f>
        <v/>
      </c>
      <c r="B203" s="2" t="str">
        <f>IF(Data!B203&gt;0,Data!B203-4,"")</f>
        <v/>
      </c>
      <c r="C203" s="2" t="str">
        <f>IF(Data!C203&gt;0,Data!C203-4,"")</f>
        <v/>
      </c>
      <c r="D203" s="2" t="str">
        <f>IF(Data!D203&gt;0,Data!D203-4,"")</f>
        <v/>
      </c>
      <c r="E203" s="2" t="str">
        <f>IF(Data!E203&gt;0,Data!E203-4,"")</f>
        <v/>
      </c>
      <c r="F203" s="2" t="str">
        <f>IF(Data!F203&gt;0,Data!F203-4,"")</f>
        <v/>
      </c>
      <c r="G203" s="2" t="str">
        <f>IF(Data!G203&gt;0,Data!G203-4,"")</f>
        <v/>
      </c>
      <c r="H203" s="2" t="str">
        <f>IF(Data!H203&gt;0,Data!H203-4,"")</f>
        <v/>
      </c>
      <c r="K203" s="9" t="str">
        <f t="shared" si="9"/>
        <v/>
      </c>
      <c r="L203" s="9" t="str">
        <f t="shared" si="10"/>
        <v/>
      </c>
      <c r="M203" s="9" t="str">
        <f t="shared" si="11"/>
        <v/>
      </c>
    </row>
    <row r="204" spans="1:13" x14ac:dyDescent="0.25">
      <c r="A204" s="2" t="str">
        <f>IF(Data!A204&gt;0,Data!A204-4,"")</f>
        <v/>
      </c>
      <c r="B204" s="2" t="str">
        <f>IF(Data!B204&gt;0,Data!B204-4,"")</f>
        <v/>
      </c>
      <c r="C204" s="2" t="str">
        <f>IF(Data!C204&gt;0,Data!C204-4,"")</f>
        <v/>
      </c>
      <c r="D204" s="2" t="str">
        <f>IF(Data!D204&gt;0,Data!D204-4,"")</f>
        <v/>
      </c>
      <c r="E204" s="2" t="str">
        <f>IF(Data!E204&gt;0,Data!E204-4,"")</f>
        <v/>
      </c>
      <c r="F204" s="2" t="str">
        <f>IF(Data!F204&gt;0,Data!F204-4,"")</f>
        <v/>
      </c>
      <c r="G204" s="2" t="str">
        <f>IF(Data!G204&gt;0,Data!G204-4,"")</f>
        <v/>
      </c>
      <c r="H204" s="2" t="str">
        <f>IF(Data!H204&gt;0,Data!H204-4,"")</f>
        <v/>
      </c>
      <c r="K204" s="9" t="str">
        <f t="shared" si="9"/>
        <v/>
      </c>
      <c r="L204" s="9" t="str">
        <f t="shared" si="10"/>
        <v/>
      </c>
      <c r="M204" s="9" t="str">
        <f t="shared" si="11"/>
        <v/>
      </c>
    </row>
    <row r="205" spans="1:13" x14ac:dyDescent="0.25">
      <c r="A205" s="2" t="str">
        <f>IF(Data!A205&gt;0,Data!A205-4,"")</f>
        <v/>
      </c>
      <c r="B205" s="2" t="str">
        <f>IF(Data!B205&gt;0,Data!B205-4,"")</f>
        <v/>
      </c>
      <c r="C205" s="2" t="str">
        <f>IF(Data!C205&gt;0,Data!C205-4,"")</f>
        <v/>
      </c>
      <c r="D205" s="2" t="str">
        <f>IF(Data!D205&gt;0,Data!D205-4,"")</f>
        <v/>
      </c>
      <c r="E205" s="2" t="str">
        <f>IF(Data!E205&gt;0,Data!E205-4,"")</f>
        <v/>
      </c>
      <c r="F205" s="2" t="str">
        <f>IF(Data!F205&gt;0,Data!F205-4,"")</f>
        <v/>
      </c>
      <c r="G205" s="2" t="str">
        <f>IF(Data!G205&gt;0,Data!G205-4,"")</f>
        <v/>
      </c>
      <c r="H205" s="2" t="str">
        <f>IF(Data!H205&gt;0,Data!H205-4,"")</f>
        <v/>
      </c>
      <c r="K205" s="9" t="str">
        <f t="shared" si="9"/>
        <v/>
      </c>
      <c r="L205" s="9" t="str">
        <f t="shared" si="10"/>
        <v/>
      </c>
      <c r="M205" s="9" t="str">
        <f t="shared" si="11"/>
        <v/>
      </c>
    </row>
    <row r="206" spans="1:13" x14ac:dyDescent="0.25">
      <c r="A206" s="2" t="str">
        <f>IF(Data!A206&gt;0,Data!A206-4,"")</f>
        <v/>
      </c>
      <c r="B206" s="2" t="str">
        <f>IF(Data!B206&gt;0,Data!B206-4,"")</f>
        <v/>
      </c>
      <c r="C206" s="2" t="str">
        <f>IF(Data!C206&gt;0,Data!C206-4,"")</f>
        <v/>
      </c>
      <c r="D206" s="2" t="str">
        <f>IF(Data!D206&gt;0,Data!D206-4,"")</f>
        <v/>
      </c>
      <c r="E206" s="2" t="str">
        <f>IF(Data!E206&gt;0,Data!E206-4,"")</f>
        <v/>
      </c>
      <c r="F206" s="2" t="str">
        <f>IF(Data!F206&gt;0,Data!F206-4,"")</f>
        <v/>
      </c>
      <c r="G206" s="2" t="str">
        <f>IF(Data!G206&gt;0,Data!G206-4,"")</f>
        <v/>
      </c>
      <c r="H206" s="2" t="str">
        <f>IF(Data!H206&gt;0,Data!H206-4,"")</f>
        <v/>
      </c>
      <c r="K206" s="9" t="str">
        <f t="shared" si="9"/>
        <v/>
      </c>
      <c r="L206" s="9" t="str">
        <f t="shared" si="10"/>
        <v/>
      </c>
      <c r="M206" s="9" t="str">
        <f t="shared" si="11"/>
        <v/>
      </c>
    </row>
    <row r="207" spans="1:13" x14ac:dyDescent="0.25">
      <c r="A207" s="2" t="str">
        <f>IF(Data!A207&gt;0,Data!A207-4,"")</f>
        <v/>
      </c>
      <c r="B207" s="2" t="str">
        <f>IF(Data!B207&gt;0,Data!B207-4,"")</f>
        <v/>
      </c>
      <c r="C207" s="2" t="str">
        <f>IF(Data!C207&gt;0,Data!C207-4,"")</f>
        <v/>
      </c>
      <c r="D207" s="2" t="str">
        <f>IF(Data!D207&gt;0,Data!D207-4,"")</f>
        <v/>
      </c>
      <c r="E207" s="2" t="str">
        <f>IF(Data!E207&gt;0,Data!E207-4,"")</f>
        <v/>
      </c>
      <c r="F207" s="2" t="str">
        <f>IF(Data!F207&gt;0,Data!F207-4,"")</f>
        <v/>
      </c>
      <c r="G207" s="2" t="str">
        <f>IF(Data!G207&gt;0,Data!G207-4,"")</f>
        <v/>
      </c>
      <c r="H207" s="2" t="str">
        <f>IF(Data!H207&gt;0,Data!H207-4,"")</f>
        <v/>
      </c>
      <c r="K207" s="9" t="str">
        <f t="shared" si="9"/>
        <v/>
      </c>
      <c r="L207" s="9" t="str">
        <f t="shared" si="10"/>
        <v/>
      </c>
      <c r="M207" s="9" t="str">
        <f t="shared" si="11"/>
        <v/>
      </c>
    </row>
    <row r="208" spans="1:13" x14ac:dyDescent="0.25">
      <c r="A208" s="2" t="str">
        <f>IF(Data!A208&gt;0,Data!A208-4,"")</f>
        <v/>
      </c>
      <c r="B208" s="2" t="str">
        <f>IF(Data!B208&gt;0,Data!B208-4,"")</f>
        <v/>
      </c>
      <c r="C208" s="2" t="str">
        <f>IF(Data!C208&gt;0,Data!C208-4,"")</f>
        <v/>
      </c>
      <c r="D208" s="2" t="str">
        <f>IF(Data!D208&gt;0,Data!D208-4,"")</f>
        <v/>
      </c>
      <c r="E208" s="2" t="str">
        <f>IF(Data!E208&gt;0,Data!E208-4,"")</f>
        <v/>
      </c>
      <c r="F208" s="2" t="str">
        <f>IF(Data!F208&gt;0,Data!F208-4,"")</f>
        <v/>
      </c>
      <c r="G208" s="2" t="str">
        <f>IF(Data!G208&gt;0,Data!G208-4,"")</f>
        <v/>
      </c>
      <c r="H208" s="2" t="str">
        <f>IF(Data!H208&gt;0,Data!H208-4,"")</f>
        <v/>
      </c>
      <c r="K208" s="9" t="str">
        <f t="shared" si="9"/>
        <v/>
      </c>
      <c r="L208" s="9" t="str">
        <f t="shared" si="10"/>
        <v/>
      </c>
      <c r="M208" s="9" t="str">
        <f t="shared" si="11"/>
        <v/>
      </c>
    </row>
    <row r="209" spans="1:13" x14ac:dyDescent="0.25">
      <c r="A209" s="2" t="str">
        <f>IF(Data!A209&gt;0,Data!A209-4,"")</f>
        <v/>
      </c>
      <c r="B209" s="2" t="str">
        <f>IF(Data!B209&gt;0,Data!B209-4,"")</f>
        <v/>
      </c>
      <c r="C209" s="2" t="str">
        <f>IF(Data!C209&gt;0,Data!C209-4,"")</f>
        <v/>
      </c>
      <c r="D209" s="2" t="str">
        <f>IF(Data!D209&gt;0,Data!D209-4,"")</f>
        <v/>
      </c>
      <c r="E209" s="2" t="str">
        <f>IF(Data!E209&gt;0,Data!E209-4,"")</f>
        <v/>
      </c>
      <c r="F209" s="2" t="str">
        <f>IF(Data!F209&gt;0,Data!F209-4,"")</f>
        <v/>
      </c>
      <c r="G209" s="2" t="str">
        <f>IF(Data!G209&gt;0,Data!G209-4,"")</f>
        <v/>
      </c>
      <c r="H209" s="2" t="str">
        <f>IF(Data!H209&gt;0,Data!H209-4,"")</f>
        <v/>
      </c>
      <c r="K209" s="9" t="str">
        <f t="shared" si="9"/>
        <v/>
      </c>
      <c r="L209" s="9" t="str">
        <f t="shared" si="10"/>
        <v/>
      </c>
      <c r="M209" s="9" t="str">
        <f t="shared" si="11"/>
        <v/>
      </c>
    </row>
    <row r="210" spans="1:13" x14ac:dyDescent="0.25">
      <c r="A210" s="2" t="str">
        <f>IF(Data!A210&gt;0,Data!A210-4,"")</f>
        <v/>
      </c>
      <c r="B210" s="2" t="str">
        <f>IF(Data!B210&gt;0,Data!B210-4,"")</f>
        <v/>
      </c>
      <c r="C210" s="2" t="str">
        <f>IF(Data!C210&gt;0,Data!C210-4,"")</f>
        <v/>
      </c>
      <c r="D210" s="2" t="str">
        <f>IF(Data!D210&gt;0,Data!D210-4,"")</f>
        <v/>
      </c>
      <c r="E210" s="2" t="str">
        <f>IF(Data!E210&gt;0,Data!E210-4,"")</f>
        <v/>
      </c>
      <c r="F210" s="2" t="str">
        <f>IF(Data!F210&gt;0,Data!F210-4,"")</f>
        <v/>
      </c>
      <c r="G210" s="2" t="str">
        <f>IF(Data!G210&gt;0,Data!G210-4,"")</f>
        <v/>
      </c>
      <c r="H210" s="2" t="str">
        <f>IF(Data!H210&gt;0,Data!H210-4,"")</f>
        <v/>
      </c>
      <c r="K210" s="9" t="str">
        <f t="shared" si="9"/>
        <v/>
      </c>
      <c r="L210" s="9" t="str">
        <f t="shared" si="10"/>
        <v/>
      </c>
      <c r="M210" s="9" t="str">
        <f t="shared" si="11"/>
        <v/>
      </c>
    </row>
    <row r="211" spans="1:13" x14ac:dyDescent="0.25">
      <c r="A211" s="2" t="str">
        <f>IF(Data!A211&gt;0,Data!A211-4,"")</f>
        <v/>
      </c>
      <c r="B211" s="2" t="str">
        <f>IF(Data!B211&gt;0,Data!B211-4,"")</f>
        <v/>
      </c>
      <c r="C211" s="2" t="str">
        <f>IF(Data!C211&gt;0,Data!C211-4,"")</f>
        <v/>
      </c>
      <c r="D211" s="2" t="str">
        <f>IF(Data!D211&gt;0,Data!D211-4,"")</f>
        <v/>
      </c>
      <c r="E211" s="2" t="str">
        <f>IF(Data!E211&gt;0,Data!E211-4,"")</f>
        <v/>
      </c>
      <c r="F211" s="2" t="str">
        <f>IF(Data!F211&gt;0,Data!F211-4,"")</f>
        <v/>
      </c>
      <c r="G211" s="2" t="str">
        <f>IF(Data!G211&gt;0,Data!G211-4,"")</f>
        <v/>
      </c>
      <c r="H211" s="2" t="str">
        <f>IF(Data!H211&gt;0,Data!H211-4,"")</f>
        <v/>
      </c>
      <c r="K211" s="9" t="str">
        <f t="shared" si="9"/>
        <v/>
      </c>
      <c r="L211" s="9" t="str">
        <f t="shared" si="10"/>
        <v/>
      </c>
      <c r="M211" s="9" t="str">
        <f t="shared" si="11"/>
        <v/>
      </c>
    </row>
    <row r="212" spans="1:13" x14ac:dyDescent="0.25">
      <c r="A212" s="2" t="str">
        <f>IF(Data!A212&gt;0,Data!A212-4,"")</f>
        <v/>
      </c>
      <c r="B212" s="2" t="str">
        <f>IF(Data!B212&gt;0,Data!B212-4,"")</f>
        <v/>
      </c>
      <c r="C212" s="2" t="str">
        <f>IF(Data!C212&gt;0,Data!C212-4,"")</f>
        <v/>
      </c>
      <c r="D212" s="2" t="str">
        <f>IF(Data!D212&gt;0,Data!D212-4,"")</f>
        <v/>
      </c>
      <c r="E212" s="2" t="str">
        <f>IF(Data!E212&gt;0,Data!E212-4,"")</f>
        <v/>
      </c>
      <c r="F212" s="2" t="str">
        <f>IF(Data!F212&gt;0,Data!F212-4,"")</f>
        <v/>
      </c>
      <c r="G212" s="2" t="str">
        <f>IF(Data!G212&gt;0,Data!G212-4,"")</f>
        <v/>
      </c>
      <c r="H212" s="2" t="str">
        <f>IF(Data!H212&gt;0,Data!H212-4,"")</f>
        <v/>
      </c>
      <c r="K212" s="9" t="str">
        <f t="shared" si="9"/>
        <v/>
      </c>
      <c r="L212" s="9" t="str">
        <f t="shared" si="10"/>
        <v/>
      </c>
      <c r="M212" s="9" t="str">
        <f t="shared" si="11"/>
        <v/>
      </c>
    </row>
    <row r="213" spans="1:13" x14ac:dyDescent="0.25">
      <c r="A213" s="2" t="str">
        <f>IF(Data!A213&gt;0,Data!A213-4,"")</f>
        <v/>
      </c>
      <c r="B213" s="2" t="str">
        <f>IF(Data!B213&gt;0,Data!B213-4,"")</f>
        <v/>
      </c>
      <c r="C213" s="2" t="str">
        <f>IF(Data!C213&gt;0,Data!C213-4,"")</f>
        <v/>
      </c>
      <c r="D213" s="2" t="str">
        <f>IF(Data!D213&gt;0,Data!D213-4,"")</f>
        <v/>
      </c>
      <c r="E213" s="2" t="str">
        <f>IF(Data!E213&gt;0,Data!E213-4,"")</f>
        <v/>
      </c>
      <c r="F213" s="2" t="str">
        <f>IF(Data!F213&gt;0,Data!F213-4,"")</f>
        <v/>
      </c>
      <c r="G213" s="2" t="str">
        <f>IF(Data!G213&gt;0,Data!G213-4,"")</f>
        <v/>
      </c>
      <c r="H213" s="2" t="str">
        <f>IF(Data!H213&gt;0,Data!H213-4,"")</f>
        <v/>
      </c>
      <c r="K213" s="9" t="str">
        <f t="shared" si="9"/>
        <v/>
      </c>
      <c r="L213" s="9" t="str">
        <f t="shared" si="10"/>
        <v/>
      </c>
      <c r="M213" s="9" t="str">
        <f t="shared" si="11"/>
        <v/>
      </c>
    </row>
    <row r="214" spans="1:13" x14ac:dyDescent="0.25">
      <c r="A214" s="2" t="str">
        <f>IF(Data!A214&gt;0,Data!A214-4,"")</f>
        <v/>
      </c>
      <c r="B214" s="2" t="str">
        <f>IF(Data!B214&gt;0,Data!B214-4,"")</f>
        <v/>
      </c>
      <c r="C214" s="2" t="str">
        <f>IF(Data!C214&gt;0,Data!C214-4,"")</f>
        <v/>
      </c>
      <c r="D214" s="2" t="str">
        <f>IF(Data!D214&gt;0,Data!D214-4,"")</f>
        <v/>
      </c>
      <c r="E214" s="2" t="str">
        <f>IF(Data!E214&gt;0,Data!E214-4,"")</f>
        <v/>
      </c>
      <c r="F214" s="2" t="str">
        <f>IF(Data!F214&gt;0,Data!F214-4,"")</f>
        <v/>
      </c>
      <c r="G214" s="2" t="str">
        <f>IF(Data!G214&gt;0,Data!G214-4,"")</f>
        <v/>
      </c>
      <c r="H214" s="2" t="str">
        <f>IF(Data!H214&gt;0,Data!H214-4,"")</f>
        <v/>
      </c>
      <c r="K214" s="9" t="str">
        <f t="shared" si="9"/>
        <v/>
      </c>
      <c r="L214" s="9" t="str">
        <f t="shared" si="10"/>
        <v/>
      </c>
      <c r="M214" s="9" t="str">
        <f t="shared" si="11"/>
        <v/>
      </c>
    </row>
    <row r="215" spans="1:13" x14ac:dyDescent="0.25">
      <c r="A215" s="2" t="str">
        <f>IF(Data!A215&gt;0,Data!A215-4,"")</f>
        <v/>
      </c>
      <c r="B215" s="2" t="str">
        <f>IF(Data!B215&gt;0,Data!B215-4,"")</f>
        <v/>
      </c>
      <c r="C215" s="2" t="str">
        <f>IF(Data!C215&gt;0,Data!C215-4,"")</f>
        <v/>
      </c>
      <c r="D215" s="2" t="str">
        <f>IF(Data!D215&gt;0,Data!D215-4,"")</f>
        <v/>
      </c>
      <c r="E215" s="2" t="str">
        <f>IF(Data!E215&gt;0,Data!E215-4,"")</f>
        <v/>
      </c>
      <c r="F215" s="2" t="str">
        <f>IF(Data!F215&gt;0,Data!F215-4,"")</f>
        <v/>
      </c>
      <c r="G215" s="2" t="str">
        <f>IF(Data!G215&gt;0,Data!G215-4,"")</f>
        <v/>
      </c>
      <c r="H215" s="2" t="str">
        <f>IF(Data!H215&gt;0,Data!H215-4,"")</f>
        <v/>
      </c>
      <c r="K215" s="9" t="str">
        <f t="shared" si="9"/>
        <v/>
      </c>
      <c r="L215" s="9" t="str">
        <f t="shared" si="10"/>
        <v/>
      </c>
      <c r="M215" s="9" t="str">
        <f t="shared" si="11"/>
        <v/>
      </c>
    </row>
    <row r="216" spans="1:13" x14ac:dyDescent="0.25">
      <c r="A216" s="2" t="str">
        <f>IF(Data!A216&gt;0,Data!A216-4,"")</f>
        <v/>
      </c>
      <c r="B216" s="2" t="str">
        <f>IF(Data!B216&gt;0,Data!B216-4,"")</f>
        <v/>
      </c>
      <c r="C216" s="2" t="str">
        <f>IF(Data!C216&gt;0,Data!C216-4,"")</f>
        <v/>
      </c>
      <c r="D216" s="2" t="str">
        <f>IF(Data!D216&gt;0,Data!D216-4,"")</f>
        <v/>
      </c>
      <c r="E216" s="2" t="str">
        <f>IF(Data!E216&gt;0,Data!E216-4,"")</f>
        <v/>
      </c>
      <c r="F216" s="2" t="str">
        <f>IF(Data!F216&gt;0,Data!F216-4,"")</f>
        <v/>
      </c>
      <c r="G216" s="2" t="str">
        <f>IF(Data!G216&gt;0,Data!G216-4,"")</f>
        <v/>
      </c>
      <c r="H216" s="2" t="str">
        <f>IF(Data!H216&gt;0,Data!H216-4,"")</f>
        <v/>
      </c>
      <c r="K216" s="9" t="str">
        <f t="shared" si="9"/>
        <v/>
      </c>
      <c r="L216" s="9" t="str">
        <f t="shared" si="10"/>
        <v/>
      </c>
      <c r="M216" s="9" t="str">
        <f t="shared" si="11"/>
        <v/>
      </c>
    </row>
    <row r="217" spans="1:13" x14ac:dyDescent="0.25">
      <c r="A217" s="2" t="str">
        <f>IF(Data!A217&gt;0,Data!A217-4,"")</f>
        <v/>
      </c>
      <c r="B217" s="2" t="str">
        <f>IF(Data!B217&gt;0,Data!B217-4,"")</f>
        <v/>
      </c>
      <c r="C217" s="2" t="str">
        <f>IF(Data!C217&gt;0,Data!C217-4,"")</f>
        <v/>
      </c>
      <c r="D217" s="2" t="str">
        <f>IF(Data!D217&gt;0,Data!D217-4,"")</f>
        <v/>
      </c>
      <c r="E217" s="2" t="str">
        <f>IF(Data!E217&gt;0,Data!E217-4,"")</f>
        <v/>
      </c>
      <c r="F217" s="2" t="str">
        <f>IF(Data!F217&gt;0,Data!F217-4,"")</f>
        <v/>
      </c>
      <c r="G217" s="2" t="str">
        <f>IF(Data!G217&gt;0,Data!G217-4,"")</f>
        <v/>
      </c>
      <c r="H217" s="2" t="str">
        <f>IF(Data!H217&gt;0,Data!H217-4,"")</f>
        <v/>
      </c>
      <c r="K217" s="9" t="str">
        <f t="shared" si="9"/>
        <v/>
      </c>
      <c r="L217" s="9" t="str">
        <f t="shared" si="10"/>
        <v/>
      </c>
      <c r="M217" s="9" t="str">
        <f t="shared" si="11"/>
        <v/>
      </c>
    </row>
    <row r="218" spans="1:13" x14ac:dyDescent="0.25">
      <c r="A218" s="2" t="str">
        <f>IF(Data!A218&gt;0,Data!A218-4,"")</f>
        <v/>
      </c>
      <c r="B218" s="2" t="str">
        <f>IF(Data!B218&gt;0,Data!B218-4,"")</f>
        <v/>
      </c>
      <c r="C218" s="2" t="str">
        <f>IF(Data!C218&gt;0,Data!C218-4,"")</f>
        <v/>
      </c>
      <c r="D218" s="2" t="str">
        <f>IF(Data!D218&gt;0,Data!D218-4,"")</f>
        <v/>
      </c>
      <c r="E218" s="2" t="str">
        <f>IF(Data!E218&gt;0,Data!E218-4,"")</f>
        <v/>
      </c>
      <c r="F218" s="2" t="str">
        <f>IF(Data!F218&gt;0,Data!F218-4,"")</f>
        <v/>
      </c>
      <c r="G218" s="2" t="str">
        <f>IF(Data!G218&gt;0,Data!G218-4,"")</f>
        <v/>
      </c>
      <c r="H218" s="2" t="str">
        <f>IF(Data!H218&gt;0,Data!H218-4,"")</f>
        <v/>
      </c>
      <c r="K218" s="9" t="str">
        <f t="shared" si="9"/>
        <v/>
      </c>
      <c r="L218" s="9" t="str">
        <f t="shared" si="10"/>
        <v/>
      </c>
      <c r="M218" s="9" t="str">
        <f t="shared" si="11"/>
        <v/>
      </c>
    </row>
    <row r="219" spans="1:13" x14ac:dyDescent="0.25">
      <c r="A219" s="2" t="str">
        <f>IF(Data!A219&gt;0,Data!A219-4,"")</f>
        <v/>
      </c>
      <c r="B219" s="2" t="str">
        <f>IF(Data!B219&gt;0,Data!B219-4,"")</f>
        <v/>
      </c>
      <c r="C219" s="2" t="str">
        <f>IF(Data!C219&gt;0,Data!C219-4,"")</f>
        <v/>
      </c>
      <c r="D219" s="2" t="str">
        <f>IF(Data!D219&gt;0,Data!D219-4,"")</f>
        <v/>
      </c>
      <c r="E219" s="2" t="str">
        <f>IF(Data!E219&gt;0,Data!E219-4,"")</f>
        <v/>
      </c>
      <c r="F219" s="2" t="str">
        <f>IF(Data!F219&gt;0,Data!F219-4,"")</f>
        <v/>
      </c>
      <c r="G219" s="2" t="str">
        <f>IF(Data!G219&gt;0,Data!G219-4,"")</f>
        <v/>
      </c>
      <c r="H219" s="2" t="str">
        <f>IF(Data!H219&gt;0,Data!H219-4,"")</f>
        <v/>
      </c>
      <c r="K219" s="9" t="str">
        <f t="shared" si="9"/>
        <v/>
      </c>
      <c r="L219" s="9" t="str">
        <f t="shared" si="10"/>
        <v/>
      </c>
      <c r="M219" s="9" t="str">
        <f t="shared" si="11"/>
        <v/>
      </c>
    </row>
    <row r="220" spans="1:13" x14ac:dyDescent="0.25">
      <c r="A220" s="2" t="str">
        <f>IF(Data!A220&gt;0,Data!A220-4,"")</f>
        <v/>
      </c>
      <c r="B220" s="2" t="str">
        <f>IF(Data!B220&gt;0,Data!B220-4,"")</f>
        <v/>
      </c>
      <c r="C220" s="2" t="str">
        <f>IF(Data!C220&gt;0,Data!C220-4,"")</f>
        <v/>
      </c>
      <c r="D220" s="2" t="str">
        <f>IF(Data!D220&gt;0,Data!D220-4,"")</f>
        <v/>
      </c>
      <c r="E220" s="2" t="str">
        <f>IF(Data!E220&gt;0,Data!E220-4,"")</f>
        <v/>
      </c>
      <c r="F220" s="2" t="str">
        <f>IF(Data!F220&gt;0,Data!F220-4,"")</f>
        <v/>
      </c>
      <c r="G220" s="2" t="str">
        <f>IF(Data!G220&gt;0,Data!G220-4,"")</f>
        <v/>
      </c>
      <c r="H220" s="2" t="str">
        <f>IF(Data!H220&gt;0,Data!H220-4,"")</f>
        <v/>
      </c>
      <c r="K220" s="9" t="str">
        <f t="shared" si="9"/>
        <v/>
      </c>
      <c r="L220" s="9" t="str">
        <f t="shared" si="10"/>
        <v/>
      </c>
      <c r="M220" s="9" t="str">
        <f t="shared" si="11"/>
        <v/>
      </c>
    </row>
    <row r="221" spans="1:13" x14ac:dyDescent="0.25">
      <c r="A221" s="2" t="str">
        <f>IF(Data!A221&gt;0,Data!A221-4,"")</f>
        <v/>
      </c>
      <c r="B221" s="2" t="str">
        <f>IF(Data!B221&gt;0,Data!B221-4,"")</f>
        <v/>
      </c>
      <c r="C221" s="2" t="str">
        <f>IF(Data!C221&gt;0,Data!C221-4,"")</f>
        <v/>
      </c>
      <c r="D221" s="2" t="str">
        <f>IF(Data!D221&gt;0,Data!D221-4,"")</f>
        <v/>
      </c>
      <c r="E221" s="2" t="str">
        <f>IF(Data!E221&gt;0,Data!E221-4,"")</f>
        <v/>
      </c>
      <c r="F221" s="2" t="str">
        <f>IF(Data!F221&gt;0,Data!F221-4,"")</f>
        <v/>
      </c>
      <c r="G221" s="2" t="str">
        <f>IF(Data!G221&gt;0,Data!G221-4,"")</f>
        <v/>
      </c>
      <c r="H221" s="2" t="str">
        <f>IF(Data!H221&gt;0,Data!H221-4,"")</f>
        <v/>
      </c>
      <c r="K221" s="9" t="str">
        <f t="shared" si="9"/>
        <v/>
      </c>
      <c r="L221" s="9" t="str">
        <f t="shared" si="10"/>
        <v/>
      </c>
      <c r="M221" s="9" t="str">
        <f t="shared" si="11"/>
        <v/>
      </c>
    </row>
    <row r="222" spans="1:13" x14ac:dyDescent="0.25">
      <c r="A222" s="2" t="str">
        <f>IF(Data!A222&gt;0,Data!A222-4,"")</f>
        <v/>
      </c>
      <c r="B222" s="2" t="str">
        <f>IF(Data!B222&gt;0,Data!B222-4,"")</f>
        <v/>
      </c>
      <c r="C222" s="2" t="str">
        <f>IF(Data!C222&gt;0,Data!C222-4,"")</f>
        <v/>
      </c>
      <c r="D222" s="2" t="str">
        <f>IF(Data!D222&gt;0,Data!D222-4,"")</f>
        <v/>
      </c>
      <c r="E222" s="2" t="str">
        <f>IF(Data!E222&gt;0,Data!E222-4,"")</f>
        <v/>
      </c>
      <c r="F222" s="2" t="str">
        <f>IF(Data!F222&gt;0,Data!F222-4,"")</f>
        <v/>
      </c>
      <c r="G222" s="2" t="str">
        <f>IF(Data!G222&gt;0,Data!G222-4,"")</f>
        <v/>
      </c>
      <c r="H222" s="2" t="str">
        <f>IF(Data!H222&gt;0,Data!H222-4,"")</f>
        <v/>
      </c>
      <c r="K222" s="9" t="str">
        <f t="shared" si="9"/>
        <v/>
      </c>
      <c r="L222" s="9" t="str">
        <f t="shared" si="10"/>
        <v/>
      </c>
      <c r="M222" s="9" t="str">
        <f t="shared" si="11"/>
        <v/>
      </c>
    </row>
    <row r="223" spans="1:13" x14ac:dyDescent="0.25">
      <c r="A223" s="2" t="str">
        <f>IF(Data!A223&gt;0,Data!A223-4,"")</f>
        <v/>
      </c>
      <c r="B223" s="2" t="str">
        <f>IF(Data!B223&gt;0,Data!B223-4,"")</f>
        <v/>
      </c>
      <c r="C223" s="2" t="str">
        <f>IF(Data!C223&gt;0,Data!C223-4,"")</f>
        <v/>
      </c>
      <c r="D223" s="2" t="str">
        <f>IF(Data!D223&gt;0,Data!D223-4,"")</f>
        <v/>
      </c>
      <c r="E223" s="2" t="str">
        <f>IF(Data!E223&gt;0,Data!E223-4,"")</f>
        <v/>
      </c>
      <c r="F223" s="2" t="str">
        <f>IF(Data!F223&gt;0,Data!F223-4,"")</f>
        <v/>
      </c>
      <c r="G223" s="2" t="str">
        <f>IF(Data!G223&gt;0,Data!G223-4,"")</f>
        <v/>
      </c>
      <c r="H223" s="2" t="str">
        <f>IF(Data!H223&gt;0,Data!H223-4,"")</f>
        <v/>
      </c>
      <c r="K223" s="9" t="str">
        <f t="shared" si="9"/>
        <v/>
      </c>
      <c r="L223" s="9" t="str">
        <f t="shared" si="10"/>
        <v/>
      </c>
      <c r="M223" s="9" t="str">
        <f t="shared" si="11"/>
        <v/>
      </c>
    </row>
    <row r="224" spans="1:13" x14ac:dyDescent="0.25">
      <c r="A224" s="2" t="str">
        <f>IF(Data!A224&gt;0,Data!A224-4,"")</f>
        <v/>
      </c>
      <c r="B224" s="2" t="str">
        <f>IF(Data!B224&gt;0,Data!B224-4,"")</f>
        <v/>
      </c>
      <c r="C224" s="2" t="str">
        <f>IF(Data!C224&gt;0,Data!C224-4,"")</f>
        <v/>
      </c>
      <c r="D224" s="2" t="str">
        <f>IF(Data!D224&gt;0,Data!D224-4,"")</f>
        <v/>
      </c>
      <c r="E224" s="2" t="str">
        <f>IF(Data!E224&gt;0,Data!E224-4,"")</f>
        <v/>
      </c>
      <c r="F224" s="2" t="str">
        <f>IF(Data!F224&gt;0,Data!F224-4,"")</f>
        <v/>
      </c>
      <c r="G224" s="2" t="str">
        <f>IF(Data!G224&gt;0,Data!G224-4,"")</f>
        <v/>
      </c>
      <c r="H224" s="2" t="str">
        <f>IF(Data!H224&gt;0,Data!H224-4,"")</f>
        <v/>
      </c>
      <c r="K224" s="9" t="str">
        <f t="shared" si="9"/>
        <v/>
      </c>
      <c r="L224" s="9" t="str">
        <f t="shared" si="10"/>
        <v/>
      </c>
      <c r="M224" s="9" t="str">
        <f t="shared" si="11"/>
        <v/>
      </c>
    </row>
    <row r="225" spans="1:13" x14ac:dyDescent="0.25">
      <c r="A225" s="2" t="str">
        <f>IF(Data!A225&gt;0,Data!A225-4,"")</f>
        <v/>
      </c>
      <c r="B225" s="2" t="str">
        <f>IF(Data!B225&gt;0,Data!B225-4,"")</f>
        <v/>
      </c>
      <c r="C225" s="2" t="str">
        <f>IF(Data!C225&gt;0,Data!C225-4,"")</f>
        <v/>
      </c>
      <c r="D225" s="2" t="str">
        <f>IF(Data!D225&gt;0,Data!D225-4,"")</f>
        <v/>
      </c>
      <c r="E225" s="2" t="str">
        <f>IF(Data!E225&gt;0,Data!E225-4,"")</f>
        <v/>
      </c>
      <c r="F225" s="2" t="str">
        <f>IF(Data!F225&gt;0,Data!F225-4,"")</f>
        <v/>
      </c>
      <c r="G225" s="2" t="str">
        <f>IF(Data!G225&gt;0,Data!G225-4,"")</f>
        <v/>
      </c>
      <c r="H225" s="2" t="str">
        <f>IF(Data!H225&gt;0,Data!H225-4,"")</f>
        <v/>
      </c>
      <c r="K225" s="9" t="str">
        <f t="shared" si="9"/>
        <v/>
      </c>
      <c r="L225" s="9" t="str">
        <f t="shared" si="10"/>
        <v/>
      </c>
      <c r="M225" s="9" t="str">
        <f t="shared" si="11"/>
        <v/>
      </c>
    </row>
    <row r="226" spans="1:13" x14ac:dyDescent="0.25">
      <c r="A226" s="2" t="str">
        <f>IF(Data!A226&gt;0,Data!A226-4,"")</f>
        <v/>
      </c>
      <c r="B226" s="2" t="str">
        <f>IF(Data!B226&gt;0,Data!B226-4,"")</f>
        <v/>
      </c>
      <c r="C226" s="2" t="str">
        <f>IF(Data!C226&gt;0,Data!C226-4,"")</f>
        <v/>
      </c>
      <c r="D226" s="2" t="str">
        <f>IF(Data!D226&gt;0,Data!D226-4,"")</f>
        <v/>
      </c>
      <c r="E226" s="2" t="str">
        <f>IF(Data!E226&gt;0,Data!E226-4,"")</f>
        <v/>
      </c>
      <c r="F226" s="2" t="str">
        <f>IF(Data!F226&gt;0,Data!F226-4,"")</f>
        <v/>
      </c>
      <c r="G226" s="2" t="str">
        <f>IF(Data!G226&gt;0,Data!G226-4,"")</f>
        <v/>
      </c>
      <c r="H226" s="2" t="str">
        <f>IF(Data!H226&gt;0,Data!H226-4,"")</f>
        <v/>
      </c>
      <c r="K226" s="9" t="str">
        <f t="shared" si="9"/>
        <v/>
      </c>
      <c r="L226" s="9" t="str">
        <f t="shared" si="10"/>
        <v/>
      </c>
      <c r="M226" s="9" t="str">
        <f t="shared" si="11"/>
        <v/>
      </c>
    </row>
    <row r="227" spans="1:13" x14ac:dyDescent="0.25">
      <c r="A227" s="2" t="str">
        <f>IF(Data!A227&gt;0,Data!A227-4,"")</f>
        <v/>
      </c>
      <c r="B227" s="2" t="str">
        <f>IF(Data!B227&gt;0,Data!B227-4,"")</f>
        <v/>
      </c>
      <c r="C227" s="2" t="str">
        <f>IF(Data!C227&gt;0,Data!C227-4,"")</f>
        <v/>
      </c>
      <c r="D227" s="2" t="str">
        <f>IF(Data!D227&gt;0,Data!D227-4,"")</f>
        <v/>
      </c>
      <c r="E227" s="2" t="str">
        <f>IF(Data!E227&gt;0,Data!E227-4,"")</f>
        <v/>
      </c>
      <c r="F227" s="2" t="str">
        <f>IF(Data!F227&gt;0,Data!F227-4,"")</f>
        <v/>
      </c>
      <c r="G227" s="2" t="str">
        <f>IF(Data!G227&gt;0,Data!G227-4,"")</f>
        <v/>
      </c>
      <c r="H227" s="2" t="str">
        <f>IF(Data!H227&gt;0,Data!H227-4,"")</f>
        <v/>
      </c>
      <c r="K227" s="9" t="str">
        <f t="shared" si="9"/>
        <v/>
      </c>
      <c r="L227" s="9" t="str">
        <f t="shared" si="10"/>
        <v/>
      </c>
      <c r="M227" s="9" t="str">
        <f t="shared" si="11"/>
        <v/>
      </c>
    </row>
    <row r="228" spans="1:13" x14ac:dyDescent="0.25">
      <c r="A228" s="2" t="str">
        <f>IF(Data!A228&gt;0,Data!A228-4,"")</f>
        <v/>
      </c>
      <c r="B228" s="2" t="str">
        <f>IF(Data!B228&gt;0,Data!B228-4,"")</f>
        <v/>
      </c>
      <c r="C228" s="2" t="str">
        <f>IF(Data!C228&gt;0,Data!C228-4,"")</f>
        <v/>
      </c>
      <c r="D228" s="2" t="str">
        <f>IF(Data!D228&gt;0,Data!D228-4,"")</f>
        <v/>
      </c>
      <c r="E228" s="2" t="str">
        <f>IF(Data!E228&gt;0,Data!E228-4,"")</f>
        <v/>
      </c>
      <c r="F228" s="2" t="str">
        <f>IF(Data!F228&gt;0,Data!F228-4,"")</f>
        <v/>
      </c>
      <c r="G228" s="2" t="str">
        <f>IF(Data!G228&gt;0,Data!G228-4,"")</f>
        <v/>
      </c>
      <c r="H228" s="2" t="str">
        <f>IF(Data!H228&gt;0,Data!H228-4,"")</f>
        <v/>
      </c>
      <c r="K228" s="9" t="str">
        <f t="shared" si="9"/>
        <v/>
      </c>
      <c r="L228" s="9" t="str">
        <f t="shared" si="10"/>
        <v/>
      </c>
      <c r="M228" s="9" t="str">
        <f t="shared" si="11"/>
        <v/>
      </c>
    </row>
    <row r="229" spans="1:13" x14ac:dyDescent="0.25">
      <c r="A229" s="2" t="str">
        <f>IF(Data!A229&gt;0,Data!A229-4,"")</f>
        <v/>
      </c>
      <c r="B229" s="2" t="str">
        <f>IF(Data!B229&gt;0,Data!B229-4,"")</f>
        <v/>
      </c>
      <c r="C229" s="2" t="str">
        <f>IF(Data!C229&gt;0,Data!C229-4,"")</f>
        <v/>
      </c>
      <c r="D229" s="2" t="str">
        <f>IF(Data!D229&gt;0,Data!D229-4,"")</f>
        <v/>
      </c>
      <c r="E229" s="2" t="str">
        <f>IF(Data!E229&gt;0,Data!E229-4,"")</f>
        <v/>
      </c>
      <c r="F229" s="2" t="str">
        <f>IF(Data!F229&gt;0,Data!F229-4,"")</f>
        <v/>
      </c>
      <c r="G229" s="2" t="str">
        <f>IF(Data!G229&gt;0,Data!G229-4,"")</f>
        <v/>
      </c>
      <c r="H229" s="2" t="str">
        <f>IF(Data!H229&gt;0,Data!H229-4,"")</f>
        <v/>
      </c>
      <c r="K229" s="9" t="str">
        <f t="shared" si="9"/>
        <v/>
      </c>
      <c r="L229" s="9" t="str">
        <f t="shared" si="10"/>
        <v/>
      </c>
      <c r="M229" s="9" t="str">
        <f t="shared" si="11"/>
        <v/>
      </c>
    </row>
    <row r="230" spans="1:13" x14ac:dyDescent="0.25">
      <c r="A230" s="2" t="str">
        <f>IF(Data!A230&gt;0,Data!A230-4,"")</f>
        <v/>
      </c>
      <c r="B230" s="2" t="str">
        <f>IF(Data!B230&gt;0,Data!B230-4,"")</f>
        <v/>
      </c>
      <c r="C230" s="2" t="str">
        <f>IF(Data!C230&gt;0,Data!C230-4,"")</f>
        <v/>
      </c>
      <c r="D230" s="2" t="str">
        <f>IF(Data!D230&gt;0,Data!D230-4,"")</f>
        <v/>
      </c>
      <c r="E230" s="2" t="str">
        <f>IF(Data!E230&gt;0,Data!E230-4,"")</f>
        <v/>
      </c>
      <c r="F230" s="2" t="str">
        <f>IF(Data!F230&gt;0,Data!F230-4,"")</f>
        <v/>
      </c>
      <c r="G230" s="2" t="str">
        <f>IF(Data!G230&gt;0,Data!G230-4,"")</f>
        <v/>
      </c>
      <c r="H230" s="2" t="str">
        <f>IF(Data!H230&gt;0,Data!H230-4,"")</f>
        <v/>
      </c>
      <c r="K230" s="9" t="str">
        <f t="shared" si="9"/>
        <v/>
      </c>
      <c r="L230" s="9" t="str">
        <f t="shared" si="10"/>
        <v/>
      </c>
      <c r="M230" s="9" t="str">
        <f t="shared" si="11"/>
        <v/>
      </c>
    </row>
    <row r="231" spans="1:13" x14ac:dyDescent="0.25">
      <c r="A231" s="2" t="str">
        <f>IF(Data!A231&gt;0,Data!A231-4,"")</f>
        <v/>
      </c>
      <c r="B231" s="2" t="str">
        <f>IF(Data!B231&gt;0,Data!B231-4,"")</f>
        <v/>
      </c>
      <c r="C231" s="2" t="str">
        <f>IF(Data!C231&gt;0,Data!C231-4,"")</f>
        <v/>
      </c>
      <c r="D231" s="2" t="str">
        <f>IF(Data!D231&gt;0,Data!D231-4,"")</f>
        <v/>
      </c>
      <c r="E231" s="2" t="str">
        <f>IF(Data!E231&gt;0,Data!E231-4,"")</f>
        <v/>
      </c>
      <c r="F231" s="2" t="str">
        <f>IF(Data!F231&gt;0,Data!F231-4,"")</f>
        <v/>
      </c>
      <c r="G231" s="2" t="str">
        <f>IF(Data!G231&gt;0,Data!G231-4,"")</f>
        <v/>
      </c>
      <c r="H231" s="2" t="str">
        <f>IF(Data!H231&gt;0,Data!H231-4,"")</f>
        <v/>
      </c>
      <c r="K231" s="9" t="str">
        <f t="shared" si="9"/>
        <v/>
      </c>
      <c r="L231" s="9" t="str">
        <f t="shared" si="10"/>
        <v/>
      </c>
      <c r="M231" s="9" t="str">
        <f t="shared" si="11"/>
        <v/>
      </c>
    </row>
    <row r="232" spans="1:13" x14ac:dyDescent="0.25">
      <c r="A232" s="2" t="str">
        <f>IF(Data!A232&gt;0,Data!A232-4,"")</f>
        <v/>
      </c>
      <c r="B232" s="2" t="str">
        <f>IF(Data!B232&gt;0,Data!B232-4,"")</f>
        <v/>
      </c>
      <c r="C232" s="2" t="str">
        <f>IF(Data!C232&gt;0,Data!C232-4,"")</f>
        <v/>
      </c>
      <c r="D232" s="2" t="str">
        <f>IF(Data!D232&gt;0,Data!D232-4,"")</f>
        <v/>
      </c>
      <c r="E232" s="2" t="str">
        <f>IF(Data!E232&gt;0,Data!E232-4,"")</f>
        <v/>
      </c>
      <c r="F232" s="2" t="str">
        <f>IF(Data!F232&gt;0,Data!F232-4,"")</f>
        <v/>
      </c>
      <c r="G232" s="2" t="str">
        <f>IF(Data!G232&gt;0,Data!G232-4,"")</f>
        <v/>
      </c>
      <c r="H232" s="2" t="str">
        <f>IF(Data!H232&gt;0,Data!H232-4,"")</f>
        <v/>
      </c>
      <c r="K232" s="9" t="str">
        <f t="shared" si="9"/>
        <v/>
      </c>
      <c r="L232" s="9" t="str">
        <f t="shared" si="10"/>
        <v/>
      </c>
      <c r="M232" s="9" t="str">
        <f t="shared" si="11"/>
        <v/>
      </c>
    </row>
    <row r="233" spans="1:13" x14ac:dyDescent="0.25">
      <c r="A233" s="2" t="str">
        <f>IF(Data!A233&gt;0,Data!A233-4,"")</f>
        <v/>
      </c>
      <c r="B233" s="2" t="str">
        <f>IF(Data!B233&gt;0,Data!B233-4,"")</f>
        <v/>
      </c>
      <c r="C233" s="2" t="str">
        <f>IF(Data!C233&gt;0,Data!C233-4,"")</f>
        <v/>
      </c>
      <c r="D233" s="2" t="str">
        <f>IF(Data!D233&gt;0,Data!D233-4,"")</f>
        <v/>
      </c>
      <c r="E233" s="2" t="str">
        <f>IF(Data!E233&gt;0,Data!E233-4,"")</f>
        <v/>
      </c>
      <c r="F233" s="2" t="str">
        <f>IF(Data!F233&gt;0,Data!F233-4,"")</f>
        <v/>
      </c>
      <c r="G233" s="2" t="str">
        <f>IF(Data!G233&gt;0,Data!G233-4,"")</f>
        <v/>
      </c>
      <c r="H233" s="2" t="str">
        <f>IF(Data!H233&gt;0,Data!H233-4,"")</f>
        <v/>
      </c>
      <c r="K233" s="9" t="str">
        <f t="shared" si="9"/>
        <v/>
      </c>
      <c r="L233" s="9" t="str">
        <f t="shared" si="10"/>
        <v/>
      </c>
      <c r="M233" s="9" t="str">
        <f t="shared" si="11"/>
        <v/>
      </c>
    </row>
    <row r="234" spans="1:13" x14ac:dyDescent="0.25">
      <c r="A234" s="2" t="str">
        <f>IF(Data!A234&gt;0,Data!A234-4,"")</f>
        <v/>
      </c>
      <c r="B234" s="2" t="str">
        <f>IF(Data!B234&gt;0,Data!B234-4,"")</f>
        <v/>
      </c>
      <c r="C234" s="2" t="str">
        <f>IF(Data!C234&gt;0,Data!C234-4,"")</f>
        <v/>
      </c>
      <c r="D234" s="2" t="str">
        <f>IF(Data!D234&gt;0,Data!D234-4,"")</f>
        <v/>
      </c>
      <c r="E234" s="2" t="str">
        <f>IF(Data!E234&gt;0,Data!E234-4,"")</f>
        <v/>
      </c>
      <c r="F234" s="2" t="str">
        <f>IF(Data!F234&gt;0,Data!F234-4,"")</f>
        <v/>
      </c>
      <c r="G234" s="2" t="str">
        <f>IF(Data!G234&gt;0,Data!G234-4,"")</f>
        <v/>
      </c>
      <c r="H234" s="2" t="str">
        <f>IF(Data!H234&gt;0,Data!H234-4,"")</f>
        <v/>
      </c>
      <c r="K234" s="9" t="str">
        <f t="shared" si="9"/>
        <v/>
      </c>
      <c r="L234" s="9" t="str">
        <f t="shared" si="10"/>
        <v/>
      </c>
      <c r="M234" s="9" t="str">
        <f t="shared" si="11"/>
        <v/>
      </c>
    </row>
    <row r="235" spans="1:13" x14ac:dyDescent="0.25">
      <c r="A235" s="2" t="str">
        <f>IF(Data!A235&gt;0,Data!A235-4,"")</f>
        <v/>
      </c>
      <c r="B235" s="2" t="str">
        <f>IF(Data!B235&gt;0,Data!B235-4,"")</f>
        <v/>
      </c>
      <c r="C235" s="2" t="str">
        <f>IF(Data!C235&gt;0,Data!C235-4,"")</f>
        <v/>
      </c>
      <c r="D235" s="2" t="str">
        <f>IF(Data!D235&gt;0,Data!D235-4,"")</f>
        <v/>
      </c>
      <c r="E235" s="2" t="str">
        <f>IF(Data!E235&gt;0,Data!E235-4,"")</f>
        <v/>
      </c>
      <c r="F235" s="2" t="str">
        <f>IF(Data!F235&gt;0,Data!F235-4,"")</f>
        <v/>
      </c>
      <c r="G235" s="2" t="str">
        <f>IF(Data!G235&gt;0,Data!G235-4,"")</f>
        <v/>
      </c>
      <c r="H235" s="2" t="str">
        <f>IF(Data!H235&gt;0,Data!H235-4,"")</f>
        <v/>
      </c>
      <c r="K235" s="9" t="str">
        <f t="shared" si="9"/>
        <v/>
      </c>
      <c r="L235" s="9" t="str">
        <f t="shared" si="10"/>
        <v/>
      </c>
      <c r="M235" s="9" t="str">
        <f t="shared" si="11"/>
        <v/>
      </c>
    </row>
    <row r="236" spans="1:13" x14ac:dyDescent="0.25">
      <c r="A236" s="2" t="str">
        <f>IF(Data!A236&gt;0,Data!A236-4,"")</f>
        <v/>
      </c>
      <c r="B236" s="2" t="str">
        <f>IF(Data!B236&gt;0,Data!B236-4,"")</f>
        <v/>
      </c>
      <c r="C236" s="2" t="str">
        <f>IF(Data!C236&gt;0,Data!C236-4,"")</f>
        <v/>
      </c>
      <c r="D236" s="2" t="str">
        <f>IF(Data!D236&gt;0,Data!D236-4,"")</f>
        <v/>
      </c>
      <c r="E236" s="2" t="str">
        <f>IF(Data!E236&gt;0,Data!E236-4,"")</f>
        <v/>
      </c>
      <c r="F236" s="2" t="str">
        <f>IF(Data!F236&gt;0,Data!F236-4,"")</f>
        <v/>
      </c>
      <c r="G236" s="2" t="str">
        <f>IF(Data!G236&gt;0,Data!G236-4,"")</f>
        <v/>
      </c>
      <c r="H236" s="2" t="str">
        <f>IF(Data!H236&gt;0,Data!H236-4,"")</f>
        <v/>
      </c>
      <c r="K236" s="9" t="str">
        <f t="shared" si="9"/>
        <v/>
      </c>
      <c r="L236" s="9" t="str">
        <f t="shared" si="10"/>
        <v/>
      </c>
      <c r="M236" s="9" t="str">
        <f t="shared" si="11"/>
        <v/>
      </c>
    </row>
    <row r="237" spans="1:13" x14ac:dyDescent="0.25">
      <c r="A237" s="2" t="str">
        <f>IF(Data!A237&gt;0,Data!A237-4,"")</f>
        <v/>
      </c>
      <c r="B237" s="2" t="str">
        <f>IF(Data!B237&gt;0,Data!B237-4,"")</f>
        <v/>
      </c>
      <c r="C237" s="2" t="str">
        <f>IF(Data!C237&gt;0,Data!C237-4,"")</f>
        <v/>
      </c>
      <c r="D237" s="2" t="str">
        <f>IF(Data!D237&gt;0,Data!D237-4,"")</f>
        <v/>
      </c>
      <c r="E237" s="2" t="str">
        <f>IF(Data!E237&gt;0,Data!E237-4,"")</f>
        <v/>
      </c>
      <c r="F237" s="2" t="str">
        <f>IF(Data!F237&gt;0,Data!F237-4,"")</f>
        <v/>
      </c>
      <c r="G237" s="2" t="str">
        <f>IF(Data!G237&gt;0,Data!G237-4,"")</f>
        <v/>
      </c>
      <c r="H237" s="2" t="str">
        <f>IF(Data!H237&gt;0,Data!H237-4,"")</f>
        <v/>
      </c>
      <c r="K237" s="9" t="str">
        <f t="shared" si="9"/>
        <v/>
      </c>
      <c r="L237" s="9" t="str">
        <f t="shared" si="10"/>
        <v/>
      </c>
      <c r="M237" s="9" t="str">
        <f t="shared" si="11"/>
        <v/>
      </c>
    </row>
    <row r="238" spans="1:13" x14ac:dyDescent="0.25">
      <c r="A238" s="2" t="str">
        <f>IF(Data!A238&gt;0,Data!A238-4,"")</f>
        <v/>
      </c>
      <c r="B238" s="2" t="str">
        <f>IF(Data!B238&gt;0,Data!B238-4,"")</f>
        <v/>
      </c>
      <c r="C238" s="2" t="str">
        <f>IF(Data!C238&gt;0,Data!C238-4,"")</f>
        <v/>
      </c>
      <c r="D238" s="2" t="str">
        <f>IF(Data!D238&gt;0,Data!D238-4,"")</f>
        <v/>
      </c>
      <c r="E238" s="2" t="str">
        <f>IF(Data!E238&gt;0,Data!E238-4,"")</f>
        <v/>
      </c>
      <c r="F238" s="2" t="str">
        <f>IF(Data!F238&gt;0,Data!F238-4,"")</f>
        <v/>
      </c>
      <c r="G238" s="2" t="str">
        <f>IF(Data!G238&gt;0,Data!G238-4,"")</f>
        <v/>
      </c>
      <c r="H238" s="2" t="str">
        <f>IF(Data!H238&gt;0,Data!H238-4,"")</f>
        <v/>
      </c>
      <c r="K238" s="9" t="str">
        <f t="shared" si="9"/>
        <v/>
      </c>
      <c r="L238" s="9" t="str">
        <f t="shared" si="10"/>
        <v/>
      </c>
      <c r="M238" s="9" t="str">
        <f t="shared" si="11"/>
        <v/>
      </c>
    </row>
    <row r="239" spans="1:13" x14ac:dyDescent="0.25">
      <c r="A239" s="2" t="str">
        <f>IF(Data!A239&gt;0,Data!A239-4,"")</f>
        <v/>
      </c>
      <c r="B239" s="2" t="str">
        <f>IF(Data!B239&gt;0,Data!B239-4,"")</f>
        <v/>
      </c>
      <c r="C239" s="2" t="str">
        <f>IF(Data!C239&gt;0,Data!C239-4,"")</f>
        <v/>
      </c>
      <c r="D239" s="2" t="str">
        <f>IF(Data!D239&gt;0,Data!D239-4,"")</f>
        <v/>
      </c>
      <c r="E239" s="2" t="str">
        <f>IF(Data!E239&gt;0,Data!E239-4,"")</f>
        <v/>
      </c>
      <c r="F239" s="2" t="str">
        <f>IF(Data!F239&gt;0,Data!F239-4,"")</f>
        <v/>
      </c>
      <c r="G239" s="2" t="str">
        <f>IF(Data!G239&gt;0,Data!G239-4,"")</f>
        <v/>
      </c>
      <c r="H239" s="2" t="str">
        <f>IF(Data!H239&gt;0,Data!H239-4,"")</f>
        <v/>
      </c>
      <c r="K239" s="9" t="str">
        <f t="shared" si="9"/>
        <v/>
      </c>
      <c r="L239" s="9" t="str">
        <f t="shared" si="10"/>
        <v/>
      </c>
      <c r="M239" s="9" t="str">
        <f t="shared" si="11"/>
        <v/>
      </c>
    </row>
    <row r="240" spans="1:13" x14ac:dyDescent="0.25">
      <c r="A240" s="2" t="str">
        <f>IF(Data!A240&gt;0,Data!A240-4,"")</f>
        <v/>
      </c>
      <c r="B240" s="2" t="str">
        <f>IF(Data!B240&gt;0,Data!B240-4,"")</f>
        <v/>
      </c>
      <c r="C240" s="2" t="str">
        <f>IF(Data!C240&gt;0,Data!C240-4,"")</f>
        <v/>
      </c>
      <c r="D240" s="2" t="str">
        <f>IF(Data!D240&gt;0,Data!D240-4,"")</f>
        <v/>
      </c>
      <c r="E240" s="2" t="str">
        <f>IF(Data!E240&gt;0,Data!E240-4,"")</f>
        <v/>
      </c>
      <c r="F240" s="2" t="str">
        <f>IF(Data!F240&gt;0,Data!F240-4,"")</f>
        <v/>
      </c>
      <c r="G240" s="2" t="str">
        <f>IF(Data!G240&gt;0,Data!G240-4,"")</f>
        <v/>
      </c>
      <c r="H240" s="2" t="str">
        <f>IF(Data!H240&gt;0,Data!H240-4,"")</f>
        <v/>
      </c>
      <c r="K240" s="9" t="str">
        <f t="shared" si="9"/>
        <v/>
      </c>
      <c r="L240" s="9" t="str">
        <f t="shared" si="10"/>
        <v/>
      </c>
      <c r="M240" s="9" t="str">
        <f t="shared" si="11"/>
        <v/>
      </c>
    </row>
    <row r="241" spans="1:13" x14ac:dyDescent="0.25">
      <c r="A241" s="2" t="str">
        <f>IF(Data!A241&gt;0,Data!A241-4,"")</f>
        <v/>
      </c>
      <c r="B241" s="2" t="str">
        <f>IF(Data!B241&gt;0,Data!B241-4,"")</f>
        <v/>
      </c>
      <c r="C241" s="2" t="str">
        <f>IF(Data!C241&gt;0,Data!C241-4,"")</f>
        <v/>
      </c>
      <c r="D241" s="2" t="str">
        <f>IF(Data!D241&gt;0,Data!D241-4,"")</f>
        <v/>
      </c>
      <c r="E241" s="2" t="str">
        <f>IF(Data!E241&gt;0,Data!E241-4,"")</f>
        <v/>
      </c>
      <c r="F241" s="2" t="str">
        <f>IF(Data!F241&gt;0,Data!F241-4,"")</f>
        <v/>
      </c>
      <c r="G241" s="2" t="str">
        <f>IF(Data!G241&gt;0,Data!G241-4,"")</f>
        <v/>
      </c>
      <c r="H241" s="2" t="str">
        <f>IF(Data!H241&gt;0,Data!H241-4,"")</f>
        <v/>
      </c>
      <c r="K241" s="9" t="str">
        <f t="shared" si="9"/>
        <v/>
      </c>
      <c r="L241" s="9" t="str">
        <f t="shared" si="10"/>
        <v/>
      </c>
      <c r="M241" s="9" t="str">
        <f t="shared" si="11"/>
        <v/>
      </c>
    </row>
    <row r="242" spans="1:13" x14ac:dyDescent="0.25">
      <c r="A242" s="2" t="str">
        <f>IF(Data!A242&gt;0,Data!A242-4,"")</f>
        <v/>
      </c>
      <c r="B242" s="2" t="str">
        <f>IF(Data!B242&gt;0,Data!B242-4,"")</f>
        <v/>
      </c>
      <c r="C242" s="2" t="str">
        <f>IF(Data!C242&gt;0,Data!C242-4,"")</f>
        <v/>
      </c>
      <c r="D242" s="2" t="str">
        <f>IF(Data!D242&gt;0,Data!D242-4,"")</f>
        <v/>
      </c>
      <c r="E242" s="2" t="str">
        <f>IF(Data!E242&gt;0,Data!E242-4,"")</f>
        <v/>
      </c>
      <c r="F242" s="2" t="str">
        <f>IF(Data!F242&gt;0,Data!F242-4,"")</f>
        <v/>
      </c>
      <c r="G242" s="2" t="str">
        <f>IF(Data!G242&gt;0,Data!G242-4,"")</f>
        <v/>
      </c>
      <c r="H242" s="2" t="str">
        <f>IF(Data!H242&gt;0,Data!H242-4,"")</f>
        <v/>
      </c>
      <c r="K242" s="9" t="str">
        <f t="shared" si="9"/>
        <v/>
      </c>
      <c r="L242" s="9" t="str">
        <f t="shared" si="10"/>
        <v/>
      </c>
      <c r="M242" s="9" t="str">
        <f t="shared" si="11"/>
        <v/>
      </c>
    </row>
    <row r="243" spans="1:13" x14ac:dyDescent="0.25">
      <c r="A243" s="2" t="str">
        <f>IF(Data!A243&gt;0,Data!A243-4,"")</f>
        <v/>
      </c>
      <c r="B243" s="2" t="str">
        <f>IF(Data!B243&gt;0,Data!B243-4,"")</f>
        <v/>
      </c>
      <c r="C243" s="2" t="str">
        <f>IF(Data!C243&gt;0,Data!C243-4,"")</f>
        <v/>
      </c>
      <c r="D243" s="2" t="str">
        <f>IF(Data!D243&gt;0,Data!D243-4,"")</f>
        <v/>
      </c>
      <c r="E243" s="2" t="str">
        <f>IF(Data!E243&gt;0,Data!E243-4,"")</f>
        <v/>
      </c>
      <c r="F243" s="2" t="str">
        <f>IF(Data!F243&gt;0,Data!F243-4,"")</f>
        <v/>
      </c>
      <c r="G243" s="2" t="str">
        <f>IF(Data!G243&gt;0,Data!G243-4,"")</f>
        <v/>
      </c>
      <c r="H243" s="2" t="str">
        <f>IF(Data!H243&gt;0,Data!H243-4,"")</f>
        <v/>
      </c>
      <c r="K243" s="9" t="str">
        <f t="shared" si="9"/>
        <v/>
      </c>
      <c r="L243" s="9" t="str">
        <f t="shared" si="10"/>
        <v/>
      </c>
      <c r="M243" s="9" t="str">
        <f t="shared" si="11"/>
        <v/>
      </c>
    </row>
    <row r="244" spans="1:13" x14ac:dyDescent="0.25">
      <c r="A244" s="2" t="str">
        <f>IF(Data!A244&gt;0,Data!A244-4,"")</f>
        <v/>
      </c>
      <c r="B244" s="2" t="str">
        <f>IF(Data!B244&gt;0,Data!B244-4,"")</f>
        <v/>
      </c>
      <c r="C244" s="2" t="str">
        <f>IF(Data!C244&gt;0,Data!C244-4,"")</f>
        <v/>
      </c>
      <c r="D244" s="2" t="str">
        <f>IF(Data!D244&gt;0,Data!D244-4,"")</f>
        <v/>
      </c>
      <c r="E244" s="2" t="str">
        <f>IF(Data!E244&gt;0,Data!E244-4,"")</f>
        <v/>
      </c>
      <c r="F244" s="2" t="str">
        <f>IF(Data!F244&gt;0,Data!F244-4,"")</f>
        <v/>
      </c>
      <c r="G244" s="2" t="str">
        <f>IF(Data!G244&gt;0,Data!G244-4,"")</f>
        <v/>
      </c>
      <c r="H244" s="2" t="str">
        <f>IF(Data!H244&gt;0,Data!H244-4,"")</f>
        <v/>
      </c>
      <c r="K244" s="9" t="str">
        <f t="shared" si="9"/>
        <v/>
      </c>
      <c r="L244" s="9" t="str">
        <f t="shared" si="10"/>
        <v/>
      </c>
      <c r="M244" s="9" t="str">
        <f t="shared" si="11"/>
        <v/>
      </c>
    </row>
    <row r="245" spans="1:13" x14ac:dyDescent="0.25">
      <c r="A245" s="2" t="str">
        <f>IF(Data!A245&gt;0,Data!A245-4,"")</f>
        <v/>
      </c>
      <c r="B245" s="2" t="str">
        <f>IF(Data!B245&gt;0,Data!B245-4,"")</f>
        <v/>
      </c>
      <c r="C245" s="2" t="str">
        <f>IF(Data!C245&gt;0,Data!C245-4,"")</f>
        <v/>
      </c>
      <c r="D245" s="2" t="str">
        <f>IF(Data!D245&gt;0,Data!D245-4,"")</f>
        <v/>
      </c>
      <c r="E245" s="2" t="str">
        <f>IF(Data!E245&gt;0,Data!E245-4,"")</f>
        <v/>
      </c>
      <c r="F245" s="2" t="str">
        <f>IF(Data!F245&gt;0,Data!F245-4,"")</f>
        <v/>
      </c>
      <c r="G245" s="2" t="str">
        <f>IF(Data!G245&gt;0,Data!G245-4,"")</f>
        <v/>
      </c>
      <c r="H245" s="2" t="str">
        <f>IF(Data!H245&gt;0,Data!H245-4,"")</f>
        <v/>
      </c>
      <c r="K245" s="9" t="str">
        <f t="shared" si="9"/>
        <v/>
      </c>
      <c r="L245" s="9" t="str">
        <f t="shared" si="10"/>
        <v/>
      </c>
      <c r="M245" s="9" t="str">
        <f t="shared" si="11"/>
        <v/>
      </c>
    </row>
    <row r="246" spans="1:13" x14ac:dyDescent="0.25">
      <c r="A246" s="2" t="str">
        <f>IF(Data!A246&gt;0,Data!A246-4,"")</f>
        <v/>
      </c>
      <c r="B246" s="2" t="str">
        <f>IF(Data!B246&gt;0,Data!B246-4,"")</f>
        <v/>
      </c>
      <c r="C246" s="2" t="str">
        <f>IF(Data!C246&gt;0,Data!C246-4,"")</f>
        <v/>
      </c>
      <c r="D246" s="2" t="str">
        <f>IF(Data!D246&gt;0,Data!D246-4,"")</f>
        <v/>
      </c>
      <c r="E246" s="2" t="str">
        <f>IF(Data!E246&gt;0,Data!E246-4,"")</f>
        <v/>
      </c>
      <c r="F246" s="2" t="str">
        <f>IF(Data!F246&gt;0,Data!F246-4,"")</f>
        <v/>
      </c>
      <c r="G246" s="2" t="str">
        <f>IF(Data!G246&gt;0,Data!G246-4,"")</f>
        <v/>
      </c>
      <c r="H246" s="2" t="str">
        <f>IF(Data!H246&gt;0,Data!H246-4,"")</f>
        <v/>
      </c>
      <c r="K246" s="9" t="str">
        <f t="shared" si="9"/>
        <v/>
      </c>
      <c r="L246" s="9" t="str">
        <f t="shared" si="10"/>
        <v/>
      </c>
      <c r="M246" s="9" t="str">
        <f t="shared" si="11"/>
        <v/>
      </c>
    </row>
    <row r="247" spans="1:13" x14ac:dyDescent="0.25">
      <c r="A247" s="2" t="str">
        <f>IF(Data!A247&gt;0,Data!A247-4,"")</f>
        <v/>
      </c>
      <c r="B247" s="2" t="str">
        <f>IF(Data!B247&gt;0,Data!B247-4,"")</f>
        <v/>
      </c>
      <c r="C247" s="2" t="str">
        <f>IF(Data!C247&gt;0,Data!C247-4,"")</f>
        <v/>
      </c>
      <c r="D247" s="2" t="str">
        <f>IF(Data!D247&gt;0,Data!D247-4,"")</f>
        <v/>
      </c>
      <c r="E247" s="2" t="str">
        <f>IF(Data!E247&gt;0,Data!E247-4,"")</f>
        <v/>
      </c>
      <c r="F247" s="2" t="str">
        <f>IF(Data!F247&gt;0,Data!F247-4,"")</f>
        <v/>
      </c>
      <c r="G247" s="2" t="str">
        <f>IF(Data!G247&gt;0,Data!G247-4,"")</f>
        <v/>
      </c>
      <c r="H247" s="2" t="str">
        <f>IF(Data!H247&gt;0,Data!H247-4,"")</f>
        <v/>
      </c>
      <c r="K247" s="9" t="str">
        <f t="shared" si="9"/>
        <v/>
      </c>
      <c r="L247" s="9" t="str">
        <f t="shared" si="10"/>
        <v/>
      </c>
      <c r="M247" s="9" t="str">
        <f t="shared" si="11"/>
        <v/>
      </c>
    </row>
    <row r="248" spans="1:13" x14ac:dyDescent="0.25">
      <c r="A248" s="2" t="str">
        <f>IF(Data!A248&gt;0,Data!A248-4,"")</f>
        <v/>
      </c>
      <c r="B248" s="2" t="str">
        <f>IF(Data!B248&gt;0,Data!B248-4,"")</f>
        <v/>
      </c>
      <c r="C248" s="2" t="str">
        <f>IF(Data!C248&gt;0,Data!C248-4,"")</f>
        <v/>
      </c>
      <c r="D248" s="2" t="str">
        <f>IF(Data!D248&gt;0,Data!D248-4,"")</f>
        <v/>
      </c>
      <c r="E248" s="2" t="str">
        <f>IF(Data!E248&gt;0,Data!E248-4,"")</f>
        <v/>
      </c>
      <c r="F248" s="2" t="str">
        <f>IF(Data!F248&gt;0,Data!F248-4,"")</f>
        <v/>
      </c>
      <c r="G248" s="2" t="str">
        <f>IF(Data!G248&gt;0,Data!G248-4,"")</f>
        <v/>
      </c>
      <c r="H248" s="2" t="str">
        <f>IF(Data!H248&gt;0,Data!H248-4,"")</f>
        <v/>
      </c>
      <c r="K248" s="9" t="str">
        <f t="shared" si="9"/>
        <v/>
      </c>
      <c r="L248" s="9" t="str">
        <f t="shared" si="10"/>
        <v/>
      </c>
      <c r="M248" s="9" t="str">
        <f t="shared" si="11"/>
        <v/>
      </c>
    </row>
    <row r="249" spans="1:13" x14ac:dyDescent="0.25">
      <c r="A249" s="2" t="str">
        <f>IF(Data!A249&gt;0,Data!A249-4,"")</f>
        <v/>
      </c>
      <c r="B249" s="2" t="str">
        <f>IF(Data!B249&gt;0,Data!B249-4,"")</f>
        <v/>
      </c>
      <c r="C249" s="2" t="str">
        <f>IF(Data!C249&gt;0,Data!C249-4,"")</f>
        <v/>
      </c>
      <c r="D249" s="2" t="str">
        <f>IF(Data!D249&gt;0,Data!D249-4,"")</f>
        <v/>
      </c>
      <c r="E249" s="2" t="str">
        <f>IF(Data!E249&gt;0,Data!E249-4,"")</f>
        <v/>
      </c>
      <c r="F249" s="2" t="str">
        <f>IF(Data!F249&gt;0,Data!F249-4,"")</f>
        <v/>
      </c>
      <c r="G249" s="2" t="str">
        <f>IF(Data!G249&gt;0,Data!G249-4,"")</f>
        <v/>
      </c>
      <c r="H249" s="2" t="str">
        <f>IF(Data!H249&gt;0,Data!H249-4,"")</f>
        <v/>
      </c>
      <c r="K249" s="9" t="str">
        <f t="shared" si="9"/>
        <v/>
      </c>
      <c r="L249" s="9" t="str">
        <f t="shared" si="10"/>
        <v/>
      </c>
      <c r="M249" s="9" t="str">
        <f t="shared" si="11"/>
        <v/>
      </c>
    </row>
    <row r="250" spans="1:13" x14ac:dyDescent="0.25">
      <c r="A250" s="2" t="str">
        <f>IF(Data!A250&gt;0,Data!A250-4,"")</f>
        <v/>
      </c>
      <c r="B250" s="2" t="str">
        <f>IF(Data!B250&gt;0,Data!B250-4,"")</f>
        <v/>
      </c>
      <c r="C250" s="2" t="str">
        <f>IF(Data!C250&gt;0,Data!C250-4,"")</f>
        <v/>
      </c>
      <c r="D250" s="2" t="str">
        <f>IF(Data!D250&gt;0,Data!D250-4,"")</f>
        <v/>
      </c>
      <c r="E250" s="2" t="str">
        <f>IF(Data!E250&gt;0,Data!E250-4,"")</f>
        <v/>
      </c>
      <c r="F250" s="2" t="str">
        <f>IF(Data!F250&gt;0,Data!F250-4,"")</f>
        <v/>
      </c>
      <c r="G250" s="2" t="str">
        <f>IF(Data!G250&gt;0,Data!G250-4,"")</f>
        <v/>
      </c>
      <c r="H250" s="2" t="str">
        <f>IF(Data!H250&gt;0,Data!H250-4,"")</f>
        <v/>
      </c>
      <c r="K250" s="9" t="str">
        <f t="shared" si="9"/>
        <v/>
      </c>
      <c r="L250" s="9" t="str">
        <f t="shared" si="10"/>
        <v/>
      </c>
      <c r="M250" s="9" t="str">
        <f t="shared" si="11"/>
        <v/>
      </c>
    </row>
    <row r="251" spans="1:13" x14ac:dyDescent="0.25">
      <c r="A251" s="2" t="str">
        <f>IF(Data!A251&gt;0,Data!A251-4,"")</f>
        <v/>
      </c>
      <c r="B251" s="2" t="str">
        <f>IF(Data!B251&gt;0,Data!B251-4,"")</f>
        <v/>
      </c>
      <c r="C251" s="2" t="str">
        <f>IF(Data!C251&gt;0,Data!C251-4,"")</f>
        <v/>
      </c>
      <c r="D251" s="2" t="str">
        <f>IF(Data!D251&gt;0,Data!D251-4,"")</f>
        <v/>
      </c>
      <c r="E251" s="2" t="str">
        <f>IF(Data!E251&gt;0,Data!E251-4,"")</f>
        <v/>
      </c>
      <c r="F251" s="2" t="str">
        <f>IF(Data!F251&gt;0,Data!F251-4,"")</f>
        <v/>
      </c>
      <c r="G251" s="2" t="str">
        <f>IF(Data!G251&gt;0,Data!G251-4,"")</f>
        <v/>
      </c>
      <c r="H251" s="2" t="str">
        <f>IF(Data!H251&gt;0,Data!H251-4,"")</f>
        <v/>
      </c>
      <c r="K251" s="9" t="str">
        <f t="shared" si="9"/>
        <v/>
      </c>
      <c r="L251" s="9" t="str">
        <f t="shared" si="10"/>
        <v/>
      </c>
      <c r="M251" s="9" t="str">
        <f t="shared" si="11"/>
        <v/>
      </c>
    </row>
    <row r="252" spans="1:13" x14ac:dyDescent="0.25">
      <c r="A252" s="2" t="str">
        <f>IF(Data!A252&gt;0,Data!A252-4,"")</f>
        <v/>
      </c>
      <c r="B252" s="2" t="str">
        <f>IF(Data!B252&gt;0,Data!B252-4,"")</f>
        <v/>
      </c>
      <c r="C252" s="2" t="str">
        <f>IF(Data!C252&gt;0,Data!C252-4,"")</f>
        <v/>
      </c>
      <c r="D252" s="2" t="str">
        <f>IF(Data!D252&gt;0,Data!D252-4,"")</f>
        <v/>
      </c>
      <c r="E252" s="2" t="str">
        <f>IF(Data!E252&gt;0,Data!E252-4,"")</f>
        <v/>
      </c>
      <c r="F252" s="2" t="str">
        <f>IF(Data!F252&gt;0,Data!F252-4,"")</f>
        <v/>
      </c>
      <c r="G252" s="2" t="str">
        <f>IF(Data!G252&gt;0,Data!G252-4,"")</f>
        <v/>
      </c>
      <c r="H252" s="2" t="str">
        <f>IF(Data!H252&gt;0,Data!H252-4,"")</f>
        <v/>
      </c>
      <c r="K252" s="9" t="str">
        <f t="shared" si="9"/>
        <v/>
      </c>
      <c r="L252" s="9" t="str">
        <f t="shared" si="10"/>
        <v/>
      </c>
      <c r="M252" s="9" t="str">
        <f t="shared" si="11"/>
        <v/>
      </c>
    </row>
    <row r="253" spans="1:13" x14ac:dyDescent="0.25">
      <c r="A253" s="2" t="str">
        <f>IF(Data!A253&gt;0,Data!A253-4,"")</f>
        <v/>
      </c>
      <c r="B253" s="2" t="str">
        <f>IF(Data!B253&gt;0,Data!B253-4,"")</f>
        <v/>
      </c>
      <c r="C253" s="2" t="str">
        <f>IF(Data!C253&gt;0,Data!C253-4,"")</f>
        <v/>
      </c>
      <c r="D253" s="2" t="str">
        <f>IF(Data!D253&gt;0,Data!D253-4,"")</f>
        <v/>
      </c>
      <c r="E253" s="2" t="str">
        <f>IF(Data!E253&gt;0,Data!E253-4,"")</f>
        <v/>
      </c>
      <c r="F253" s="2" t="str">
        <f>IF(Data!F253&gt;0,Data!F253-4,"")</f>
        <v/>
      </c>
      <c r="G253" s="2" t="str">
        <f>IF(Data!G253&gt;0,Data!G253-4,"")</f>
        <v/>
      </c>
      <c r="H253" s="2" t="str">
        <f>IF(Data!H253&gt;0,Data!H253-4,"")</f>
        <v/>
      </c>
      <c r="K253" s="9" t="str">
        <f t="shared" si="9"/>
        <v/>
      </c>
      <c r="L253" s="9" t="str">
        <f t="shared" si="10"/>
        <v/>
      </c>
      <c r="M253" s="9" t="str">
        <f t="shared" si="11"/>
        <v/>
      </c>
    </row>
    <row r="254" spans="1:13" x14ac:dyDescent="0.25">
      <c r="A254" s="2" t="str">
        <f>IF(Data!A254&gt;0,Data!A254-4,"")</f>
        <v/>
      </c>
      <c r="B254" s="2" t="str">
        <f>IF(Data!B254&gt;0,Data!B254-4,"")</f>
        <v/>
      </c>
      <c r="C254" s="2" t="str">
        <f>IF(Data!C254&gt;0,Data!C254-4,"")</f>
        <v/>
      </c>
      <c r="D254" s="2" t="str">
        <f>IF(Data!D254&gt;0,Data!D254-4,"")</f>
        <v/>
      </c>
      <c r="E254" s="2" t="str">
        <f>IF(Data!E254&gt;0,Data!E254-4,"")</f>
        <v/>
      </c>
      <c r="F254" s="2" t="str">
        <f>IF(Data!F254&gt;0,Data!F254-4,"")</f>
        <v/>
      </c>
      <c r="G254" s="2" t="str">
        <f>IF(Data!G254&gt;0,Data!G254-4,"")</f>
        <v/>
      </c>
      <c r="H254" s="2" t="str">
        <f>IF(Data!H254&gt;0,Data!H254-4,"")</f>
        <v/>
      </c>
      <c r="K254" s="9" t="str">
        <f t="shared" si="9"/>
        <v/>
      </c>
      <c r="L254" s="9" t="str">
        <f t="shared" si="10"/>
        <v/>
      </c>
      <c r="M254" s="9" t="str">
        <f t="shared" si="11"/>
        <v/>
      </c>
    </row>
    <row r="255" spans="1:13" x14ac:dyDescent="0.25">
      <c r="A255" s="2" t="str">
        <f>IF(Data!A255&gt;0,Data!A255-4,"")</f>
        <v/>
      </c>
      <c r="B255" s="2" t="str">
        <f>IF(Data!B255&gt;0,Data!B255-4,"")</f>
        <v/>
      </c>
      <c r="C255" s="2" t="str">
        <f>IF(Data!C255&gt;0,Data!C255-4,"")</f>
        <v/>
      </c>
      <c r="D255" s="2" t="str">
        <f>IF(Data!D255&gt;0,Data!D255-4,"")</f>
        <v/>
      </c>
      <c r="E255" s="2" t="str">
        <f>IF(Data!E255&gt;0,Data!E255-4,"")</f>
        <v/>
      </c>
      <c r="F255" s="2" t="str">
        <f>IF(Data!F255&gt;0,Data!F255-4,"")</f>
        <v/>
      </c>
      <c r="G255" s="2" t="str">
        <f>IF(Data!G255&gt;0,Data!G255-4,"")</f>
        <v/>
      </c>
      <c r="H255" s="2" t="str">
        <f>IF(Data!H255&gt;0,Data!H255-4,"")</f>
        <v/>
      </c>
      <c r="K255" s="9" t="str">
        <f t="shared" si="9"/>
        <v/>
      </c>
      <c r="L255" s="9" t="str">
        <f t="shared" si="10"/>
        <v/>
      </c>
      <c r="M255" s="9" t="str">
        <f t="shared" si="11"/>
        <v/>
      </c>
    </row>
    <row r="256" spans="1:13" x14ac:dyDescent="0.25">
      <c r="A256" s="2" t="str">
        <f>IF(Data!A256&gt;0,Data!A256-4,"")</f>
        <v/>
      </c>
      <c r="B256" s="2" t="str">
        <f>IF(Data!B256&gt;0,Data!B256-4,"")</f>
        <v/>
      </c>
      <c r="C256" s="2" t="str">
        <f>IF(Data!C256&gt;0,Data!C256-4,"")</f>
        <v/>
      </c>
      <c r="D256" s="2" t="str">
        <f>IF(Data!D256&gt;0,Data!D256-4,"")</f>
        <v/>
      </c>
      <c r="E256" s="2" t="str">
        <f>IF(Data!E256&gt;0,Data!E256-4,"")</f>
        <v/>
      </c>
      <c r="F256" s="2" t="str">
        <f>IF(Data!F256&gt;0,Data!F256-4,"")</f>
        <v/>
      </c>
      <c r="G256" s="2" t="str">
        <f>IF(Data!G256&gt;0,Data!G256-4,"")</f>
        <v/>
      </c>
      <c r="H256" s="2" t="str">
        <f>IF(Data!H256&gt;0,Data!H256-4,"")</f>
        <v/>
      </c>
      <c r="K256" s="9" t="str">
        <f t="shared" si="9"/>
        <v/>
      </c>
      <c r="L256" s="9" t="str">
        <f t="shared" si="10"/>
        <v/>
      </c>
      <c r="M256" s="9" t="str">
        <f t="shared" si="11"/>
        <v/>
      </c>
    </row>
    <row r="257" spans="1:13" x14ac:dyDescent="0.25">
      <c r="A257" s="2" t="str">
        <f>IF(Data!A257&gt;0,Data!A257-4,"")</f>
        <v/>
      </c>
      <c r="B257" s="2" t="str">
        <f>IF(Data!B257&gt;0,Data!B257-4,"")</f>
        <v/>
      </c>
      <c r="C257" s="2" t="str">
        <f>IF(Data!C257&gt;0,Data!C257-4,"")</f>
        <v/>
      </c>
      <c r="D257" s="2" t="str">
        <f>IF(Data!D257&gt;0,Data!D257-4,"")</f>
        <v/>
      </c>
      <c r="E257" s="2" t="str">
        <f>IF(Data!E257&gt;0,Data!E257-4,"")</f>
        <v/>
      </c>
      <c r="F257" s="2" t="str">
        <f>IF(Data!F257&gt;0,Data!F257-4,"")</f>
        <v/>
      </c>
      <c r="G257" s="2" t="str">
        <f>IF(Data!G257&gt;0,Data!G257-4,"")</f>
        <v/>
      </c>
      <c r="H257" s="2" t="str">
        <f>IF(Data!H257&gt;0,Data!H257-4,"")</f>
        <v/>
      </c>
      <c r="K257" s="9" t="str">
        <f t="shared" si="9"/>
        <v/>
      </c>
      <c r="L257" s="9" t="str">
        <f t="shared" si="10"/>
        <v/>
      </c>
      <c r="M257" s="9" t="str">
        <f t="shared" si="11"/>
        <v/>
      </c>
    </row>
    <row r="258" spans="1:13" x14ac:dyDescent="0.25">
      <c r="A258" s="2" t="str">
        <f>IF(Data!A258&gt;0,Data!A258-4,"")</f>
        <v/>
      </c>
      <c r="B258" s="2" t="str">
        <f>IF(Data!B258&gt;0,Data!B258-4,"")</f>
        <v/>
      </c>
      <c r="C258" s="2" t="str">
        <f>IF(Data!C258&gt;0,Data!C258-4,"")</f>
        <v/>
      </c>
      <c r="D258" s="2" t="str">
        <f>IF(Data!D258&gt;0,Data!D258-4,"")</f>
        <v/>
      </c>
      <c r="E258" s="2" t="str">
        <f>IF(Data!E258&gt;0,Data!E258-4,"")</f>
        <v/>
      </c>
      <c r="F258" s="2" t="str">
        <f>IF(Data!F258&gt;0,Data!F258-4,"")</f>
        <v/>
      </c>
      <c r="G258" s="2" t="str">
        <f>IF(Data!G258&gt;0,Data!G258-4,"")</f>
        <v/>
      </c>
      <c r="H258" s="2" t="str">
        <f>IF(Data!H258&gt;0,Data!H258-4,"")</f>
        <v/>
      </c>
      <c r="K258" s="9" t="str">
        <f t="shared" si="9"/>
        <v/>
      </c>
      <c r="L258" s="9" t="str">
        <f t="shared" si="10"/>
        <v/>
      </c>
      <c r="M258" s="9" t="str">
        <f t="shared" si="11"/>
        <v/>
      </c>
    </row>
    <row r="259" spans="1:13" x14ac:dyDescent="0.25">
      <c r="A259" s="2" t="str">
        <f>IF(Data!A259&gt;0,Data!A259-4,"")</f>
        <v/>
      </c>
      <c r="B259" s="2" t="str">
        <f>IF(Data!B259&gt;0,Data!B259-4,"")</f>
        <v/>
      </c>
      <c r="C259" s="2" t="str">
        <f>IF(Data!C259&gt;0,Data!C259-4,"")</f>
        <v/>
      </c>
      <c r="D259" s="2" t="str">
        <f>IF(Data!D259&gt;0,Data!D259-4,"")</f>
        <v/>
      </c>
      <c r="E259" s="2" t="str">
        <f>IF(Data!E259&gt;0,Data!E259-4,"")</f>
        <v/>
      </c>
      <c r="F259" s="2" t="str">
        <f>IF(Data!F259&gt;0,Data!F259-4,"")</f>
        <v/>
      </c>
      <c r="G259" s="2" t="str">
        <f>IF(Data!G259&gt;0,Data!G259-4,"")</f>
        <v/>
      </c>
      <c r="H259" s="2" t="str">
        <f>IF(Data!H259&gt;0,Data!H259-4,"")</f>
        <v/>
      </c>
      <c r="K259" s="9" t="str">
        <f t="shared" si="9"/>
        <v/>
      </c>
      <c r="L259" s="9" t="str">
        <f t="shared" si="10"/>
        <v/>
      </c>
      <c r="M259" s="9" t="str">
        <f t="shared" si="11"/>
        <v/>
      </c>
    </row>
    <row r="260" spans="1:13" x14ac:dyDescent="0.25">
      <c r="A260" s="2" t="str">
        <f>IF(Data!A260&gt;0,Data!A260-4,"")</f>
        <v/>
      </c>
      <c r="B260" s="2" t="str">
        <f>IF(Data!B260&gt;0,Data!B260-4,"")</f>
        <v/>
      </c>
      <c r="C260" s="2" t="str">
        <f>IF(Data!C260&gt;0,Data!C260-4,"")</f>
        <v/>
      </c>
      <c r="D260" s="2" t="str">
        <f>IF(Data!D260&gt;0,Data!D260-4,"")</f>
        <v/>
      </c>
      <c r="E260" s="2" t="str">
        <f>IF(Data!E260&gt;0,Data!E260-4,"")</f>
        <v/>
      </c>
      <c r="F260" s="2" t="str">
        <f>IF(Data!F260&gt;0,Data!F260-4,"")</f>
        <v/>
      </c>
      <c r="G260" s="2" t="str">
        <f>IF(Data!G260&gt;0,Data!G260-4,"")</f>
        <v/>
      </c>
      <c r="H260" s="2" t="str">
        <f>IF(Data!H260&gt;0,Data!H260-4,"")</f>
        <v/>
      </c>
      <c r="K260" s="9" t="str">
        <f t="shared" si="9"/>
        <v/>
      </c>
      <c r="L260" s="9" t="str">
        <f t="shared" si="10"/>
        <v/>
      </c>
      <c r="M260" s="9" t="str">
        <f t="shared" si="11"/>
        <v/>
      </c>
    </row>
    <row r="261" spans="1:13" x14ac:dyDescent="0.25">
      <c r="A261" s="2" t="str">
        <f>IF(Data!A261&gt;0,Data!A261-4,"")</f>
        <v/>
      </c>
      <c r="B261" s="2" t="str">
        <f>IF(Data!B261&gt;0,Data!B261-4,"")</f>
        <v/>
      </c>
      <c r="C261" s="2" t="str">
        <f>IF(Data!C261&gt;0,Data!C261-4,"")</f>
        <v/>
      </c>
      <c r="D261" s="2" t="str">
        <f>IF(Data!D261&gt;0,Data!D261-4,"")</f>
        <v/>
      </c>
      <c r="E261" s="2" t="str">
        <f>IF(Data!E261&gt;0,Data!E261-4,"")</f>
        <v/>
      </c>
      <c r="F261" s="2" t="str">
        <f>IF(Data!F261&gt;0,Data!F261-4,"")</f>
        <v/>
      </c>
      <c r="G261" s="2" t="str">
        <f>IF(Data!G261&gt;0,Data!G261-4,"")</f>
        <v/>
      </c>
      <c r="H261" s="2" t="str">
        <f>IF(Data!H261&gt;0,Data!H261-4,"")</f>
        <v/>
      </c>
      <c r="K261" s="9" t="str">
        <f t="shared" ref="K261:K324" si="12">IF(COUNT(A261,B261,C261,D261)&gt;0,AVERAGE(A261,B261,C261,D261),"")</f>
        <v/>
      </c>
      <c r="L261" s="9" t="str">
        <f t="shared" ref="L261:L324" si="13">IF(COUNT(E261,F261,G261,H261)&gt;0,AVERAGE(E261,F261,G261,H261),"")</f>
        <v/>
      </c>
      <c r="M261" s="9" t="str">
        <f t="shared" ref="M261:M324" si="14">IF(COUNT(A261,B261,C261,D261,E261,F261,G261,H261)&gt;0,AVERAGE(A261,B261,C261,D261,E261,F261,G261,H261),"")</f>
        <v/>
      </c>
    </row>
    <row r="262" spans="1:13" x14ac:dyDescent="0.25">
      <c r="A262" s="2" t="str">
        <f>IF(Data!A262&gt;0,Data!A262-4,"")</f>
        <v/>
      </c>
      <c r="B262" s="2" t="str">
        <f>IF(Data!B262&gt;0,Data!B262-4,"")</f>
        <v/>
      </c>
      <c r="C262" s="2" t="str">
        <f>IF(Data!C262&gt;0,Data!C262-4,"")</f>
        <v/>
      </c>
      <c r="D262" s="2" t="str">
        <f>IF(Data!D262&gt;0,Data!D262-4,"")</f>
        <v/>
      </c>
      <c r="E262" s="2" t="str">
        <f>IF(Data!E262&gt;0,Data!E262-4,"")</f>
        <v/>
      </c>
      <c r="F262" s="2" t="str">
        <f>IF(Data!F262&gt;0,Data!F262-4,"")</f>
        <v/>
      </c>
      <c r="G262" s="2" t="str">
        <f>IF(Data!G262&gt;0,Data!G262-4,"")</f>
        <v/>
      </c>
      <c r="H262" s="2" t="str">
        <f>IF(Data!H262&gt;0,Data!H262-4,"")</f>
        <v/>
      </c>
      <c r="K262" s="9" t="str">
        <f t="shared" si="12"/>
        <v/>
      </c>
      <c r="L262" s="9" t="str">
        <f t="shared" si="13"/>
        <v/>
      </c>
      <c r="M262" s="9" t="str">
        <f t="shared" si="14"/>
        <v/>
      </c>
    </row>
    <row r="263" spans="1:13" x14ac:dyDescent="0.25">
      <c r="A263" s="2" t="str">
        <f>IF(Data!A263&gt;0,Data!A263-4,"")</f>
        <v/>
      </c>
      <c r="B263" s="2" t="str">
        <f>IF(Data!B263&gt;0,Data!B263-4,"")</f>
        <v/>
      </c>
      <c r="C263" s="2" t="str">
        <f>IF(Data!C263&gt;0,Data!C263-4,"")</f>
        <v/>
      </c>
      <c r="D263" s="2" t="str">
        <f>IF(Data!D263&gt;0,Data!D263-4,"")</f>
        <v/>
      </c>
      <c r="E263" s="2" t="str">
        <f>IF(Data!E263&gt;0,Data!E263-4,"")</f>
        <v/>
      </c>
      <c r="F263" s="2" t="str">
        <f>IF(Data!F263&gt;0,Data!F263-4,"")</f>
        <v/>
      </c>
      <c r="G263" s="2" t="str">
        <f>IF(Data!G263&gt;0,Data!G263-4,"")</f>
        <v/>
      </c>
      <c r="H263" s="2" t="str">
        <f>IF(Data!H263&gt;0,Data!H263-4,"")</f>
        <v/>
      </c>
      <c r="K263" s="9" t="str">
        <f t="shared" si="12"/>
        <v/>
      </c>
      <c r="L263" s="9" t="str">
        <f t="shared" si="13"/>
        <v/>
      </c>
      <c r="M263" s="9" t="str">
        <f t="shared" si="14"/>
        <v/>
      </c>
    </row>
    <row r="264" spans="1:13" x14ac:dyDescent="0.25">
      <c r="A264" s="2" t="str">
        <f>IF(Data!A264&gt;0,Data!A264-4,"")</f>
        <v/>
      </c>
      <c r="B264" s="2" t="str">
        <f>IF(Data!B264&gt;0,Data!B264-4,"")</f>
        <v/>
      </c>
      <c r="C264" s="2" t="str">
        <f>IF(Data!C264&gt;0,Data!C264-4,"")</f>
        <v/>
      </c>
      <c r="D264" s="2" t="str">
        <f>IF(Data!D264&gt;0,Data!D264-4,"")</f>
        <v/>
      </c>
      <c r="E264" s="2" t="str">
        <f>IF(Data!E264&gt;0,Data!E264-4,"")</f>
        <v/>
      </c>
      <c r="F264" s="2" t="str">
        <f>IF(Data!F264&gt;0,Data!F264-4,"")</f>
        <v/>
      </c>
      <c r="G264" s="2" t="str">
        <f>IF(Data!G264&gt;0,Data!G264-4,"")</f>
        <v/>
      </c>
      <c r="H264" s="2" t="str">
        <f>IF(Data!H264&gt;0,Data!H264-4,"")</f>
        <v/>
      </c>
      <c r="K264" s="9" t="str">
        <f t="shared" si="12"/>
        <v/>
      </c>
      <c r="L264" s="9" t="str">
        <f t="shared" si="13"/>
        <v/>
      </c>
      <c r="M264" s="9" t="str">
        <f t="shared" si="14"/>
        <v/>
      </c>
    </row>
    <row r="265" spans="1:13" x14ac:dyDescent="0.25">
      <c r="A265" s="2" t="str">
        <f>IF(Data!A265&gt;0,Data!A265-4,"")</f>
        <v/>
      </c>
      <c r="B265" s="2" t="str">
        <f>IF(Data!B265&gt;0,Data!B265-4,"")</f>
        <v/>
      </c>
      <c r="C265" s="2" t="str">
        <f>IF(Data!C265&gt;0,Data!C265-4,"")</f>
        <v/>
      </c>
      <c r="D265" s="2" t="str">
        <f>IF(Data!D265&gt;0,Data!D265-4,"")</f>
        <v/>
      </c>
      <c r="E265" s="2" t="str">
        <f>IF(Data!E265&gt;0,Data!E265-4,"")</f>
        <v/>
      </c>
      <c r="F265" s="2" t="str">
        <f>IF(Data!F265&gt;0,Data!F265-4,"")</f>
        <v/>
      </c>
      <c r="G265" s="2" t="str">
        <f>IF(Data!G265&gt;0,Data!G265-4,"")</f>
        <v/>
      </c>
      <c r="H265" s="2" t="str">
        <f>IF(Data!H265&gt;0,Data!H265-4,"")</f>
        <v/>
      </c>
      <c r="K265" s="9" t="str">
        <f t="shared" si="12"/>
        <v/>
      </c>
      <c r="L265" s="9" t="str">
        <f t="shared" si="13"/>
        <v/>
      </c>
      <c r="M265" s="9" t="str">
        <f t="shared" si="14"/>
        <v/>
      </c>
    </row>
    <row r="266" spans="1:13" x14ac:dyDescent="0.25">
      <c r="A266" s="2" t="str">
        <f>IF(Data!A266&gt;0,Data!A266-4,"")</f>
        <v/>
      </c>
      <c r="B266" s="2" t="str">
        <f>IF(Data!B266&gt;0,Data!B266-4,"")</f>
        <v/>
      </c>
      <c r="C266" s="2" t="str">
        <f>IF(Data!C266&gt;0,Data!C266-4,"")</f>
        <v/>
      </c>
      <c r="D266" s="2" t="str">
        <f>IF(Data!D266&gt;0,Data!D266-4,"")</f>
        <v/>
      </c>
      <c r="E266" s="2" t="str">
        <f>IF(Data!E266&gt;0,Data!E266-4,"")</f>
        <v/>
      </c>
      <c r="F266" s="2" t="str">
        <f>IF(Data!F266&gt;0,Data!F266-4,"")</f>
        <v/>
      </c>
      <c r="G266" s="2" t="str">
        <f>IF(Data!G266&gt;0,Data!G266-4,"")</f>
        <v/>
      </c>
      <c r="H266" s="2" t="str">
        <f>IF(Data!H266&gt;0,Data!H266-4,"")</f>
        <v/>
      </c>
      <c r="K266" s="9" t="str">
        <f t="shared" si="12"/>
        <v/>
      </c>
      <c r="L266" s="9" t="str">
        <f t="shared" si="13"/>
        <v/>
      </c>
      <c r="M266" s="9" t="str">
        <f t="shared" si="14"/>
        <v/>
      </c>
    </row>
    <row r="267" spans="1:13" x14ac:dyDescent="0.25">
      <c r="A267" s="2" t="str">
        <f>IF(Data!A267&gt;0,Data!A267-4,"")</f>
        <v/>
      </c>
      <c r="B267" s="2" t="str">
        <f>IF(Data!B267&gt;0,Data!B267-4,"")</f>
        <v/>
      </c>
      <c r="C267" s="2" t="str">
        <f>IF(Data!C267&gt;0,Data!C267-4,"")</f>
        <v/>
      </c>
      <c r="D267" s="2" t="str">
        <f>IF(Data!D267&gt;0,Data!D267-4,"")</f>
        <v/>
      </c>
      <c r="E267" s="2" t="str">
        <f>IF(Data!E267&gt;0,Data!E267-4,"")</f>
        <v/>
      </c>
      <c r="F267" s="2" t="str">
        <f>IF(Data!F267&gt;0,Data!F267-4,"")</f>
        <v/>
      </c>
      <c r="G267" s="2" t="str">
        <f>IF(Data!G267&gt;0,Data!G267-4,"")</f>
        <v/>
      </c>
      <c r="H267" s="2" t="str">
        <f>IF(Data!H267&gt;0,Data!H267-4,"")</f>
        <v/>
      </c>
      <c r="K267" s="9" t="str">
        <f t="shared" si="12"/>
        <v/>
      </c>
      <c r="L267" s="9" t="str">
        <f t="shared" si="13"/>
        <v/>
      </c>
      <c r="M267" s="9" t="str">
        <f t="shared" si="14"/>
        <v/>
      </c>
    </row>
    <row r="268" spans="1:13" x14ac:dyDescent="0.25">
      <c r="A268" s="2" t="str">
        <f>IF(Data!A268&gt;0,Data!A268-4,"")</f>
        <v/>
      </c>
      <c r="B268" s="2" t="str">
        <f>IF(Data!B268&gt;0,Data!B268-4,"")</f>
        <v/>
      </c>
      <c r="C268" s="2" t="str">
        <f>IF(Data!C268&gt;0,Data!C268-4,"")</f>
        <v/>
      </c>
      <c r="D268" s="2" t="str">
        <f>IF(Data!D268&gt;0,Data!D268-4,"")</f>
        <v/>
      </c>
      <c r="E268" s="2" t="str">
        <f>IF(Data!E268&gt;0,Data!E268-4,"")</f>
        <v/>
      </c>
      <c r="F268" s="2" t="str">
        <f>IF(Data!F268&gt;0,Data!F268-4,"")</f>
        <v/>
      </c>
      <c r="G268" s="2" t="str">
        <f>IF(Data!G268&gt;0,Data!G268-4,"")</f>
        <v/>
      </c>
      <c r="H268" s="2" t="str">
        <f>IF(Data!H268&gt;0,Data!H268-4,"")</f>
        <v/>
      </c>
      <c r="K268" s="9" t="str">
        <f t="shared" si="12"/>
        <v/>
      </c>
      <c r="L268" s="9" t="str">
        <f t="shared" si="13"/>
        <v/>
      </c>
      <c r="M268" s="9" t="str">
        <f t="shared" si="14"/>
        <v/>
      </c>
    </row>
    <row r="269" spans="1:13" x14ac:dyDescent="0.25">
      <c r="A269" s="2" t="str">
        <f>IF(Data!A269&gt;0,Data!A269-4,"")</f>
        <v/>
      </c>
      <c r="B269" s="2" t="str">
        <f>IF(Data!B269&gt;0,Data!B269-4,"")</f>
        <v/>
      </c>
      <c r="C269" s="2" t="str">
        <f>IF(Data!C269&gt;0,Data!C269-4,"")</f>
        <v/>
      </c>
      <c r="D269" s="2" t="str">
        <f>IF(Data!D269&gt;0,Data!D269-4,"")</f>
        <v/>
      </c>
      <c r="E269" s="2" t="str">
        <f>IF(Data!E269&gt;0,Data!E269-4,"")</f>
        <v/>
      </c>
      <c r="F269" s="2" t="str">
        <f>IF(Data!F269&gt;0,Data!F269-4,"")</f>
        <v/>
      </c>
      <c r="G269" s="2" t="str">
        <f>IF(Data!G269&gt;0,Data!G269-4,"")</f>
        <v/>
      </c>
      <c r="H269" s="2" t="str">
        <f>IF(Data!H269&gt;0,Data!H269-4,"")</f>
        <v/>
      </c>
      <c r="K269" s="9" t="str">
        <f t="shared" si="12"/>
        <v/>
      </c>
      <c r="L269" s="9" t="str">
        <f t="shared" si="13"/>
        <v/>
      </c>
      <c r="M269" s="9" t="str">
        <f t="shared" si="14"/>
        <v/>
      </c>
    </row>
    <row r="270" spans="1:13" x14ac:dyDescent="0.25">
      <c r="A270" s="2" t="str">
        <f>IF(Data!A270&gt;0,Data!A270-4,"")</f>
        <v/>
      </c>
      <c r="B270" s="2" t="str">
        <f>IF(Data!B270&gt;0,Data!B270-4,"")</f>
        <v/>
      </c>
      <c r="C270" s="2" t="str">
        <f>IF(Data!C270&gt;0,Data!C270-4,"")</f>
        <v/>
      </c>
      <c r="D270" s="2" t="str">
        <f>IF(Data!D270&gt;0,Data!D270-4,"")</f>
        <v/>
      </c>
      <c r="E270" s="2" t="str">
        <f>IF(Data!E270&gt;0,Data!E270-4,"")</f>
        <v/>
      </c>
      <c r="F270" s="2" t="str">
        <f>IF(Data!F270&gt;0,Data!F270-4,"")</f>
        <v/>
      </c>
      <c r="G270" s="2" t="str">
        <f>IF(Data!G270&gt;0,Data!G270-4,"")</f>
        <v/>
      </c>
      <c r="H270" s="2" t="str">
        <f>IF(Data!H270&gt;0,Data!H270-4,"")</f>
        <v/>
      </c>
      <c r="K270" s="9" t="str">
        <f t="shared" si="12"/>
        <v/>
      </c>
      <c r="L270" s="9" t="str">
        <f t="shared" si="13"/>
        <v/>
      </c>
      <c r="M270" s="9" t="str">
        <f t="shared" si="14"/>
        <v/>
      </c>
    </row>
    <row r="271" spans="1:13" x14ac:dyDescent="0.25">
      <c r="A271" s="2" t="str">
        <f>IF(Data!A271&gt;0,Data!A271-4,"")</f>
        <v/>
      </c>
      <c r="B271" s="2" t="str">
        <f>IF(Data!B271&gt;0,Data!B271-4,"")</f>
        <v/>
      </c>
      <c r="C271" s="2" t="str">
        <f>IF(Data!C271&gt;0,Data!C271-4,"")</f>
        <v/>
      </c>
      <c r="D271" s="2" t="str">
        <f>IF(Data!D271&gt;0,Data!D271-4,"")</f>
        <v/>
      </c>
      <c r="E271" s="2" t="str">
        <f>IF(Data!E271&gt;0,Data!E271-4,"")</f>
        <v/>
      </c>
      <c r="F271" s="2" t="str">
        <f>IF(Data!F271&gt;0,Data!F271-4,"")</f>
        <v/>
      </c>
      <c r="G271" s="2" t="str">
        <f>IF(Data!G271&gt;0,Data!G271-4,"")</f>
        <v/>
      </c>
      <c r="H271" s="2" t="str">
        <f>IF(Data!H271&gt;0,Data!H271-4,"")</f>
        <v/>
      </c>
      <c r="K271" s="9" t="str">
        <f t="shared" si="12"/>
        <v/>
      </c>
      <c r="L271" s="9" t="str">
        <f t="shared" si="13"/>
        <v/>
      </c>
      <c r="M271" s="9" t="str">
        <f t="shared" si="14"/>
        <v/>
      </c>
    </row>
    <row r="272" spans="1:13" x14ac:dyDescent="0.25">
      <c r="A272" s="2" t="str">
        <f>IF(Data!A272&gt;0,Data!A272-4,"")</f>
        <v/>
      </c>
      <c r="B272" s="2" t="str">
        <f>IF(Data!B272&gt;0,Data!B272-4,"")</f>
        <v/>
      </c>
      <c r="C272" s="2" t="str">
        <f>IF(Data!C272&gt;0,Data!C272-4,"")</f>
        <v/>
      </c>
      <c r="D272" s="2" t="str">
        <f>IF(Data!D272&gt;0,Data!D272-4,"")</f>
        <v/>
      </c>
      <c r="E272" s="2" t="str">
        <f>IF(Data!E272&gt;0,Data!E272-4,"")</f>
        <v/>
      </c>
      <c r="F272" s="2" t="str">
        <f>IF(Data!F272&gt;0,Data!F272-4,"")</f>
        <v/>
      </c>
      <c r="G272" s="2" t="str">
        <f>IF(Data!G272&gt;0,Data!G272-4,"")</f>
        <v/>
      </c>
      <c r="H272" s="2" t="str">
        <f>IF(Data!H272&gt;0,Data!H272-4,"")</f>
        <v/>
      </c>
      <c r="K272" s="9" t="str">
        <f t="shared" si="12"/>
        <v/>
      </c>
      <c r="L272" s="9" t="str">
        <f t="shared" si="13"/>
        <v/>
      </c>
      <c r="M272" s="9" t="str">
        <f t="shared" si="14"/>
        <v/>
      </c>
    </row>
    <row r="273" spans="1:13" x14ac:dyDescent="0.25">
      <c r="A273" s="2" t="str">
        <f>IF(Data!A273&gt;0,Data!A273-4,"")</f>
        <v/>
      </c>
      <c r="B273" s="2" t="str">
        <f>IF(Data!B273&gt;0,Data!B273-4,"")</f>
        <v/>
      </c>
      <c r="C273" s="2" t="str">
        <f>IF(Data!C273&gt;0,Data!C273-4,"")</f>
        <v/>
      </c>
      <c r="D273" s="2" t="str">
        <f>IF(Data!D273&gt;0,Data!D273-4,"")</f>
        <v/>
      </c>
      <c r="E273" s="2" t="str">
        <f>IF(Data!E273&gt;0,Data!E273-4,"")</f>
        <v/>
      </c>
      <c r="F273" s="2" t="str">
        <f>IF(Data!F273&gt;0,Data!F273-4,"")</f>
        <v/>
      </c>
      <c r="G273" s="2" t="str">
        <f>IF(Data!G273&gt;0,Data!G273-4,"")</f>
        <v/>
      </c>
      <c r="H273" s="2" t="str">
        <f>IF(Data!H273&gt;0,Data!H273-4,"")</f>
        <v/>
      </c>
      <c r="K273" s="9" t="str">
        <f t="shared" si="12"/>
        <v/>
      </c>
      <c r="L273" s="9" t="str">
        <f t="shared" si="13"/>
        <v/>
      </c>
      <c r="M273" s="9" t="str">
        <f t="shared" si="14"/>
        <v/>
      </c>
    </row>
    <row r="274" spans="1:13" x14ac:dyDescent="0.25">
      <c r="A274" s="2" t="str">
        <f>IF(Data!A274&gt;0,Data!A274-4,"")</f>
        <v/>
      </c>
      <c r="B274" s="2" t="str">
        <f>IF(Data!B274&gt;0,Data!B274-4,"")</f>
        <v/>
      </c>
      <c r="C274" s="2" t="str">
        <f>IF(Data!C274&gt;0,Data!C274-4,"")</f>
        <v/>
      </c>
      <c r="D274" s="2" t="str">
        <f>IF(Data!D274&gt;0,Data!D274-4,"")</f>
        <v/>
      </c>
      <c r="E274" s="2" t="str">
        <f>IF(Data!E274&gt;0,Data!E274-4,"")</f>
        <v/>
      </c>
      <c r="F274" s="2" t="str">
        <f>IF(Data!F274&gt;0,Data!F274-4,"")</f>
        <v/>
      </c>
      <c r="G274" s="2" t="str">
        <f>IF(Data!G274&gt;0,Data!G274-4,"")</f>
        <v/>
      </c>
      <c r="H274" s="2" t="str">
        <f>IF(Data!H274&gt;0,Data!H274-4,"")</f>
        <v/>
      </c>
      <c r="K274" s="9" t="str">
        <f t="shared" si="12"/>
        <v/>
      </c>
      <c r="L274" s="9" t="str">
        <f t="shared" si="13"/>
        <v/>
      </c>
      <c r="M274" s="9" t="str">
        <f t="shared" si="14"/>
        <v/>
      </c>
    </row>
    <row r="275" spans="1:13" x14ac:dyDescent="0.25">
      <c r="A275" s="2" t="str">
        <f>IF(Data!A275&gt;0,Data!A275-4,"")</f>
        <v/>
      </c>
      <c r="B275" s="2" t="str">
        <f>IF(Data!B275&gt;0,Data!B275-4,"")</f>
        <v/>
      </c>
      <c r="C275" s="2" t="str">
        <f>IF(Data!C275&gt;0,Data!C275-4,"")</f>
        <v/>
      </c>
      <c r="D275" s="2" t="str">
        <f>IF(Data!D275&gt;0,Data!D275-4,"")</f>
        <v/>
      </c>
      <c r="E275" s="2" t="str">
        <f>IF(Data!E275&gt;0,Data!E275-4,"")</f>
        <v/>
      </c>
      <c r="F275" s="2" t="str">
        <f>IF(Data!F275&gt;0,Data!F275-4,"")</f>
        <v/>
      </c>
      <c r="G275" s="2" t="str">
        <f>IF(Data!G275&gt;0,Data!G275-4,"")</f>
        <v/>
      </c>
      <c r="H275" s="2" t="str">
        <f>IF(Data!H275&gt;0,Data!H275-4,"")</f>
        <v/>
      </c>
      <c r="K275" s="9" t="str">
        <f t="shared" si="12"/>
        <v/>
      </c>
      <c r="L275" s="9" t="str">
        <f t="shared" si="13"/>
        <v/>
      </c>
      <c r="M275" s="9" t="str">
        <f t="shared" si="14"/>
        <v/>
      </c>
    </row>
    <row r="276" spans="1:13" x14ac:dyDescent="0.25">
      <c r="A276" s="2" t="str">
        <f>IF(Data!A276&gt;0,Data!A276-4,"")</f>
        <v/>
      </c>
      <c r="B276" s="2" t="str">
        <f>IF(Data!B276&gt;0,Data!B276-4,"")</f>
        <v/>
      </c>
      <c r="C276" s="2" t="str">
        <f>IF(Data!C276&gt;0,Data!C276-4,"")</f>
        <v/>
      </c>
      <c r="D276" s="2" t="str">
        <f>IF(Data!D276&gt;0,Data!D276-4,"")</f>
        <v/>
      </c>
      <c r="E276" s="2" t="str">
        <f>IF(Data!E276&gt;0,Data!E276-4,"")</f>
        <v/>
      </c>
      <c r="F276" s="2" t="str">
        <f>IF(Data!F276&gt;0,Data!F276-4,"")</f>
        <v/>
      </c>
      <c r="G276" s="2" t="str">
        <f>IF(Data!G276&gt;0,Data!G276-4,"")</f>
        <v/>
      </c>
      <c r="H276" s="2" t="str">
        <f>IF(Data!H276&gt;0,Data!H276-4,"")</f>
        <v/>
      </c>
      <c r="K276" s="9" t="str">
        <f t="shared" si="12"/>
        <v/>
      </c>
      <c r="L276" s="9" t="str">
        <f t="shared" si="13"/>
        <v/>
      </c>
      <c r="M276" s="9" t="str">
        <f t="shared" si="14"/>
        <v/>
      </c>
    </row>
    <row r="277" spans="1:13" x14ac:dyDescent="0.25">
      <c r="A277" s="2" t="str">
        <f>IF(Data!A277&gt;0,Data!A277-4,"")</f>
        <v/>
      </c>
      <c r="B277" s="2" t="str">
        <f>IF(Data!B277&gt;0,Data!B277-4,"")</f>
        <v/>
      </c>
      <c r="C277" s="2" t="str">
        <f>IF(Data!C277&gt;0,Data!C277-4,"")</f>
        <v/>
      </c>
      <c r="D277" s="2" t="str">
        <f>IF(Data!D277&gt;0,Data!D277-4,"")</f>
        <v/>
      </c>
      <c r="E277" s="2" t="str">
        <f>IF(Data!E277&gt;0,Data!E277-4,"")</f>
        <v/>
      </c>
      <c r="F277" s="2" t="str">
        <f>IF(Data!F277&gt;0,Data!F277-4,"")</f>
        <v/>
      </c>
      <c r="G277" s="2" t="str">
        <f>IF(Data!G277&gt;0,Data!G277-4,"")</f>
        <v/>
      </c>
      <c r="H277" s="2" t="str">
        <f>IF(Data!H277&gt;0,Data!H277-4,"")</f>
        <v/>
      </c>
      <c r="K277" s="9" t="str">
        <f t="shared" si="12"/>
        <v/>
      </c>
      <c r="L277" s="9" t="str">
        <f t="shared" si="13"/>
        <v/>
      </c>
      <c r="M277" s="9" t="str">
        <f t="shared" si="14"/>
        <v/>
      </c>
    </row>
    <row r="278" spans="1:13" x14ac:dyDescent="0.25">
      <c r="A278" s="2" t="str">
        <f>IF(Data!A278&gt;0,Data!A278-4,"")</f>
        <v/>
      </c>
      <c r="B278" s="2" t="str">
        <f>IF(Data!B278&gt;0,Data!B278-4,"")</f>
        <v/>
      </c>
      <c r="C278" s="2" t="str">
        <f>IF(Data!C278&gt;0,Data!C278-4,"")</f>
        <v/>
      </c>
      <c r="D278" s="2" t="str">
        <f>IF(Data!D278&gt;0,Data!D278-4,"")</f>
        <v/>
      </c>
      <c r="E278" s="2" t="str">
        <f>IF(Data!E278&gt;0,Data!E278-4,"")</f>
        <v/>
      </c>
      <c r="F278" s="2" t="str">
        <f>IF(Data!F278&gt;0,Data!F278-4,"")</f>
        <v/>
      </c>
      <c r="G278" s="2" t="str">
        <f>IF(Data!G278&gt;0,Data!G278-4,"")</f>
        <v/>
      </c>
      <c r="H278" s="2" t="str">
        <f>IF(Data!H278&gt;0,Data!H278-4,"")</f>
        <v/>
      </c>
      <c r="K278" s="9" t="str">
        <f t="shared" si="12"/>
        <v/>
      </c>
      <c r="L278" s="9" t="str">
        <f t="shared" si="13"/>
        <v/>
      </c>
      <c r="M278" s="9" t="str">
        <f t="shared" si="14"/>
        <v/>
      </c>
    </row>
    <row r="279" spans="1:13" x14ac:dyDescent="0.25">
      <c r="A279" s="2" t="str">
        <f>IF(Data!A279&gt;0,Data!A279-4,"")</f>
        <v/>
      </c>
      <c r="B279" s="2" t="str">
        <f>IF(Data!B279&gt;0,Data!B279-4,"")</f>
        <v/>
      </c>
      <c r="C279" s="2" t="str">
        <f>IF(Data!C279&gt;0,Data!C279-4,"")</f>
        <v/>
      </c>
      <c r="D279" s="2" t="str">
        <f>IF(Data!D279&gt;0,Data!D279-4,"")</f>
        <v/>
      </c>
      <c r="E279" s="2" t="str">
        <f>IF(Data!E279&gt;0,Data!E279-4,"")</f>
        <v/>
      </c>
      <c r="F279" s="2" t="str">
        <f>IF(Data!F279&gt;0,Data!F279-4,"")</f>
        <v/>
      </c>
      <c r="G279" s="2" t="str">
        <f>IF(Data!G279&gt;0,Data!G279-4,"")</f>
        <v/>
      </c>
      <c r="H279" s="2" t="str">
        <f>IF(Data!H279&gt;0,Data!H279-4,"")</f>
        <v/>
      </c>
      <c r="K279" s="9" t="str">
        <f t="shared" si="12"/>
        <v/>
      </c>
      <c r="L279" s="9" t="str">
        <f t="shared" si="13"/>
        <v/>
      </c>
      <c r="M279" s="9" t="str">
        <f t="shared" si="14"/>
        <v/>
      </c>
    </row>
    <row r="280" spans="1:13" x14ac:dyDescent="0.25">
      <c r="A280" s="2" t="str">
        <f>IF(Data!A280&gt;0,Data!A280-4,"")</f>
        <v/>
      </c>
      <c r="B280" s="2" t="str">
        <f>IF(Data!B280&gt;0,Data!B280-4,"")</f>
        <v/>
      </c>
      <c r="C280" s="2" t="str">
        <f>IF(Data!C280&gt;0,Data!C280-4,"")</f>
        <v/>
      </c>
      <c r="D280" s="2" t="str">
        <f>IF(Data!D280&gt;0,Data!D280-4,"")</f>
        <v/>
      </c>
      <c r="E280" s="2" t="str">
        <f>IF(Data!E280&gt;0,Data!E280-4,"")</f>
        <v/>
      </c>
      <c r="F280" s="2" t="str">
        <f>IF(Data!F280&gt;0,Data!F280-4,"")</f>
        <v/>
      </c>
      <c r="G280" s="2" t="str">
        <f>IF(Data!G280&gt;0,Data!G280-4,"")</f>
        <v/>
      </c>
      <c r="H280" s="2" t="str">
        <f>IF(Data!H280&gt;0,Data!H280-4,"")</f>
        <v/>
      </c>
      <c r="K280" s="9" t="str">
        <f t="shared" si="12"/>
        <v/>
      </c>
      <c r="L280" s="9" t="str">
        <f t="shared" si="13"/>
        <v/>
      </c>
      <c r="M280" s="9" t="str">
        <f t="shared" si="14"/>
        <v/>
      </c>
    </row>
    <row r="281" spans="1:13" x14ac:dyDescent="0.25">
      <c r="A281" s="2" t="str">
        <f>IF(Data!A281&gt;0,Data!A281-4,"")</f>
        <v/>
      </c>
      <c r="B281" s="2" t="str">
        <f>IF(Data!B281&gt;0,Data!B281-4,"")</f>
        <v/>
      </c>
      <c r="C281" s="2" t="str">
        <f>IF(Data!C281&gt;0,Data!C281-4,"")</f>
        <v/>
      </c>
      <c r="D281" s="2" t="str">
        <f>IF(Data!D281&gt;0,Data!D281-4,"")</f>
        <v/>
      </c>
      <c r="E281" s="2" t="str">
        <f>IF(Data!E281&gt;0,Data!E281-4,"")</f>
        <v/>
      </c>
      <c r="F281" s="2" t="str">
        <f>IF(Data!F281&gt;0,Data!F281-4,"")</f>
        <v/>
      </c>
      <c r="G281" s="2" t="str">
        <f>IF(Data!G281&gt;0,Data!G281-4,"")</f>
        <v/>
      </c>
      <c r="H281" s="2" t="str">
        <f>IF(Data!H281&gt;0,Data!H281-4,"")</f>
        <v/>
      </c>
      <c r="K281" s="9" t="str">
        <f t="shared" si="12"/>
        <v/>
      </c>
      <c r="L281" s="9" t="str">
        <f t="shared" si="13"/>
        <v/>
      </c>
      <c r="M281" s="9" t="str">
        <f t="shared" si="14"/>
        <v/>
      </c>
    </row>
    <row r="282" spans="1:13" x14ac:dyDescent="0.25">
      <c r="A282" s="2" t="str">
        <f>IF(Data!A282&gt;0,Data!A282-4,"")</f>
        <v/>
      </c>
      <c r="B282" s="2" t="str">
        <f>IF(Data!B282&gt;0,Data!B282-4,"")</f>
        <v/>
      </c>
      <c r="C282" s="2" t="str">
        <f>IF(Data!C282&gt;0,Data!C282-4,"")</f>
        <v/>
      </c>
      <c r="D282" s="2" t="str">
        <f>IF(Data!D282&gt;0,Data!D282-4,"")</f>
        <v/>
      </c>
      <c r="E282" s="2" t="str">
        <f>IF(Data!E282&gt;0,Data!E282-4,"")</f>
        <v/>
      </c>
      <c r="F282" s="2" t="str">
        <f>IF(Data!F282&gt;0,Data!F282-4,"")</f>
        <v/>
      </c>
      <c r="G282" s="2" t="str">
        <f>IF(Data!G282&gt;0,Data!G282-4,"")</f>
        <v/>
      </c>
      <c r="H282" s="2" t="str">
        <f>IF(Data!H282&gt;0,Data!H282-4,"")</f>
        <v/>
      </c>
      <c r="K282" s="9" t="str">
        <f t="shared" si="12"/>
        <v/>
      </c>
      <c r="L282" s="9" t="str">
        <f t="shared" si="13"/>
        <v/>
      </c>
      <c r="M282" s="9" t="str">
        <f t="shared" si="14"/>
        <v/>
      </c>
    </row>
    <row r="283" spans="1:13" x14ac:dyDescent="0.25">
      <c r="A283" s="2" t="str">
        <f>IF(Data!A283&gt;0,Data!A283-4,"")</f>
        <v/>
      </c>
      <c r="B283" s="2" t="str">
        <f>IF(Data!B283&gt;0,Data!B283-4,"")</f>
        <v/>
      </c>
      <c r="C283" s="2" t="str">
        <f>IF(Data!C283&gt;0,Data!C283-4,"")</f>
        <v/>
      </c>
      <c r="D283" s="2" t="str">
        <f>IF(Data!D283&gt;0,Data!D283-4,"")</f>
        <v/>
      </c>
      <c r="E283" s="2" t="str">
        <f>IF(Data!E283&gt;0,Data!E283-4,"")</f>
        <v/>
      </c>
      <c r="F283" s="2" t="str">
        <f>IF(Data!F283&gt;0,Data!F283-4,"")</f>
        <v/>
      </c>
      <c r="G283" s="2" t="str">
        <f>IF(Data!G283&gt;0,Data!G283-4,"")</f>
        <v/>
      </c>
      <c r="H283" s="2" t="str">
        <f>IF(Data!H283&gt;0,Data!H283-4,"")</f>
        <v/>
      </c>
      <c r="K283" s="9" t="str">
        <f t="shared" si="12"/>
        <v/>
      </c>
      <c r="L283" s="9" t="str">
        <f t="shared" si="13"/>
        <v/>
      </c>
      <c r="M283" s="9" t="str">
        <f t="shared" si="14"/>
        <v/>
      </c>
    </row>
    <row r="284" spans="1:13" x14ac:dyDescent="0.25">
      <c r="A284" s="2" t="str">
        <f>IF(Data!A284&gt;0,Data!A284-4,"")</f>
        <v/>
      </c>
      <c r="B284" s="2" t="str">
        <f>IF(Data!B284&gt;0,Data!B284-4,"")</f>
        <v/>
      </c>
      <c r="C284" s="2" t="str">
        <f>IF(Data!C284&gt;0,Data!C284-4,"")</f>
        <v/>
      </c>
      <c r="D284" s="2" t="str">
        <f>IF(Data!D284&gt;0,Data!D284-4,"")</f>
        <v/>
      </c>
      <c r="E284" s="2" t="str">
        <f>IF(Data!E284&gt;0,Data!E284-4,"")</f>
        <v/>
      </c>
      <c r="F284" s="2" t="str">
        <f>IF(Data!F284&gt;0,Data!F284-4,"")</f>
        <v/>
      </c>
      <c r="G284" s="2" t="str">
        <f>IF(Data!G284&gt;0,Data!G284-4,"")</f>
        <v/>
      </c>
      <c r="H284" s="2" t="str">
        <f>IF(Data!H284&gt;0,Data!H284-4,"")</f>
        <v/>
      </c>
      <c r="K284" s="9" t="str">
        <f t="shared" si="12"/>
        <v/>
      </c>
      <c r="L284" s="9" t="str">
        <f t="shared" si="13"/>
        <v/>
      </c>
      <c r="M284" s="9" t="str">
        <f t="shared" si="14"/>
        <v/>
      </c>
    </row>
    <row r="285" spans="1:13" x14ac:dyDescent="0.25">
      <c r="A285" s="2" t="str">
        <f>IF(Data!A285&gt;0,Data!A285-4,"")</f>
        <v/>
      </c>
      <c r="B285" s="2" t="str">
        <f>IF(Data!B285&gt;0,Data!B285-4,"")</f>
        <v/>
      </c>
      <c r="C285" s="2" t="str">
        <f>IF(Data!C285&gt;0,Data!C285-4,"")</f>
        <v/>
      </c>
      <c r="D285" s="2" t="str">
        <f>IF(Data!D285&gt;0,Data!D285-4,"")</f>
        <v/>
      </c>
      <c r="E285" s="2" t="str">
        <f>IF(Data!E285&gt;0,Data!E285-4,"")</f>
        <v/>
      </c>
      <c r="F285" s="2" t="str">
        <f>IF(Data!F285&gt;0,Data!F285-4,"")</f>
        <v/>
      </c>
      <c r="G285" s="2" t="str">
        <f>IF(Data!G285&gt;0,Data!G285-4,"")</f>
        <v/>
      </c>
      <c r="H285" s="2" t="str">
        <f>IF(Data!H285&gt;0,Data!H285-4,"")</f>
        <v/>
      </c>
      <c r="K285" s="9" t="str">
        <f t="shared" si="12"/>
        <v/>
      </c>
      <c r="L285" s="9" t="str">
        <f t="shared" si="13"/>
        <v/>
      </c>
      <c r="M285" s="9" t="str">
        <f t="shared" si="14"/>
        <v/>
      </c>
    </row>
    <row r="286" spans="1:13" x14ac:dyDescent="0.25">
      <c r="A286" s="2" t="str">
        <f>IF(Data!A286&gt;0,Data!A286-4,"")</f>
        <v/>
      </c>
      <c r="B286" s="2" t="str">
        <f>IF(Data!B286&gt;0,Data!B286-4,"")</f>
        <v/>
      </c>
      <c r="C286" s="2" t="str">
        <f>IF(Data!C286&gt;0,Data!C286-4,"")</f>
        <v/>
      </c>
      <c r="D286" s="2" t="str">
        <f>IF(Data!D286&gt;0,Data!D286-4,"")</f>
        <v/>
      </c>
      <c r="E286" s="2" t="str">
        <f>IF(Data!E286&gt;0,Data!E286-4,"")</f>
        <v/>
      </c>
      <c r="F286" s="2" t="str">
        <f>IF(Data!F286&gt;0,Data!F286-4,"")</f>
        <v/>
      </c>
      <c r="G286" s="2" t="str">
        <f>IF(Data!G286&gt;0,Data!G286-4,"")</f>
        <v/>
      </c>
      <c r="H286" s="2" t="str">
        <f>IF(Data!H286&gt;0,Data!H286-4,"")</f>
        <v/>
      </c>
      <c r="K286" s="9" t="str">
        <f t="shared" si="12"/>
        <v/>
      </c>
      <c r="L286" s="9" t="str">
        <f t="shared" si="13"/>
        <v/>
      </c>
      <c r="M286" s="9" t="str">
        <f t="shared" si="14"/>
        <v/>
      </c>
    </row>
    <row r="287" spans="1:13" x14ac:dyDescent="0.25">
      <c r="A287" s="2" t="str">
        <f>IF(Data!A287&gt;0,Data!A287-4,"")</f>
        <v/>
      </c>
      <c r="B287" s="2" t="str">
        <f>IF(Data!B287&gt;0,Data!B287-4,"")</f>
        <v/>
      </c>
      <c r="C287" s="2" t="str">
        <f>IF(Data!C287&gt;0,Data!C287-4,"")</f>
        <v/>
      </c>
      <c r="D287" s="2" t="str">
        <f>IF(Data!D287&gt;0,Data!D287-4,"")</f>
        <v/>
      </c>
      <c r="E287" s="2" t="str">
        <f>IF(Data!E287&gt;0,Data!E287-4,"")</f>
        <v/>
      </c>
      <c r="F287" s="2" t="str">
        <f>IF(Data!F287&gt;0,Data!F287-4,"")</f>
        <v/>
      </c>
      <c r="G287" s="2" t="str">
        <f>IF(Data!G287&gt;0,Data!G287-4,"")</f>
        <v/>
      </c>
      <c r="H287" s="2" t="str">
        <f>IF(Data!H287&gt;0,Data!H287-4,"")</f>
        <v/>
      </c>
      <c r="K287" s="9" t="str">
        <f t="shared" si="12"/>
        <v/>
      </c>
      <c r="L287" s="9" t="str">
        <f t="shared" si="13"/>
        <v/>
      </c>
      <c r="M287" s="9" t="str">
        <f t="shared" si="14"/>
        <v/>
      </c>
    </row>
    <row r="288" spans="1:13" x14ac:dyDescent="0.25">
      <c r="A288" s="2" t="str">
        <f>IF(Data!A288&gt;0,Data!A288-4,"")</f>
        <v/>
      </c>
      <c r="B288" s="2" t="str">
        <f>IF(Data!B288&gt;0,Data!B288-4,"")</f>
        <v/>
      </c>
      <c r="C288" s="2" t="str">
        <f>IF(Data!C288&gt;0,Data!C288-4,"")</f>
        <v/>
      </c>
      <c r="D288" s="2" t="str">
        <f>IF(Data!D288&gt;0,Data!D288-4,"")</f>
        <v/>
      </c>
      <c r="E288" s="2" t="str">
        <f>IF(Data!E288&gt;0,Data!E288-4,"")</f>
        <v/>
      </c>
      <c r="F288" s="2" t="str">
        <f>IF(Data!F288&gt;0,Data!F288-4,"")</f>
        <v/>
      </c>
      <c r="G288" s="2" t="str">
        <f>IF(Data!G288&gt;0,Data!G288-4,"")</f>
        <v/>
      </c>
      <c r="H288" s="2" t="str">
        <f>IF(Data!H288&gt;0,Data!H288-4,"")</f>
        <v/>
      </c>
      <c r="K288" s="9" t="str">
        <f t="shared" si="12"/>
        <v/>
      </c>
      <c r="L288" s="9" t="str">
        <f t="shared" si="13"/>
        <v/>
      </c>
      <c r="M288" s="9" t="str">
        <f t="shared" si="14"/>
        <v/>
      </c>
    </row>
    <row r="289" spans="1:13" x14ac:dyDescent="0.25">
      <c r="A289" s="2" t="str">
        <f>IF(Data!A289&gt;0,Data!A289-4,"")</f>
        <v/>
      </c>
      <c r="B289" s="2" t="str">
        <f>IF(Data!B289&gt;0,Data!B289-4,"")</f>
        <v/>
      </c>
      <c r="C289" s="2" t="str">
        <f>IF(Data!C289&gt;0,Data!C289-4,"")</f>
        <v/>
      </c>
      <c r="D289" s="2" t="str">
        <f>IF(Data!D289&gt;0,Data!D289-4,"")</f>
        <v/>
      </c>
      <c r="E289" s="2" t="str">
        <f>IF(Data!E289&gt;0,Data!E289-4,"")</f>
        <v/>
      </c>
      <c r="F289" s="2" t="str">
        <f>IF(Data!F289&gt;0,Data!F289-4,"")</f>
        <v/>
      </c>
      <c r="G289" s="2" t="str">
        <f>IF(Data!G289&gt;0,Data!G289-4,"")</f>
        <v/>
      </c>
      <c r="H289" s="2" t="str">
        <f>IF(Data!H289&gt;0,Data!H289-4,"")</f>
        <v/>
      </c>
      <c r="K289" s="9" t="str">
        <f t="shared" si="12"/>
        <v/>
      </c>
      <c r="L289" s="9" t="str">
        <f t="shared" si="13"/>
        <v/>
      </c>
      <c r="M289" s="9" t="str">
        <f t="shared" si="14"/>
        <v/>
      </c>
    </row>
    <row r="290" spans="1:13" x14ac:dyDescent="0.25">
      <c r="A290" s="2" t="str">
        <f>IF(Data!A290&gt;0,Data!A290-4,"")</f>
        <v/>
      </c>
      <c r="B290" s="2" t="str">
        <f>IF(Data!B290&gt;0,Data!B290-4,"")</f>
        <v/>
      </c>
      <c r="C290" s="2" t="str">
        <f>IF(Data!C290&gt;0,Data!C290-4,"")</f>
        <v/>
      </c>
      <c r="D290" s="2" t="str">
        <f>IF(Data!D290&gt;0,Data!D290-4,"")</f>
        <v/>
      </c>
      <c r="E290" s="2" t="str">
        <f>IF(Data!E290&gt;0,Data!E290-4,"")</f>
        <v/>
      </c>
      <c r="F290" s="2" t="str">
        <f>IF(Data!F290&gt;0,Data!F290-4,"")</f>
        <v/>
      </c>
      <c r="G290" s="2" t="str">
        <f>IF(Data!G290&gt;0,Data!G290-4,"")</f>
        <v/>
      </c>
      <c r="H290" s="2" t="str">
        <f>IF(Data!H290&gt;0,Data!H290-4,"")</f>
        <v/>
      </c>
      <c r="K290" s="9" t="str">
        <f t="shared" si="12"/>
        <v/>
      </c>
      <c r="L290" s="9" t="str">
        <f t="shared" si="13"/>
        <v/>
      </c>
      <c r="M290" s="9" t="str">
        <f t="shared" si="14"/>
        <v/>
      </c>
    </row>
    <row r="291" spans="1:13" x14ac:dyDescent="0.25">
      <c r="A291" s="2" t="str">
        <f>IF(Data!A291&gt;0,Data!A291-4,"")</f>
        <v/>
      </c>
      <c r="B291" s="2" t="str">
        <f>IF(Data!B291&gt;0,Data!B291-4,"")</f>
        <v/>
      </c>
      <c r="C291" s="2" t="str">
        <f>IF(Data!C291&gt;0,Data!C291-4,"")</f>
        <v/>
      </c>
      <c r="D291" s="2" t="str">
        <f>IF(Data!D291&gt;0,Data!D291-4,"")</f>
        <v/>
      </c>
      <c r="E291" s="2" t="str">
        <f>IF(Data!E291&gt;0,Data!E291-4,"")</f>
        <v/>
      </c>
      <c r="F291" s="2" t="str">
        <f>IF(Data!F291&gt;0,Data!F291-4,"")</f>
        <v/>
      </c>
      <c r="G291" s="2" t="str">
        <f>IF(Data!G291&gt;0,Data!G291-4,"")</f>
        <v/>
      </c>
      <c r="H291" s="2" t="str">
        <f>IF(Data!H291&gt;0,Data!H291-4,"")</f>
        <v/>
      </c>
      <c r="K291" s="9" t="str">
        <f t="shared" si="12"/>
        <v/>
      </c>
      <c r="L291" s="9" t="str">
        <f t="shared" si="13"/>
        <v/>
      </c>
      <c r="M291" s="9" t="str">
        <f t="shared" si="14"/>
        <v/>
      </c>
    </row>
    <row r="292" spans="1:13" x14ac:dyDescent="0.25">
      <c r="A292" s="2" t="str">
        <f>IF(Data!A292&gt;0,Data!A292-4,"")</f>
        <v/>
      </c>
      <c r="B292" s="2" t="str">
        <f>IF(Data!B292&gt;0,Data!B292-4,"")</f>
        <v/>
      </c>
      <c r="C292" s="2" t="str">
        <f>IF(Data!C292&gt;0,Data!C292-4,"")</f>
        <v/>
      </c>
      <c r="D292" s="2" t="str">
        <f>IF(Data!D292&gt;0,Data!D292-4,"")</f>
        <v/>
      </c>
      <c r="E292" s="2" t="str">
        <f>IF(Data!E292&gt;0,Data!E292-4,"")</f>
        <v/>
      </c>
      <c r="F292" s="2" t="str">
        <f>IF(Data!F292&gt;0,Data!F292-4,"")</f>
        <v/>
      </c>
      <c r="G292" s="2" t="str">
        <f>IF(Data!G292&gt;0,Data!G292-4,"")</f>
        <v/>
      </c>
      <c r="H292" s="2" t="str">
        <f>IF(Data!H292&gt;0,Data!H292-4,"")</f>
        <v/>
      </c>
      <c r="K292" s="9" t="str">
        <f t="shared" si="12"/>
        <v/>
      </c>
      <c r="L292" s="9" t="str">
        <f t="shared" si="13"/>
        <v/>
      </c>
      <c r="M292" s="9" t="str">
        <f t="shared" si="14"/>
        <v/>
      </c>
    </row>
    <row r="293" spans="1:13" x14ac:dyDescent="0.25">
      <c r="A293" s="2" t="str">
        <f>IF(Data!A293&gt;0,Data!A293-4,"")</f>
        <v/>
      </c>
      <c r="B293" s="2" t="str">
        <f>IF(Data!B293&gt;0,Data!B293-4,"")</f>
        <v/>
      </c>
      <c r="C293" s="2" t="str">
        <f>IF(Data!C293&gt;0,Data!C293-4,"")</f>
        <v/>
      </c>
      <c r="D293" s="2" t="str">
        <f>IF(Data!D293&gt;0,Data!D293-4,"")</f>
        <v/>
      </c>
      <c r="E293" s="2" t="str">
        <f>IF(Data!E293&gt;0,Data!E293-4,"")</f>
        <v/>
      </c>
      <c r="F293" s="2" t="str">
        <f>IF(Data!F293&gt;0,Data!F293-4,"")</f>
        <v/>
      </c>
      <c r="G293" s="2" t="str">
        <f>IF(Data!G293&gt;0,Data!G293-4,"")</f>
        <v/>
      </c>
      <c r="H293" s="2" t="str">
        <f>IF(Data!H293&gt;0,Data!H293-4,"")</f>
        <v/>
      </c>
      <c r="K293" s="9" t="str">
        <f t="shared" si="12"/>
        <v/>
      </c>
      <c r="L293" s="9" t="str">
        <f t="shared" si="13"/>
        <v/>
      </c>
      <c r="M293" s="9" t="str">
        <f t="shared" si="14"/>
        <v/>
      </c>
    </row>
    <row r="294" spans="1:13" x14ac:dyDescent="0.25">
      <c r="A294" s="2" t="str">
        <f>IF(Data!A294&gt;0,Data!A294-4,"")</f>
        <v/>
      </c>
      <c r="B294" s="2" t="str">
        <f>IF(Data!B294&gt;0,Data!B294-4,"")</f>
        <v/>
      </c>
      <c r="C294" s="2" t="str">
        <f>IF(Data!C294&gt;0,Data!C294-4,"")</f>
        <v/>
      </c>
      <c r="D294" s="2" t="str">
        <f>IF(Data!D294&gt;0,Data!D294-4,"")</f>
        <v/>
      </c>
      <c r="E294" s="2" t="str">
        <f>IF(Data!E294&gt;0,Data!E294-4,"")</f>
        <v/>
      </c>
      <c r="F294" s="2" t="str">
        <f>IF(Data!F294&gt;0,Data!F294-4,"")</f>
        <v/>
      </c>
      <c r="G294" s="2" t="str">
        <f>IF(Data!G294&gt;0,Data!G294-4,"")</f>
        <v/>
      </c>
      <c r="H294" s="2" t="str">
        <f>IF(Data!H294&gt;0,Data!H294-4,"")</f>
        <v/>
      </c>
      <c r="K294" s="9" t="str">
        <f t="shared" si="12"/>
        <v/>
      </c>
      <c r="L294" s="9" t="str">
        <f t="shared" si="13"/>
        <v/>
      </c>
      <c r="M294" s="9" t="str">
        <f t="shared" si="14"/>
        <v/>
      </c>
    </row>
    <row r="295" spans="1:13" x14ac:dyDescent="0.25">
      <c r="A295" s="2" t="str">
        <f>IF(Data!A295&gt;0,Data!A295-4,"")</f>
        <v/>
      </c>
      <c r="B295" s="2" t="str">
        <f>IF(Data!B295&gt;0,Data!B295-4,"")</f>
        <v/>
      </c>
      <c r="C295" s="2" t="str">
        <f>IF(Data!C295&gt;0,Data!C295-4,"")</f>
        <v/>
      </c>
      <c r="D295" s="2" t="str">
        <f>IF(Data!D295&gt;0,Data!D295-4,"")</f>
        <v/>
      </c>
      <c r="E295" s="2" t="str">
        <f>IF(Data!E295&gt;0,Data!E295-4,"")</f>
        <v/>
      </c>
      <c r="F295" s="2" t="str">
        <f>IF(Data!F295&gt;0,Data!F295-4,"")</f>
        <v/>
      </c>
      <c r="G295" s="2" t="str">
        <f>IF(Data!G295&gt;0,Data!G295-4,"")</f>
        <v/>
      </c>
      <c r="H295" s="2" t="str">
        <f>IF(Data!H295&gt;0,Data!H295-4,"")</f>
        <v/>
      </c>
      <c r="K295" s="9" t="str">
        <f t="shared" si="12"/>
        <v/>
      </c>
      <c r="L295" s="9" t="str">
        <f t="shared" si="13"/>
        <v/>
      </c>
      <c r="M295" s="9" t="str">
        <f t="shared" si="14"/>
        <v/>
      </c>
    </row>
    <row r="296" spans="1:13" x14ac:dyDescent="0.25">
      <c r="A296" s="2" t="str">
        <f>IF(Data!A296&gt;0,Data!A296-4,"")</f>
        <v/>
      </c>
      <c r="B296" s="2" t="str">
        <f>IF(Data!B296&gt;0,Data!B296-4,"")</f>
        <v/>
      </c>
      <c r="C296" s="2" t="str">
        <f>IF(Data!C296&gt;0,Data!C296-4,"")</f>
        <v/>
      </c>
      <c r="D296" s="2" t="str">
        <f>IF(Data!D296&gt;0,Data!D296-4,"")</f>
        <v/>
      </c>
      <c r="E296" s="2" t="str">
        <f>IF(Data!E296&gt;0,Data!E296-4,"")</f>
        <v/>
      </c>
      <c r="F296" s="2" t="str">
        <f>IF(Data!F296&gt;0,Data!F296-4,"")</f>
        <v/>
      </c>
      <c r="G296" s="2" t="str">
        <f>IF(Data!G296&gt;0,Data!G296-4,"")</f>
        <v/>
      </c>
      <c r="H296" s="2" t="str">
        <f>IF(Data!H296&gt;0,Data!H296-4,"")</f>
        <v/>
      </c>
      <c r="K296" s="9" t="str">
        <f t="shared" si="12"/>
        <v/>
      </c>
      <c r="L296" s="9" t="str">
        <f t="shared" si="13"/>
        <v/>
      </c>
      <c r="M296" s="9" t="str">
        <f t="shared" si="14"/>
        <v/>
      </c>
    </row>
    <row r="297" spans="1:13" x14ac:dyDescent="0.25">
      <c r="A297" s="2" t="str">
        <f>IF(Data!A297&gt;0,Data!A297-4,"")</f>
        <v/>
      </c>
      <c r="B297" s="2" t="str">
        <f>IF(Data!B297&gt;0,Data!B297-4,"")</f>
        <v/>
      </c>
      <c r="C297" s="2" t="str">
        <f>IF(Data!C297&gt;0,Data!C297-4,"")</f>
        <v/>
      </c>
      <c r="D297" s="2" t="str">
        <f>IF(Data!D297&gt;0,Data!D297-4,"")</f>
        <v/>
      </c>
      <c r="E297" s="2" t="str">
        <f>IF(Data!E297&gt;0,Data!E297-4,"")</f>
        <v/>
      </c>
      <c r="F297" s="2" t="str">
        <f>IF(Data!F297&gt;0,Data!F297-4,"")</f>
        <v/>
      </c>
      <c r="G297" s="2" t="str">
        <f>IF(Data!G297&gt;0,Data!G297-4,"")</f>
        <v/>
      </c>
      <c r="H297" s="2" t="str">
        <f>IF(Data!H297&gt;0,Data!H297-4,"")</f>
        <v/>
      </c>
      <c r="K297" s="9" t="str">
        <f t="shared" si="12"/>
        <v/>
      </c>
      <c r="L297" s="9" t="str">
        <f t="shared" si="13"/>
        <v/>
      </c>
      <c r="M297" s="9" t="str">
        <f t="shared" si="14"/>
        <v/>
      </c>
    </row>
    <row r="298" spans="1:13" x14ac:dyDescent="0.25">
      <c r="A298" s="2" t="str">
        <f>IF(Data!A298&gt;0,Data!A298-4,"")</f>
        <v/>
      </c>
      <c r="B298" s="2" t="str">
        <f>IF(Data!B298&gt;0,Data!B298-4,"")</f>
        <v/>
      </c>
      <c r="C298" s="2" t="str">
        <f>IF(Data!C298&gt;0,Data!C298-4,"")</f>
        <v/>
      </c>
      <c r="D298" s="2" t="str">
        <f>IF(Data!D298&gt;0,Data!D298-4,"")</f>
        <v/>
      </c>
      <c r="E298" s="2" t="str">
        <f>IF(Data!E298&gt;0,Data!E298-4,"")</f>
        <v/>
      </c>
      <c r="F298" s="2" t="str">
        <f>IF(Data!F298&gt;0,Data!F298-4,"")</f>
        <v/>
      </c>
      <c r="G298" s="2" t="str">
        <f>IF(Data!G298&gt;0,Data!G298-4,"")</f>
        <v/>
      </c>
      <c r="H298" s="2" t="str">
        <f>IF(Data!H298&gt;0,Data!H298-4,"")</f>
        <v/>
      </c>
      <c r="K298" s="9" t="str">
        <f t="shared" si="12"/>
        <v/>
      </c>
      <c r="L298" s="9" t="str">
        <f t="shared" si="13"/>
        <v/>
      </c>
      <c r="M298" s="9" t="str">
        <f t="shared" si="14"/>
        <v/>
      </c>
    </row>
    <row r="299" spans="1:13" x14ac:dyDescent="0.25">
      <c r="A299" s="2" t="str">
        <f>IF(Data!A299&gt;0,Data!A299-4,"")</f>
        <v/>
      </c>
      <c r="B299" s="2" t="str">
        <f>IF(Data!B299&gt;0,Data!B299-4,"")</f>
        <v/>
      </c>
      <c r="C299" s="2" t="str">
        <f>IF(Data!C299&gt;0,Data!C299-4,"")</f>
        <v/>
      </c>
      <c r="D299" s="2" t="str">
        <f>IF(Data!D299&gt;0,Data!D299-4,"")</f>
        <v/>
      </c>
      <c r="E299" s="2" t="str">
        <f>IF(Data!E299&gt;0,Data!E299-4,"")</f>
        <v/>
      </c>
      <c r="F299" s="2" t="str">
        <f>IF(Data!F299&gt;0,Data!F299-4,"")</f>
        <v/>
      </c>
      <c r="G299" s="2" t="str">
        <f>IF(Data!G299&gt;0,Data!G299-4,"")</f>
        <v/>
      </c>
      <c r="H299" s="2" t="str">
        <f>IF(Data!H299&gt;0,Data!H299-4,"")</f>
        <v/>
      </c>
      <c r="K299" s="9" t="str">
        <f t="shared" si="12"/>
        <v/>
      </c>
      <c r="L299" s="9" t="str">
        <f t="shared" si="13"/>
        <v/>
      </c>
      <c r="M299" s="9" t="str">
        <f t="shared" si="14"/>
        <v/>
      </c>
    </row>
    <row r="300" spans="1:13" x14ac:dyDescent="0.25">
      <c r="A300" s="2" t="str">
        <f>IF(Data!A300&gt;0,Data!A300-4,"")</f>
        <v/>
      </c>
      <c r="B300" s="2" t="str">
        <f>IF(Data!B300&gt;0,Data!B300-4,"")</f>
        <v/>
      </c>
      <c r="C300" s="2" t="str">
        <f>IF(Data!C300&gt;0,Data!C300-4,"")</f>
        <v/>
      </c>
      <c r="D300" s="2" t="str">
        <f>IF(Data!D300&gt;0,Data!D300-4,"")</f>
        <v/>
      </c>
      <c r="E300" s="2" t="str">
        <f>IF(Data!E300&gt;0,Data!E300-4,"")</f>
        <v/>
      </c>
      <c r="F300" s="2" t="str">
        <f>IF(Data!F300&gt;0,Data!F300-4,"")</f>
        <v/>
      </c>
      <c r="G300" s="2" t="str">
        <f>IF(Data!G300&gt;0,Data!G300-4,"")</f>
        <v/>
      </c>
      <c r="H300" s="2" t="str">
        <f>IF(Data!H300&gt;0,Data!H300-4,"")</f>
        <v/>
      </c>
      <c r="K300" s="9" t="str">
        <f t="shared" si="12"/>
        <v/>
      </c>
      <c r="L300" s="9" t="str">
        <f t="shared" si="13"/>
        <v/>
      </c>
      <c r="M300" s="9" t="str">
        <f t="shared" si="14"/>
        <v/>
      </c>
    </row>
    <row r="301" spans="1:13" x14ac:dyDescent="0.25">
      <c r="A301" s="2" t="str">
        <f>IF(Data!A301&gt;0,Data!A301-4,"")</f>
        <v/>
      </c>
      <c r="B301" s="2" t="str">
        <f>IF(Data!B301&gt;0,Data!B301-4,"")</f>
        <v/>
      </c>
      <c r="C301" s="2" t="str">
        <f>IF(Data!C301&gt;0,Data!C301-4,"")</f>
        <v/>
      </c>
      <c r="D301" s="2" t="str">
        <f>IF(Data!D301&gt;0,Data!D301-4,"")</f>
        <v/>
      </c>
      <c r="E301" s="2" t="str">
        <f>IF(Data!E301&gt;0,Data!E301-4,"")</f>
        <v/>
      </c>
      <c r="F301" s="2" t="str">
        <f>IF(Data!F301&gt;0,Data!F301-4,"")</f>
        <v/>
      </c>
      <c r="G301" s="2" t="str">
        <f>IF(Data!G301&gt;0,Data!G301-4,"")</f>
        <v/>
      </c>
      <c r="H301" s="2" t="str">
        <f>IF(Data!H301&gt;0,Data!H301-4,"")</f>
        <v/>
      </c>
      <c r="K301" s="9" t="str">
        <f t="shared" si="12"/>
        <v/>
      </c>
      <c r="L301" s="9" t="str">
        <f t="shared" si="13"/>
        <v/>
      </c>
      <c r="M301" s="9" t="str">
        <f t="shared" si="14"/>
        <v/>
      </c>
    </row>
    <row r="302" spans="1:13" x14ac:dyDescent="0.25">
      <c r="A302" s="2" t="str">
        <f>IF(Data!A302&gt;0,Data!A302-4,"")</f>
        <v/>
      </c>
      <c r="B302" s="2" t="str">
        <f>IF(Data!B302&gt;0,Data!B302-4,"")</f>
        <v/>
      </c>
      <c r="C302" s="2" t="str">
        <f>IF(Data!C302&gt;0,Data!C302-4,"")</f>
        <v/>
      </c>
      <c r="D302" s="2" t="str">
        <f>IF(Data!D302&gt;0,Data!D302-4,"")</f>
        <v/>
      </c>
      <c r="E302" s="2" t="str">
        <f>IF(Data!E302&gt;0,Data!E302-4,"")</f>
        <v/>
      </c>
      <c r="F302" s="2" t="str">
        <f>IF(Data!F302&gt;0,Data!F302-4,"")</f>
        <v/>
      </c>
      <c r="G302" s="2" t="str">
        <f>IF(Data!G302&gt;0,Data!G302-4,"")</f>
        <v/>
      </c>
      <c r="H302" s="2" t="str">
        <f>IF(Data!H302&gt;0,Data!H302-4,"")</f>
        <v/>
      </c>
      <c r="K302" s="9" t="str">
        <f t="shared" si="12"/>
        <v/>
      </c>
      <c r="L302" s="9" t="str">
        <f t="shared" si="13"/>
        <v/>
      </c>
      <c r="M302" s="9" t="str">
        <f t="shared" si="14"/>
        <v/>
      </c>
    </row>
    <row r="303" spans="1:13" x14ac:dyDescent="0.25">
      <c r="A303" s="2" t="str">
        <f>IF(Data!A303&gt;0,Data!A303-4,"")</f>
        <v/>
      </c>
      <c r="B303" s="2" t="str">
        <f>IF(Data!B303&gt;0,Data!B303-4,"")</f>
        <v/>
      </c>
      <c r="C303" s="2" t="str">
        <f>IF(Data!C303&gt;0,Data!C303-4,"")</f>
        <v/>
      </c>
      <c r="D303" s="2" t="str">
        <f>IF(Data!D303&gt;0,Data!D303-4,"")</f>
        <v/>
      </c>
      <c r="E303" s="2" t="str">
        <f>IF(Data!E303&gt;0,Data!E303-4,"")</f>
        <v/>
      </c>
      <c r="F303" s="2" t="str">
        <f>IF(Data!F303&gt;0,Data!F303-4,"")</f>
        <v/>
      </c>
      <c r="G303" s="2" t="str">
        <f>IF(Data!G303&gt;0,Data!G303-4,"")</f>
        <v/>
      </c>
      <c r="H303" s="2" t="str">
        <f>IF(Data!H303&gt;0,Data!H303-4,"")</f>
        <v/>
      </c>
      <c r="K303" s="9" t="str">
        <f t="shared" si="12"/>
        <v/>
      </c>
      <c r="L303" s="9" t="str">
        <f t="shared" si="13"/>
        <v/>
      </c>
      <c r="M303" s="9" t="str">
        <f t="shared" si="14"/>
        <v/>
      </c>
    </row>
    <row r="304" spans="1:13" x14ac:dyDescent="0.25">
      <c r="A304" s="2" t="str">
        <f>IF(Data!A304&gt;0,Data!A304-4,"")</f>
        <v/>
      </c>
      <c r="B304" s="2" t="str">
        <f>IF(Data!B304&gt;0,Data!B304-4,"")</f>
        <v/>
      </c>
      <c r="C304" s="2" t="str">
        <f>IF(Data!C304&gt;0,Data!C304-4,"")</f>
        <v/>
      </c>
      <c r="D304" s="2" t="str">
        <f>IF(Data!D304&gt;0,Data!D304-4,"")</f>
        <v/>
      </c>
      <c r="E304" s="2" t="str">
        <f>IF(Data!E304&gt;0,Data!E304-4,"")</f>
        <v/>
      </c>
      <c r="F304" s="2" t="str">
        <f>IF(Data!F304&gt;0,Data!F304-4,"")</f>
        <v/>
      </c>
      <c r="G304" s="2" t="str">
        <f>IF(Data!G304&gt;0,Data!G304-4,"")</f>
        <v/>
      </c>
      <c r="H304" s="2" t="str">
        <f>IF(Data!H304&gt;0,Data!H304-4,"")</f>
        <v/>
      </c>
      <c r="K304" s="9" t="str">
        <f t="shared" si="12"/>
        <v/>
      </c>
      <c r="L304" s="9" t="str">
        <f t="shared" si="13"/>
        <v/>
      </c>
      <c r="M304" s="9" t="str">
        <f t="shared" si="14"/>
        <v/>
      </c>
    </row>
    <row r="305" spans="1:13" x14ac:dyDescent="0.25">
      <c r="A305" s="2" t="str">
        <f>IF(Data!A305&gt;0,Data!A305-4,"")</f>
        <v/>
      </c>
      <c r="B305" s="2" t="str">
        <f>IF(Data!B305&gt;0,Data!B305-4,"")</f>
        <v/>
      </c>
      <c r="C305" s="2" t="str">
        <f>IF(Data!C305&gt;0,Data!C305-4,"")</f>
        <v/>
      </c>
      <c r="D305" s="2" t="str">
        <f>IF(Data!D305&gt;0,Data!D305-4,"")</f>
        <v/>
      </c>
      <c r="E305" s="2" t="str">
        <f>IF(Data!E305&gt;0,Data!E305-4,"")</f>
        <v/>
      </c>
      <c r="F305" s="2" t="str">
        <f>IF(Data!F305&gt;0,Data!F305-4,"")</f>
        <v/>
      </c>
      <c r="G305" s="2" t="str">
        <f>IF(Data!G305&gt;0,Data!G305-4,"")</f>
        <v/>
      </c>
      <c r="H305" s="2" t="str">
        <f>IF(Data!H305&gt;0,Data!H305-4,"")</f>
        <v/>
      </c>
      <c r="K305" s="9" t="str">
        <f t="shared" si="12"/>
        <v/>
      </c>
      <c r="L305" s="9" t="str">
        <f t="shared" si="13"/>
        <v/>
      </c>
      <c r="M305" s="9" t="str">
        <f t="shared" si="14"/>
        <v/>
      </c>
    </row>
    <row r="306" spans="1:13" x14ac:dyDescent="0.25">
      <c r="A306" s="2" t="str">
        <f>IF(Data!A306&gt;0,Data!A306-4,"")</f>
        <v/>
      </c>
      <c r="B306" s="2" t="str">
        <f>IF(Data!B306&gt;0,Data!B306-4,"")</f>
        <v/>
      </c>
      <c r="C306" s="2" t="str">
        <f>IF(Data!C306&gt;0,Data!C306-4,"")</f>
        <v/>
      </c>
      <c r="D306" s="2" t="str">
        <f>IF(Data!D306&gt;0,Data!D306-4,"")</f>
        <v/>
      </c>
      <c r="E306" s="2" t="str">
        <f>IF(Data!E306&gt;0,Data!E306-4,"")</f>
        <v/>
      </c>
      <c r="F306" s="2" t="str">
        <f>IF(Data!F306&gt;0,Data!F306-4,"")</f>
        <v/>
      </c>
      <c r="G306" s="2" t="str">
        <f>IF(Data!G306&gt;0,Data!G306-4,"")</f>
        <v/>
      </c>
      <c r="H306" s="2" t="str">
        <f>IF(Data!H306&gt;0,Data!H306-4,"")</f>
        <v/>
      </c>
      <c r="K306" s="9" t="str">
        <f t="shared" si="12"/>
        <v/>
      </c>
      <c r="L306" s="9" t="str">
        <f t="shared" si="13"/>
        <v/>
      </c>
      <c r="M306" s="9" t="str">
        <f t="shared" si="14"/>
        <v/>
      </c>
    </row>
    <row r="307" spans="1:13" x14ac:dyDescent="0.25">
      <c r="A307" s="2" t="str">
        <f>IF(Data!A307&gt;0,Data!A307-4,"")</f>
        <v/>
      </c>
      <c r="B307" s="2" t="str">
        <f>IF(Data!B307&gt;0,Data!B307-4,"")</f>
        <v/>
      </c>
      <c r="C307" s="2" t="str">
        <f>IF(Data!C307&gt;0,Data!C307-4,"")</f>
        <v/>
      </c>
      <c r="D307" s="2" t="str">
        <f>IF(Data!D307&gt;0,Data!D307-4,"")</f>
        <v/>
      </c>
      <c r="E307" s="2" t="str">
        <f>IF(Data!E307&gt;0,Data!E307-4,"")</f>
        <v/>
      </c>
      <c r="F307" s="2" t="str">
        <f>IF(Data!F307&gt;0,Data!F307-4,"")</f>
        <v/>
      </c>
      <c r="G307" s="2" t="str">
        <f>IF(Data!G307&gt;0,Data!G307-4,"")</f>
        <v/>
      </c>
      <c r="H307" s="2" t="str">
        <f>IF(Data!H307&gt;0,Data!H307-4,"")</f>
        <v/>
      </c>
      <c r="K307" s="9" t="str">
        <f t="shared" si="12"/>
        <v/>
      </c>
      <c r="L307" s="9" t="str">
        <f t="shared" si="13"/>
        <v/>
      </c>
      <c r="M307" s="9" t="str">
        <f t="shared" si="14"/>
        <v/>
      </c>
    </row>
    <row r="308" spans="1:13" x14ac:dyDescent="0.25">
      <c r="A308" s="2" t="str">
        <f>IF(Data!A308&gt;0,Data!A308-4,"")</f>
        <v/>
      </c>
      <c r="B308" s="2" t="str">
        <f>IF(Data!B308&gt;0,Data!B308-4,"")</f>
        <v/>
      </c>
      <c r="C308" s="2" t="str">
        <f>IF(Data!C308&gt;0,Data!C308-4,"")</f>
        <v/>
      </c>
      <c r="D308" s="2" t="str">
        <f>IF(Data!D308&gt;0,Data!D308-4,"")</f>
        <v/>
      </c>
      <c r="E308" s="2" t="str">
        <f>IF(Data!E308&gt;0,Data!E308-4,"")</f>
        <v/>
      </c>
      <c r="F308" s="2" t="str">
        <f>IF(Data!F308&gt;0,Data!F308-4,"")</f>
        <v/>
      </c>
      <c r="G308" s="2" t="str">
        <f>IF(Data!G308&gt;0,Data!G308-4,"")</f>
        <v/>
      </c>
      <c r="H308" s="2" t="str">
        <f>IF(Data!H308&gt;0,Data!H308-4,"")</f>
        <v/>
      </c>
      <c r="K308" s="9" t="str">
        <f t="shared" si="12"/>
        <v/>
      </c>
      <c r="L308" s="9" t="str">
        <f t="shared" si="13"/>
        <v/>
      </c>
      <c r="M308" s="9" t="str">
        <f t="shared" si="14"/>
        <v/>
      </c>
    </row>
    <row r="309" spans="1:13" x14ac:dyDescent="0.25">
      <c r="A309" s="2" t="str">
        <f>IF(Data!A309&gt;0,Data!A309-4,"")</f>
        <v/>
      </c>
      <c r="B309" s="2" t="str">
        <f>IF(Data!B309&gt;0,Data!B309-4,"")</f>
        <v/>
      </c>
      <c r="C309" s="2" t="str">
        <f>IF(Data!C309&gt;0,Data!C309-4,"")</f>
        <v/>
      </c>
      <c r="D309" s="2" t="str">
        <f>IF(Data!D309&gt;0,Data!D309-4,"")</f>
        <v/>
      </c>
      <c r="E309" s="2" t="str">
        <f>IF(Data!E309&gt;0,Data!E309-4,"")</f>
        <v/>
      </c>
      <c r="F309" s="2" t="str">
        <f>IF(Data!F309&gt;0,Data!F309-4,"")</f>
        <v/>
      </c>
      <c r="G309" s="2" t="str">
        <f>IF(Data!G309&gt;0,Data!G309-4,"")</f>
        <v/>
      </c>
      <c r="H309" s="2" t="str">
        <f>IF(Data!H309&gt;0,Data!H309-4,"")</f>
        <v/>
      </c>
      <c r="K309" s="9" t="str">
        <f t="shared" si="12"/>
        <v/>
      </c>
      <c r="L309" s="9" t="str">
        <f t="shared" si="13"/>
        <v/>
      </c>
      <c r="M309" s="9" t="str">
        <f t="shared" si="14"/>
        <v/>
      </c>
    </row>
    <row r="310" spans="1:13" x14ac:dyDescent="0.25">
      <c r="A310" s="2" t="str">
        <f>IF(Data!A310&gt;0,Data!A310-4,"")</f>
        <v/>
      </c>
      <c r="B310" s="2" t="str">
        <f>IF(Data!B310&gt;0,Data!B310-4,"")</f>
        <v/>
      </c>
      <c r="C310" s="2" t="str">
        <f>IF(Data!C310&gt;0,Data!C310-4,"")</f>
        <v/>
      </c>
      <c r="D310" s="2" t="str">
        <f>IF(Data!D310&gt;0,Data!D310-4,"")</f>
        <v/>
      </c>
      <c r="E310" s="2" t="str">
        <f>IF(Data!E310&gt;0,Data!E310-4,"")</f>
        <v/>
      </c>
      <c r="F310" s="2" t="str">
        <f>IF(Data!F310&gt;0,Data!F310-4,"")</f>
        <v/>
      </c>
      <c r="G310" s="2" t="str">
        <f>IF(Data!G310&gt;0,Data!G310-4,"")</f>
        <v/>
      </c>
      <c r="H310" s="2" t="str">
        <f>IF(Data!H310&gt;0,Data!H310-4,"")</f>
        <v/>
      </c>
      <c r="K310" s="9" t="str">
        <f t="shared" si="12"/>
        <v/>
      </c>
      <c r="L310" s="9" t="str">
        <f t="shared" si="13"/>
        <v/>
      </c>
      <c r="M310" s="9" t="str">
        <f t="shared" si="14"/>
        <v/>
      </c>
    </row>
    <row r="311" spans="1:13" x14ac:dyDescent="0.25">
      <c r="A311" s="2" t="str">
        <f>IF(Data!A311&gt;0,Data!A311-4,"")</f>
        <v/>
      </c>
      <c r="B311" s="2" t="str">
        <f>IF(Data!B311&gt;0,Data!B311-4,"")</f>
        <v/>
      </c>
      <c r="C311" s="2" t="str">
        <f>IF(Data!C311&gt;0,Data!C311-4,"")</f>
        <v/>
      </c>
      <c r="D311" s="2" t="str">
        <f>IF(Data!D311&gt;0,Data!D311-4,"")</f>
        <v/>
      </c>
      <c r="E311" s="2" t="str">
        <f>IF(Data!E311&gt;0,Data!E311-4,"")</f>
        <v/>
      </c>
      <c r="F311" s="2" t="str">
        <f>IF(Data!F311&gt;0,Data!F311-4,"")</f>
        <v/>
      </c>
      <c r="G311" s="2" t="str">
        <f>IF(Data!G311&gt;0,Data!G311-4,"")</f>
        <v/>
      </c>
      <c r="H311" s="2" t="str">
        <f>IF(Data!H311&gt;0,Data!H311-4,"")</f>
        <v/>
      </c>
      <c r="K311" s="9" t="str">
        <f t="shared" si="12"/>
        <v/>
      </c>
      <c r="L311" s="9" t="str">
        <f t="shared" si="13"/>
        <v/>
      </c>
      <c r="M311" s="9" t="str">
        <f t="shared" si="14"/>
        <v/>
      </c>
    </row>
    <row r="312" spans="1:13" x14ac:dyDescent="0.25">
      <c r="A312" s="2" t="str">
        <f>IF(Data!A312&gt;0,Data!A312-4,"")</f>
        <v/>
      </c>
      <c r="B312" s="2" t="str">
        <f>IF(Data!B312&gt;0,Data!B312-4,"")</f>
        <v/>
      </c>
      <c r="C312" s="2" t="str">
        <f>IF(Data!C312&gt;0,Data!C312-4,"")</f>
        <v/>
      </c>
      <c r="D312" s="2" t="str">
        <f>IF(Data!D312&gt;0,Data!D312-4,"")</f>
        <v/>
      </c>
      <c r="E312" s="2" t="str">
        <f>IF(Data!E312&gt;0,Data!E312-4,"")</f>
        <v/>
      </c>
      <c r="F312" s="2" t="str">
        <f>IF(Data!F312&gt;0,Data!F312-4,"")</f>
        <v/>
      </c>
      <c r="G312" s="2" t="str">
        <f>IF(Data!G312&gt;0,Data!G312-4,"")</f>
        <v/>
      </c>
      <c r="H312" s="2" t="str">
        <f>IF(Data!H312&gt;0,Data!H312-4,"")</f>
        <v/>
      </c>
      <c r="K312" s="9" t="str">
        <f t="shared" si="12"/>
        <v/>
      </c>
      <c r="L312" s="9" t="str">
        <f t="shared" si="13"/>
        <v/>
      </c>
      <c r="M312" s="9" t="str">
        <f t="shared" si="14"/>
        <v/>
      </c>
    </row>
    <row r="313" spans="1:13" x14ac:dyDescent="0.25">
      <c r="A313" s="2" t="str">
        <f>IF(Data!A313&gt;0,Data!A313-4,"")</f>
        <v/>
      </c>
      <c r="B313" s="2" t="str">
        <f>IF(Data!B313&gt;0,Data!B313-4,"")</f>
        <v/>
      </c>
      <c r="C313" s="2" t="str">
        <f>IF(Data!C313&gt;0,Data!C313-4,"")</f>
        <v/>
      </c>
      <c r="D313" s="2" t="str">
        <f>IF(Data!D313&gt;0,Data!D313-4,"")</f>
        <v/>
      </c>
      <c r="E313" s="2" t="str">
        <f>IF(Data!E313&gt;0,Data!E313-4,"")</f>
        <v/>
      </c>
      <c r="F313" s="2" t="str">
        <f>IF(Data!F313&gt;0,Data!F313-4,"")</f>
        <v/>
      </c>
      <c r="G313" s="2" t="str">
        <f>IF(Data!G313&gt;0,Data!G313-4,"")</f>
        <v/>
      </c>
      <c r="H313" s="2" t="str">
        <f>IF(Data!H313&gt;0,Data!H313-4,"")</f>
        <v/>
      </c>
      <c r="K313" s="9" t="str">
        <f t="shared" si="12"/>
        <v/>
      </c>
      <c r="L313" s="9" t="str">
        <f t="shared" si="13"/>
        <v/>
      </c>
      <c r="M313" s="9" t="str">
        <f t="shared" si="14"/>
        <v/>
      </c>
    </row>
    <row r="314" spans="1:13" x14ac:dyDescent="0.25">
      <c r="A314" s="2" t="str">
        <f>IF(Data!A314&gt;0,Data!A314-4,"")</f>
        <v/>
      </c>
      <c r="B314" s="2" t="str">
        <f>IF(Data!B314&gt;0,Data!B314-4,"")</f>
        <v/>
      </c>
      <c r="C314" s="2" t="str">
        <f>IF(Data!C314&gt;0,Data!C314-4,"")</f>
        <v/>
      </c>
      <c r="D314" s="2" t="str">
        <f>IF(Data!D314&gt;0,Data!D314-4,"")</f>
        <v/>
      </c>
      <c r="E314" s="2" t="str">
        <f>IF(Data!E314&gt;0,Data!E314-4,"")</f>
        <v/>
      </c>
      <c r="F314" s="2" t="str">
        <f>IF(Data!F314&gt;0,Data!F314-4,"")</f>
        <v/>
      </c>
      <c r="G314" s="2" t="str">
        <f>IF(Data!G314&gt;0,Data!G314-4,"")</f>
        <v/>
      </c>
      <c r="H314" s="2" t="str">
        <f>IF(Data!H314&gt;0,Data!H314-4,"")</f>
        <v/>
      </c>
      <c r="K314" s="9" t="str">
        <f t="shared" si="12"/>
        <v/>
      </c>
      <c r="L314" s="9" t="str">
        <f t="shared" si="13"/>
        <v/>
      </c>
      <c r="M314" s="9" t="str">
        <f t="shared" si="14"/>
        <v/>
      </c>
    </row>
    <row r="315" spans="1:13" x14ac:dyDescent="0.25">
      <c r="A315" s="2" t="str">
        <f>IF(Data!A315&gt;0,Data!A315-4,"")</f>
        <v/>
      </c>
      <c r="B315" s="2" t="str">
        <f>IF(Data!B315&gt;0,Data!B315-4,"")</f>
        <v/>
      </c>
      <c r="C315" s="2" t="str">
        <f>IF(Data!C315&gt;0,Data!C315-4,"")</f>
        <v/>
      </c>
      <c r="D315" s="2" t="str">
        <f>IF(Data!D315&gt;0,Data!D315-4,"")</f>
        <v/>
      </c>
      <c r="E315" s="2" t="str">
        <f>IF(Data!E315&gt;0,Data!E315-4,"")</f>
        <v/>
      </c>
      <c r="F315" s="2" t="str">
        <f>IF(Data!F315&gt;0,Data!F315-4,"")</f>
        <v/>
      </c>
      <c r="G315" s="2" t="str">
        <f>IF(Data!G315&gt;0,Data!G315-4,"")</f>
        <v/>
      </c>
      <c r="H315" s="2" t="str">
        <f>IF(Data!H315&gt;0,Data!H315-4,"")</f>
        <v/>
      </c>
      <c r="K315" s="9" t="str">
        <f t="shared" si="12"/>
        <v/>
      </c>
      <c r="L315" s="9" t="str">
        <f t="shared" si="13"/>
        <v/>
      </c>
      <c r="M315" s="9" t="str">
        <f t="shared" si="14"/>
        <v/>
      </c>
    </row>
    <row r="316" spans="1:13" x14ac:dyDescent="0.25">
      <c r="A316" s="2" t="str">
        <f>IF(Data!A316&gt;0,Data!A316-4,"")</f>
        <v/>
      </c>
      <c r="B316" s="2" t="str">
        <f>IF(Data!B316&gt;0,Data!B316-4,"")</f>
        <v/>
      </c>
      <c r="C316" s="2" t="str">
        <f>IF(Data!C316&gt;0,Data!C316-4,"")</f>
        <v/>
      </c>
      <c r="D316" s="2" t="str">
        <f>IF(Data!D316&gt;0,Data!D316-4,"")</f>
        <v/>
      </c>
      <c r="E316" s="2" t="str">
        <f>IF(Data!E316&gt;0,Data!E316-4,"")</f>
        <v/>
      </c>
      <c r="F316" s="2" t="str">
        <f>IF(Data!F316&gt;0,Data!F316-4,"")</f>
        <v/>
      </c>
      <c r="G316" s="2" t="str">
        <f>IF(Data!G316&gt;0,Data!G316-4,"")</f>
        <v/>
      </c>
      <c r="H316" s="2" t="str">
        <f>IF(Data!H316&gt;0,Data!H316-4,"")</f>
        <v/>
      </c>
      <c r="K316" s="9" t="str">
        <f t="shared" si="12"/>
        <v/>
      </c>
      <c r="L316" s="9" t="str">
        <f t="shared" si="13"/>
        <v/>
      </c>
      <c r="M316" s="9" t="str">
        <f t="shared" si="14"/>
        <v/>
      </c>
    </row>
    <row r="317" spans="1:13" x14ac:dyDescent="0.25">
      <c r="A317" s="2" t="str">
        <f>IF(Data!A317&gt;0,Data!A317-4,"")</f>
        <v/>
      </c>
      <c r="B317" s="2" t="str">
        <f>IF(Data!B317&gt;0,Data!B317-4,"")</f>
        <v/>
      </c>
      <c r="C317" s="2" t="str">
        <f>IF(Data!C317&gt;0,Data!C317-4,"")</f>
        <v/>
      </c>
      <c r="D317" s="2" t="str">
        <f>IF(Data!D317&gt;0,Data!D317-4,"")</f>
        <v/>
      </c>
      <c r="E317" s="2" t="str">
        <f>IF(Data!E317&gt;0,Data!E317-4,"")</f>
        <v/>
      </c>
      <c r="F317" s="2" t="str">
        <f>IF(Data!F317&gt;0,Data!F317-4,"")</f>
        <v/>
      </c>
      <c r="G317" s="2" t="str">
        <f>IF(Data!G317&gt;0,Data!G317-4,"")</f>
        <v/>
      </c>
      <c r="H317" s="2" t="str">
        <f>IF(Data!H317&gt;0,Data!H317-4,"")</f>
        <v/>
      </c>
      <c r="K317" s="9" t="str">
        <f t="shared" si="12"/>
        <v/>
      </c>
      <c r="L317" s="9" t="str">
        <f t="shared" si="13"/>
        <v/>
      </c>
      <c r="M317" s="9" t="str">
        <f t="shared" si="14"/>
        <v/>
      </c>
    </row>
    <row r="318" spans="1:13" x14ac:dyDescent="0.25">
      <c r="A318" s="2" t="str">
        <f>IF(Data!A318&gt;0,Data!A318-4,"")</f>
        <v/>
      </c>
      <c r="B318" s="2" t="str">
        <f>IF(Data!B318&gt;0,Data!B318-4,"")</f>
        <v/>
      </c>
      <c r="C318" s="2" t="str">
        <f>IF(Data!C318&gt;0,Data!C318-4,"")</f>
        <v/>
      </c>
      <c r="D318" s="2" t="str">
        <f>IF(Data!D318&gt;0,Data!D318-4,"")</f>
        <v/>
      </c>
      <c r="E318" s="2" t="str">
        <f>IF(Data!E318&gt;0,Data!E318-4,"")</f>
        <v/>
      </c>
      <c r="F318" s="2" t="str">
        <f>IF(Data!F318&gt;0,Data!F318-4,"")</f>
        <v/>
      </c>
      <c r="G318" s="2" t="str">
        <f>IF(Data!G318&gt;0,Data!G318-4,"")</f>
        <v/>
      </c>
      <c r="H318" s="2" t="str">
        <f>IF(Data!H318&gt;0,Data!H318-4,"")</f>
        <v/>
      </c>
      <c r="K318" s="9" t="str">
        <f t="shared" si="12"/>
        <v/>
      </c>
      <c r="L318" s="9" t="str">
        <f t="shared" si="13"/>
        <v/>
      </c>
      <c r="M318" s="9" t="str">
        <f t="shared" si="14"/>
        <v/>
      </c>
    </row>
    <row r="319" spans="1:13" x14ac:dyDescent="0.25">
      <c r="A319" s="2" t="str">
        <f>IF(Data!A319&gt;0,Data!A319-4,"")</f>
        <v/>
      </c>
      <c r="B319" s="2" t="str">
        <f>IF(Data!B319&gt;0,Data!B319-4,"")</f>
        <v/>
      </c>
      <c r="C319" s="2" t="str">
        <f>IF(Data!C319&gt;0,Data!C319-4,"")</f>
        <v/>
      </c>
      <c r="D319" s="2" t="str">
        <f>IF(Data!D319&gt;0,Data!D319-4,"")</f>
        <v/>
      </c>
      <c r="E319" s="2" t="str">
        <f>IF(Data!E319&gt;0,Data!E319-4,"")</f>
        <v/>
      </c>
      <c r="F319" s="2" t="str">
        <f>IF(Data!F319&gt;0,Data!F319-4,"")</f>
        <v/>
      </c>
      <c r="G319" s="2" t="str">
        <f>IF(Data!G319&gt;0,Data!G319-4,"")</f>
        <v/>
      </c>
      <c r="H319" s="2" t="str">
        <f>IF(Data!H319&gt;0,Data!H319-4,"")</f>
        <v/>
      </c>
      <c r="K319" s="9" t="str">
        <f t="shared" si="12"/>
        <v/>
      </c>
      <c r="L319" s="9" t="str">
        <f t="shared" si="13"/>
        <v/>
      </c>
      <c r="M319" s="9" t="str">
        <f t="shared" si="14"/>
        <v/>
      </c>
    </row>
    <row r="320" spans="1:13" x14ac:dyDescent="0.25">
      <c r="A320" s="2" t="str">
        <f>IF(Data!A320&gt;0,Data!A320-4,"")</f>
        <v/>
      </c>
      <c r="B320" s="2" t="str">
        <f>IF(Data!B320&gt;0,Data!B320-4,"")</f>
        <v/>
      </c>
      <c r="C320" s="2" t="str">
        <f>IF(Data!C320&gt;0,Data!C320-4,"")</f>
        <v/>
      </c>
      <c r="D320" s="2" t="str">
        <f>IF(Data!D320&gt;0,Data!D320-4,"")</f>
        <v/>
      </c>
      <c r="E320" s="2" t="str">
        <f>IF(Data!E320&gt;0,Data!E320-4,"")</f>
        <v/>
      </c>
      <c r="F320" s="2" t="str">
        <f>IF(Data!F320&gt;0,Data!F320-4,"")</f>
        <v/>
      </c>
      <c r="G320" s="2" t="str">
        <f>IF(Data!G320&gt;0,Data!G320-4,"")</f>
        <v/>
      </c>
      <c r="H320" s="2" t="str">
        <f>IF(Data!H320&gt;0,Data!H320-4,"")</f>
        <v/>
      </c>
      <c r="K320" s="9" t="str">
        <f t="shared" si="12"/>
        <v/>
      </c>
      <c r="L320" s="9" t="str">
        <f t="shared" si="13"/>
        <v/>
      </c>
      <c r="M320" s="9" t="str">
        <f t="shared" si="14"/>
        <v/>
      </c>
    </row>
    <row r="321" spans="1:13" x14ac:dyDescent="0.25">
      <c r="A321" s="2" t="str">
        <f>IF(Data!A321&gt;0,Data!A321-4,"")</f>
        <v/>
      </c>
      <c r="B321" s="2" t="str">
        <f>IF(Data!B321&gt;0,Data!B321-4,"")</f>
        <v/>
      </c>
      <c r="C321" s="2" t="str">
        <f>IF(Data!C321&gt;0,Data!C321-4,"")</f>
        <v/>
      </c>
      <c r="D321" s="2" t="str">
        <f>IF(Data!D321&gt;0,Data!D321-4,"")</f>
        <v/>
      </c>
      <c r="E321" s="2" t="str">
        <f>IF(Data!E321&gt;0,Data!E321-4,"")</f>
        <v/>
      </c>
      <c r="F321" s="2" t="str">
        <f>IF(Data!F321&gt;0,Data!F321-4,"")</f>
        <v/>
      </c>
      <c r="G321" s="2" t="str">
        <f>IF(Data!G321&gt;0,Data!G321-4,"")</f>
        <v/>
      </c>
      <c r="H321" s="2" t="str">
        <f>IF(Data!H321&gt;0,Data!H321-4,"")</f>
        <v/>
      </c>
      <c r="K321" s="9" t="str">
        <f t="shared" si="12"/>
        <v/>
      </c>
      <c r="L321" s="9" t="str">
        <f t="shared" si="13"/>
        <v/>
      </c>
      <c r="M321" s="9" t="str">
        <f t="shared" si="14"/>
        <v/>
      </c>
    </row>
    <row r="322" spans="1:13" x14ac:dyDescent="0.25">
      <c r="A322" s="2" t="str">
        <f>IF(Data!A322&gt;0,Data!A322-4,"")</f>
        <v/>
      </c>
      <c r="B322" s="2" t="str">
        <f>IF(Data!B322&gt;0,Data!B322-4,"")</f>
        <v/>
      </c>
      <c r="C322" s="2" t="str">
        <f>IF(Data!C322&gt;0,Data!C322-4,"")</f>
        <v/>
      </c>
      <c r="D322" s="2" t="str">
        <f>IF(Data!D322&gt;0,Data!D322-4,"")</f>
        <v/>
      </c>
      <c r="E322" s="2" t="str">
        <f>IF(Data!E322&gt;0,Data!E322-4,"")</f>
        <v/>
      </c>
      <c r="F322" s="2" t="str">
        <f>IF(Data!F322&gt;0,Data!F322-4,"")</f>
        <v/>
      </c>
      <c r="G322" s="2" t="str">
        <f>IF(Data!G322&gt;0,Data!G322-4,"")</f>
        <v/>
      </c>
      <c r="H322" s="2" t="str">
        <f>IF(Data!H322&gt;0,Data!H322-4,"")</f>
        <v/>
      </c>
      <c r="K322" s="9" t="str">
        <f t="shared" si="12"/>
        <v/>
      </c>
      <c r="L322" s="9" t="str">
        <f t="shared" si="13"/>
        <v/>
      </c>
      <c r="M322" s="9" t="str">
        <f t="shared" si="14"/>
        <v/>
      </c>
    </row>
    <row r="323" spans="1:13" x14ac:dyDescent="0.25">
      <c r="A323" s="2" t="str">
        <f>IF(Data!A323&gt;0,Data!A323-4,"")</f>
        <v/>
      </c>
      <c r="B323" s="2" t="str">
        <f>IF(Data!B323&gt;0,Data!B323-4,"")</f>
        <v/>
      </c>
      <c r="C323" s="2" t="str">
        <f>IF(Data!C323&gt;0,Data!C323-4,"")</f>
        <v/>
      </c>
      <c r="D323" s="2" t="str">
        <f>IF(Data!D323&gt;0,Data!D323-4,"")</f>
        <v/>
      </c>
      <c r="E323" s="2" t="str">
        <f>IF(Data!E323&gt;0,Data!E323-4,"")</f>
        <v/>
      </c>
      <c r="F323" s="2" t="str">
        <f>IF(Data!F323&gt;0,Data!F323-4,"")</f>
        <v/>
      </c>
      <c r="G323" s="2" t="str">
        <f>IF(Data!G323&gt;0,Data!G323-4,"")</f>
        <v/>
      </c>
      <c r="H323" s="2" t="str">
        <f>IF(Data!H323&gt;0,Data!H323-4,"")</f>
        <v/>
      </c>
      <c r="K323" s="9" t="str">
        <f t="shared" si="12"/>
        <v/>
      </c>
      <c r="L323" s="9" t="str">
        <f t="shared" si="13"/>
        <v/>
      </c>
      <c r="M323" s="9" t="str">
        <f t="shared" si="14"/>
        <v/>
      </c>
    </row>
    <row r="324" spans="1:13" x14ac:dyDescent="0.25">
      <c r="A324" s="2" t="str">
        <f>IF(Data!A324&gt;0,Data!A324-4,"")</f>
        <v/>
      </c>
      <c r="B324" s="2" t="str">
        <f>IF(Data!B324&gt;0,Data!B324-4,"")</f>
        <v/>
      </c>
      <c r="C324" s="2" t="str">
        <f>IF(Data!C324&gt;0,Data!C324-4,"")</f>
        <v/>
      </c>
      <c r="D324" s="2" t="str">
        <f>IF(Data!D324&gt;0,Data!D324-4,"")</f>
        <v/>
      </c>
      <c r="E324" s="2" t="str">
        <f>IF(Data!E324&gt;0,Data!E324-4,"")</f>
        <v/>
      </c>
      <c r="F324" s="2" t="str">
        <f>IF(Data!F324&gt;0,Data!F324-4,"")</f>
        <v/>
      </c>
      <c r="G324" s="2" t="str">
        <f>IF(Data!G324&gt;0,Data!G324-4,"")</f>
        <v/>
      </c>
      <c r="H324" s="2" t="str">
        <f>IF(Data!H324&gt;0,Data!H324-4,"")</f>
        <v/>
      </c>
      <c r="K324" s="9" t="str">
        <f t="shared" si="12"/>
        <v/>
      </c>
      <c r="L324" s="9" t="str">
        <f t="shared" si="13"/>
        <v/>
      </c>
      <c r="M324" s="9" t="str">
        <f t="shared" si="14"/>
        <v/>
      </c>
    </row>
    <row r="325" spans="1:13" x14ac:dyDescent="0.25">
      <c r="A325" s="2" t="str">
        <f>IF(Data!A325&gt;0,Data!A325-4,"")</f>
        <v/>
      </c>
      <c r="B325" s="2" t="str">
        <f>IF(Data!B325&gt;0,Data!B325-4,"")</f>
        <v/>
      </c>
      <c r="C325" s="2" t="str">
        <f>IF(Data!C325&gt;0,Data!C325-4,"")</f>
        <v/>
      </c>
      <c r="D325" s="2" t="str">
        <f>IF(Data!D325&gt;0,Data!D325-4,"")</f>
        <v/>
      </c>
      <c r="E325" s="2" t="str">
        <f>IF(Data!E325&gt;0,Data!E325-4,"")</f>
        <v/>
      </c>
      <c r="F325" s="2" t="str">
        <f>IF(Data!F325&gt;0,Data!F325-4,"")</f>
        <v/>
      </c>
      <c r="G325" s="2" t="str">
        <f>IF(Data!G325&gt;0,Data!G325-4,"")</f>
        <v/>
      </c>
      <c r="H325" s="2" t="str">
        <f>IF(Data!H325&gt;0,Data!H325-4,"")</f>
        <v/>
      </c>
      <c r="K325" s="9" t="str">
        <f t="shared" ref="K325:K388" si="15">IF(COUNT(A325,B325,C325,D325)&gt;0,AVERAGE(A325,B325,C325,D325),"")</f>
        <v/>
      </c>
      <c r="L325" s="9" t="str">
        <f t="shared" ref="L325:L388" si="16">IF(COUNT(E325,F325,G325,H325)&gt;0,AVERAGE(E325,F325,G325,H325),"")</f>
        <v/>
      </c>
      <c r="M325" s="9" t="str">
        <f t="shared" ref="M325:M388" si="17">IF(COUNT(A325,B325,C325,D325,E325,F325,G325,H325)&gt;0,AVERAGE(A325,B325,C325,D325,E325,F325,G325,H325),"")</f>
        <v/>
      </c>
    </row>
    <row r="326" spans="1:13" x14ac:dyDescent="0.25">
      <c r="A326" s="2" t="str">
        <f>IF(Data!A326&gt;0,Data!A326-4,"")</f>
        <v/>
      </c>
      <c r="B326" s="2" t="str">
        <f>IF(Data!B326&gt;0,Data!B326-4,"")</f>
        <v/>
      </c>
      <c r="C326" s="2" t="str">
        <f>IF(Data!C326&gt;0,Data!C326-4,"")</f>
        <v/>
      </c>
      <c r="D326" s="2" t="str">
        <f>IF(Data!D326&gt;0,Data!D326-4,"")</f>
        <v/>
      </c>
      <c r="E326" s="2" t="str">
        <f>IF(Data!E326&gt;0,Data!E326-4,"")</f>
        <v/>
      </c>
      <c r="F326" s="2" t="str">
        <f>IF(Data!F326&gt;0,Data!F326-4,"")</f>
        <v/>
      </c>
      <c r="G326" s="2" t="str">
        <f>IF(Data!G326&gt;0,Data!G326-4,"")</f>
        <v/>
      </c>
      <c r="H326" s="2" t="str">
        <f>IF(Data!H326&gt;0,Data!H326-4,"")</f>
        <v/>
      </c>
      <c r="K326" s="9" t="str">
        <f t="shared" si="15"/>
        <v/>
      </c>
      <c r="L326" s="9" t="str">
        <f t="shared" si="16"/>
        <v/>
      </c>
      <c r="M326" s="9" t="str">
        <f t="shared" si="17"/>
        <v/>
      </c>
    </row>
    <row r="327" spans="1:13" x14ac:dyDescent="0.25">
      <c r="A327" s="2" t="str">
        <f>IF(Data!A327&gt;0,Data!A327-4,"")</f>
        <v/>
      </c>
      <c r="B327" s="2" t="str">
        <f>IF(Data!B327&gt;0,Data!B327-4,"")</f>
        <v/>
      </c>
      <c r="C327" s="2" t="str">
        <f>IF(Data!C327&gt;0,Data!C327-4,"")</f>
        <v/>
      </c>
      <c r="D327" s="2" t="str">
        <f>IF(Data!D327&gt;0,Data!D327-4,"")</f>
        <v/>
      </c>
      <c r="E327" s="2" t="str">
        <f>IF(Data!E327&gt;0,Data!E327-4,"")</f>
        <v/>
      </c>
      <c r="F327" s="2" t="str">
        <f>IF(Data!F327&gt;0,Data!F327-4,"")</f>
        <v/>
      </c>
      <c r="G327" s="2" t="str">
        <f>IF(Data!G327&gt;0,Data!G327-4,"")</f>
        <v/>
      </c>
      <c r="H327" s="2" t="str">
        <f>IF(Data!H327&gt;0,Data!H327-4,"")</f>
        <v/>
      </c>
      <c r="K327" s="9" t="str">
        <f t="shared" si="15"/>
        <v/>
      </c>
      <c r="L327" s="9" t="str">
        <f t="shared" si="16"/>
        <v/>
      </c>
      <c r="M327" s="9" t="str">
        <f t="shared" si="17"/>
        <v/>
      </c>
    </row>
    <row r="328" spans="1:13" x14ac:dyDescent="0.25">
      <c r="A328" s="2" t="str">
        <f>IF(Data!A328&gt;0,Data!A328-4,"")</f>
        <v/>
      </c>
      <c r="B328" s="2" t="str">
        <f>IF(Data!B328&gt;0,Data!B328-4,"")</f>
        <v/>
      </c>
      <c r="C328" s="2" t="str">
        <f>IF(Data!C328&gt;0,Data!C328-4,"")</f>
        <v/>
      </c>
      <c r="D328" s="2" t="str">
        <f>IF(Data!D328&gt;0,Data!D328-4,"")</f>
        <v/>
      </c>
      <c r="E328" s="2" t="str">
        <f>IF(Data!E328&gt;0,Data!E328-4,"")</f>
        <v/>
      </c>
      <c r="F328" s="2" t="str">
        <f>IF(Data!F328&gt;0,Data!F328-4,"")</f>
        <v/>
      </c>
      <c r="G328" s="2" t="str">
        <f>IF(Data!G328&gt;0,Data!G328-4,"")</f>
        <v/>
      </c>
      <c r="H328" s="2" t="str">
        <f>IF(Data!H328&gt;0,Data!H328-4,"")</f>
        <v/>
      </c>
      <c r="K328" s="9" t="str">
        <f t="shared" si="15"/>
        <v/>
      </c>
      <c r="L328" s="9" t="str">
        <f t="shared" si="16"/>
        <v/>
      </c>
      <c r="M328" s="9" t="str">
        <f t="shared" si="17"/>
        <v/>
      </c>
    </row>
    <row r="329" spans="1:13" x14ac:dyDescent="0.25">
      <c r="A329" s="2" t="str">
        <f>IF(Data!A329&gt;0,Data!A329-4,"")</f>
        <v/>
      </c>
      <c r="B329" s="2" t="str">
        <f>IF(Data!B329&gt;0,Data!B329-4,"")</f>
        <v/>
      </c>
      <c r="C329" s="2" t="str">
        <f>IF(Data!C329&gt;0,Data!C329-4,"")</f>
        <v/>
      </c>
      <c r="D329" s="2" t="str">
        <f>IF(Data!D329&gt;0,Data!D329-4,"")</f>
        <v/>
      </c>
      <c r="E329" s="2" t="str">
        <f>IF(Data!E329&gt;0,Data!E329-4,"")</f>
        <v/>
      </c>
      <c r="F329" s="2" t="str">
        <f>IF(Data!F329&gt;0,Data!F329-4,"")</f>
        <v/>
      </c>
      <c r="G329" s="2" t="str">
        <f>IF(Data!G329&gt;0,Data!G329-4,"")</f>
        <v/>
      </c>
      <c r="H329" s="2" t="str">
        <f>IF(Data!H329&gt;0,Data!H329-4,"")</f>
        <v/>
      </c>
      <c r="K329" s="9" t="str">
        <f t="shared" si="15"/>
        <v/>
      </c>
      <c r="L329" s="9" t="str">
        <f t="shared" si="16"/>
        <v/>
      </c>
      <c r="M329" s="9" t="str">
        <f t="shared" si="17"/>
        <v/>
      </c>
    </row>
    <row r="330" spans="1:13" x14ac:dyDescent="0.25">
      <c r="A330" s="2" t="str">
        <f>IF(Data!A330&gt;0,Data!A330-4,"")</f>
        <v/>
      </c>
      <c r="B330" s="2" t="str">
        <f>IF(Data!B330&gt;0,Data!B330-4,"")</f>
        <v/>
      </c>
      <c r="C330" s="2" t="str">
        <f>IF(Data!C330&gt;0,Data!C330-4,"")</f>
        <v/>
      </c>
      <c r="D330" s="2" t="str">
        <f>IF(Data!D330&gt;0,Data!D330-4,"")</f>
        <v/>
      </c>
      <c r="E330" s="2" t="str">
        <f>IF(Data!E330&gt;0,Data!E330-4,"")</f>
        <v/>
      </c>
      <c r="F330" s="2" t="str">
        <f>IF(Data!F330&gt;0,Data!F330-4,"")</f>
        <v/>
      </c>
      <c r="G330" s="2" t="str">
        <f>IF(Data!G330&gt;0,Data!G330-4,"")</f>
        <v/>
      </c>
      <c r="H330" s="2" t="str">
        <f>IF(Data!H330&gt;0,Data!H330-4,"")</f>
        <v/>
      </c>
      <c r="K330" s="9" t="str">
        <f t="shared" si="15"/>
        <v/>
      </c>
      <c r="L330" s="9" t="str">
        <f t="shared" si="16"/>
        <v/>
      </c>
      <c r="M330" s="9" t="str">
        <f t="shared" si="17"/>
        <v/>
      </c>
    </row>
    <row r="331" spans="1:13" x14ac:dyDescent="0.25">
      <c r="A331" s="2" t="str">
        <f>IF(Data!A331&gt;0,Data!A331-4,"")</f>
        <v/>
      </c>
      <c r="B331" s="2" t="str">
        <f>IF(Data!B331&gt;0,Data!B331-4,"")</f>
        <v/>
      </c>
      <c r="C331" s="2" t="str">
        <f>IF(Data!C331&gt;0,Data!C331-4,"")</f>
        <v/>
      </c>
      <c r="D331" s="2" t="str">
        <f>IF(Data!D331&gt;0,Data!D331-4,"")</f>
        <v/>
      </c>
      <c r="E331" s="2" t="str">
        <f>IF(Data!E331&gt;0,Data!E331-4,"")</f>
        <v/>
      </c>
      <c r="F331" s="2" t="str">
        <f>IF(Data!F331&gt;0,Data!F331-4,"")</f>
        <v/>
      </c>
      <c r="G331" s="2" t="str">
        <f>IF(Data!G331&gt;0,Data!G331-4,"")</f>
        <v/>
      </c>
      <c r="H331" s="2" t="str">
        <f>IF(Data!H331&gt;0,Data!H331-4,"")</f>
        <v/>
      </c>
      <c r="K331" s="9" t="str">
        <f t="shared" si="15"/>
        <v/>
      </c>
      <c r="L331" s="9" t="str">
        <f t="shared" si="16"/>
        <v/>
      </c>
      <c r="M331" s="9" t="str">
        <f t="shared" si="17"/>
        <v/>
      </c>
    </row>
    <row r="332" spans="1:13" x14ac:dyDescent="0.25">
      <c r="A332" s="2" t="str">
        <f>IF(Data!A332&gt;0,Data!A332-4,"")</f>
        <v/>
      </c>
      <c r="B332" s="2" t="str">
        <f>IF(Data!B332&gt;0,Data!B332-4,"")</f>
        <v/>
      </c>
      <c r="C332" s="2" t="str">
        <f>IF(Data!C332&gt;0,Data!C332-4,"")</f>
        <v/>
      </c>
      <c r="D332" s="2" t="str">
        <f>IF(Data!D332&gt;0,Data!D332-4,"")</f>
        <v/>
      </c>
      <c r="E332" s="2" t="str">
        <f>IF(Data!E332&gt;0,Data!E332-4,"")</f>
        <v/>
      </c>
      <c r="F332" s="2" t="str">
        <f>IF(Data!F332&gt;0,Data!F332-4,"")</f>
        <v/>
      </c>
      <c r="G332" s="2" t="str">
        <f>IF(Data!G332&gt;0,Data!G332-4,"")</f>
        <v/>
      </c>
      <c r="H332" s="2" t="str">
        <f>IF(Data!H332&gt;0,Data!H332-4,"")</f>
        <v/>
      </c>
      <c r="K332" s="9" t="str">
        <f t="shared" si="15"/>
        <v/>
      </c>
      <c r="L332" s="9" t="str">
        <f t="shared" si="16"/>
        <v/>
      </c>
      <c r="M332" s="9" t="str">
        <f t="shared" si="17"/>
        <v/>
      </c>
    </row>
    <row r="333" spans="1:13" x14ac:dyDescent="0.25">
      <c r="A333" s="2" t="str">
        <f>IF(Data!A333&gt;0,Data!A333-4,"")</f>
        <v/>
      </c>
      <c r="B333" s="2" t="str">
        <f>IF(Data!B333&gt;0,Data!B333-4,"")</f>
        <v/>
      </c>
      <c r="C333" s="2" t="str">
        <f>IF(Data!C333&gt;0,Data!C333-4,"")</f>
        <v/>
      </c>
      <c r="D333" s="2" t="str">
        <f>IF(Data!D333&gt;0,Data!D333-4,"")</f>
        <v/>
      </c>
      <c r="E333" s="2" t="str">
        <f>IF(Data!E333&gt;0,Data!E333-4,"")</f>
        <v/>
      </c>
      <c r="F333" s="2" t="str">
        <f>IF(Data!F333&gt;0,Data!F333-4,"")</f>
        <v/>
      </c>
      <c r="G333" s="2" t="str">
        <f>IF(Data!G333&gt;0,Data!G333-4,"")</f>
        <v/>
      </c>
      <c r="H333" s="2" t="str">
        <f>IF(Data!H333&gt;0,Data!H333-4,"")</f>
        <v/>
      </c>
      <c r="K333" s="9" t="str">
        <f t="shared" si="15"/>
        <v/>
      </c>
      <c r="L333" s="9" t="str">
        <f t="shared" si="16"/>
        <v/>
      </c>
      <c r="M333" s="9" t="str">
        <f t="shared" si="17"/>
        <v/>
      </c>
    </row>
    <row r="334" spans="1:13" x14ac:dyDescent="0.25">
      <c r="A334" s="2" t="str">
        <f>IF(Data!A334&gt;0,Data!A334-4,"")</f>
        <v/>
      </c>
      <c r="B334" s="2" t="str">
        <f>IF(Data!B334&gt;0,Data!B334-4,"")</f>
        <v/>
      </c>
      <c r="C334" s="2" t="str">
        <f>IF(Data!C334&gt;0,Data!C334-4,"")</f>
        <v/>
      </c>
      <c r="D334" s="2" t="str">
        <f>IF(Data!D334&gt;0,Data!D334-4,"")</f>
        <v/>
      </c>
      <c r="E334" s="2" t="str">
        <f>IF(Data!E334&gt;0,Data!E334-4,"")</f>
        <v/>
      </c>
      <c r="F334" s="2" t="str">
        <f>IF(Data!F334&gt;0,Data!F334-4,"")</f>
        <v/>
      </c>
      <c r="G334" s="2" t="str">
        <f>IF(Data!G334&gt;0,Data!G334-4,"")</f>
        <v/>
      </c>
      <c r="H334" s="2" t="str">
        <f>IF(Data!H334&gt;0,Data!H334-4,"")</f>
        <v/>
      </c>
      <c r="K334" s="9" t="str">
        <f t="shared" si="15"/>
        <v/>
      </c>
      <c r="L334" s="9" t="str">
        <f t="shared" si="16"/>
        <v/>
      </c>
      <c r="M334" s="9" t="str">
        <f t="shared" si="17"/>
        <v/>
      </c>
    </row>
    <row r="335" spans="1:13" x14ac:dyDescent="0.25">
      <c r="A335" s="2" t="str">
        <f>IF(Data!A335&gt;0,Data!A335-4,"")</f>
        <v/>
      </c>
      <c r="B335" s="2" t="str">
        <f>IF(Data!B335&gt;0,Data!B335-4,"")</f>
        <v/>
      </c>
      <c r="C335" s="2" t="str">
        <f>IF(Data!C335&gt;0,Data!C335-4,"")</f>
        <v/>
      </c>
      <c r="D335" s="2" t="str">
        <f>IF(Data!D335&gt;0,Data!D335-4,"")</f>
        <v/>
      </c>
      <c r="E335" s="2" t="str">
        <f>IF(Data!E335&gt;0,Data!E335-4,"")</f>
        <v/>
      </c>
      <c r="F335" s="2" t="str">
        <f>IF(Data!F335&gt;0,Data!F335-4,"")</f>
        <v/>
      </c>
      <c r="G335" s="2" t="str">
        <f>IF(Data!G335&gt;0,Data!G335-4,"")</f>
        <v/>
      </c>
      <c r="H335" s="2" t="str">
        <f>IF(Data!H335&gt;0,Data!H335-4,"")</f>
        <v/>
      </c>
      <c r="K335" s="9" t="str">
        <f t="shared" si="15"/>
        <v/>
      </c>
      <c r="L335" s="9" t="str">
        <f t="shared" si="16"/>
        <v/>
      </c>
      <c r="M335" s="9" t="str">
        <f t="shared" si="17"/>
        <v/>
      </c>
    </row>
    <row r="336" spans="1:13" x14ac:dyDescent="0.25">
      <c r="A336" s="2" t="str">
        <f>IF(Data!A336&gt;0,Data!A336-4,"")</f>
        <v/>
      </c>
      <c r="B336" s="2" t="str">
        <f>IF(Data!B336&gt;0,Data!B336-4,"")</f>
        <v/>
      </c>
      <c r="C336" s="2" t="str">
        <f>IF(Data!C336&gt;0,Data!C336-4,"")</f>
        <v/>
      </c>
      <c r="D336" s="2" t="str">
        <f>IF(Data!D336&gt;0,Data!D336-4,"")</f>
        <v/>
      </c>
      <c r="E336" s="2" t="str">
        <f>IF(Data!E336&gt;0,Data!E336-4,"")</f>
        <v/>
      </c>
      <c r="F336" s="2" t="str">
        <f>IF(Data!F336&gt;0,Data!F336-4,"")</f>
        <v/>
      </c>
      <c r="G336" s="2" t="str">
        <f>IF(Data!G336&gt;0,Data!G336-4,"")</f>
        <v/>
      </c>
      <c r="H336" s="2" t="str">
        <f>IF(Data!H336&gt;0,Data!H336-4,"")</f>
        <v/>
      </c>
      <c r="K336" s="9" t="str">
        <f t="shared" si="15"/>
        <v/>
      </c>
      <c r="L336" s="9" t="str">
        <f t="shared" si="16"/>
        <v/>
      </c>
      <c r="M336" s="9" t="str">
        <f t="shared" si="17"/>
        <v/>
      </c>
    </row>
    <row r="337" spans="1:13" x14ac:dyDescent="0.25">
      <c r="A337" s="2" t="str">
        <f>IF(Data!A337&gt;0,Data!A337-4,"")</f>
        <v/>
      </c>
      <c r="B337" s="2" t="str">
        <f>IF(Data!B337&gt;0,Data!B337-4,"")</f>
        <v/>
      </c>
      <c r="C337" s="2" t="str">
        <f>IF(Data!C337&gt;0,Data!C337-4,"")</f>
        <v/>
      </c>
      <c r="D337" s="2" t="str">
        <f>IF(Data!D337&gt;0,Data!D337-4,"")</f>
        <v/>
      </c>
      <c r="E337" s="2" t="str">
        <f>IF(Data!E337&gt;0,Data!E337-4,"")</f>
        <v/>
      </c>
      <c r="F337" s="2" t="str">
        <f>IF(Data!F337&gt;0,Data!F337-4,"")</f>
        <v/>
      </c>
      <c r="G337" s="2" t="str">
        <f>IF(Data!G337&gt;0,Data!G337-4,"")</f>
        <v/>
      </c>
      <c r="H337" s="2" t="str">
        <f>IF(Data!H337&gt;0,Data!H337-4,"")</f>
        <v/>
      </c>
      <c r="K337" s="9" t="str">
        <f t="shared" si="15"/>
        <v/>
      </c>
      <c r="L337" s="9" t="str">
        <f t="shared" si="16"/>
        <v/>
      </c>
      <c r="M337" s="9" t="str">
        <f t="shared" si="17"/>
        <v/>
      </c>
    </row>
    <row r="338" spans="1:13" x14ac:dyDescent="0.25">
      <c r="A338" s="2" t="str">
        <f>IF(Data!A338&gt;0,Data!A338-4,"")</f>
        <v/>
      </c>
      <c r="B338" s="2" t="str">
        <f>IF(Data!B338&gt;0,Data!B338-4,"")</f>
        <v/>
      </c>
      <c r="C338" s="2" t="str">
        <f>IF(Data!C338&gt;0,Data!C338-4,"")</f>
        <v/>
      </c>
      <c r="D338" s="2" t="str">
        <f>IF(Data!D338&gt;0,Data!D338-4,"")</f>
        <v/>
      </c>
      <c r="E338" s="2" t="str">
        <f>IF(Data!E338&gt;0,Data!E338-4,"")</f>
        <v/>
      </c>
      <c r="F338" s="2" t="str">
        <f>IF(Data!F338&gt;0,Data!F338-4,"")</f>
        <v/>
      </c>
      <c r="G338" s="2" t="str">
        <f>IF(Data!G338&gt;0,Data!G338-4,"")</f>
        <v/>
      </c>
      <c r="H338" s="2" t="str">
        <f>IF(Data!H338&gt;0,Data!H338-4,"")</f>
        <v/>
      </c>
      <c r="K338" s="9" t="str">
        <f t="shared" si="15"/>
        <v/>
      </c>
      <c r="L338" s="9" t="str">
        <f t="shared" si="16"/>
        <v/>
      </c>
      <c r="M338" s="9" t="str">
        <f t="shared" si="17"/>
        <v/>
      </c>
    </row>
    <row r="339" spans="1:13" x14ac:dyDescent="0.25">
      <c r="A339" s="2" t="str">
        <f>IF(Data!A339&gt;0,Data!A339-4,"")</f>
        <v/>
      </c>
      <c r="B339" s="2" t="str">
        <f>IF(Data!B339&gt;0,Data!B339-4,"")</f>
        <v/>
      </c>
      <c r="C339" s="2" t="str">
        <f>IF(Data!C339&gt;0,Data!C339-4,"")</f>
        <v/>
      </c>
      <c r="D339" s="2" t="str">
        <f>IF(Data!D339&gt;0,Data!D339-4,"")</f>
        <v/>
      </c>
      <c r="E339" s="2" t="str">
        <f>IF(Data!E339&gt;0,Data!E339-4,"")</f>
        <v/>
      </c>
      <c r="F339" s="2" t="str">
        <f>IF(Data!F339&gt;0,Data!F339-4,"")</f>
        <v/>
      </c>
      <c r="G339" s="2" t="str">
        <f>IF(Data!G339&gt;0,Data!G339-4,"")</f>
        <v/>
      </c>
      <c r="H339" s="2" t="str">
        <f>IF(Data!H339&gt;0,Data!H339-4,"")</f>
        <v/>
      </c>
      <c r="K339" s="9" t="str">
        <f t="shared" si="15"/>
        <v/>
      </c>
      <c r="L339" s="9" t="str">
        <f t="shared" si="16"/>
        <v/>
      </c>
      <c r="M339" s="9" t="str">
        <f t="shared" si="17"/>
        <v/>
      </c>
    </row>
    <row r="340" spans="1:13" x14ac:dyDescent="0.25">
      <c r="A340" s="2" t="str">
        <f>IF(Data!A340&gt;0,Data!A340-4,"")</f>
        <v/>
      </c>
      <c r="B340" s="2" t="str">
        <f>IF(Data!B340&gt;0,Data!B340-4,"")</f>
        <v/>
      </c>
      <c r="C340" s="2" t="str">
        <f>IF(Data!C340&gt;0,Data!C340-4,"")</f>
        <v/>
      </c>
      <c r="D340" s="2" t="str">
        <f>IF(Data!D340&gt;0,Data!D340-4,"")</f>
        <v/>
      </c>
      <c r="E340" s="2" t="str">
        <f>IF(Data!E340&gt;0,Data!E340-4,"")</f>
        <v/>
      </c>
      <c r="F340" s="2" t="str">
        <f>IF(Data!F340&gt;0,Data!F340-4,"")</f>
        <v/>
      </c>
      <c r="G340" s="2" t="str">
        <f>IF(Data!G340&gt;0,Data!G340-4,"")</f>
        <v/>
      </c>
      <c r="H340" s="2" t="str">
        <f>IF(Data!H340&gt;0,Data!H340-4,"")</f>
        <v/>
      </c>
      <c r="K340" s="9" t="str">
        <f t="shared" si="15"/>
        <v/>
      </c>
      <c r="L340" s="9" t="str">
        <f t="shared" si="16"/>
        <v/>
      </c>
      <c r="M340" s="9" t="str">
        <f t="shared" si="17"/>
        <v/>
      </c>
    </row>
    <row r="341" spans="1:13" x14ac:dyDescent="0.25">
      <c r="A341" s="2" t="str">
        <f>IF(Data!A341&gt;0,Data!A341-4,"")</f>
        <v/>
      </c>
      <c r="B341" s="2" t="str">
        <f>IF(Data!B341&gt;0,Data!B341-4,"")</f>
        <v/>
      </c>
      <c r="C341" s="2" t="str">
        <f>IF(Data!C341&gt;0,Data!C341-4,"")</f>
        <v/>
      </c>
      <c r="D341" s="2" t="str">
        <f>IF(Data!D341&gt;0,Data!D341-4,"")</f>
        <v/>
      </c>
      <c r="E341" s="2" t="str">
        <f>IF(Data!E341&gt;0,Data!E341-4,"")</f>
        <v/>
      </c>
      <c r="F341" s="2" t="str">
        <f>IF(Data!F341&gt;0,Data!F341-4,"")</f>
        <v/>
      </c>
      <c r="G341" s="2" t="str">
        <f>IF(Data!G341&gt;0,Data!G341-4,"")</f>
        <v/>
      </c>
      <c r="H341" s="2" t="str">
        <f>IF(Data!H341&gt;0,Data!H341-4,"")</f>
        <v/>
      </c>
      <c r="K341" s="9" t="str">
        <f t="shared" si="15"/>
        <v/>
      </c>
      <c r="L341" s="9" t="str">
        <f t="shared" si="16"/>
        <v/>
      </c>
      <c r="M341" s="9" t="str">
        <f t="shared" si="17"/>
        <v/>
      </c>
    </row>
    <row r="342" spans="1:13" x14ac:dyDescent="0.25">
      <c r="A342" s="2" t="str">
        <f>IF(Data!A342&gt;0,Data!A342-4,"")</f>
        <v/>
      </c>
      <c r="B342" s="2" t="str">
        <f>IF(Data!B342&gt;0,Data!B342-4,"")</f>
        <v/>
      </c>
      <c r="C342" s="2" t="str">
        <f>IF(Data!C342&gt;0,Data!C342-4,"")</f>
        <v/>
      </c>
      <c r="D342" s="2" t="str">
        <f>IF(Data!D342&gt;0,Data!D342-4,"")</f>
        <v/>
      </c>
      <c r="E342" s="2" t="str">
        <f>IF(Data!E342&gt;0,Data!E342-4,"")</f>
        <v/>
      </c>
      <c r="F342" s="2" t="str">
        <f>IF(Data!F342&gt;0,Data!F342-4,"")</f>
        <v/>
      </c>
      <c r="G342" s="2" t="str">
        <f>IF(Data!G342&gt;0,Data!G342-4,"")</f>
        <v/>
      </c>
      <c r="H342" s="2" t="str">
        <f>IF(Data!H342&gt;0,Data!H342-4,"")</f>
        <v/>
      </c>
      <c r="K342" s="9" t="str">
        <f t="shared" si="15"/>
        <v/>
      </c>
      <c r="L342" s="9" t="str">
        <f t="shared" si="16"/>
        <v/>
      </c>
      <c r="M342" s="9" t="str">
        <f t="shared" si="17"/>
        <v/>
      </c>
    </row>
    <row r="343" spans="1:13" x14ac:dyDescent="0.25">
      <c r="A343" s="2" t="str">
        <f>IF(Data!A343&gt;0,Data!A343-4,"")</f>
        <v/>
      </c>
      <c r="B343" s="2" t="str">
        <f>IF(Data!B343&gt;0,Data!B343-4,"")</f>
        <v/>
      </c>
      <c r="C343" s="2" t="str">
        <f>IF(Data!C343&gt;0,Data!C343-4,"")</f>
        <v/>
      </c>
      <c r="D343" s="2" t="str">
        <f>IF(Data!D343&gt;0,Data!D343-4,"")</f>
        <v/>
      </c>
      <c r="E343" s="2" t="str">
        <f>IF(Data!E343&gt;0,Data!E343-4,"")</f>
        <v/>
      </c>
      <c r="F343" s="2" t="str">
        <f>IF(Data!F343&gt;0,Data!F343-4,"")</f>
        <v/>
      </c>
      <c r="G343" s="2" t="str">
        <f>IF(Data!G343&gt;0,Data!G343-4,"")</f>
        <v/>
      </c>
      <c r="H343" s="2" t="str">
        <f>IF(Data!H343&gt;0,Data!H343-4,"")</f>
        <v/>
      </c>
      <c r="K343" s="9" t="str">
        <f t="shared" si="15"/>
        <v/>
      </c>
      <c r="L343" s="9" t="str">
        <f t="shared" si="16"/>
        <v/>
      </c>
      <c r="M343" s="9" t="str">
        <f t="shared" si="17"/>
        <v/>
      </c>
    </row>
    <row r="344" spans="1:13" x14ac:dyDescent="0.25">
      <c r="A344" s="2" t="str">
        <f>IF(Data!A344&gt;0,Data!A344-4,"")</f>
        <v/>
      </c>
      <c r="B344" s="2" t="str">
        <f>IF(Data!B344&gt;0,Data!B344-4,"")</f>
        <v/>
      </c>
      <c r="C344" s="2" t="str">
        <f>IF(Data!C344&gt;0,Data!C344-4,"")</f>
        <v/>
      </c>
      <c r="D344" s="2" t="str">
        <f>IF(Data!D344&gt;0,Data!D344-4,"")</f>
        <v/>
      </c>
      <c r="E344" s="2" t="str">
        <f>IF(Data!E344&gt;0,Data!E344-4,"")</f>
        <v/>
      </c>
      <c r="F344" s="2" t="str">
        <f>IF(Data!F344&gt;0,Data!F344-4,"")</f>
        <v/>
      </c>
      <c r="G344" s="2" t="str">
        <f>IF(Data!G344&gt;0,Data!G344-4,"")</f>
        <v/>
      </c>
      <c r="H344" s="2" t="str">
        <f>IF(Data!H344&gt;0,Data!H344-4,"")</f>
        <v/>
      </c>
      <c r="K344" s="9" t="str">
        <f t="shared" si="15"/>
        <v/>
      </c>
      <c r="L344" s="9" t="str">
        <f t="shared" si="16"/>
        <v/>
      </c>
      <c r="M344" s="9" t="str">
        <f t="shared" si="17"/>
        <v/>
      </c>
    </row>
    <row r="345" spans="1:13" x14ac:dyDescent="0.25">
      <c r="A345" s="2" t="str">
        <f>IF(Data!A345&gt;0,Data!A345-4,"")</f>
        <v/>
      </c>
      <c r="B345" s="2" t="str">
        <f>IF(Data!B345&gt;0,Data!B345-4,"")</f>
        <v/>
      </c>
      <c r="C345" s="2" t="str">
        <f>IF(Data!C345&gt;0,Data!C345-4,"")</f>
        <v/>
      </c>
      <c r="D345" s="2" t="str">
        <f>IF(Data!D345&gt;0,Data!D345-4,"")</f>
        <v/>
      </c>
      <c r="E345" s="2" t="str">
        <f>IF(Data!E345&gt;0,Data!E345-4,"")</f>
        <v/>
      </c>
      <c r="F345" s="2" t="str">
        <f>IF(Data!F345&gt;0,Data!F345-4,"")</f>
        <v/>
      </c>
      <c r="G345" s="2" t="str">
        <f>IF(Data!G345&gt;0,Data!G345-4,"")</f>
        <v/>
      </c>
      <c r="H345" s="2" t="str">
        <f>IF(Data!H345&gt;0,Data!H345-4,"")</f>
        <v/>
      </c>
      <c r="K345" s="9" t="str">
        <f t="shared" si="15"/>
        <v/>
      </c>
      <c r="L345" s="9" t="str">
        <f t="shared" si="16"/>
        <v/>
      </c>
      <c r="M345" s="9" t="str">
        <f t="shared" si="17"/>
        <v/>
      </c>
    </row>
    <row r="346" spans="1:13" x14ac:dyDescent="0.25">
      <c r="A346" s="2" t="str">
        <f>IF(Data!A346&gt;0,Data!A346-4,"")</f>
        <v/>
      </c>
      <c r="B346" s="2" t="str">
        <f>IF(Data!B346&gt;0,Data!B346-4,"")</f>
        <v/>
      </c>
      <c r="C346" s="2" t="str">
        <f>IF(Data!C346&gt;0,Data!C346-4,"")</f>
        <v/>
      </c>
      <c r="D346" s="2" t="str">
        <f>IF(Data!D346&gt;0,Data!D346-4,"")</f>
        <v/>
      </c>
      <c r="E346" s="2" t="str">
        <f>IF(Data!E346&gt;0,Data!E346-4,"")</f>
        <v/>
      </c>
      <c r="F346" s="2" t="str">
        <f>IF(Data!F346&gt;0,Data!F346-4,"")</f>
        <v/>
      </c>
      <c r="G346" s="2" t="str">
        <f>IF(Data!G346&gt;0,Data!G346-4,"")</f>
        <v/>
      </c>
      <c r="H346" s="2" t="str">
        <f>IF(Data!H346&gt;0,Data!H346-4,"")</f>
        <v/>
      </c>
      <c r="K346" s="9" t="str">
        <f t="shared" si="15"/>
        <v/>
      </c>
      <c r="L346" s="9" t="str">
        <f t="shared" si="16"/>
        <v/>
      </c>
      <c r="M346" s="9" t="str">
        <f t="shared" si="17"/>
        <v/>
      </c>
    </row>
    <row r="347" spans="1:13" x14ac:dyDescent="0.25">
      <c r="A347" s="2" t="str">
        <f>IF(Data!A347&gt;0,Data!A347-4,"")</f>
        <v/>
      </c>
      <c r="B347" s="2" t="str">
        <f>IF(Data!B347&gt;0,Data!B347-4,"")</f>
        <v/>
      </c>
      <c r="C347" s="2" t="str">
        <f>IF(Data!C347&gt;0,Data!C347-4,"")</f>
        <v/>
      </c>
      <c r="D347" s="2" t="str">
        <f>IF(Data!D347&gt;0,Data!D347-4,"")</f>
        <v/>
      </c>
      <c r="E347" s="2" t="str">
        <f>IF(Data!E347&gt;0,Data!E347-4,"")</f>
        <v/>
      </c>
      <c r="F347" s="2" t="str">
        <f>IF(Data!F347&gt;0,Data!F347-4,"")</f>
        <v/>
      </c>
      <c r="G347" s="2" t="str">
        <f>IF(Data!G347&gt;0,Data!G347-4,"")</f>
        <v/>
      </c>
      <c r="H347" s="2" t="str">
        <f>IF(Data!H347&gt;0,Data!H347-4,"")</f>
        <v/>
      </c>
      <c r="K347" s="9" t="str">
        <f t="shared" si="15"/>
        <v/>
      </c>
      <c r="L347" s="9" t="str">
        <f t="shared" si="16"/>
        <v/>
      </c>
      <c r="M347" s="9" t="str">
        <f t="shared" si="17"/>
        <v/>
      </c>
    </row>
    <row r="348" spans="1:13" x14ac:dyDescent="0.25">
      <c r="A348" s="2" t="str">
        <f>IF(Data!A348&gt;0,Data!A348-4,"")</f>
        <v/>
      </c>
      <c r="B348" s="2" t="str">
        <f>IF(Data!B348&gt;0,Data!B348-4,"")</f>
        <v/>
      </c>
      <c r="C348" s="2" t="str">
        <f>IF(Data!C348&gt;0,Data!C348-4,"")</f>
        <v/>
      </c>
      <c r="D348" s="2" t="str">
        <f>IF(Data!D348&gt;0,Data!D348-4,"")</f>
        <v/>
      </c>
      <c r="E348" s="2" t="str">
        <f>IF(Data!E348&gt;0,Data!E348-4,"")</f>
        <v/>
      </c>
      <c r="F348" s="2" t="str">
        <f>IF(Data!F348&gt;0,Data!F348-4,"")</f>
        <v/>
      </c>
      <c r="G348" s="2" t="str">
        <f>IF(Data!G348&gt;0,Data!G348-4,"")</f>
        <v/>
      </c>
      <c r="H348" s="2" t="str">
        <f>IF(Data!H348&gt;0,Data!H348-4,"")</f>
        <v/>
      </c>
      <c r="K348" s="9" t="str">
        <f t="shared" si="15"/>
        <v/>
      </c>
      <c r="L348" s="9" t="str">
        <f t="shared" si="16"/>
        <v/>
      </c>
      <c r="M348" s="9" t="str">
        <f t="shared" si="17"/>
        <v/>
      </c>
    </row>
    <row r="349" spans="1:13" x14ac:dyDescent="0.25">
      <c r="A349" s="2" t="str">
        <f>IF(Data!A349&gt;0,Data!A349-4,"")</f>
        <v/>
      </c>
      <c r="B349" s="2" t="str">
        <f>IF(Data!B349&gt;0,Data!B349-4,"")</f>
        <v/>
      </c>
      <c r="C349" s="2" t="str">
        <f>IF(Data!C349&gt;0,Data!C349-4,"")</f>
        <v/>
      </c>
      <c r="D349" s="2" t="str">
        <f>IF(Data!D349&gt;0,Data!D349-4,"")</f>
        <v/>
      </c>
      <c r="E349" s="2" t="str">
        <f>IF(Data!E349&gt;0,Data!E349-4,"")</f>
        <v/>
      </c>
      <c r="F349" s="2" t="str">
        <f>IF(Data!F349&gt;0,Data!F349-4,"")</f>
        <v/>
      </c>
      <c r="G349" s="2" t="str">
        <f>IF(Data!G349&gt;0,Data!G349-4,"")</f>
        <v/>
      </c>
      <c r="H349" s="2" t="str">
        <f>IF(Data!H349&gt;0,Data!H349-4,"")</f>
        <v/>
      </c>
      <c r="K349" s="9" t="str">
        <f t="shared" si="15"/>
        <v/>
      </c>
      <c r="L349" s="9" t="str">
        <f t="shared" si="16"/>
        <v/>
      </c>
      <c r="M349" s="9" t="str">
        <f t="shared" si="17"/>
        <v/>
      </c>
    </row>
    <row r="350" spans="1:13" x14ac:dyDescent="0.25">
      <c r="A350" s="2" t="str">
        <f>IF(Data!A350&gt;0,Data!A350-4,"")</f>
        <v/>
      </c>
      <c r="B350" s="2" t="str">
        <f>IF(Data!B350&gt;0,Data!B350-4,"")</f>
        <v/>
      </c>
      <c r="C350" s="2" t="str">
        <f>IF(Data!C350&gt;0,Data!C350-4,"")</f>
        <v/>
      </c>
      <c r="D350" s="2" t="str">
        <f>IF(Data!D350&gt;0,Data!D350-4,"")</f>
        <v/>
      </c>
      <c r="E350" s="2" t="str">
        <f>IF(Data!E350&gt;0,Data!E350-4,"")</f>
        <v/>
      </c>
      <c r="F350" s="2" t="str">
        <f>IF(Data!F350&gt;0,Data!F350-4,"")</f>
        <v/>
      </c>
      <c r="G350" s="2" t="str">
        <f>IF(Data!G350&gt;0,Data!G350-4,"")</f>
        <v/>
      </c>
      <c r="H350" s="2" t="str">
        <f>IF(Data!H350&gt;0,Data!H350-4,"")</f>
        <v/>
      </c>
      <c r="K350" s="9" t="str">
        <f t="shared" si="15"/>
        <v/>
      </c>
      <c r="L350" s="9" t="str">
        <f t="shared" si="16"/>
        <v/>
      </c>
      <c r="M350" s="9" t="str">
        <f t="shared" si="17"/>
        <v/>
      </c>
    </row>
    <row r="351" spans="1:13" x14ac:dyDescent="0.25">
      <c r="A351" s="2" t="str">
        <f>IF(Data!A351&gt;0,Data!A351-4,"")</f>
        <v/>
      </c>
      <c r="B351" s="2" t="str">
        <f>IF(Data!B351&gt;0,Data!B351-4,"")</f>
        <v/>
      </c>
      <c r="C351" s="2" t="str">
        <f>IF(Data!C351&gt;0,Data!C351-4,"")</f>
        <v/>
      </c>
      <c r="D351" s="2" t="str">
        <f>IF(Data!D351&gt;0,Data!D351-4,"")</f>
        <v/>
      </c>
      <c r="E351" s="2" t="str">
        <f>IF(Data!E351&gt;0,Data!E351-4,"")</f>
        <v/>
      </c>
      <c r="F351" s="2" t="str">
        <f>IF(Data!F351&gt;0,Data!F351-4,"")</f>
        <v/>
      </c>
      <c r="G351" s="2" t="str">
        <f>IF(Data!G351&gt;0,Data!G351-4,"")</f>
        <v/>
      </c>
      <c r="H351" s="2" t="str">
        <f>IF(Data!H351&gt;0,Data!H351-4,"")</f>
        <v/>
      </c>
      <c r="K351" s="9" t="str">
        <f t="shared" si="15"/>
        <v/>
      </c>
      <c r="L351" s="9" t="str">
        <f t="shared" si="16"/>
        <v/>
      </c>
      <c r="M351" s="9" t="str">
        <f t="shared" si="17"/>
        <v/>
      </c>
    </row>
    <row r="352" spans="1:13" x14ac:dyDescent="0.25">
      <c r="A352" s="2" t="str">
        <f>IF(Data!A352&gt;0,Data!A352-4,"")</f>
        <v/>
      </c>
      <c r="B352" s="2" t="str">
        <f>IF(Data!B352&gt;0,Data!B352-4,"")</f>
        <v/>
      </c>
      <c r="C352" s="2" t="str">
        <f>IF(Data!C352&gt;0,Data!C352-4,"")</f>
        <v/>
      </c>
      <c r="D352" s="2" t="str">
        <f>IF(Data!D352&gt;0,Data!D352-4,"")</f>
        <v/>
      </c>
      <c r="E352" s="2" t="str">
        <f>IF(Data!E352&gt;0,Data!E352-4,"")</f>
        <v/>
      </c>
      <c r="F352" s="2" t="str">
        <f>IF(Data!F352&gt;0,Data!F352-4,"")</f>
        <v/>
      </c>
      <c r="G352" s="2" t="str">
        <f>IF(Data!G352&gt;0,Data!G352-4,"")</f>
        <v/>
      </c>
      <c r="H352" s="2" t="str">
        <f>IF(Data!H352&gt;0,Data!H352-4,"")</f>
        <v/>
      </c>
      <c r="K352" s="9" t="str">
        <f t="shared" si="15"/>
        <v/>
      </c>
      <c r="L352" s="9" t="str">
        <f t="shared" si="16"/>
        <v/>
      </c>
      <c r="M352" s="9" t="str">
        <f t="shared" si="17"/>
        <v/>
      </c>
    </row>
    <row r="353" spans="1:13" x14ac:dyDescent="0.25">
      <c r="A353" s="2" t="str">
        <f>IF(Data!A353&gt;0,Data!A353-4,"")</f>
        <v/>
      </c>
      <c r="B353" s="2" t="str">
        <f>IF(Data!B353&gt;0,Data!B353-4,"")</f>
        <v/>
      </c>
      <c r="C353" s="2" t="str">
        <f>IF(Data!C353&gt;0,Data!C353-4,"")</f>
        <v/>
      </c>
      <c r="D353" s="2" t="str">
        <f>IF(Data!D353&gt;0,Data!D353-4,"")</f>
        <v/>
      </c>
      <c r="E353" s="2" t="str">
        <f>IF(Data!E353&gt;0,Data!E353-4,"")</f>
        <v/>
      </c>
      <c r="F353" s="2" t="str">
        <f>IF(Data!F353&gt;0,Data!F353-4,"")</f>
        <v/>
      </c>
      <c r="G353" s="2" t="str">
        <f>IF(Data!G353&gt;0,Data!G353-4,"")</f>
        <v/>
      </c>
      <c r="H353" s="2" t="str">
        <f>IF(Data!H353&gt;0,Data!H353-4,"")</f>
        <v/>
      </c>
      <c r="K353" s="9" t="str">
        <f t="shared" si="15"/>
        <v/>
      </c>
      <c r="L353" s="9" t="str">
        <f t="shared" si="16"/>
        <v/>
      </c>
      <c r="M353" s="9" t="str">
        <f t="shared" si="17"/>
        <v/>
      </c>
    </row>
    <row r="354" spans="1:13" x14ac:dyDescent="0.25">
      <c r="A354" s="2" t="str">
        <f>IF(Data!A354&gt;0,Data!A354-4,"")</f>
        <v/>
      </c>
      <c r="B354" s="2" t="str">
        <f>IF(Data!B354&gt;0,Data!B354-4,"")</f>
        <v/>
      </c>
      <c r="C354" s="2" t="str">
        <f>IF(Data!C354&gt;0,Data!C354-4,"")</f>
        <v/>
      </c>
      <c r="D354" s="2" t="str">
        <f>IF(Data!D354&gt;0,Data!D354-4,"")</f>
        <v/>
      </c>
      <c r="E354" s="2" t="str">
        <f>IF(Data!E354&gt;0,Data!E354-4,"")</f>
        <v/>
      </c>
      <c r="F354" s="2" t="str">
        <f>IF(Data!F354&gt;0,Data!F354-4,"")</f>
        <v/>
      </c>
      <c r="G354" s="2" t="str">
        <f>IF(Data!G354&gt;0,Data!G354-4,"")</f>
        <v/>
      </c>
      <c r="H354" s="2" t="str">
        <f>IF(Data!H354&gt;0,Data!H354-4,"")</f>
        <v/>
      </c>
      <c r="K354" s="9" t="str">
        <f t="shared" si="15"/>
        <v/>
      </c>
      <c r="L354" s="9" t="str">
        <f t="shared" si="16"/>
        <v/>
      </c>
      <c r="M354" s="9" t="str">
        <f t="shared" si="17"/>
        <v/>
      </c>
    </row>
    <row r="355" spans="1:13" x14ac:dyDescent="0.25">
      <c r="A355" s="2" t="str">
        <f>IF(Data!A355&gt;0,Data!A355-4,"")</f>
        <v/>
      </c>
      <c r="B355" s="2" t="str">
        <f>IF(Data!B355&gt;0,Data!B355-4,"")</f>
        <v/>
      </c>
      <c r="C355" s="2" t="str">
        <f>IF(Data!C355&gt;0,Data!C355-4,"")</f>
        <v/>
      </c>
      <c r="D355" s="2" t="str">
        <f>IF(Data!D355&gt;0,Data!D355-4,"")</f>
        <v/>
      </c>
      <c r="E355" s="2" t="str">
        <f>IF(Data!E355&gt;0,Data!E355-4,"")</f>
        <v/>
      </c>
      <c r="F355" s="2" t="str">
        <f>IF(Data!F355&gt;0,Data!F355-4,"")</f>
        <v/>
      </c>
      <c r="G355" s="2" t="str">
        <f>IF(Data!G355&gt;0,Data!G355-4,"")</f>
        <v/>
      </c>
      <c r="H355" s="2" t="str">
        <f>IF(Data!H355&gt;0,Data!H355-4,"")</f>
        <v/>
      </c>
      <c r="K355" s="9" t="str">
        <f t="shared" si="15"/>
        <v/>
      </c>
      <c r="L355" s="9" t="str">
        <f t="shared" si="16"/>
        <v/>
      </c>
      <c r="M355" s="9" t="str">
        <f t="shared" si="17"/>
        <v/>
      </c>
    </row>
    <row r="356" spans="1:13" x14ac:dyDescent="0.25">
      <c r="A356" s="2" t="str">
        <f>IF(Data!A356&gt;0,Data!A356-4,"")</f>
        <v/>
      </c>
      <c r="B356" s="2" t="str">
        <f>IF(Data!B356&gt;0,Data!B356-4,"")</f>
        <v/>
      </c>
      <c r="C356" s="2" t="str">
        <f>IF(Data!C356&gt;0,Data!C356-4,"")</f>
        <v/>
      </c>
      <c r="D356" s="2" t="str">
        <f>IF(Data!D356&gt;0,Data!D356-4,"")</f>
        <v/>
      </c>
      <c r="E356" s="2" t="str">
        <f>IF(Data!E356&gt;0,Data!E356-4,"")</f>
        <v/>
      </c>
      <c r="F356" s="2" t="str">
        <f>IF(Data!F356&gt;0,Data!F356-4,"")</f>
        <v/>
      </c>
      <c r="G356" s="2" t="str">
        <f>IF(Data!G356&gt;0,Data!G356-4,"")</f>
        <v/>
      </c>
      <c r="H356" s="2" t="str">
        <f>IF(Data!H356&gt;0,Data!H356-4,"")</f>
        <v/>
      </c>
      <c r="K356" s="9" t="str">
        <f t="shared" si="15"/>
        <v/>
      </c>
      <c r="L356" s="9" t="str">
        <f t="shared" si="16"/>
        <v/>
      </c>
      <c r="M356" s="9" t="str">
        <f t="shared" si="17"/>
        <v/>
      </c>
    </row>
    <row r="357" spans="1:13" x14ac:dyDescent="0.25">
      <c r="A357" s="2" t="str">
        <f>IF(Data!A357&gt;0,Data!A357-4,"")</f>
        <v/>
      </c>
      <c r="B357" s="2" t="str">
        <f>IF(Data!B357&gt;0,Data!B357-4,"")</f>
        <v/>
      </c>
      <c r="C357" s="2" t="str">
        <f>IF(Data!C357&gt;0,Data!C357-4,"")</f>
        <v/>
      </c>
      <c r="D357" s="2" t="str">
        <f>IF(Data!D357&gt;0,Data!D357-4,"")</f>
        <v/>
      </c>
      <c r="E357" s="2" t="str">
        <f>IF(Data!E357&gt;0,Data!E357-4,"")</f>
        <v/>
      </c>
      <c r="F357" s="2" t="str">
        <f>IF(Data!F357&gt;0,Data!F357-4,"")</f>
        <v/>
      </c>
      <c r="G357" s="2" t="str">
        <f>IF(Data!G357&gt;0,Data!G357-4,"")</f>
        <v/>
      </c>
      <c r="H357" s="2" t="str">
        <f>IF(Data!H357&gt;0,Data!H357-4,"")</f>
        <v/>
      </c>
      <c r="K357" s="9" t="str">
        <f t="shared" si="15"/>
        <v/>
      </c>
      <c r="L357" s="9" t="str">
        <f t="shared" si="16"/>
        <v/>
      </c>
      <c r="M357" s="9" t="str">
        <f t="shared" si="17"/>
        <v/>
      </c>
    </row>
    <row r="358" spans="1:13" x14ac:dyDescent="0.25">
      <c r="A358" s="2" t="str">
        <f>IF(Data!A358&gt;0,Data!A358-4,"")</f>
        <v/>
      </c>
      <c r="B358" s="2" t="str">
        <f>IF(Data!B358&gt;0,Data!B358-4,"")</f>
        <v/>
      </c>
      <c r="C358" s="2" t="str">
        <f>IF(Data!C358&gt;0,Data!C358-4,"")</f>
        <v/>
      </c>
      <c r="D358" s="2" t="str">
        <f>IF(Data!D358&gt;0,Data!D358-4,"")</f>
        <v/>
      </c>
      <c r="E358" s="2" t="str">
        <f>IF(Data!E358&gt;0,Data!E358-4,"")</f>
        <v/>
      </c>
      <c r="F358" s="2" t="str">
        <f>IF(Data!F358&gt;0,Data!F358-4,"")</f>
        <v/>
      </c>
      <c r="G358" s="2" t="str">
        <f>IF(Data!G358&gt;0,Data!G358-4,"")</f>
        <v/>
      </c>
      <c r="H358" s="2" t="str">
        <f>IF(Data!H358&gt;0,Data!H358-4,"")</f>
        <v/>
      </c>
      <c r="K358" s="9" t="str">
        <f t="shared" si="15"/>
        <v/>
      </c>
      <c r="L358" s="9" t="str">
        <f t="shared" si="16"/>
        <v/>
      </c>
      <c r="M358" s="9" t="str">
        <f t="shared" si="17"/>
        <v/>
      </c>
    </row>
    <row r="359" spans="1:13" x14ac:dyDescent="0.25">
      <c r="A359" s="2" t="str">
        <f>IF(Data!A359&gt;0,Data!A359-4,"")</f>
        <v/>
      </c>
      <c r="B359" s="2" t="str">
        <f>IF(Data!B359&gt;0,Data!B359-4,"")</f>
        <v/>
      </c>
      <c r="C359" s="2" t="str">
        <f>IF(Data!C359&gt;0,Data!C359-4,"")</f>
        <v/>
      </c>
      <c r="D359" s="2" t="str">
        <f>IF(Data!D359&gt;0,Data!D359-4,"")</f>
        <v/>
      </c>
      <c r="E359" s="2" t="str">
        <f>IF(Data!E359&gt;0,Data!E359-4,"")</f>
        <v/>
      </c>
      <c r="F359" s="2" t="str">
        <f>IF(Data!F359&gt;0,Data!F359-4,"")</f>
        <v/>
      </c>
      <c r="G359" s="2" t="str">
        <f>IF(Data!G359&gt;0,Data!G359-4,"")</f>
        <v/>
      </c>
      <c r="H359" s="2" t="str">
        <f>IF(Data!H359&gt;0,Data!H359-4,"")</f>
        <v/>
      </c>
      <c r="K359" s="9" t="str">
        <f t="shared" si="15"/>
        <v/>
      </c>
      <c r="L359" s="9" t="str">
        <f t="shared" si="16"/>
        <v/>
      </c>
      <c r="M359" s="9" t="str">
        <f t="shared" si="17"/>
        <v/>
      </c>
    </row>
    <row r="360" spans="1:13" x14ac:dyDescent="0.25">
      <c r="A360" s="2" t="str">
        <f>IF(Data!A360&gt;0,Data!A360-4,"")</f>
        <v/>
      </c>
      <c r="B360" s="2" t="str">
        <f>IF(Data!B360&gt;0,Data!B360-4,"")</f>
        <v/>
      </c>
      <c r="C360" s="2" t="str">
        <f>IF(Data!C360&gt;0,Data!C360-4,"")</f>
        <v/>
      </c>
      <c r="D360" s="2" t="str">
        <f>IF(Data!D360&gt;0,Data!D360-4,"")</f>
        <v/>
      </c>
      <c r="E360" s="2" t="str">
        <f>IF(Data!E360&gt;0,Data!E360-4,"")</f>
        <v/>
      </c>
      <c r="F360" s="2" t="str">
        <f>IF(Data!F360&gt;0,Data!F360-4,"")</f>
        <v/>
      </c>
      <c r="G360" s="2" t="str">
        <f>IF(Data!G360&gt;0,Data!G360-4,"")</f>
        <v/>
      </c>
      <c r="H360" s="2" t="str">
        <f>IF(Data!H360&gt;0,Data!H360-4,"")</f>
        <v/>
      </c>
      <c r="K360" s="9" t="str">
        <f t="shared" si="15"/>
        <v/>
      </c>
      <c r="L360" s="9" t="str">
        <f t="shared" si="16"/>
        <v/>
      </c>
      <c r="M360" s="9" t="str">
        <f t="shared" si="17"/>
        <v/>
      </c>
    </row>
    <row r="361" spans="1:13" x14ac:dyDescent="0.25">
      <c r="A361" s="2" t="str">
        <f>IF(Data!A361&gt;0,Data!A361-4,"")</f>
        <v/>
      </c>
      <c r="B361" s="2" t="str">
        <f>IF(Data!B361&gt;0,Data!B361-4,"")</f>
        <v/>
      </c>
      <c r="C361" s="2" t="str">
        <f>IF(Data!C361&gt;0,Data!C361-4,"")</f>
        <v/>
      </c>
      <c r="D361" s="2" t="str">
        <f>IF(Data!D361&gt;0,Data!D361-4,"")</f>
        <v/>
      </c>
      <c r="E361" s="2" t="str">
        <f>IF(Data!E361&gt;0,Data!E361-4,"")</f>
        <v/>
      </c>
      <c r="F361" s="2" t="str">
        <f>IF(Data!F361&gt;0,Data!F361-4,"")</f>
        <v/>
      </c>
      <c r="G361" s="2" t="str">
        <f>IF(Data!G361&gt;0,Data!G361-4,"")</f>
        <v/>
      </c>
      <c r="H361" s="2" t="str">
        <f>IF(Data!H361&gt;0,Data!H361-4,"")</f>
        <v/>
      </c>
      <c r="K361" s="9" t="str">
        <f t="shared" si="15"/>
        <v/>
      </c>
      <c r="L361" s="9" t="str">
        <f t="shared" si="16"/>
        <v/>
      </c>
      <c r="M361" s="9" t="str">
        <f t="shared" si="17"/>
        <v/>
      </c>
    </row>
    <row r="362" spans="1:13" x14ac:dyDescent="0.25">
      <c r="A362" s="2" t="str">
        <f>IF(Data!A362&gt;0,Data!A362-4,"")</f>
        <v/>
      </c>
      <c r="B362" s="2" t="str">
        <f>IF(Data!B362&gt;0,Data!B362-4,"")</f>
        <v/>
      </c>
      <c r="C362" s="2" t="str">
        <f>IF(Data!C362&gt;0,Data!C362-4,"")</f>
        <v/>
      </c>
      <c r="D362" s="2" t="str">
        <f>IF(Data!D362&gt;0,Data!D362-4,"")</f>
        <v/>
      </c>
      <c r="E362" s="2" t="str">
        <f>IF(Data!E362&gt;0,Data!E362-4,"")</f>
        <v/>
      </c>
      <c r="F362" s="2" t="str">
        <f>IF(Data!F362&gt;0,Data!F362-4,"")</f>
        <v/>
      </c>
      <c r="G362" s="2" t="str">
        <f>IF(Data!G362&gt;0,Data!G362-4,"")</f>
        <v/>
      </c>
      <c r="H362" s="2" t="str">
        <f>IF(Data!H362&gt;0,Data!H362-4,"")</f>
        <v/>
      </c>
      <c r="K362" s="9" t="str">
        <f t="shared" si="15"/>
        <v/>
      </c>
      <c r="L362" s="9" t="str">
        <f t="shared" si="16"/>
        <v/>
      </c>
      <c r="M362" s="9" t="str">
        <f t="shared" si="17"/>
        <v/>
      </c>
    </row>
    <row r="363" spans="1:13" x14ac:dyDescent="0.25">
      <c r="A363" s="2" t="str">
        <f>IF(Data!A363&gt;0,Data!A363-4,"")</f>
        <v/>
      </c>
      <c r="B363" s="2" t="str">
        <f>IF(Data!B363&gt;0,Data!B363-4,"")</f>
        <v/>
      </c>
      <c r="C363" s="2" t="str">
        <f>IF(Data!C363&gt;0,Data!C363-4,"")</f>
        <v/>
      </c>
      <c r="D363" s="2" t="str">
        <f>IF(Data!D363&gt;0,Data!D363-4,"")</f>
        <v/>
      </c>
      <c r="E363" s="2" t="str">
        <f>IF(Data!E363&gt;0,Data!E363-4,"")</f>
        <v/>
      </c>
      <c r="F363" s="2" t="str">
        <f>IF(Data!F363&gt;0,Data!F363-4,"")</f>
        <v/>
      </c>
      <c r="G363" s="2" t="str">
        <f>IF(Data!G363&gt;0,Data!G363-4,"")</f>
        <v/>
      </c>
      <c r="H363" s="2" t="str">
        <f>IF(Data!H363&gt;0,Data!H363-4,"")</f>
        <v/>
      </c>
      <c r="K363" s="9" t="str">
        <f t="shared" si="15"/>
        <v/>
      </c>
      <c r="L363" s="9" t="str">
        <f t="shared" si="16"/>
        <v/>
      </c>
      <c r="M363" s="9" t="str">
        <f t="shared" si="17"/>
        <v/>
      </c>
    </row>
    <row r="364" spans="1:13" x14ac:dyDescent="0.25">
      <c r="A364" s="2" t="str">
        <f>IF(Data!A364&gt;0,Data!A364-4,"")</f>
        <v/>
      </c>
      <c r="B364" s="2" t="str">
        <f>IF(Data!B364&gt;0,Data!B364-4,"")</f>
        <v/>
      </c>
      <c r="C364" s="2" t="str">
        <f>IF(Data!C364&gt;0,Data!C364-4,"")</f>
        <v/>
      </c>
      <c r="D364" s="2" t="str">
        <f>IF(Data!D364&gt;0,Data!D364-4,"")</f>
        <v/>
      </c>
      <c r="E364" s="2" t="str">
        <f>IF(Data!E364&gt;0,Data!E364-4,"")</f>
        <v/>
      </c>
      <c r="F364" s="2" t="str">
        <f>IF(Data!F364&gt;0,Data!F364-4,"")</f>
        <v/>
      </c>
      <c r="G364" s="2" t="str">
        <f>IF(Data!G364&gt;0,Data!G364-4,"")</f>
        <v/>
      </c>
      <c r="H364" s="2" t="str">
        <f>IF(Data!H364&gt;0,Data!H364-4,"")</f>
        <v/>
      </c>
      <c r="K364" s="9" t="str">
        <f t="shared" si="15"/>
        <v/>
      </c>
      <c r="L364" s="9" t="str">
        <f t="shared" si="16"/>
        <v/>
      </c>
      <c r="M364" s="9" t="str">
        <f t="shared" si="17"/>
        <v/>
      </c>
    </row>
    <row r="365" spans="1:13" x14ac:dyDescent="0.25">
      <c r="A365" s="2" t="str">
        <f>IF(Data!A365&gt;0,Data!A365-4,"")</f>
        <v/>
      </c>
      <c r="B365" s="2" t="str">
        <f>IF(Data!B365&gt;0,Data!B365-4,"")</f>
        <v/>
      </c>
      <c r="C365" s="2" t="str">
        <f>IF(Data!C365&gt;0,Data!C365-4,"")</f>
        <v/>
      </c>
      <c r="D365" s="2" t="str">
        <f>IF(Data!D365&gt;0,Data!D365-4,"")</f>
        <v/>
      </c>
      <c r="E365" s="2" t="str">
        <f>IF(Data!E365&gt;0,Data!E365-4,"")</f>
        <v/>
      </c>
      <c r="F365" s="2" t="str">
        <f>IF(Data!F365&gt;0,Data!F365-4,"")</f>
        <v/>
      </c>
      <c r="G365" s="2" t="str">
        <f>IF(Data!G365&gt;0,Data!G365-4,"")</f>
        <v/>
      </c>
      <c r="H365" s="2" t="str">
        <f>IF(Data!H365&gt;0,Data!H365-4,"")</f>
        <v/>
      </c>
      <c r="K365" s="9" t="str">
        <f t="shared" si="15"/>
        <v/>
      </c>
      <c r="L365" s="9" t="str">
        <f t="shared" si="16"/>
        <v/>
      </c>
      <c r="M365" s="9" t="str">
        <f t="shared" si="17"/>
        <v/>
      </c>
    </row>
    <row r="366" spans="1:13" x14ac:dyDescent="0.25">
      <c r="A366" s="2" t="str">
        <f>IF(Data!A366&gt;0,Data!A366-4,"")</f>
        <v/>
      </c>
      <c r="B366" s="2" t="str">
        <f>IF(Data!B366&gt;0,Data!B366-4,"")</f>
        <v/>
      </c>
      <c r="C366" s="2" t="str">
        <f>IF(Data!C366&gt;0,Data!C366-4,"")</f>
        <v/>
      </c>
      <c r="D366" s="2" t="str">
        <f>IF(Data!D366&gt;0,Data!D366-4,"")</f>
        <v/>
      </c>
      <c r="E366" s="2" t="str">
        <f>IF(Data!E366&gt;0,Data!E366-4,"")</f>
        <v/>
      </c>
      <c r="F366" s="2" t="str">
        <f>IF(Data!F366&gt;0,Data!F366-4,"")</f>
        <v/>
      </c>
      <c r="G366" s="2" t="str">
        <f>IF(Data!G366&gt;0,Data!G366-4,"")</f>
        <v/>
      </c>
      <c r="H366" s="2" t="str">
        <f>IF(Data!H366&gt;0,Data!H366-4,"")</f>
        <v/>
      </c>
      <c r="K366" s="9" t="str">
        <f t="shared" si="15"/>
        <v/>
      </c>
      <c r="L366" s="9" t="str">
        <f t="shared" si="16"/>
        <v/>
      </c>
      <c r="M366" s="9" t="str">
        <f t="shared" si="17"/>
        <v/>
      </c>
    </row>
    <row r="367" spans="1:13" x14ac:dyDescent="0.25">
      <c r="A367" s="2" t="str">
        <f>IF(Data!A367&gt;0,Data!A367-4,"")</f>
        <v/>
      </c>
      <c r="B367" s="2" t="str">
        <f>IF(Data!B367&gt;0,Data!B367-4,"")</f>
        <v/>
      </c>
      <c r="C367" s="2" t="str">
        <f>IF(Data!C367&gt;0,Data!C367-4,"")</f>
        <v/>
      </c>
      <c r="D367" s="2" t="str">
        <f>IF(Data!D367&gt;0,Data!D367-4,"")</f>
        <v/>
      </c>
      <c r="E367" s="2" t="str">
        <f>IF(Data!E367&gt;0,Data!E367-4,"")</f>
        <v/>
      </c>
      <c r="F367" s="2" t="str">
        <f>IF(Data!F367&gt;0,Data!F367-4,"")</f>
        <v/>
      </c>
      <c r="G367" s="2" t="str">
        <f>IF(Data!G367&gt;0,Data!G367-4,"")</f>
        <v/>
      </c>
      <c r="H367" s="2" t="str">
        <f>IF(Data!H367&gt;0,Data!H367-4,"")</f>
        <v/>
      </c>
      <c r="K367" s="9" t="str">
        <f t="shared" si="15"/>
        <v/>
      </c>
      <c r="L367" s="9" t="str">
        <f t="shared" si="16"/>
        <v/>
      </c>
      <c r="M367" s="9" t="str">
        <f t="shared" si="17"/>
        <v/>
      </c>
    </row>
    <row r="368" spans="1:13" x14ac:dyDescent="0.25">
      <c r="A368" s="2" t="str">
        <f>IF(Data!A368&gt;0,Data!A368-4,"")</f>
        <v/>
      </c>
      <c r="B368" s="2" t="str">
        <f>IF(Data!B368&gt;0,Data!B368-4,"")</f>
        <v/>
      </c>
      <c r="C368" s="2" t="str">
        <f>IF(Data!C368&gt;0,Data!C368-4,"")</f>
        <v/>
      </c>
      <c r="D368" s="2" t="str">
        <f>IF(Data!D368&gt;0,Data!D368-4,"")</f>
        <v/>
      </c>
      <c r="E368" s="2" t="str">
        <f>IF(Data!E368&gt;0,Data!E368-4,"")</f>
        <v/>
      </c>
      <c r="F368" s="2" t="str">
        <f>IF(Data!F368&gt;0,Data!F368-4,"")</f>
        <v/>
      </c>
      <c r="G368" s="2" t="str">
        <f>IF(Data!G368&gt;0,Data!G368-4,"")</f>
        <v/>
      </c>
      <c r="H368" s="2" t="str">
        <f>IF(Data!H368&gt;0,Data!H368-4,"")</f>
        <v/>
      </c>
      <c r="K368" s="9" t="str">
        <f t="shared" si="15"/>
        <v/>
      </c>
      <c r="L368" s="9" t="str">
        <f t="shared" si="16"/>
        <v/>
      </c>
      <c r="M368" s="9" t="str">
        <f t="shared" si="17"/>
        <v/>
      </c>
    </row>
    <row r="369" spans="1:13" x14ac:dyDescent="0.25">
      <c r="A369" s="2" t="str">
        <f>IF(Data!A369&gt;0,Data!A369-4,"")</f>
        <v/>
      </c>
      <c r="B369" s="2" t="str">
        <f>IF(Data!B369&gt;0,Data!B369-4,"")</f>
        <v/>
      </c>
      <c r="C369" s="2" t="str">
        <f>IF(Data!C369&gt;0,Data!C369-4,"")</f>
        <v/>
      </c>
      <c r="D369" s="2" t="str">
        <f>IF(Data!D369&gt;0,Data!D369-4,"")</f>
        <v/>
      </c>
      <c r="E369" s="2" t="str">
        <f>IF(Data!E369&gt;0,Data!E369-4,"")</f>
        <v/>
      </c>
      <c r="F369" s="2" t="str">
        <f>IF(Data!F369&gt;0,Data!F369-4,"")</f>
        <v/>
      </c>
      <c r="G369" s="2" t="str">
        <f>IF(Data!G369&gt;0,Data!G369-4,"")</f>
        <v/>
      </c>
      <c r="H369" s="2" t="str">
        <f>IF(Data!H369&gt;0,Data!H369-4,"")</f>
        <v/>
      </c>
      <c r="K369" s="9" t="str">
        <f t="shared" si="15"/>
        <v/>
      </c>
      <c r="L369" s="9" t="str">
        <f t="shared" si="16"/>
        <v/>
      </c>
      <c r="M369" s="9" t="str">
        <f t="shared" si="17"/>
        <v/>
      </c>
    </row>
    <row r="370" spans="1:13" x14ac:dyDescent="0.25">
      <c r="A370" s="2" t="str">
        <f>IF(Data!A370&gt;0,Data!A370-4,"")</f>
        <v/>
      </c>
      <c r="B370" s="2" t="str">
        <f>IF(Data!B370&gt;0,Data!B370-4,"")</f>
        <v/>
      </c>
      <c r="C370" s="2" t="str">
        <f>IF(Data!C370&gt;0,Data!C370-4,"")</f>
        <v/>
      </c>
      <c r="D370" s="2" t="str">
        <f>IF(Data!D370&gt;0,Data!D370-4,"")</f>
        <v/>
      </c>
      <c r="E370" s="2" t="str">
        <f>IF(Data!E370&gt;0,Data!E370-4,"")</f>
        <v/>
      </c>
      <c r="F370" s="2" t="str">
        <f>IF(Data!F370&gt;0,Data!F370-4,"")</f>
        <v/>
      </c>
      <c r="G370" s="2" t="str">
        <f>IF(Data!G370&gt;0,Data!G370-4,"")</f>
        <v/>
      </c>
      <c r="H370" s="2" t="str">
        <f>IF(Data!H370&gt;0,Data!H370-4,"")</f>
        <v/>
      </c>
      <c r="K370" s="9" t="str">
        <f t="shared" si="15"/>
        <v/>
      </c>
      <c r="L370" s="9" t="str">
        <f t="shared" si="16"/>
        <v/>
      </c>
      <c r="M370" s="9" t="str">
        <f t="shared" si="17"/>
        <v/>
      </c>
    </row>
    <row r="371" spans="1:13" x14ac:dyDescent="0.25">
      <c r="A371" s="2" t="str">
        <f>IF(Data!A371&gt;0,Data!A371-4,"")</f>
        <v/>
      </c>
      <c r="B371" s="2" t="str">
        <f>IF(Data!B371&gt;0,Data!B371-4,"")</f>
        <v/>
      </c>
      <c r="C371" s="2" t="str">
        <f>IF(Data!C371&gt;0,Data!C371-4,"")</f>
        <v/>
      </c>
      <c r="D371" s="2" t="str">
        <f>IF(Data!D371&gt;0,Data!D371-4,"")</f>
        <v/>
      </c>
      <c r="E371" s="2" t="str">
        <f>IF(Data!E371&gt;0,Data!E371-4,"")</f>
        <v/>
      </c>
      <c r="F371" s="2" t="str">
        <f>IF(Data!F371&gt;0,Data!F371-4,"")</f>
        <v/>
      </c>
      <c r="G371" s="2" t="str">
        <f>IF(Data!G371&gt;0,Data!G371-4,"")</f>
        <v/>
      </c>
      <c r="H371" s="2" t="str">
        <f>IF(Data!H371&gt;0,Data!H371-4,"")</f>
        <v/>
      </c>
      <c r="K371" s="9" t="str">
        <f t="shared" si="15"/>
        <v/>
      </c>
      <c r="L371" s="9" t="str">
        <f t="shared" si="16"/>
        <v/>
      </c>
      <c r="M371" s="9" t="str">
        <f t="shared" si="17"/>
        <v/>
      </c>
    </row>
    <row r="372" spans="1:13" x14ac:dyDescent="0.25">
      <c r="A372" s="2" t="str">
        <f>IF(Data!A372&gt;0,Data!A372-4,"")</f>
        <v/>
      </c>
      <c r="B372" s="2" t="str">
        <f>IF(Data!B372&gt;0,Data!B372-4,"")</f>
        <v/>
      </c>
      <c r="C372" s="2" t="str">
        <f>IF(Data!C372&gt;0,Data!C372-4,"")</f>
        <v/>
      </c>
      <c r="D372" s="2" t="str">
        <f>IF(Data!D372&gt;0,Data!D372-4,"")</f>
        <v/>
      </c>
      <c r="E372" s="2" t="str">
        <f>IF(Data!E372&gt;0,Data!E372-4,"")</f>
        <v/>
      </c>
      <c r="F372" s="2" t="str">
        <f>IF(Data!F372&gt;0,Data!F372-4,"")</f>
        <v/>
      </c>
      <c r="G372" s="2" t="str">
        <f>IF(Data!G372&gt;0,Data!G372-4,"")</f>
        <v/>
      </c>
      <c r="H372" s="2" t="str">
        <f>IF(Data!H372&gt;0,Data!H372-4,"")</f>
        <v/>
      </c>
      <c r="K372" s="9" t="str">
        <f t="shared" si="15"/>
        <v/>
      </c>
      <c r="L372" s="9" t="str">
        <f t="shared" si="16"/>
        <v/>
      </c>
      <c r="M372" s="9" t="str">
        <f t="shared" si="17"/>
        <v/>
      </c>
    </row>
    <row r="373" spans="1:13" x14ac:dyDescent="0.25">
      <c r="A373" s="2" t="str">
        <f>IF(Data!A373&gt;0,Data!A373-4,"")</f>
        <v/>
      </c>
      <c r="B373" s="2" t="str">
        <f>IF(Data!B373&gt;0,Data!B373-4,"")</f>
        <v/>
      </c>
      <c r="C373" s="2" t="str">
        <f>IF(Data!C373&gt;0,Data!C373-4,"")</f>
        <v/>
      </c>
      <c r="D373" s="2" t="str">
        <f>IF(Data!D373&gt;0,Data!D373-4,"")</f>
        <v/>
      </c>
      <c r="E373" s="2" t="str">
        <f>IF(Data!E373&gt;0,Data!E373-4,"")</f>
        <v/>
      </c>
      <c r="F373" s="2" t="str">
        <f>IF(Data!F373&gt;0,Data!F373-4,"")</f>
        <v/>
      </c>
      <c r="G373" s="2" t="str">
        <f>IF(Data!G373&gt;0,Data!G373-4,"")</f>
        <v/>
      </c>
      <c r="H373" s="2" t="str">
        <f>IF(Data!H373&gt;0,Data!H373-4,"")</f>
        <v/>
      </c>
      <c r="K373" s="9" t="str">
        <f t="shared" si="15"/>
        <v/>
      </c>
      <c r="L373" s="9" t="str">
        <f t="shared" si="16"/>
        <v/>
      </c>
      <c r="M373" s="9" t="str">
        <f t="shared" si="17"/>
        <v/>
      </c>
    </row>
    <row r="374" spans="1:13" x14ac:dyDescent="0.25">
      <c r="A374" s="2" t="str">
        <f>IF(Data!A374&gt;0,Data!A374-4,"")</f>
        <v/>
      </c>
      <c r="B374" s="2" t="str">
        <f>IF(Data!B374&gt;0,Data!B374-4,"")</f>
        <v/>
      </c>
      <c r="C374" s="2" t="str">
        <f>IF(Data!C374&gt;0,Data!C374-4,"")</f>
        <v/>
      </c>
      <c r="D374" s="2" t="str">
        <f>IF(Data!D374&gt;0,Data!D374-4,"")</f>
        <v/>
      </c>
      <c r="E374" s="2" t="str">
        <f>IF(Data!E374&gt;0,Data!E374-4,"")</f>
        <v/>
      </c>
      <c r="F374" s="2" t="str">
        <f>IF(Data!F374&gt;0,Data!F374-4,"")</f>
        <v/>
      </c>
      <c r="G374" s="2" t="str">
        <f>IF(Data!G374&gt;0,Data!G374-4,"")</f>
        <v/>
      </c>
      <c r="H374" s="2" t="str">
        <f>IF(Data!H374&gt;0,Data!H374-4,"")</f>
        <v/>
      </c>
      <c r="K374" s="9" t="str">
        <f t="shared" si="15"/>
        <v/>
      </c>
      <c r="L374" s="9" t="str">
        <f t="shared" si="16"/>
        <v/>
      </c>
      <c r="M374" s="9" t="str">
        <f t="shared" si="17"/>
        <v/>
      </c>
    </row>
    <row r="375" spans="1:13" x14ac:dyDescent="0.25">
      <c r="A375" s="2" t="str">
        <f>IF(Data!A375&gt;0,Data!A375-4,"")</f>
        <v/>
      </c>
      <c r="B375" s="2" t="str">
        <f>IF(Data!B375&gt;0,Data!B375-4,"")</f>
        <v/>
      </c>
      <c r="C375" s="2" t="str">
        <f>IF(Data!C375&gt;0,Data!C375-4,"")</f>
        <v/>
      </c>
      <c r="D375" s="2" t="str">
        <f>IF(Data!D375&gt;0,Data!D375-4,"")</f>
        <v/>
      </c>
      <c r="E375" s="2" t="str">
        <f>IF(Data!E375&gt;0,Data!E375-4,"")</f>
        <v/>
      </c>
      <c r="F375" s="2" t="str">
        <f>IF(Data!F375&gt;0,Data!F375-4,"")</f>
        <v/>
      </c>
      <c r="G375" s="2" t="str">
        <f>IF(Data!G375&gt;0,Data!G375-4,"")</f>
        <v/>
      </c>
      <c r="H375" s="2" t="str">
        <f>IF(Data!H375&gt;0,Data!H375-4,"")</f>
        <v/>
      </c>
      <c r="K375" s="9" t="str">
        <f t="shared" si="15"/>
        <v/>
      </c>
      <c r="L375" s="9" t="str">
        <f t="shared" si="16"/>
        <v/>
      </c>
      <c r="M375" s="9" t="str">
        <f t="shared" si="17"/>
        <v/>
      </c>
    </row>
    <row r="376" spans="1:13" x14ac:dyDescent="0.25">
      <c r="A376" s="2" t="str">
        <f>IF(Data!A376&gt;0,Data!A376-4,"")</f>
        <v/>
      </c>
      <c r="B376" s="2" t="str">
        <f>IF(Data!B376&gt;0,Data!B376-4,"")</f>
        <v/>
      </c>
      <c r="C376" s="2" t="str">
        <f>IF(Data!C376&gt;0,Data!C376-4,"")</f>
        <v/>
      </c>
      <c r="D376" s="2" t="str">
        <f>IF(Data!D376&gt;0,Data!D376-4,"")</f>
        <v/>
      </c>
      <c r="E376" s="2" t="str">
        <f>IF(Data!E376&gt;0,Data!E376-4,"")</f>
        <v/>
      </c>
      <c r="F376" s="2" t="str">
        <f>IF(Data!F376&gt;0,Data!F376-4,"")</f>
        <v/>
      </c>
      <c r="G376" s="2" t="str">
        <f>IF(Data!G376&gt;0,Data!G376-4,"")</f>
        <v/>
      </c>
      <c r="H376" s="2" t="str">
        <f>IF(Data!H376&gt;0,Data!H376-4,"")</f>
        <v/>
      </c>
      <c r="K376" s="9" t="str">
        <f t="shared" si="15"/>
        <v/>
      </c>
      <c r="L376" s="9" t="str">
        <f t="shared" si="16"/>
        <v/>
      </c>
      <c r="M376" s="9" t="str">
        <f t="shared" si="17"/>
        <v/>
      </c>
    </row>
    <row r="377" spans="1:13" x14ac:dyDescent="0.25">
      <c r="A377" s="2" t="str">
        <f>IF(Data!A377&gt;0,Data!A377-4,"")</f>
        <v/>
      </c>
      <c r="B377" s="2" t="str">
        <f>IF(Data!B377&gt;0,Data!B377-4,"")</f>
        <v/>
      </c>
      <c r="C377" s="2" t="str">
        <f>IF(Data!C377&gt;0,Data!C377-4,"")</f>
        <v/>
      </c>
      <c r="D377" s="2" t="str">
        <f>IF(Data!D377&gt;0,Data!D377-4,"")</f>
        <v/>
      </c>
      <c r="E377" s="2" t="str">
        <f>IF(Data!E377&gt;0,Data!E377-4,"")</f>
        <v/>
      </c>
      <c r="F377" s="2" t="str">
        <f>IF(Data!F377&gt;0,Data!F377-4,"")</f>
        <v/>
      </c>
      <c r="G377" s="2" t="str">
        <f>IF(Data!G377&gt;0,Data!G377-4,"")</f>
        <v/>
      </c>
      <c r="H377" s="2" t="str">
        <f>IF(Data!H377&gt;0,Data!H377-4,"")</f>
        <v/>
      </c>
      <c r="K377" s="9" t="str">
        <f t="shared" si="15"/>
        <v/>
      </c>
      <c r="L377" s="9" t="str">
        <f t="shared" si="16"/>
        <v/>
      </c>
      <c r="M377" s="9" t="str">
        <f t="shared" si="17"/>
        <v/>
      </c>
    </row>
    <row r="378" spans="1:13" x14ac:dyDescent="0.25">
      <c r="A378" s="2" t="str">
        <f>IF(Data!A378&gt;0,Data!A378-4,"")</f>
        <v/>
      </c>
      <c r="B378" s="2" t="str">
        <f>IF(Data!B378&gt;0,Data!B378-4,"")</f>
        <v/>
      </c>
      <c r="C378" s="2" t="str">
        <f>IF(Data!C378&gt;0,Data!C378-4,"")</f>
        <v/>
      </c>
      <c r="D378" s="2" t="str">
        <f>IF(Data!D378&gt;0,Data!D378-4,"")</f>
        <v/>
      </c>
      <c r="E378" s="2" t="str">
        <f>IF(Data!E378&gt;0,Data!E378-4,"")</f>
        <v/>
      </c>
      <c r="F378" s="2" t="str">
        <f>IF(Data!F378&gt;0,Data!F378-4,"")</f>
        <v/>
      </c>
      <c r="G378" s="2" t="str">
        <f>IF(Data!G378&gt;0,Data!G378-4,"")</f>
        <v/>
      </c>
      <c r="H378" s="2" t="str">
        <f>IF(Data!H378&gt;0,Data!H378-4,"")</f>
        <v/>
      </c>
      <c r="K378" s="9" t="str">
        <f t="shared" si="15"/>
        <v/>
      </c>
      <c r="L378" s="9" t="str">
        <f t="shared" si="16"/>
        <v/>
      </c>
      <c r="M378" s="9" t="str">
        <f t="shared" si="17"/>
        <v/>
      </c>
    </row>
    <row r="379" spans="1:13" x14ac:dyDescent="0.25">
      <c r="A379" s="2" t="str">
        <f>IF(Data!A379&gt;0,Data!A379-4,"")</f>
        <v/>
      </c>
      <c r="B379" s="2" t="str">
        <f>IF(Data!B379&gt;0,Data!B379-4,"")</f>
        <v/>
      </c>
      <c r="C379" s="2" t="str">
        <f>IF(Data!C379&gt;0,Data!C379-4,"")</f>
        <v/>
      </c>
      <c r="D379" s="2" t="str">
        <f>IF(Data!D379&gt;0,Data!D379-4,"")</f>
        <v/>
      </c>
      <c r="E379" s="2" t="str">
        <f>IF(Data!E379&gt;0,Data!E379-4,"")</f>
        <v/>
      </c>
      <c r="F379" s="2" t="str">
        <f>IF(Data!F379&gt;0,Data!F379-4,"")</f>
        <v/>
      </c>
      <c r="G379" s="2" t="str">
        <f>IF(Data!G379&gt;0,Data!G379-4,"")</f>
        <v/>
      </c>
      <c r="H379" s="2" t="str">
        <f>IF(Data!H379&gt;0,Data!H379-4,"")</f>
        <v/>
      </c>
      <c r="K379" s="9" t="str">
        <f t="shared" si="15"/>
        <v/>
      </c>
      <c r="L379" s="9" t="str">
        <f t="shared" si="16"/>
        <v/>
      </c>
      <c r="M379" s="9" t="str">
        <f t="shared" si="17"/>
        <v/>
      </c>
    </row>
    <row r="380" spans="1:13" x14ac:dyDescent="0.25">
      <c r="A380" s="2" t="str">
        <f>IF(Data!A380&gt;0,Data!A380-4,"")</f>
        <v/>
      </c>
      <c r="B380" s="2" t="str">
        <f>IF(Data!B380&gt;0,Data!B380-4,"")</f>
        <v/>
      </c>
      <c r="C380" s="2" t="str">
        <f>IF(Data!C380&gt;0,Data!C380-4,"")</f>
        <v/>
      </c>
      <c r="D380" s="2" t="str">
        <f>IF(Data!D380&gt;0,Data!D380-4,"")</f>
        <v/>
      </c>
      <c r="E380" s="2" t="str">
        <f>IF(Data!E380&gt;0,Data!E380-4,"")</f>
        <v/>
      </c>
      <c r="F380" s="2" t="str">
        <f>IF(Data!F380&gt;0,Data!F380-4,"")</f>
        <v/>
      </c>
      <c r="G380" s="2" t="str">
        <f>IF(Data!G380&gt;0,Data!G380-4,"")</f>
        <v/>
      </c>
      <c r="H380" s="2" t="str">
        <f>IF(Data!H380&gt;0,Data!H380-4,"")</f>
        <v/>
      </c>
      <c r="K380" s="9" t="str">
        <f t="shared" si="15"/>
        <v/>
      </c>
      <c r="L380" s="9" t="str">
        <f t="shared" si="16"/>
        <v/>
      </c>
      <c r="M380" s="9" t="str">
        <f t="shared" si="17"/>
        <v/>
      </c>
    </row>
    <row r="381" spans="1:13" x14ac:dyDescent="0.25">
      <c r="A381" s="2" t="str">
        <f>IF(Data!A381&gt;0,Data!A381-4,"")</f>
        <v/>
      </c>
      <c r="B381" s="2" t="str">
        <f>IF(Data!B381&gt;0,Data!B381-4,"")</f>
        <v/>
      </c>
      <c r="C381" s="2" t="str">
        <f>IF(Data!C381&gt;0,Data!C381-4,"")</f>
        <v/>
      </c>
      <c r="D381" s="2" t="str">
        <f>IF(Data!D381&gt;0,Data!D381-4,"")</f>
        <v/>
      </c>
      <c r="E381" s="2" t="str">
        <f>IF(Data!E381&gt;0,Data!E381-4,"")</f>
        <v/>
      </c>
      <c r="F381" s="2" t="str">
        <f>IF(Data!F381&gt;0,Data!F381-4,"")</f>
        <v/>
      </c>
      <c r="G381" s="2" t="str">
        <f>IF(Data!G381&gt;0,Data!G381-4,"")</f>
        <v/>
      </c>
      <c r="H381" s="2" t="str">
        <f>IF(Data!H381&gt;0,Data!H381-4,"")</f>
        <v/>
      </c>
      <c r="K381" s="9" t="str">
        <f t="shared" si="15"/>
        <v/>
      </c>
      <c r="L381" s="9" t="str">
        <f t="shared" si="16"/>
        <v/>
      </c>
      <c r="M381" s="9" t="str">
        <f t="shared" si="17"/>
        <v/>
      </c>
    </row>
    <row r="382" spans="1:13" x14ac:dyDescent="0.25">
      <c r="A382" s="2" t="str">
        <f>IF(Data!A382&gt;0,Data!A382-4,"")</f>
        <v/>
      </c>
      <c r="B382" s="2" t="str">
        <f>IF(Data!B382&gt;0,Data!B382-4,"")</f>
        <v/>
      </c>
      <c r="C382" s="2" t="str">
        <f>IF(Data!C382&gt;0,Data!C382-4,"")</f>
        <v/>
      </c>
      <c r="D382" s="2" t="str">
        <f>IF(Data!D382&gt;0,Data!D382-4,"")</f>
        <v/>
      </c>
      <c r="E382" s="2" t="str">
        <f>IF(Data!E382&gt;0,Data!E382-4,"")</f>
        <v/>
      </c>
      <c r="F382" s="2" t="str">
        <f>IF(Data!F382&gt;0,Data!F382-4,"")</f>
        <v/>
      </c>
      <c r="G382" s="2" t="str">
        <f>IF(Data!G382&gt;0,Data!G382-4,"")</f>
        <v/>
      </c>
      <c r="H382" s="2" t="str">
        <f>IF(Data!H382&gt;0,Data!H382-4,"")</f>
        <v/>
      </c>
      <c r="K382" s="9" t="str">
        <f t="shared" si="15"/>
        <v/>
      </c>
      <c r="L382" s="9" t="str">
        <f t="shared" si="16"/>
        <v/>
      </c>
      <c r="M382" s="9" t="str">
        <f t="shared" si="17"/>
        <v/>
      </c>
    </row>
    <row r="383" spans="1:13" x14ac:dyDescent="0.25">
      <c r="A383" s="2" t="str">
        <f>IF(Data!A383&gt;0,Data!A383-4,"")</f>
        <v/>
      </c>
      <c r="B383" s="2" t="str">
        <f>IF(Data!B383&gt;0,Data!B383-4,"")</f>
        <v/>
      </c>
      <c r="C383" s="2" t="str">
        <f>IF(Data!C383&gt;0,Data!C383-4,"")</f>
        <v/>
      </c>
      <c r="D383" s="2" t="str">
        <f>IF(Data!D383&gt;0,Data!D383-4,"")</f>
        <v/>
      </c>
      <c r="E383" s="2" t="str">
        <f>IF(Data!E383&gt;0,Data!E383-4,"")</f>
        <v/>
      </c>
      <c r="F383" s="2" t="str">
        <f>IF(Data!F383&gt;0,Data!F383-4,"")</f>
        <v/>
      </c>
      <c r="G383" s="2" t="str">
        <f>IF(Data!G383&gt;0,Data!G383-4,"")</f>
        <v/>
      </c>
      <c r="H383" s="2" t="str">
        <f>IF(Data!H383&gt;0,Data!H383-4,"")</f>
        <v/>
      </c>
      <c r="K383" s="9" t="str">
        <f t="shared" si="15"/>
        <v/>
      </c>
      <c r="L383" s="9" t="str">
        <f t="shared" si="16"/>
        <v/>
      </c>
      <c r="M383" s="9" t="str">
        <f t="shared" si="17"/>
        <v/>
      </c>
    </row>
    <row r="384" spans="1:13" x14ac:dyDescent="0.25">
      <c r="A384" s="2" t="str">
        <f>IF(Data!A384&gt;0,Data!A384-4,"")</f>
        <v/>
      </c>
      <c r="B384" s="2" t="str">
        <f>IF(Data!B384&gt;0,Data!B384-4,"")</f>
        <v/>
      </c>
      <c r="C384" s="2" t="str">
        <f>IF(Data!C384&gt;0,Data!C384-4,"")</f>
        <v/>
      </c>
      <c r="D384" s="2" t="str">
        <f>IF(Data!D384&gt;0,Data!D384-4,"")</f>
        <v/>
      </c>
      <c r="E384" s="2" t="str">
        <f>IF(Data!E384&gt;0,Data!E384-4,"")</f>
        <v/>
      </c>
      <c r="F384" s="2" t="str">
        <f>IF(Data!F384&gt;0,Data!F384-4,"")</f>
        <v/>
      </c>
      <c r="G384" s="2" t="str">
        <f>IF(Data!G384&gt;0,Data!G384-4,"")</f>
        <v/>
      </c>
      <c r="H384" s="2" t="str">
        <f>IF(Data!H384&gt;0,Data!H384-4,"")</f>
        <v/>
      </c>
      <c r="K384" s="9" t="str">
        <f t="shared" si="15"/>
        <v/>
      </c>
      <c r="L384" s="9" t="str">
        <f t="shared" si="16"/>
        <v/>
      </c>
      <c r="M384" s="9" t="str">
        <f t="shared" si="17"/>
        <v/>
      </c>
    </row>
    <row r="385" spans="1:13" x14ac:dyDescent="0.25">
      <c r="A385" s="2" t="str">
        <f>IF(Data!A385&gt;0,Data!A385-4,"")</f>
        <v/>
      </c>
      <c r="B385" s="2" t="str">
        <f>IF(Data!B385&gt;0,Data!B385-4,"")</f>
        <v/>
      </c>
      <c r="C385" s="2" t="str">
        <f>IF(Data!C385&gt;0,Data!C385-4,"")</f>
        <v/>
      </c>
      <c r="D385" s="2" t="str">
        <f>IF(Data!D385&gt;0,Data!D385-4,"")</f>
        <v/>
      </c>
      <c r="E385" s="2" t="str">
        <f>IF(Data!E385&gt;0,Data!E385-4,"")</f>
        <v/>
      </c>
      <c r="F385" s="2" t="str">
        <f>IF(Data!F385&gt;0,Data!F385-4,"")</f>
        <v/>
      </c>
      <c r="G385" s="2" t="str">
        <f>IF(Data!G385&gt;0,Data!G385-4,"")</f>
        <v/>
      </c>
      <c r="H385" s="2" t="str">
        <f>IF(Data!H385&gt;0,Data!H385-4,"")</f>
        <v/>
      </c>
      <c r="K385" s="9" t="str">
        <f t="shared" si="15"/>
        <v/>
      </c>
      <c r="L385" s="9" t="str">
        <f t="shared" si="16"/>
        <v/>
      </c>
      <c r="M385" s="9" t="str">
        <f t="shared" si="17"/>
        <v/>
      </c>
    </row>
    <row r="386" spans="1:13" x14ac:dyDescent="0.25">
      <c r="A386" s="2" t="str">
        <f>IF(Data!A386&gt;0,Data!A386-4,"")</f>
        <v/>
      </c>
      <c r="B386" s="2" t="str">
        <f>IF(Data!B386&gt;0,Data!B386-4,"")</f>
        <v/>
      </c>
      <c r="C386" s="2" t="str">
        <f>IF(Data!C386&gt;0,Data!C386-4,"")</f>
        <v/>
      </c>
      <c r="D386" s="2" t="str">
        <f>IF(Data!D386&gt;0,Data!D386-4,"")</f>
        <v/>
      </c>
      <c r="E386" s="2" t="str">
        <f>IF(Data!E386&gt;0,Data!E386-4,"")</f>
        <v/>
      </c>
      <c r="F386" s="2" t="str">
        <f>IF(Data!F386&gt;0,Data!F386-4,"")</f>
        <v/>
      </c>
      <c r="G386" s="2" t="str">
        <f>IF(Data!G386&gt;0,Data!G386-4,"")</f>
        <v/>
      </c>
      <c r="H386" s="2" t="str">
        <f>IF(Data!H386&gt;0,Data!H386-4,"")</f>
        <v/>
      </c>
      <c r="K386" s="9" t="str">
        <f t="shared" si="15"/>
        <v/>
      </c>
      <c r="L386" s="9" t="str">
        <f t="shared" si="16"/>
        <v/>
      </c>
      <c r="M386" s="9" t="str">
        <f t="shared" si="17"/>
        <v/>
      </c>
    </row>
    <row r="387" spans="1:13" x14ac:dyDescent="0.25">
      <c r="A387" s="2" t="str">
        <f>IF(Data!A387&gt;0,Data!A387-4,"")</f>
        <v/>
      </c>
      <c r="B387" s="2" t="str">
        <f>IF(Data!B387&gt;0,Data!B387-4,"")</f>
        <v/>
      </c>
      <c r="C387" s="2" t="str">
        <f>IF(Data!C387&gt;0,Data!C387-4,"")</f>
        <v/>
      </c>
      <c r="D387" s="2" t="str">
        <f>IF(Data!D387&gt;0,Data!D387-4,"")</f>
        <v/>
      </c>
      <c r="E387" s="2" t="str">
        <f>IF(Data!E387&gt;0,Data!E387-4,"")</f>
        <v/>
      </c>
      <c r="F387" s="2" t="str">
        <f>IF(Data!F387&gt;0,Data!F387-4,"")</f>
        <v/>
      </c>
      <c r="G387" s="2" t="str">
        <f>IF(Data!G387&gt;0,Data!G387-4,"")</f>
        <v/>
      </c>
      <c r="H387" s="2" t="str">
        <f>IF(Data!H387&gt;0,Data!H387-4,"")</f>
        <v/>
      </c>
      <c r="K387" s="9" t="str">
        <f t="shared" si="15"/>
        <v/>
      </c>
      <c r="L387" s="9" t="str">
        <f t="shared" si="16"/>
        <v/>
      </c>
      <c r="M387" s="9" t="str">
        <f t="shared" si="17"/>
        <v/>
      </c>
    </row>
    <row r="388" spans="1:13" x14ac:dyDescent="0.25">
      <c r="A388" s="2" t="str">
        <f>IF(Data!A388&gt;0,Data!A388-4,"")</f>
        <v/>
      </c>
      <c r="B388" s="2" t="str">
        <f>IF(Data!B388&gt;0,Data!B388-4,"")</f>
        <v/>
      </c>
      <c r="C388" s="2" t="str">
        <f>IF(Data!C388&gt;0,Data!C388-4,"")</f>
        <v/>
      </c>
      <c r="D388" s="2" t="str">
        <f>IF(Data!D388&gt;0,Data!D388-4,"")</f>
        <v/>
      </c>
      <c r="E388" s="2" t="str">
        <f>IF(Data!E388&gt;0,Data!E388-4,"")</f>
        <v/>
      </c>
      <c r="F388" s="2" t="str">
        <f>IF(Data!F388&gt;0,Data!F388-4,"")</f>
        <v/>
      </c>
      <c r="G388" s="2" t="str">
        <f>IF(Data!G388&gt;0,Data!G388-4,"")</f>
        <v/>
      </c>
      <c r="H388" s="2" t="str">
        <f>IF(Data!H388&gt;0,Data!H388-4,"")</f>
        <v/>
      </c>
      <c r="K388" s="9" t="str">
        <f t="shared" si="15"/>
        <v/>
      </c>
      <c r="L388" s="9" t="str">
        <f t="shared" si="16"/>
        <v/>
      </c>
      <c r="M388" s="9" t="str">
        <f t="shared" si="17"/>
        <v/>
      </c>
    </row>
    <row r="389" spans="1:13" x14ac:dyDescent="0.25">
      <c r="A389" s="2" t="str">
        <f>IF(Data!A389&gt;0,Data!A389-4,"")</f>
        <v/>
      </c>
      <c r="B389" s="2" t="str">
        <f>IF(Data!B389&gt;0,Data!B389-4,"")</f>
        <v/>
      </c>
      <c r="C389" s="2" t="str">
        <f>IF(Data!C389&gt;0,Data!C389-4,"")</f>
        <v/>
      </c>
      <c r="D389" s="2" t="str">
        <f>IF(Data!D389&gt;0,Data!D389-4,"")</f>
        <v/>
      </c>
      <c r="E389" s="2" t="str">
        <f>IF(Data!E389&gt;0,Data!E389-4,"")</f>
        <v/>
      </c>
      <c r="F389" s="2" t="str">
        <f>IF(Data!F389&gt;0,Data!F389-4,"")</f>
        <v/>
      </c>
      <c r="G389" s="2" t="str">
        <f>IF(Data!G389&gt;0,Data!G389-4,"")</f>
        <v/>
      </c>
      <c r="H389" s="2" t="str">
        <f>IF(Data!H389&gt;0,Data!H389-4,"")</f>
        <v/>
      </c>
      <c r="K389" s="9" t="str">
        <f t="shared" ref="K389:K452" si="18">IF(COUNT(A389,B389,C389,D389)&gt;0,AVERAGE(A389,B389,C389,D389),"")</f>
        <v/>
      </c>
      <c r="L389" s="9" t="str">
        <f t="shared" ref="L389:L452" si="19">IF(COUNT(E389,F389,G389,H389)&gt;0,AVERAGE(E389,F389,G389,H389),"")</f>
        <v/>
      </c>
      <c r="M389" s="9" t="str">
        <f t="shared" ref="M389:M452" si="20">IF(COUNT(A389,B389,C389,D389,E389,F389,G389,H389)&gt;0,AVERAGE(A389,B389,C389,D389,E389,F389,G389,H389),"")</f>
        <v/>
      </c>
    </row>
    <row r="390" spans="1:13" x14ac:dyDescent="0.25">
      <c r="A390" s="2" t="str">
        <f>IF(Data!A390&gt;0,Data!A390-4,"")</f>
        <v/>
      </c>
      <c r="B390" s="2" t="str">
        <f>IF(Data!B390&gt;0,Data!B390-4,"")</f>
        <v/>
      </c>
      <c r="C390" s="2" t="str">
        <f>IF(Data!C390&gt;0,Data!C390-4,"")</f>
        <v/>
      </c>
      <c r="D390" s="2" t="str">
        <f>IF(Data!D390&gt;0,Data!D390-4,"")</f>
        <v/>
      </c>
      <c r="E390" s="2" t="str">
        <f>IF(Data!E390&gt;0,Data!E390-4,"")</f>
        <v/>
      </c>
      <c r="F390" s="2" t="str">
        <f>IF(Data!F390&gt;0,Data!F390-4,"")</f>
        <v/>
      </c>
      <c r="G390" s="2" t="str">
        <f>IF(Data!G390&gt;0,Data!G390-4,"")</f>
        <v/>
      </c>
      <c r="H390" s="2" t="str">
        <f>IF(Data!H390&gt;0,Data!H390-4,"")</f>
        <v/>
      </c>
      <c r="K390" s="9" t="str">
        <f t="shared" si="18"/>
        <v/>
      </c>
      <c r="L390" s="9" t="str">
        <f t="shared" si="19"/>
        <v/>
      </c>
      <c r="M390" s="9" t="str">
        <f t="shared" si="20"/>
        <v/>
      </c>
    </row>
    <row r="391" spans="1:13" x14ac:dyDescent="0.25">
      <c r="A391" s="2" t="str">
        <f>IF(Data!A391&gt;0,Data!A391-4,"")</f>
        <v/>
      </c>
      <c r="B391" s="2" t="str">
        <f>IF(Data!B391&gt;0,Data!B391-4,"")</f>
        <v/>
      </c>
      <c r="C391" s="2" t="str">
        <f>IF(Data!C391&gt;0,Data!C391-4,"")</f>
        <v/>
      </c>
      <c r="D391" s="2" t="str">
        <f>IF(Data!D391&gt;0,Data!D391-4,"")</f>
        <v/>
      </c>
      <c r="E391" s="2" t="str">
        <f>IF(Data!E391&gt;0,Data!E391-4,"")</f>
        <v/>
      </c>
      <c r="F391" s="2" t="str">
        <f>IF(Data!F391&gt;0,Data!F391-4,"")</f>
        <v/>
      </c>
      <c r="G391" s="2" t="str">
        <f>IF(Data!G391&gt;0,Data!G391-4,"")</f>
        <v/>
      </c>
      <c r="H391" s="2" t="str">
        <f>IF(Data!H391&gt;0,Data!H391-4,"")</f>
        <v/>
      </c>
      <c r="K391" s="9" t="str">
        <f t="shared" si="18"/>
        <v/>
      </c>
      <c r="L391" s="9" t="str">
        <f t="shared" si="19"/>
        <v/>
      </c>
      <c r="M391" s="9" t="str">
        <f t="shared" si="20"/>
        <v/>
      </c>
    </row>
    <row r="392" spans="1:13" x14ac:dyDescent="0.25">
      <c r="A392" s="2" t="str">
        <f>IF(Data!A392&gt;0,Data!A392-4,"")</f>
        <v/>
      </c>
      <c r="B392" s="2" t="str">
        <f>IF(Data!B392&gt;0,Data!B392-4,"")</f>
        <v/>
      </c>
      <c r="C392" s="2" t="str">
        <f>IF(Data!C392&gt;0,Data!C392-4,"")</f>
        <v/>
      </c>
      <c r="D392" s="2" t="str">
        <f>IF(Data!D392&gt;0,Data!D392-4,"")</f>
        <v/>
      </c>
      <c r="E392" s="2" t="str">
        <f>IF(Data!E392&gt;0,Data!E392-4,"")</f>
        <v/>
      </c>
      <c r="F392" s="2" t="str">
        <f>IF(Data!F392&gt;0,Data!F392-4,"")</f>
        <v/>
      </c>
      <c r="G392" s="2" t="str">
        <f>IF(Data!G392&gt;0,Data!G392-4,"")</f>
        <v/>
      </c>
      <c r="H392" s="2" t="str">
        <f>IF(Data!H392&gt;0,Data!H392-4,"")</f>
        <v/>
      </c>
      <c r="K392" s="9" t="str">
        <f t="shared" si="18"/>
        <v/>
      </c>
      <c r="L392" s="9" t="str">
        <f t="shared" si="19"/>
        <v/>
      </c>
      <c r="M392" s="9" t="str">
        <f t="shared" si="20"/>
        <v/>
      </c>
    </row>
    <row r="393" spans="1:13" x14ac:dyDescent="0.25">
      <c r="A393" s="2" t="str">
        <f>IF(Data!A393&gt;0,Data!A393-4,"")</f>
        <v/>
      </c>
      <c r="B393" s="2" t="str">
        <f>IF(Data!B393&gt;0,Data!B393-4,"")</f>
        <v/>
      </c>
      <c r="C393" s="2" t="str">
        <f>IF(Data!C393&gt;0,Data!C393-4,"")</f>
        <v/>
      </c>
      <c r="D393" s="2" t="str">
        <f>IF(Data!D393&gt;0,Data!D393-4,"")</f>
        <v/>
      </c>
      <c r="E393" s="2" t="str">
        <f>IF(Data!E393&gt;0,Data!E393-4,"")</f>
        <v/>
      </c>
      <c r="F393" s="2" t="str">
        <f>IF(Data!F393&gt;0,Data!F393-4,"")</f>
        <v/>
      </c>
      <c r="G393" s="2" t="str">
        <f>IF(Data!G393&gt;0,Data!G393-4,"")</f>
        <v/>
      </c>
      <c r="H393" s="2" t="str">
        <f>IF(Data!H393&gt;0,Data!H393-4,"")</f>
        <v/>
      </c>
      <c r="K393" s="9" t="str">
        <f t="shared" si="18"/>
        <v/>
      </c>
      <c r="L393" s="9" t="str">
        <f t="shared" si="19"/>
        <v/>
      </c>
      <c r="M393" s="9" t="str">
        <f t="shared" si="20"/>
        <v/>
      </c>
    </row>
    <row r="394" spans="1:13" x14ac:dyDescent="0.25">
      <c r="A394" s="2" t="str">
        <f>IF(Data!A394&gt;0,Data!A394-4,"")</f>
        <v/>
      </c>
      <c r="B394" s="2" t="str">
        <f>IF(Data!B394&gt;0,Data!B394-4,"")</f>
        <v/>
      </c>
      <c r="C394" s="2" t="str">
        <f>IF(Data!C394&gt;0,Data!C394-4,"")</f>
        <v/>
      </c>
      <c r="D394" s="2" t="str">
        <f>IF(Data!D394&gt;0,Data!D394-4,"")</f>
        <v/>
      </c>
      <c r="E394" s="2" t="str">
        <f>IF(Data!E394&gt;0,Data!E394-4,"")</f>
        <v/>
      </c>
      <c r="F394" s="2" t="str">
        <f>IF(Data!F394&gt;0,Data!F394-4,"")</f>
        <v/>
      </c>
      <c r="G394" s="2" t="str">
        <f>IF(Data!G394&gt;0,Data!G394-4,"")</f>
        <v/>
      </c>
      <c r="H394" s="2" t="str">
        <f>IF(Data!H394&gt;0,Data!H394-4,"")</f>
        <v/>
      </c>
      <c r="K394" s="9" t="str">
        <f t="shared" si="18"/>
        <v/>
      </c>
      <c r="L394" s="9" t="str">
        <f t="shared" si="19"/>
        <v/>
      </c>
      <c r="M394" s="9" t="str">
        <f t="shared" si="20"/>
        <v/>
      </c>
    </row>
    <row r="395" spans="1:13" x14ac:dyDescent="0.25">
      <c r="A395" s="2" t="str">
        <f>IF(Data!A395&gt;0,Data!A395-4,"")</f>
        <v/>
      </c>
      <c r="B395" s="2" t="str">
        <f>IF(Data!B395&gt;0,Data!B395-4,"")</f>
        <v/>
      </c>
      <c r="C395" s="2" t="str">
        <f>IF(Data!C395&gt;0,Data!C395-4,"")</f>
        <v/>
      </c>
      <c r="D395" s="2" t="str">
        <f>IF(Data!D395&gt;0,Data!D395-4,"")</f>
        <v/>
      </c>
      <c r="E395" s="2" t="str">
        <f>IF(Data!E395&gt;0,Data!E395-4,"")</f>
        <v/>
      </c>
      <c r="F395" s="2" t="str">
        <f>IF(Data!F395&gt;0,Data!F395-4,"")</f>
        <v/>
      </c>
      <c r="G395" s="2" t="str">
        <f>IF(Data!G395&gt;0,Data!G395-4,"")</f>
        <v/>
      </c>
      <c r="H395" s="2" t="str">
        <f>IF(Data!H395&gt;0,Data!H395-4,"")</f>
        <v/>
      </c>
      <c r="K395" s="9" t="str">
        <f t="shared" si="18"/>
        <v/>
      </c>
      <c r="L395" s="9" t="str">
        <f t="shared" si="19"/>
        <v/>
      </c>
      <c r="M395" s="9" t="str">
        <f t="shared" si="20"/>
        <v/>
      </c>
    </row>
    <row r="396" spans="1:13" x14ac:dyDescent="0.25">
      <c r="A396" s="2" t="str">
        <f>IF(Data!A396&gt;0,Data!A396-4,"")</f>
        <v/>
      </c>
      <c r="B396" s="2" t="str">
        <f>IF(Data!B396&gt;0,Data!B396-4,"")</f>
        <v/>
      </c>
      <c r="C396" s="2" t="str">
        <f>IF(Data!C396&gt;0,Data!C396-4,"")</f>
        <v/>
      </c>
      <c r="D396" s="2" t="str">
        <f>IF(Data!D396&gt;0,Data!D396-4,"")</f>
        <v/>
      </c>
      <c r="E396" s="2" t="str">
        <f>IF(Data!E396&gt;0,Data!E396-4,"")</f>
        <v/>
      </c>
      <c r="F396" s="2" t="str">
        <f>IF(Data!F396&gt;0,Data!F396-4,"")</f>
        <v/>
      </c>
      <c r="G396" s="2" t="str">
        <f>IF(Data!G396&gt;0,Data!G396-4,"")</f>
        <v/>
      </c>
      <c r="H396" s="2" t="str">
        <f>IF(Data!H396&gt;0,Data!H396-4,"")</f>
        <v/>
      </c>
      <c r="K396" s="9" t="str">
        <f t="shared" si="18"/>
        <v/>
      </c>
      <c r="L396" s="9" t="str">
        <f t="shared" si="19"/>
        <v/>
      </c>
      <c r="M396" s="9" t="str">
        <f t="shared" si="20"/>
        <v/>
      </c>
    </row>
    <row r="397" spans="1:13" x14ac:dyDescent="0.25">
      <c r="A397" s="2" t="str">
        <f>IF(Data!A397&gt;0,Data!A397-4,"")</f>
        <v/>
      </c>
      <c r="B397" s="2" t="str">
        <f>IF(Data!B397&gt;0,Data!B397-4,"")</f>
        <v/>
      </c>
      <c r="C397" s="2" t="str">
        <f>IF(Data!C397&gt;0,Data!C397-4,"")</f>
        <v/>
      </c>
      <c r="D397" s="2" t="str">
        <f>IF(Data!D397&gt;0,Data!D397-4,"")</f>
        <v/>
      </c>
      <c r="E397" s="2" t="str">
        <f>IF(Data!E397&gt;0,Data!E397-4,"")</f>
        <v/>
      </c>
      <c r="F397" s="2" t="str">
        <f>IF(Data!F397&gt;0,Data!F397-4,"")</f>
        <v/>
      </c>
      <c r="G397" s="2" t="str">
        <f>IF(Data!G397&gt;0,Data!G397-4,"")</f>
        <v/>
      </c>
      <c r="H397" s="2" t="str">
        <f>IF(Data!H397&gt;0,Data!H397-4,"")</f>
        <v/>
      </c>
      <c r="K397" s="9" t="str">
        <f t="shared" si="18"/>
        <v/>
      </c>
      <c r="L397" s="9" t="str">
        <f t="shared" si="19"/>
        <v/>
      </c>
      <c r="M397" s="9" t="str">
        <f t="shared" si="20"/>
        <v/>
      </c>
    </row>
    <row r="398" spans="1:13" x14ac:dyDescent="0.25">
      <c r="A398" s="2" t="str">
        <f>IF(Data!A398&gt;0,Data!A398-4,"")</f>
        <v/>
      </c>
      <c r="B398" s="2" t="str">
        <f>IF(Data!B398&gt;0,Data!B398-4,"")</f>
        <v/>
      </c>
      <c r="C398" s="2" t="str">
        <f>IF(Data!C398&gt;0,Data!C398-4,"")</f>
        <v/>
      </c>
      <c r="D398" s="2" t="str">
        <f>IF(Data!D398&gt;0,Data!D398-4,"")</f>
        <v/>
      </c>
      <c r="E398" s="2" t="str">
        <f>IF(Data!E398&gt;0,Data!E398-4,"")</f>
        <v/>
      </c>
      <c r="F398" s="2" t="str">
        <f>IF(Data!F398&gt;0,Data!F398-4,"")</f>
        <v/>
      </c>
      <c r="G398" s="2" t="str">
        <f>IF(Data!G398&gt;0,Data!G398-4,"")</f>
        <v/>
      </c>
      <c r="H398" s="2" t="str">
        <f>IF(Data!H398&gt;0,Data!H398-4,"")</f>
        <v/>
      </c>
      <c r="K398" s="9" t="str">
        <f t="shared" si="18"/>
        <v/>
      </c>
      <c r="L398" s="9" t="str">
        <f t="shared" si="19"/>
        <v/>
      </c>
      <c r="M398" s="9" t="str">
        <f t="shared" si="20"/>
        <v/>
      </c>
    </row>
    <row r="399" spans="1:13" x14ac:dyDescent="0.25">
      <c r="A399" s="2" t="str">
        <f>IF(Data!A399&gt;0,Data!A399-4,"")</f>
        <v/>
      </c>
      <c r="B399" s="2" t="str">
        <f>IF(Data!B399&gt;0,Data!B399-4,"")</f>
        <v/>
      </c>
      <c r="C399" s="2" t="str">
        <f>IF(Data!C399&gt;0,Data!C399-4,"")</f>
        <v/>
      </c>
      <c r="D399" s="2" t="str">
        <f>IF(Data!D399&gt;0,Data!D399-4,"")</f>
        <v/>
      </c>
      <c r="E399" s="2" t="str">
        <f>IF(Data!E399&gt;0,Data!E399-4,"")</f>
        <v/>
      </c>
      <c r="F399" s="2" t="str">
        <f>IF(Data!F399&gt;0,Data!F399-4,"")</f>
        <v/>
      </c>
      <c r="G399" s="2" t="str">
        <f>IF(Data!G399&gt;0,Data!G399-4,"")</f>
        <v/>
      </c>
      <c r="H399" s="2" t="str">
        <f>IF(Data!H399&gt;0,Data!H399-4,"")</f>
        <v/>
      </c>
      <c r="K399" s="9" t="str">
        <f t="shared" si="18"/>
        <v/>
      </c>
      <c r="L399" s="9" t="str">
        <f t="shared" si="19"/>
        <v/>
      </c>
      <c r="M399" s="9" t="str">
        <f t="shared" si="20"/>
        <v/>
      </c>
    </row>
    <row r="400" spans="1:13" x14ac:dyDescent="0.25">
      <c r="A400" s="2" t="str">
        <f>IF(Data!A400&gt;0,Data!A400-4,"")</f>
        <v/>
      </c>
      <c r="B400" s="2" t="str">
        <f>IF(Data!B400&gt;0,Data!B400-4,"")</f>
        <v/>
      </c>
      <c r="C400" s="2" t="str">
        <f>IF(Data!C400&gt;0,Data!C400-4,"")</f>
        <v/>
      </c>
      <c r="D400" s="2" t="str">
        <f>IF(Data!D400&gt;0,Data!D400-4,"")</f>
        <v/>
      </c>
      <c r="E400" s="2" t="str">
        <f>IF(Data!E400&gt;0,Data!E400-4,"")</f>
        <v/>
      </c>
      <c r="F400" s="2" t="str">
        <f>IF(Data!F400&gt;0,Data!F400-4,"")</f>
        <v/>
      </c>
      <c r="G400" s="2" t="str">
        <f>IF(Data!G400&gt;0,Data!G400-4,"")</f>
        <v/>
      </c>
      <c r="H400" s="2" t="str">
        <f>IF(Data!H400&gt;0,Data!H400-4,"")</f>
        <v/>
      </c>
      <c r="K400" s="9" t="str">
        <f t="shared" si="18"/>
        <v/>
      </c>
      <c r="L400" s="9" t="str">
        <f t="shared" si="19"/>
        <v/>
      </c>
      <c r="M400" s="9" t="str">
        <f t="shared" si="20"/>
        <v/>
      </c>
    </row>
    <row r="401" spans="1:13" x14ac:dyDescent="0.25">
      <c r="A401" s="2" t="str">
        <f>IF(Data!A401&gt;0,Data!A401-4,"")</f>
        <v/>
      </c>
      <c r="B401" s="2" t="str">
        <f>IF(Data!B401&gt;0,Data!B401-4,"")</f>
        <v/>
      </c>
      <c r="C401" s="2" t="str">
        <f>IF(Data!C401&gt;0,Data!C401-4,"")</f>
        <v/>
      </c>
      <c r="D401" s="2" t="str">
        <f>IF(Data!D401&gt;0,Data!D401-4,"")</f>
        <v/>
      </c>
      <c r="E401" s="2" t="str">
        <f>IF(Data!E401&gt;0,Data!E401-4,"")</f>
        <v/>
      </c>
      <c r="F401" s="2" t="str">
        <f>IF(Data!F401&gt;0,Data!F401-4,"")</f>
        <v/>
      </c>
      <c r="G401" s="2" t="str">
        <f>IF(Data!G401&gt;0,Data!G401-4,"")</f>
        <v/>
      </c>
      <c r="H401" s="2" t="str">
        <f>IF(Data!H401&gt;0,Data!H401-4,"")</f>
        <v/>
      </c>
      <c r="K401" s="9" t="str">
        <f t="shared" si="18"/>
        <v/>
      </c>
      <c r="L401" s="9" t="str">
        <f t="shared" si="19"/>
        <v/>
      </c>
      <c r="M401" s="9" t="str">
        <f t="shared" si="20"/>
        <v/>
      </c>
    </row>
    <row r="402" spans="1:13" x14ac:dyDescent="0.25">
      <c r="A402" s="2" t="str">
        <f>IF(Data!A402&gt;0,Data!A402-4,"")</f>
        <v/>
      </c>
      <c r="B402" s="2" t="str">
        <f>IF(Data!B402&gt;0,Data!B402-4,"")</f>
        <v/>
      </c>
      <c r="C402" s="2" t="str">
        <f>IF(Data!C402&gt;0,Data!C402-4,"")</f>
        <v/>
      </c>
      <c r="D402" s="2" t="str">
        <f>IF(Data!D402&gt;0,Data!D402-4,"")</f>
        <v/>
      </c>
      <c r="E402" s="2" t="str">
        <f>IF(Data!E402&gt;0,Data!E402-4,"")</f>
        <v/>
      </c>
      <c r="F402" s="2" t="str">
        <f>IF(Data!F402&gt;0,Data!F402-4,"")</f>
        <v/>
      </c>
      <c r="G402" s="2" t="str">
        <f>IF(Data!G402&gt;0,Data!G402-4,"")</f>
        <v/>
      </c>
      <c r="H402" s="2" t="str">
        <f>IF(Data!H402&gt;0,Data!H402-4,"")</f>
        <v/>
      </c>
      <c r="K402" s="9" t="str">
        <f t="shared" si="18"/>
        <v/>
      </c>
      <c r="L402" s="9" t="str">
        <f t="shared" si="19"/>
        <v/>
      </c>
      <c r="M402" s="9" t="str">
        <f t="shared" si="20"/>
        <v/>
      </c>
    </row>
    <row r="403" spans="1:13" x14ac:dyDescent="0.25">
      <c r="A403" s="2" t="str">
        <f>IF(Data!A403&gt;0,Data!A403-4,"")</f>
        <v/>
      </c>
      <c r="B403" s="2" t="str">
        <f>IF(Data!B403&gt;0,Data!B403-4,"")</f>
        <v/>
      </c>
      <c r="C403" s="2" t="str">
        <f>IF(Data!C403&gt;0,Data!C403-4,"")</f>
        <v/>
      </c>
      <c r="D403" s="2" t="str">
        <f>IF(Data!D403&gt;0,Data!D403-4,"")</f>
        <v/>
      </c>
      <c r="E403" s="2" t="str">
        <f>IF(Data!E403&gt;0,Data!E403-4,"")</f>
        <v/>
      </c>
      <c r="F403" s="2" t="str">
        <f>IF(Data!F403&gt;0,Data!F403-4,"")</f>
        <v/>
      </c>
      <c r="G403" s="2" t="str">
        <f>IF(Data!G403&gt;0,Data!G403-4,"")</f>
        <v/>
      </c>
      <c r="H403" s="2" t="str">
        <f>IF(Data!H403&gt;0,Data!H403-4,"")</f>
        <v/>
      </c>
      <c r="K403" s="9" t="str">
        <f t="shared" si="18"/>
        <v/>
      </c>
      <c r="L403" s="9" t="str">
        <f t="shared" si="19"/>
        <v/>
      </c>
      <c r="M403" s="9" t="str">
        <f t="shared" si="20"/>
        <v/>
      </c>
    </row>
    <row r="404" spans="1:13" x14ac:dyDescent="0.25">
      <c r="A404" s="2" t="str">
        <f>IF(Data!A404&gt;0,Data!A404-4,"")</f>
        <v/>
      </c>
      <c r="B404" s="2" t="str">
        <f>IF(Data!B404&gt;0,Data!B404-4,"")</f>
        <v/>
      </c>
      <c r="C404" s="2" t="str">
        <f>IF(Data!C404&gt;0,Data!C404-4,"")</f>
        <v/>
      </c>
      <c r="D404" s="2" t="str">
        <f>IF(Data!D404&gt;0,Data!D404-4,"")</f>
        <v/>
      </c>
      <c r="E404" s="2" t="str">
        <f>IF(Data!E404&gt;0,Data!E404-4,"")</f>
        <v/>
      </c>
      <c r="F404" s="2" t="str">
        <f>IF(Data!F404&gt;0,Data!F404-4,"")</f>
        <v/>
      </c>
      <c r="G404" s="2" t="str">
        <f>IF(Data!G404&gt;0,Data!G404-4,"")</f>
        <v/>
      </c>
      <c r="H404" s="2" t="str">
        <f>IF(Data!H404&gt;0,Data!H404-4,"")</f>
        <v/>
      </c>
      <c r="K404" s="9" t="str">
        <f t="shared" si="18"/>
        <v/>
      </c>
      <c r="L404" s="9" t="str">
        <f t="shared" si="19"/>
        <v/>
      </c>
      <c r="M404" s="9" t="str">
        <f t="shared" si="20"/>
        <v/>
      </c>
    </row>
    <row r="405" spans="1:13" x14ac:dyDescent="0.25">
      <c r="A405" s="2" t="str">
        <f>IF(Data!A405&gt;0,Data!A405-4,"")</f>
        <v/>
      </c>
      <c r="B405" s="2" t="str">
        <f>IF(Data!B405&gt;0,Data!B405-4,"")</f>
        <v/>
      </c>
      <c r="C405" s="2" t="str">
        <f>IF(Data!C405&gt;0,Data!C405-4,"")</f>
        <v/>
      </c>
      <c r="D405" s="2" t="str">
        <f>IF(Data!D405&gt;0,Data!D405-4,"")</f>
        <v/>
      </c>
      <c r="E405" s="2" t="str">
        <f>IF(Data!E405&gt;0,Data!E405-4,"")</f>
        <v/>
      </c>
      <c r="F405" s="2" t="str">
        <f>IF(Data!F405&gt;0,Data!F405-4,"")</f>
        <v/>
      </c>
      <c r="G405" s="2" t="str">
        <f>IF(Data!G405&gt;0,Data!G405-4,"")</f>
        <v/>
      </c>
      <c r="H405" s="2" t="str">
        <f>IF(Data!H405&gt;0,Data!H405-4,"")</f>
        <v/>
      </c>
      <c r="K405" s="9" t="str">
        <f t="shared" si="18"/>
        <v/>
      </c>
      <c r="L405" s="9" t="str">
        <f t="shared" si="19"/>
        <v/>
      </c>
      <c r="M405" s="9" t="str">
        <f t="shared" si="20"/>
        <v/>
      </c>
    </row>
    <row r="406" spans="1:13" x14ac:dyDescent="0.25">
      <c r="A406" s="2" t="str">
        <f>IF(Data!A406&gt;0,Data!A406-4,"")</f>
        <v/>
      </c>
      <c r="B406" s="2" t="str">
        <f>IF(Data!B406&gt;0,Data!B406-4,"")</f>
        <v/>
      </c>
      <c r="C406" s="2" t="str">
        <f>IF(Data!C406&gt;0,Data!C406-4,"")</f>
        <v/>
      </c>
      <c r="D406" s="2" t="str">
        <f>IF(Data!D406&gt;0,Data!D406-4,"")</f>
        <v/>
      </c>
      <c r="E406" s="2" t="str">
        <f>IF(Data!E406&gt;0,Data!E406-4,"")</f>
        <v/>
      </c>
      <c r="F406" s="2" t="str">
        <f>IF(Data!F406&gt;0,Data!F406-4,"")</f>
        <v/>
      </c>
      <c r="G406" s="2" t="str">
        <f>IF(Data!G406&gt;0,Data!G406-4,"")</f>
        <v/>
      </c>
      <c r="H406" s="2" t="str">
        <f>IF(Data!H406&gt;0,Data!H406-4,"")</f>
        <v/>
      </c>
      <c r="K406" s="9" t="str">
        <f t="shared" si="18"/>
        <v/>
      </c>
      <c r="L406" s="9" t="str">
        <f t="shared" si="19"/>
        <v/>
      </c>
      <c r="M406" s="9" t="str">
        <f t="shared" si="20"/>
        <v/>
      </c>
    </row>
    <row r="407" spans="1:13" x14ac:dyDescent="0.25">
      <c r="A407" s="2" t="str">
        <f>IF(Data!A407&gt;0,Data!A407-4,"")</f>
        <v/>
      </c>
      <c r="B407" s="2" t="str">
        <f>IF(Data!B407&gt;0,Data!B407-4,"")</f>
        <v/>
      </c>
      <c r="C407" s="2" t="str">
        <f>IF(Data!C407&gt;0,Data!C407-4,"")</f>
        <v/>
      </c>
      <c r="D407" s="2" t="str">
        <f>IF(Data!D407&gt;0,Data!D407-4,"")</f>
        <v/>
      </c>
      <c r="E407" s="2" t="str">
        <f>IF(Data!E407&gt;0,Data!E407-4,"")</f>
        <v/>
      </c>
      <c r="F407" s="2" t="str">
        <f>IF(Data!F407&gt;0,Data!F407-4,"")</f>
        <v/>
      </c>
      <c r="G407" s="2" t="str">
        <f>IF(Data!G407&gt;0,Data!G407-4,"")</f>
        <v/>
      </c>
      <c r="H407" s="2" t="str">
        <f>IF(Data!H407&gt;0,Data!H407-4,"")</f>
        <v/>
      </c>
      <c r="K407" s="9" t="str">
        <f t="shared" si="18"/>
        <v/>
      </c>
      <c r="L407" s="9" t="str">
        <f t="shared" si="19"/>
        <v/>
      </c>
      <c r="M407" s="9" t="str">
        <f t="shared" si="20"/>
        <v/>
      </c>
    </row>
    <row r="408" spans="1:13" x14ac:dyDescent="0.25">
      <c r="A408" s="2" t="str">
        <f>IF(Data!A408&gt;0,Data!A408-4,"")</f>
        <v/>
      </c>
      <c r="B408" s="2" t="str">
        <f>IF(Data!B408&gt;0,Data!B408-4,"")</f>
        <v/>
      </c>
      <c r="C408" s="2" t="str">
        <f>IF(Data!C408&gt;0,Data!C408-4,"")</f>
        <v/>
      </c>
      <c r="D408" s="2" t="str">
        <f>IF(Data!D408&gt;0,Data!D408-4,"")</f>
        <v/>
      </c>
      <c r="E408" s="2" t="str">
        <f>IF(Data!E408&gt;0,Data!E408-4,"")</f>
        <v/>
      </c>
      <c r="F408" s="2" t="str">
        <f>IF(Data!F408&gt;0,Data!F408-4,"")</f>
        <v/>
      </c>
      <c r="G408" s="2" t="str">
        <f>IF(Data!G408&gt;0,Data!G408-4,"")</f>
        <v/>
      </c>
      <c r="H408" s="2" t="str">
        <f>IF(Data!H408&gt;0,Data!H408-4,"")</f>
        <v/>
      </c>
      <c r="K408" s="9" t="str">
        <f t="shared" si="18"/>
        <v/>
      </c>
      <c r="L408" s="9" t="str">
        <f t="shared" si="19"/>
        <v/>
      </c>
      <c r="M408" s="9" t="str">
        <f t="shared" si="20"/>
        <v/>
      </c>
    </row>
    <row r="409" spans="1:13" x14ac:dyDescent="0.25">
      <c r="A409" s="2" t="str">
        <f>IF(Data!A409&gt;0,Data!A409-4,"")</f>
        <v/>
      </c>
      <c r="B409" s="2" t="str">
        <f>IF(Data!B409&gt;0,Data!B409-4,"")</f>
        <v/>
      </c>
      <c r="C409" s="2" t="str">
        <f>IF(Data!C409&gt;0,Data!C409-4,"")</f>
        <v/>
      </c>
      <c r="D409" s="2" t="str">
        <f>IF(Data!D409&gt;0,Data!D409-4,"")</f>
        <v/>
      </c>
      <c r="E409" s="2" t="str">
        <f>IF(Data!E409&gt;0,Data!E409-4,"")</f>
        <v/>
      </c>
      <c r="F409" s="2" t="str">
        <f>IF(Data!F409&gt;0,Data!F409-4,"")</f>
        <v/>
      </c>
      <c r="G409" s="2" t="str">
        <f>IF(Data!G409&gt;0,Data!G409-4,"")</f>
        <v/>
      </c>
      <c r="H409" s="2" t="str">
        <f>IF(Data!H409&gt;0,Data!H409-4,"")</f>
        <v/>
      </c>
      <c r="K409" s="9" t="str">
        <f t="shared" si="18"/>
        <v/>
      </c>
      <c r="L409" s="9" t="str">
        <f t="shared" si="19"/>
        <v/>
      </c>
      <c r="M409" s="9" t="str">
        <f t="shared" si="20"/>
        <v/>
      </c>
    </row>
    <row r="410" spans="1:13" x14ac:dyDescent="0.25">
      <c r="A410" s="2" t="str">
        <f>IF(Data!A410&gt;0,Data!A410-4,"")</f>
        <v/>
      </c>
      <c r="B410" s="2" t="str">
        <f>IF(Data!B410&gt;0,Data!B410-4,"")</f>
        <v/>
      </c>
      <c r="C410" s="2" t="str">
        <f>IF(Data!C410&gt;0,Data!C410-4,"")</f>
        <v/>
      </c>
      <c r="D410" s="2" t="str">
        <f>IF(Data!D410&gt;0,Data!D410-4,"")</f>
        <v/>
      </c>
      <c r="E410" s="2" t="str">
        <f>IF(Data!E410&gt;0,Data!E410-4,"")</f>
        <v/>
      </c>
      <c r="F410" s="2" t="str">
        <f>IF(Data!F410&gt;0,Data!F410-4,"")</f>
        <v/>
      </c>
      <c r="G410" s="2" t="str">
        <f>IF(Data!G410&gt;0,Data!G410-4,"")</f>
        <v/>
      </c>
      <c r="H410" s="2" t="str">
        <f>IF(Data!H410&gt;0,Data!H410-4,"")</f>
        <v/>
      </c>
      <c r="K410" s="9" t="str">
        <f t="shared" si="18"/>
        <v/>
      </c>
      <c r="L410" s="9" t="str">
        <f t="shared" si="19"/>
        <v/>
      </c>
      <c r="M410" s="9" t="str">
        <f t="shared" si="20"/>
        <v/>
      </c>
    </row>
    <row r="411" spans="1:13" x14ac:dyDescent="0.25">
      <c r="A411" s="2" t="str">
        <f>IF(Data!A411&gt;0,Data!A411-4,"")</f>
        <v/>
      </c>
      <c r="B411" s="2" t="str">
        <f>IF(Data!B411&gt;0,Data!B411-4,"")</f>
        <v/>
      </c>
      <c r="C411" s="2" t="str">
        <f>IF(Data!C411&gt;0,Data!C411-4,"")</f>
        <v/>
      </c>
      <c r="D411" s="2" t="str">
        <f>IF(Data!D411&gt;0,Data!D411-4,"")</f>
        <v/>
      </c>
      <c r="E411" s="2" t="str">
        <f>IF(Data!E411&gt;0,Data!E411-4,"")</f>
        <v/>
      </c>
      <c r="F411" s="2" t="str">
        <f>IF(Data!F411&gt;0,Data!F411-4,"")</f>
        <v/>
      </c>
      <c r="G411" s="2" t="str">
        <f>IF(Data!G411&gt;0,Data!G411-4,"")</f>
        <v/>
      </c>
      <c r="H411" s="2" t="str">
        <f>IF(Data!H411&gt;0,Data!H411-4,"")</f>
        <v/>
      </c>
      <c r="K411" s="9" t="str">
        <f t="shared" si="18"/>
        <v/>
      </c>
      <c r="L411" s="9" t="str">
        <f t="shared" si="19"/>
        <v/>
      </c>
      <c r="M411" s="9" t="str">
        <f t="shared" si="20"/>
        <v/>
      </c>
    </row>
    <row r="412" spans="1:13" x14ac:dyDescent="0.25">
      <c r="A412" s="2" t="str">
        <f>IF(Data!A412&gt;0,Data!A412-4,"")</f>
        <v/>
      </c>
      <c r="B412" s="2" t="str">
        <f>IF(Data!B412&gt;0,Data!B412-4,"")</f>
        <v/>
      </c>
      <c r="C412" s="2" t="str">
        <f>IF(Data!C412&gt;0,Data!C412-4,"")</f>
        <v/>
      </c>
      <c r="D412" s="2" t="str">
        <f>IF(Data!D412&gt;0,Data!D412-4,"")</f>
        <v/>
      </c>
      <c r="E412" s="2" t="str">
        <f>IF(Data!E412&gt;0,Data!E412-4,"")</f>
        <v/>
      </c>
      <c r="F412" s="2" t="str">
        <f>IF(Data!F412&gt;0,Data!F412-4,"")</f>
        <v/>
      </c>
      <c r="G412" s="2" t="str">
        <f>IF(Data!G412&gt;0,Data!G412-4,"")</f>
        <v/>
      </c>
      <c r="H412" s="2" t="str">
        <f>IF(Data!H412&gt;0,Data!H412-4,"")</f>
        <v/>
      </c>
      <c r="K412" s="9" t="str">
        <f t="shared" si="18"/>
        <v/>
      </c>
      <c r="L412" s="9" t="str">
        <f t="shared" si="19"/>
        <v/>
      </c>
      <c r="M412" s="9" t="str">
        <f t="shared" si="20"/>
        <v/>
      </c>
    </row>
    <row r="413" spans="1:13" x14ac:dyDescent="0.25">
      <c r="A413" s="2" t="str">
        <f>IF(Data!A413&gt;0,Data!A413-4,"")</f>
        <v/>
      </c>
      <c r="B413" s="2" t="str">
        <f>IF(Data!B413&gt;0,Data!B413-4,"")</f>
        <v/>
      </c>
      <c r="C413" s="2" t="str">
        <f>IF(Data!C413&gt;0,Data!C413-4,"")</f>
        <v/>
      </c>
      <c r="D413" s="2" t="str">
        <f>IF(Data!D413&gt;0,Data!D413-4,"")</f>
        <v/>
      </c>
      <c r="E413" s="2" t="str">
        <f>IF(Data!E413&gt;0,Data!E413-4,"")</f>
        <v/>
      </c>
      <c r="F413" s="2" t="str">
        <f>IF(Data!F413&gt;0,Data!F413-4,"")</f>
        <v/>
      </c>
      <c r="G413" s="2" t="str">
        <f>IF(Data!G413&gt;0,Data!G413-4,"")</f>
        <v/>
      </c>
      <c r="H413" s="2" t="str">
        <f>IF(Data!H413&gt;0,Data!H413-4,"")</f>
        <v/>
      </c>
      <c r="K413" s="9" t="str">
        <f t="shared" si="18"/>
        <v/>
      </c>
      <c r="L413" s="9" t="str">
        <f t="shared" si="19"/>
        <v/>
      </c>
      <c r="M413" s="9" t="str">
        <f t="shared" si="20"/>
        <v/>
      </c>
    </row>
    <row r="414" spans="1:13" x14ac:dyDescent="0.25">
      <c r="A414" s="2" t="str">
        <f>IF(Data!A414&gt;0,Data!A414-4,"")</f>
        <v/>
      </c>
      <c r="B414" s="2" t="str">
        <f>IF(Data!B414&gt;0,Data!B414-4,"")</f>
        <v/>
      </c>
      <c r="C414" s="2" t="str">
        <f>IF(Data!C414&gt;0,Data!C414-4,"")</f>
        <v/>
      </c>
      <c r="D414" s="2" t="str">
        <f>IF(Data!D414&gt;0,Data!D414-4,"")</f>
        <v/>
      </c>
      <c r="E414" s="2" t="str">
        <f>IF(Data!E414&gt;0,Data!E414-4,"")</f>
        <v/>
      </c>
      <c r="F414" s="2" t="str">
        <f>IF(Data!F414&gt;0,Data!F414-4,"")</f>
        <v/>
      </c>
      <c r="G414" s="2" t="str">
        <f>IF(Data!G414&gt;0,Data!G414-4,"")</f>
        <v/>
      </c>
      <c r="H414" s="2" t="str">
        <f>IF(Data!H414&gt;0,Data!H414-4,"")</f>
        <v/>
      </c>
      <c r="K414" s="9" t="str">
        <f t="shared" si="18"/>
        <v/>
      </c>
      <c r="L414" s="9" t="str">
        <f t="shared" si="19"/>
        <v/>
      </c>
      <c r="M414" s="9" t="str">
        <f t="shared" si="20"/>
        <v/>
      </c>
    </row>
    <row r="415" spans="1:13" x14ac:dyDescent="0.25">
      <c r="A415" s="2" t="str">
        <f>IF(Data!A415&gt;0,Data!A415-4,"")</f>
        <v/>
      </c>
      <c r="B415" s="2" t="str">
        <f>IF(Data!B415&gt;0,Data!B415-4,"")</f>
        <v/>
      </c>
      <c r="C415" s="2" t="str">
        <f>IF(Data!C415&gt;0,Data!C415-4,"")</f>
        <v/>
      </c>
      <c r="D415" s="2" t="str">
        <f>IF(Data!D415&gt;0,Data!D415-4,"")</f>
        <v/>
      </c>
      <c r="E415" s="2" t="str">
        <f>IF(Data!E415&gt;0,Data!E415-4,"")</f>
        <v/>
      </c>
      <c r="F415" s="2" t="str">
        <f>IF(Data!F415&gt;0,Data!F415-4,"")</f>
        <v/>
      </c>
      <c r="G415" s="2" t="str">
        <f>IF(Data!G415&gt;0,Data!G415-4,"")</f>
        <v/>
      </c>
      <c r="H415" s="2" t="str">
        <f>IF(Data!H415&gt;0,Data!H415-4,"")</f>
        <v/>
      </c>
      <c r="K415" s="9" t="str">
        <f t="shared" si="18"/>
        <v/>
      </c>
      <c r="L415" s="9" t="str">
        <f t="shared" si="19"/>
        <v/>
      </c>
      <c r="M415" s="9" t="str">
        <f t="shared" si="20"/>
        <v/>
      </c>
    </row>
    <row r="416" spans="1:13" x14ac:dyDescent="0.25">
      <c r="A416" s="2" t="str">
        <f>IF(Data!A416&gt;0,Data!A416-4,"")</f>
        <v/>
      </c>
      <c r="B416" s="2" t="str">
        <f>IF(Data!B416&gt;0,Data!B416-4,"")</f>
        <v/>
      </c>
      <c r="C416" s="2" t="str">
        <f>IF(Data!C416&gt;0,Data!C416-4,"")</f>
        <v/>
      </c>
      <c r="D416" s="2" t="str">
        <f>IF(Data!D416&gt;0,Data!D416-4,"")</f>
        <v/>
      </c>
      <c r="E416" s="2" t="str">
        <f>IF(Data!E416&gt;0,Data!E416-4,"")</f>
        <v/>
      </c>
      <c r="F416" s="2" t="str">
        <f>IF(Data!F416&gt;0,Data!F416-4,"")</f>
        <v/>
      </c>
      <c r="G416" s="2" t="str">
        <f>IF(Data!G416&gt;0,Data!G416-4,"")</f>
        <v/>
      </c>
      <c r="H416" s="2" t="str">
        <f>IF(Data!H416&gt;0,Data!H416-4,"")</f>
        <v/>
      </c>
      <c r="K416" s="9" t="str">
        <f t="shared" si="18"/>
        <v/>
      </c>
      <c r="L416" s="9" t="str">
        <f t="shared" si="19"/>
        <v/>
      </c>
      <c r="M416" s="9" t="str">
        <f t="shared" si="20"/>
        <v/>
      </c>
    </row>
    <row r="417" spans="1:13" x14ac:dyDescent="0.25">
      <c r="A417" s="2" t="str">
        <f>IF(Data!A417&gt;0,Data!A417-4,"")</f>
        <v/>
      </c>
      <c r="B417" s="2" t="str">
        <f>IF(Data!B417&gt;0,Data!B417-4,"")</f>
        <v/>
      </c>
      <c r="C417" s="2" t="str">
        <f>IF(Data!C417&gt;0,Data!C417-4,"")</f>
        <v/>
      </c>
      <c r="D417" s="2" t="str">
        <f>IF(Data!D417&gt;0,Data!D417-4,"")</f>
        <v/>
      </c>
      <c r="E417" s="2" t="str">
        <f>IF(Data!E417&gt;0,Data!E417-4,"")</f>
        <v/>
      </c>
      <c r="F417" s="2" t="str">
        <f>IF(Data!F417&gt;0,Data!F417-4,"")</f>
        <v/>
      </c>
      <c r="G417" s="2" t="str">
        <f>IF(Data!G417&gt;0,Data!G417-4,"")</f>
        <v/>
      </c>
      <c r="H417" s="2" t="str">
        <f>IF(Data!H417&gt;0,Data!H417-4,"")</f>
        <v/>
      </c>
      <c r="K417" s="9" t="str">
        <f t="shared" si="18"/>
        <v/>
      </c>
      <c r="L417" s="9" t="str">
        <f t="shared" si="19"/>
        <v/>
      </c>
      <c r="M417" s="9" t="str">
        <f t="shared" si="20"/>
        <v/>
      </c>
    </row>
    <row r="418" spans="1:13" x14ac:dyDescent="0.25">
      <c r="A418" s="2" t="str">
        <f>IF(Data!A418&gt;0,Data!A418-4,"")</f>
        <v/>
      </c>
      <c r="B418" s="2" t="str">
        <f>IF(Data!B418&gt;0,Data!B418-4,"")</f>
        <v/>
      </c>
      <c r="C418" s="2" t="str">
        <f>IF(Data!C418&gt;0,Data!C418-4,"")</f>
        <v/>
      </c>
      <c r="D418" s="2" t="str">
        <f>IF(Data!D418&gt;0,Data!D418-4,"")</f>
        <v/>
      </c>
      <c r="E418" s="2" t="str">
        <f>IF(Data!E418&gt;0,Data!E418-4,"")</f>
        <v/>
      </c>
      <c r="F418" s="2" t="str">
        <f>IF(Data!F418&gt;0,Data!F418-4,"")</f>
        <v/>
      </c>
      <c r="G418" s="2" t="str">
        <f>IF(Data!G418&gt;0,Data!G418-4,"")</f>
        <v/>
      </c>
      <c r="H418" s="2" t="str">
        <f>IF(Data!H418&gt;0,Data!H418-4,"")</f>
        <v/>
      </c>
      <c r="K418" s="9" t="str">
        <f t="shared" si="18"/>
        <v/>
      </c>
      <c r="L418" s="9" t="str">
        <f t="shared" si="19"/>
        <v/>
      </c>
      <c r="M418" s="9" t="str">
        <f t="shared" si="20"/>
        <v/>
      </c>
    </row>
    <row r="419" spans="1:13" x14ac:dyDescent="0.25">
      <c r="A419" s="2" t="str">
        <f>IF(Data!A419&gt;0,Data!A419-4,"")</f>
        <v/>
      </c>
      <c r="B419" s="2" t="str">
        <f>IF(Data!B419&gt;0,Data!B419-4,"")</f>
        <v/>
      </c>
      <c r="C419" s="2" t="str">
        <f>IF(Data!C419&gt;0,Data!C419-4,"")</f>
        <v/>
      </c>
      <c r="D419" s="2" t="str">
        <f>IF(Data!D419&gt;0,Data!D419-4,"")</f>
        <v/>
      </c>
      <c r="E419" s="2" t="str">
        <f>IF(Data!E419&gt;0,Data!E419-4,"")</f>
        <v/>
      </c>
      <c r="F419" s="2" t="str">
        <f>IF(Data!F419&gt;0,Data!F419-4,"")</f>
        <v/>
      </c>
      <c r="G419" s="2" t="str">
        <f>IF(Data!G419&gt;0,Data!G419-4,"")</f>
        <v/>
      </c>
      <c r="H419" s="2" t="str">
        <f>IF(Data!H419&gt;0,Data!H419-4,"")</f>
        <v/>
      </c>
      <c r="K419" s="9" t="str">
        <f t="shared" si="18"/>
        <v/>
      </c>
      <c r="L419" s="9" t="str">
        <f t="shared" si="19"/>
        <v/>
      </c>
      <c r="M419" s="9" t="str">
        <f t="shared" si="20"/>
        <v/>
      </c>
    </row>
    <row r="420" spans="1:13" x14ac:dyDescent="0.25">
      <c r="A420" s="2" t="str">
        <f>IF(Data!A420&gt;0,Data!A420-4,"")</f>
        <v/>
      </c>
      <c r="B420" s="2" t="str">
        <f>IF(Data!B420&gt;0,Data!B420-4,"")</f>
        <v/>
      </c>
      <c r="C420" s="2" t="str">
        <f>IF(Data!C420&gt;0,Data!C420-4,"")</f>
        <v/>
      </c>
      <c r="D420" s="2" t="str">
        <f>IF(Data!D420&gt;0,Data!D420-4,"")</f>
        <v/>
      </c>
      <c r="E420" s="2" t="str">
        <f>IF(Data!E420&gt;0,Data!E420-4,"")</f>
        <v/>
      </c>
      <c r="F420" s="2" t="str">
        <f>IF(Data!F420&gt;0,Data!F420-4,"")</f>
        <v/>
      </c>
      <c r="G420" s="2" t="str">
        <f>IF(Data!G420&gt;0,Data!G420-4,"")</f>
        <v/>
      </c>
      <c r="H420" s="2" t="str">
        <f>IF(Data!H420&gt;0,Data!H420-4,"")</f>
        <v/>
      </c>
      <c r="K420" s="9" t="str">
        <f t="shared" si="18"/>
        <v/>
      </c>
      <c r="L420" s="9" t="str">
        <f t="shared" si="19"/>
        <v/>
      </c>
      <c r="M420" s="9" t="str">
        <f t="shared" si="20"/>
        <v/>
      </c>
    </row>
    <row r="421" spans="1:13" x14ac:dyDescent="0.25">
      <c r="A421" s="2" t="str">
        <f>IF(Data!A421&gt;0,Data!A421-4,"")</f>
        <v/>
      </c>
      <c r="B421" s="2" t="str">
        <f>IF(Data!B421&gt;0,Data!B421-4,"")</f>
        <v/>
      </c>
      <c r="C421" s="2" t="str">
        <f>IF(Data!C421&gt;0,Data!C421-4,"")</f>
        <v/>
      </c>
      <c r="D421" s="2" t="str">
        <f>IF(Data!D421&gt;0,Data!D421-4,"")</f>
        <v/>
      </c>
      <c r="E421" s="2" t="str">
        <f>IF(Data!E421&gt;0,Data!E421-4,"")</f>
        <v/>
      </c>
      <c r="F421" s="2" t="str">
        <f>IF(Data!F421&gt;0,Data!F421-4,"")</f>
        <v/>
      </c>
      <c r="G421" s="2" t="str">
        <f>IF(Data!G421&gt;0,Data!G421-4,"")</f>
        <v/>
      </c>
      <c r="H421" s="2" t="str">
        <f>IF(Data!H421&gt;0,Data!H421-4,"")</f>
        <v/>
      </c>
      <c r="K421" s="9" t="str">
        <f t="shared" si="18"/>
        <v/>
      </c>
      <c r="L421" s="9" t="str">
        <f t="shared" si="19"/>
        <v/>
      </c>
      <c r="M421" s="9" t="str">
        <f t="shared" si="20"/>
        <v/>
      </c>
    </row>
    <row r="422" spans="1:13" x14ac:dyDescent="0.25">
      <c r="A422" s="2" t="str">
        <f>IF(Data!A422&gt;0,Data!A422-4,"")</f>
        <v/>
      </c>
      <c r="B422" s="2" t="str">
        <f>IF(Data!B422&gt;0,Data!B422-4,"")</f>
        <v/>
      </c>
      <c r="C422" s="2" t="str">
        <f>IF(Data!C422&gt;0,Data!C422-4,"")</f>
        <v/>
      </c>
      <c r="D422" s="2" t="str">
        <f>IF(Data!D422&gt;0,Data!D422-4,"")</f>
        <v/>
      </c>
      <c r="E422" s="2" t="str">
        <f>IF(Data!E422&gt;0,Data!E422-4,"")</f>
        <v/>
      </c>
      <c r="F422" s="2" t="str">
        <f>IF(Data!F422&gt;0,Data!F422-4,"")</f>
        <v/>
      </c>
      <c r="G422" s="2" t="str">
        <f>IF(Data!G422&gt;0,Data!G422-4,"")</f>
        <v/>
      </c>
      <c r="H422" s="2" t="str">
        <f>IF(Data!H422&gt;0,Data!H422-4,"")</f>
        <v/>
      </c>
      <c r="K422" s="9" t="str">
        <f t="shared" si="18"/>
        <v/>
      </c>
      <c r="L422" s="9" t="str">
        <f t="shared" si="19"/>
        <v/>
      </c>
      <c r="M422" s="9" t="str">
        <f t="shared" si="20"/>
        <v/>
      </c>
    </row>
    <row r="423" spans="1:13" x14ac:dyDescent="0.25">
      <c r="A423" s="2" t="str">
        <f>IF(Data!A423&gt;0,Data!A423-4,"")</f>
        <v/>
      </c>
      <c r="B423" s="2" t="str">
        <f>IF(Data!B423&gt;0,Data!B423-4,"")</f>
        <v/>
      </c>
      <c r="C423" s="2" t="str">
        <f>IF(Data!C423&gt;0,Data!C423-4,"")</f>
        <v/>
      </c>
      <c r="D423" s="2" t="str">
        <f>IF(Data!D423&gt;0,Data!D423-4,"")</f>
        <v/>
      </c>
      <c r="E423" s="2" t="str">
        <f>IF(Data!E423&gt;0,Data!E423-4,"")</f>
        <v/>
      </c>
      <c r="F423" s="2" t="str">
        <f>IF(Data!F423&gt;0,Data!F423-4,"")</f>
        <v/>
      </c>
      <c r="G423" s="2" t="str">
        <f>IF(Data!G423&gt;0,Data!G423-4,"")</f>
        <v/>
      </c>
      <c r="H423" s="2" t="str">
        <f>IF(Data!H423&gt;0,Data!H423-4,"")</f>
        <v/>
      </c>
      <c r="K423" s="9" t="str">
        <f t="shared" si="18"/>
        <v/>
      </c>
      <c r="L423" s="9" t="str">
        <f t="shared" si="19"/>
        <v/>
      </c>
      <c r="M423" s="9" t="str">
        <f t="shared" si="20"/>
        <v/>
      </c>
    </row>
    <row r="424" spans="1:13" x14ac:dyDescent="0.25">
      <c r="A424" s="2" t="str">
        <f>IF(Data!A424&gt;0,Data!A424-4,"")</f>
        <v/>
      </c>
      <c r="B424" s="2" t="str">
        <f>IF(Data!B424&gt;0,Data!B424-4,"")</f>
        <v/>
      </c>
      <c r="C424" s="2" t="str">
        <f>IF(Data!C424&gt;0,Data!C424-4,"")</f>
        <v/>
      </c>
      <c r="D424" s="2" t="str">
        <f>IF(Data!D424&gt;0,Data!D424-4,"")</f>
        <v/>
      </c>
      <c r="E424" s="2" t="str">
        <f>IF(Data!E424&gt;0,Data!E424-4,"")</f>
        <v/>
      </c>
      <c r="F424" s="2" t="str">
        <f>IF(Data!F424&gt;0,Data!F424-4,"")</f>
        <v/>
      </c>
      <c r="G424" s="2" t="str">
        <f>IF(Data!G424&gt;0,Data!G424-4,"")</f>
        <v/>
      </c>
      <c r="H424" s="2" t="str">
        <f>IF(Data!H424&gt;0,Data!H424-4,"")</f>
        <v/>
      </c>
      <c r="K424" s="9" t="str">
        <f t="shared" si="18"/>
        <v/>
      </c>
      <c r="L424" s="9" t="str">
        <f t="shared" si="19"/>
        <v/>
      </c>
      <c r="M424" s="9" t="str">
        <f t="shared" si="20"/>
        <v/>
      </c>
    </row>
    <row r="425" spans="1:13" x14ac:dyDescent="0.25">
      <c r="A425" s="2" t="str">
        <f>IF(Data!A425&gt;0,Data!A425-4,"")</f>
        <v/>
      </c>
      <c r="B425" s="2" t="str">
        <f>IF(Data!B425&gt;0,Data!B425-4,"")</f>
        <v/>
      </c>
      <c r="C425" s="2" t="str">
        <f>IF(Data!C425&gt;0,Data!C425-4,"")</f>
        <v/>
      </c>
      <c r="D425" s="2" t="str">
        <f>IF(Data!D425&gt;0,Data!D425-4,"")</f>
        <v/>
      </c>
      <c r="E425" s="2" t="str">
        <f>IF(Data!E425&gt;0,Data!E425-4,"")</f>
        <v/>
      </c>
      <c r="F425" s="2" t="str">
        <f>IF(Data!F425&gt;0,Data!F425-4,"")</f>
        <v/>
      </c>
      <c r="G425" s="2" t="str">
        <f>IF(Data!G425&gt;0,Data!G425-4,"")</f>
        <v/>
      </c>
      <c r="H425" s="2" t="str">
        <f>IF(Data!H425&gt;0,Data!H425-4,"")</f>
        <v/>
      </c>
      <c r="K425" s="9" t="str">
        <f t="shared" si="18"/>
        <v/>
      </c>
      <c r="L425" s="9" t="str">
        <f t="shared" si="19"/>
        <v/>
      </c>
      <c r="M425" s="9" t="str">
        <f t="shared" si="20"/>
        <v/>
      </c>
    </row>
    <row r="426" spans="1:13" x14ac:dyDescent="0.25">
      <c r="A426" s="2" t="str">
        <f>IF(Data!A426&gt;0,Data!A426-4,"")</f>
        <v/>
      </c>
      <c r="B426" s="2" t="str">
        <f>IF(Data!B426&gt;0,Data!B426-4,"")</f>
        <v/>
      </c>
      <c r="C426" s="2" t="str">
        <f>IF(Data!C426&gt;0,Data!C426-4,"")</f>
        <v/>
      </c>
      <c r="D426" s="2" t="str">
        <f>IF(Data!D426&gt;0,Data!D426-4,"")</f>
        <v/>
      </c>
      <c r="E426" s="2" t="str">
        <f>IF(Data!E426&gt;0,Data!E426-4,"")</f>
        <v/>
      </c>
      <c r="F426" s="2" t="str">
        <f>IF(Data!F426&gt;0,Data!F426-4,"")</f>
        <v/>
      </c>
      <c r="G426" s="2" t="str">
        <f>IF(Data!G426&gt;0,Data!G426-4,"")</f>
        <v/>
      </c>
      <c r="H426" s="2" t="str">
        <f>IF(Data!H426&gt;0,Data!H426-4,"")</f>
        <v/>
      </c>
      <c r="K426" s="9" t="str">
        <f t="shared" si="18"/>
        <v/>
      </c>
      <c r="L426" s="9" t="str">
        <f t="shared" si="19"/>
        <v/>
      </c>
      <c r="M426" s="9" t="str">
        <f t="shared" si="20"/>
        <v/>
      </c>
    </row>
    <row r="427" spans="1:13" x14ac:dyDescent="0.25">
      <c r="A427" s="2" t="str">
        <f>IF(Data!A427&gt;0,Data!A427-4,"")</f>
        <v/>
      </c>
      <c r="B427" s="2" t="str">
        <f>IF(Data!B427&gt;0,Data!B427-4,"")</f>
        <v/>
      </c>
      <c r="C427" s="2" t="str">
        <f>IF(Data!C427&gt;0,Data!C427-4,"")</f>
        <v/>
      </c>
      <c r="D427" s="2" t="str">
        <f>IF(Data!D427&gt;0,Data!D427-4,"")</f>
        <v/>
      </c>
      <c r="E427" s="2" t="str">
        <f>IF(Data!E427&gt;0,Data!E427-4,"")</f>
        <v/>
      </c>
      <c r="F427" s="2" t="str">
        <f>IF(Data!F427&gt;0,Data!F427-4,"")</f>
        <v/>
      </c>
      <c r="G427" s="2" t="str">
        <f>IF(Data!G427&gt;0,Data!G427-4,"")</f>
        <v/>
      </c>
      <c r="H427" s="2" t="str">
        <f>IF(Data!H427&gt;0,Data!H427-4,"")</f>
        <v/>
      </c>
      <c r="K427" s="9" t="str">
        <f t="shared" si="18"/>
        <v/>
      </c>
      <c r="L427" s="9" t="str">
        <f t="shared" si="19"/>
        <v/>
      </c>
      <c r="M427" s="9" t="str">
        <f t="shared" si="20"/>
        <v/>
      </c>
    </row>
    <row r="428" spans="1:13" x14ac:dyDescent="0.25">
      <c r="A428" s="2" t="str">
        <f>IF(Data!A428&gt;0,Data!A428-4,"")</f>
        <v/>
      </c>
      <c r="B428" s="2" t="str">
        <f>IF(Data!B428&gt;0,Data!B428-4,"")</f>
        <v/>
      </c>
      <c r="C428" s="2" t="str">
        <f>IF(Data!C428&gt;0,Data!C428-4,"")</f>
        <v/>
      </c>
      <c r="D428" s="2" t="str">
        <f>IF(Data!D428&gt;0,Data!D428-4,"")</f>
        <v/>
      </c>
      <c r="E428" s="2" t="str">
        <f>IF(Data!E428&gt;0,Data!E428-4,"")</f>
        <v/>
      </c>
      <c r="F428" s="2" t="str">
        <f>IF(Data!F428&gt;0,Data!F428-4,"")</f>
        <v/>
      </c>
      <c r="G428" s="2" t="str">
        <f>IF(Data!G428&gt;0,Data!G428-4,"")</f>
        <v/>
      </c>
      <c r="H428" s="2" t="str">
        <f>IF(Data!H428&gt;0,Data!H428-4,"")</f>
        <v/>
      </c>
      <c r="K428" s="9" t="str">
        <f t="shared" si="18"/>
        <v/>
      </c>
      <c r="L428" s="9" t="str">
        <f t="shared" si="19"/>
        <v/>
      </c>
      <c r="M428" s="9" t="str">
        <f t="shared" si="20"/>
        <v/>
      </c>
    </row>
    <row r="429" spans="1:13" x14ac:dyDescent="0.25">
      <c r="A429" s="2" t="str">
        <f>IF(Data!A429&gt;0,Data!A429-4,"")</f>
        <v/>
      </c>
      <c r="B429" s="2" t="str">
        <f>IF(Data!B429&gt;0,Data!B429-4,"")</f>
        <v/>
      </c>
      <c r="C429" s="2" t="str">
        <f>IF(Data!C429&gt;0,Data!C429-4,"")</f>
        <v/>
      </c>
      <c r="D429" s="2" t="str">
        <f>IF(Data!D429&gt;0,Data!D429-4,"")</f>
        <v/>
      </c>
      <c r="E429" s="2" t="str">
        <f>IF(Data!E429&gt;0,Data!E429-4,"")</f>
        <v/>
      </c>
      <c r="F429" s="2" t="str">
        <f>IF(Data!F429&gt;0,Data!F429-4,"")</f>
        <v/>
      </c>
      <c r="G429" s="2" t="str">
        <f>IF(Data!G429&gt;0,Data!G429-4,"")</f>
        <v/>
      </c>
      <c r="H429" s="2" t="str">
        <f>IF(Data!H429&gt;0,Data!H429-4,"")</f>
        <v/>
      </c>
      <c r="K429" s="9" t="str">
        <f t="shared" si="18"/>
        <v/>
      </c>
      <c r="L429" s="9" t="str">
        <f t="shared" si="19"/>
        <v/>
      </c>
      <c r="M429" s="9" t="str">
        <f t="shared" si="20"/>
        <v/>
      </c>
    </row>
    <row r="430" spans="1:13" x14ac:dyDescent="0.25">
      <c r="A430" s="2" t="str">
        <f>IF(Data!A430&gt;0,Data!A430-4,"")</f>
        <v/>
      </c>
      <c r="B430" s="2" t="str">
        <f>IF(Data!B430&gt;0,Data!B430-4,"")</f>
        <v/>
      </c>
      <c r="C430" s="2" t="str">
        <f>IF(Data!C430&gt;0,Data!C430-4,"")</f>
        <v/>
      </c>
      <c r="D430" s="2" t="str">
        <f>IF(Data!D430&gt;0,Data!D430-4,"")</f>
        <v/>
      </c>
      <c r="E430" s="2" t="str">
        <f>IF(Data!E430&gt;0,Data!E430-4,"")</f>
        <v/>
      </c>
      <c r="F430" s="2" t="str">
        <f>IF(Data!F430&gt;0,Data!F430-4,"")</f>
        <v/>
      </c>
      <c r="G430" s="2" t="str">
        <f>IF(Data!G430&gt;0,Data!G430-4,"")</f>
        <v/>
      </c>
      <c r="H430" s="2" t="str">
        <f>IF(Data!H430&gt;0,Data!H430-4,"")</f>
        <v/>
      </c>
      <c r="K430" s="9" t="str">
        <f t="shared" si="18"/>
        <v/>
      </c>
      <c r="L430" s="9" t="str">
        <f t="shared" si="19"/>
        <v/>
      </c>
      <c r="M430" s="9" t="str">
        <f t="shared" si="20"/>
        <v/>
      </c>
    </row>
    <row r="431" spans="1:13" x14ac:dyDescent="0.25">
      <c r="A431" s="2" t="str">
        <f>IF(Data!A431&gt;0,Data!A431-4,"")</f>
        <v/>
      </c>
      <c r="B431" s="2" t="str">
        <f>IF(Data!B431&gt;0,Data!B431-4,"")</f>
        <v/>
      </c>
      <c r="C431" s="2" t="str">
        <f>IF(Data!C431&gt;0,Data!C431-4,"")</f>
        <v/>
      </c>
      <c r="D431" s="2" t="str">
        <f>IF(Data!D431&gt;0,Data!D431-4,"")</f>
        <v/>
      </c>
      <c r="E431" s="2" t="str">
        <f>IF(Data!E431&gt;0,Data!E431-4,"")</f>
        <v/>
      </c>
      <c r="F431" s="2" t="str">
        <f>IF(Data!F431&gt;0,Data!F431-4,"")</f>
        <v/>
      </c>
      <c r="G431" s="2" t="str">
        <f>IF(Data!G431&gt;0,Data!G431-4,"")</f>
        <v/>
      </c>
      <c r="H431" s="2" t="str">
        <f>IF(Data!H431&gt;0,Data!H431-4,"")</f>
        <v/>
      </c>
      <c r="K431" s="9" t="str">
        <f t="shared" si="18"/>
        <v/>
      </c>
      <c r="L431" s="9" t="str">
        <f t="shared" si="19"/>
        <v/>
      </c>
      <c r="M431" s="9" t="str">
        <f t="shared" si="20"/>
        <v/>
      </c>
    </row>
    <row r="432" spans="1:13" x14ac:dyDescent="0.25">
      <c r="A432" s="2" t="str">
        <f>IF(Data!A432&gt;0,Data!A432-4,"")</f>
        <v/>
      </c>
      <c r="B432" s="2" t="str">
        <f>IF(Data!B432&gt;0,Data!B432-4,"")</f>
        <v/>
      </c>
      <c r="C432" s="2" t="str">
        <f>IF(Data!C432&gt;0,Data!C432-4,"")</f>
        <v/>
      </c>
      <c r="D432" s="2" t="str">
        <f>IF(Data!D432&gt;0,Data!D432-4,"")</f>
        <v/>
      </c>
      <c r="E432" s="2" t="str">
        <f>IF(Data!E432&gt;0,Data!E432-4,"")</f>
        <v/>
      </c>
      <c r="F432" s="2" t="str">
        <f>IF(Data!F432&gt;0,Data!F432-4,"")</f>
        <v/>
      </c>
      <c r="G432" s="2" t="str">
        <f>IF(Data!G432&gt;0,Data!G432-4,"")</f>
        <v/>
      </c>
      <c r="H432" s="2" t="str">
        <f>IF(Data!H432&gt;0,Data!H432-4,"")</f>
        <v/>
      </c>
      <c r="K432" s="9" t="str">
        <f t="shared" si="18"/>
        <v/>
      </c>
      <c r="L432" s="9" t="str">
        <f t="shared" si="19"/>
        <v/>
      </c>
      <c r="M432" s="9" t="str">
        <f t="shared" si="20"/>
        <v/>
      </c>
    </row>
    <row r="433" spans="1:13" x14ac:dyDescent="0.25">
      <c r="A433" s="2" t="str">
        <f>IF(Data!A433&gt;0,Data!A433-4,"")</f>
        <v/>
      </c>
      <c r="B433" s="2" t="str">
        <f>IF(Data!B433&gt;0,Data!B433-4,"")</f>
        <v/>
      </c>
      <c r="C433" s="2" t="str">
        <f>IF(Data!C433&gt;0,Data!C433-4,"")</f>
        <v/>
      </c>
      <c r="D433" s="2" t="str">
        <f>IF(Data!D433&gt;0,Data!D433-4,"")</f>
        <v/>
      </c>
      <c r="E433" s="2" t="str">
        <f>IF(Data!E433&gt;0,Data!E433-4,"")</f>
        <v/>
      </c>
      <c r="F433" s="2" t="str">
        <f>IF(Data!F433&gt;0,Data!F433-4,"")</f>
        <v/>
      </c>
      <c r="G433" s="2" t="str">
        <f>IF(Data!G433&gt;0,Data!G433-4,"")</f>
        <v/>
      </c>
      <c r="H433" s="2" t="str">
        <f>IF(Data!H433&gt;0,Data!H433-4,"")</f>
        <v/>
      </c>
      <c r="K433" s="9" t="str">
        <f t="shared" si="18"/>
        <v/>
      </c>
      <c r="L433" s="9" t="str">
        <f t="shared" si="19"/>
        <v/>
      </c>
      <c r="M433" s="9" t="str">
        <f t="shared" si="20"/>
        <v/>
      </c>
    </row>
    <row r="434" spans="1:13" x14ac:dyDescent="0.25">
      <c r="A434" s="2" t="str">
        <f>IF(Data!A434&gt;0,Data!A434-4,"")</f>
        <v/>
      </c>
      <c r="B434" s="2" t="str">
        <f>IF(Data!B434&gt;0,Data!B434-4,"")</f>
        <v/>
      </c>
      <c r="C434" s="2" t="str">
        <f>IF(Data!C434&gt;0,Data!C434-4,"")</f>
        <v/>
      </c>
      <c r="D434" s="2" t="str">
        <f>IF(Data!D434&gt;0,Data!D434-4,"")</f>
        <v/>
      </c>
      <c r="E434" s="2" t="str">
        <f>IF(Data!E434&gt;0,Data!E434-4,"")</f>
        <v/>
      </c>
      <c r="F434" s="2" t="str">
        <f>IF(Data!F434&gt;0,Data!F434-4,"")</f>
        <v/>
      </c>
      <c r="G434" s="2" t="str">
        <f>IF(Data!G434&gt;0,Data!G434-4,"")</f>
        <v/>
      </c>
      <c r="H434" s="2" t="str">
        <f>IF(Data!H434&gt;0,Data!H434-4,"")</f>
        <v/>
      </c>
      <c r="K434" s="9" t="str">
        <f t="shared" si="18"/>
        <v/>
      </c>
      <c r="L434" s="9" t="str">
        <f t="shared" si="19"/>
        <v/>
      </c>
      <c r="M434" s="9" t="str">
        <f t="shared" si="20"/>
        <v/>
      </c>
    </row>
    <row r="435" spans="1:13" x14ac:dyDescent="0.25">
      <c r="A435" s="2" t="str">
        <f>IF(Data!A435&gt;0,Data!A435-4,"")</f>
        <v/>
      </c>
      <c r="B435" s="2" t="str">
        <f>IF(Data!B435&gt;0,Data!B435-4,"")</f>
        <v/>
      </c>
      <c r="C435" s="2" t="str">
        <f>IF(Data!C435&gt;0,Data!C435-4,"")</f>
        <v/>
      </c>
      <c r="D435" s="2" t="str">
        <f>IF(Data!D435&gt;0,Data!D435-4,"")</f>
        <v/>
      </c>
      <c r="E435" s="2" t="str">
        <f>IF(Data!E435&gt;0,Data!E435-4,"")</f>
        <v/>
      </c>
      <c r="F435" s="2" t="str">
        <f>IF(Data!F435&gt;0,Data!F435-4,"")</f>
        <v/>
      </c>
      <c r="G435" s="2" t="str">
        <f>IF(Data!G435&gt;0,Data!G435-4,"")</f>
        <v/>
      </c>
      <c r="H435" s="2" t="str">
        <f>IF(Data!H435&gt;0,Data!H435-4,"")</f>
        <v/>
      </c>
      <c r="K435" s="9" t="str">
        <f t="shared" si="18"/>
        <v/>
      </c>
      <c r="L435" s="9" t="str">
        <f t="shared" si="19"/>
        <v/>
      </c>
      <c r="M435" s="9" t="str">
        <f t="shared" si="20"/>
        <v/>
      </c>
    </row>
    <row r="436" spans="1:13" x14ac:dyDescent="0.25">
      <c r="A436" s="2" t="str">
        <f>IF(Data!A436&gt;0,Data!A436-4,"")</f>
        <v/>
      </c>
      <c r="B436" s="2" t="str">
        <f>IF(Data!B436&gt;0,Data!B436-4,"")</f>
        <v/>
      </c>
      <c r="C436" s="2" t="str">
        <f>IF(Data!C436&gt;0,Data!C436-4,"")</f>
        <v/>
      </c>
      <c r="D436" s="2" t="str">
        <f>IF(Data!D436&gt;0,Data!D436-4,"")</f>
        <v/>
      </c>
      <c r="E436" s="2" t="str">
        <f>IF(Data!E436&gt;0,Data!E436-4,"")</f>
        <v/>
      </c>
      <c r="F436" s="2" t="str">
        <f>IF(Data!F436&gt;0,Data!F436-4,"")</f>
        <v/>
      </c>
      <c r="G436" s="2" t="str">
        <f>IF(Data!G436&gt;0,Data!G436-4,"")</f>
        <v/>
      </c>
      <c r="H436" s="2" t="str">
        <f>IF(Data!H436&gt;0,Data!H436-4,"")</f>
        <v/>
      </c>
      <c r="K436" s="9" t="str">
        <f t="shared" si="18"/>
        <v/>
      </c>
      <c r="L436" s="9" t="str">
        <f t="shared" si="19"/>
        <v/>
      </c>
      <c r="M436" s="9" t="str">
        <f t="shared" si="20"/>
        <v/>
      </c>
    </row>
    <row r="437" spans="1:13" x14ac:dyDescent="0.25">
      <c r="A437" s="2" t="str">
        <f>IF(Data!A437&gt;0,Data!A437-4,"")</f>
        <v/>
      </c>
      <c r="B437" s="2" t="str">
        <f>IF(Data!B437&gt;0,Data!B437-4,"")</f>
        <v/>
      </c>
      <c r="C437" s="2" t="str">
        <f>IF(Data!C437&gt;0,Data!C437-4,"")</f>
        <v/>
      </c>
      <c r="D437" s="2" t="str">
        <f>IF(Data!D437&gt;0,Data!D437-4,"")</f>
        <v/>
      </c>
      <c r="E437" s="2" t="str">
        <f>IF(Data!E437&gt;0,Data!E437-4,"")</f>
        <v/>
      </c>
      <c r="F437" s="2" t="str">
        <f>IF(Data!F437&gt;0,Data!F437-4,"")</f>
        <v/>
      </c>
      <c r="G437" s="2" t="str">
        <f>IF(Data!G437&gt;0,Data!G437-4,"")</f>
        <v/>
      </c>
      <c r="H437" s="2" t="str">
        <f>IF(Data!H437&gt;0,Data!H437-4,"")</f>
        <v/>
      </c>
      <c r="K437" s="9" t="str">
        <f t="shared" si="18"/>
        <v/>
      </c>
      <c r="L437" s="9" t="str">
        <f t="shared" si="19"/>
        <v/>
      </c>
      <c r="M437" s="9" t="str">
        <f t="shared" si="20"/>
        <v/>
      </c>
    </row>
    <row r="438" spans="1:13" x14ac:dyDescent="0.25">
      <c r="A438" s="2" t="str">
        <f>IF(Data!A438&gt;0,Data!A438-4,"")</f>
        <v/>
      </c>
      <c r="B438" s="2" t="str">
        <f>IF(Data!B438&gt;0,Data!B438-4,"")</f>
        <v/>
      </c>
      <c r="C438" s="2" t="str">
        <f>IF(Data!C438&gt;0,Data!C438-4,"")</f>
        <v/>
      </c>
      <c r="D438" s="2" t="str">
        <f>IF(Data!D438&gt;0,Data!D438-4,"")</f>
        <v/>
      </c>
      <c r="E438" s="2" t="str">
        <f>IF(Data!E438&gt;0,Data!E438-4,"")</f>
        <v/>
      </c>
      <c r="F438" s="2" t="str">
        <f>IF(Data!F438&gt;0,Data!F438-4,"")</f>
        <v/>
      </c>
      <c r="G438" s="2" t="str">
        <f>IF(Data!G438&gt;0,Data!G438-4,"")</f>
        <v/>
      </c>
      <c r="H438" s="2" t="str">
        <f>IF(Data!H438&gt;0,Data!H438-4,"")</f>
        <v/>
      </c>
      <c r="K438" s="9" t="str">
        <f t="shared" si="18"/>
        <v/>
      </c>
      <c r="L438" s="9" t="str">
        <f t="shared" si="19"/>
        <v/>
      </c>
      <c r="M438" s="9" t="str">
        <f t="shared" si="20"/>
        <v/>
      </c>
    </row>
    <row r="439" spans="1:13" x14ac:dyDescent="0.25">
      <c r="A439" s="2" t="str">
        <f>IF(Data!A439&gt;0,Data!A439-4,"")</f>
        <v/>
      </c>
      <c r="B439" s="2" t="str">
        <f>IF(Data!B439&gt;0,Data!B439-4,"")</f>
        <v/>
      </c>
      <c r="C439" s="2" t="str">
        <f>IF(Data!C439&gt;0,Data!C439-4,"")</f>
        <v/>
      </c>
      <c r="D439" s="2" t="str">
        <f>IF(Data!D439&gt;0,Data!D439-4,"")</f>
        <v/>
      </c>
      <c r="E439" s="2" t="str">
        <f>IF(Data!E439&gt;0,Data!E439-4,"")</f>
        <v/>
      </c>
      <c r="F439" s="2" t="str">
        <f>IF(Data!F439&gt;0,Data!F439-4,"")</f>
        <v/>
      </c>
      <c r="G439" s="2" t="str">
        <f>IF(Data!G439&gt;0,Data!G439-4,"")</f>
        <v/>
      </c>
      <c r="H439" s="2" t="str">
        <f>IF(Data!H439&gt;0,Data!H439-4,"")</f>
        <v/>
      </c>
      <c r="K439" s="9" t="str">
        <f t="shared" si="18"/>
        <v/>
      </c>
      <c r="L439" s="9" t="str">
        <f t="shared" si="19"/>
        <v/>
      </c>
      <c r="M439" s="9" t="str">
        <f t="shared" si="20"/>
        <v/>
      </c>
    </row>
    <row r="440" spans="1:13" x14ac:dyDescent="0.25">
      <c r="A440" s="2" t="str">
        <f>IF(Data!A440&gt;0,Data!A440-4,"")</f>
        <v/>
      </c>
      <c r="B440" s="2" t="str">
        <f>IF(Data!B440&gt;0,Data!B440-4,"")</f>
        <v/>
      </c>
      <c r="C440" s="2" t="str">
        <f>IF(Data!C440&gt;0,Data!C440-4,"")</f>
        <v/>
      </c>
      <c r="D440" s="2" t="str">
        <f>IF(Data!D440&gt;0,Data!D440-4,"")</f>
        <v/>
      </c>
      <c r="E440" s="2" t="str">
        <f>IF(Data!E440&gt;0,Data!E440-4,"")</f>
        <v/>
      </c>
      <c r="F440" s="2" t="str">
        <f>IF(Data!F440&gt;0,Data!F440-4,"")</f>
        <v/>
      </c>
      <c r="G440" s="2" t="str">
        <f>IF(Data!G440&gt;0,Data!G440-4,"")</f>
        <v/>
      </c>
      <c r="H440" s="2" t="str">
        <f>IF(Data!H440&gt;0,Data!H440-4,"")</f>
        <v/>
      </c>
      <c r="K440" s="9" t="str">
        <f t="shared" si="18"/>
        <v/>
      </c>
      <c r="L440" s="9" t="str">
        <f t="shared" si="19"/>
        <v/>
      </c>
      <c r="M440" s="9" t="str">
        <f t="shared" si="20"/>
        <v/>
      </c>
    </row>
    <row r="441" spans="1:13" x14ac:dyDescent="0.25">
      <c r="A441" s="2" t="str">
        <f>IF(Data!A441&gt;0,Data!A441-4,"")</f>
        <v/>
      </c>
      <c r="B441" s="2" t="str">
        <f>IF(Data!B441&gt;0,Data!B441-4,"")</f>
        <v/>
      </c>
      <c r="C441" s="2" t="str">
        <f>IF(Data!C441&gt;0,Data!C441-4,"")</f>
        <v/>
      </c>
      <c r="D441" s="2" t="str">
        <f>IF(Data!D441&gt;0,Data!D441-4,"")</f>
        <v/>
      </c>
      <c r="E441" s="2" t="str">
        <f>IF(Data!E441&gt;0,Data!E441-4,"")</f>
        <v/>
      </c>
      <c r="F441" s="2" t="str">
        <f>IF(Data!F441&gt;0,Data!F441-4,"")</f>
        <v/>
      </c>
      <c r="G441" s="2" t="str">
        <f>IF(Data!G441&gt;0,Data!G441-4,"")</f>
        <v/>
      </c>
      <c r="H441" s="2" t="str">
        <f>IF(Data!H441&gt;0,Data!H441-4,"")</f>
        <v/>
      </c>
      <c r="K441" s="9" t="str">
        <f t="shared" si="18"/>
        <v/>
      </c>
      <c r="L441" s="9" t="str">
        <f t="shared" si="19"/>
        <v/>
      </c>
      <c r="M441" s="9" t="str">
        <f t="shared" si="20"/>
        <v/>
      </c>
    </row>
    <row r="442" spans="1:13" x14ac:dyDescent="0.25">
      <c r="A442" s="2" t="str">
        <f>IF(Data!A442&gt;0,Data!A442-4,"")</f>
        <v/>
      </c>
      <c r="B442" s="2" t="str">
        <f>IF(Data!B442&gt;0,Data!B442-4,"")</f>
        <v/>
      </c>
      <c r="C442" s="2" t="str">
        <f>IF(Data!C442&gt;0,Data!C442-4,"")</f>
        <v/>
      </c>
      <c r="D442" s="2" t="str">
        <f>IF(Data!D442&gt;0,Data!D442-4,"")</f>
        <v/>
      </c>
      <c r="E442" s="2" t="str">
        <f>IF(Data!E442&gt;0,Data!E442-4,"")</f>
        <v/>
      </c>
      <c r="F442" s="2" t="str">
        <f>IF(Data!F442&gt;0,Data!F442-4,"")</f>
        <v/>
      </c>
      <c r="G442" s="2" t="str">
        <f>IF(Data!G442&gt;0,Data!G442-4,"")</f>
        <v/>
      </c>
      <c r="H442" s="2" t="str">
        <f>IF(Data!H442&gt;0,Data!H442-4,"")</f>
        <v/>
      </c>
      <c r="K442" s="9" t="str">
        <f t="shared" si="18"/>
        <v/>
      </c>
      <c r="L442" s="9" t="str">
        <f t="shared" si="19"/>
        <v/>
      </c>
      <c r="M442" s="9" t="str">
        <f t="shared" si="20"/>
        <v/>
      </c>
    </row>
    <row r="443" spans="1:13" x14ac:dyDescent="0.25">
      <c r="A443" s="2" t="str">
        <f>IF(Data!A443&gt;0,Data!A443-4,"")</f>
        <v/>
      </c>
      <c r="B443" s="2" t="str">
        <f>IF(Data!B443&gt;0,Data!B443-4,"")</f>
        <v/>
      </c>
      <c r="C443" s="2" t="str">
        <f>IF(Data!C443&gt;0,Data!C443-4,"")</f>
        <v/>
      </c>
      <c r="D443" s="2" t="str">
        <f>IF(Data!D443&gt;0,Data!D443-4,"")</f>
        <v/>
      </c>
      <c r="E443" s="2" t="str">
        <f>IF(Data!E443&gt;0,Data!E443-4,"")</f>
        <v/>
      </c>
      <c r="F443" s="2" t="str">
        <f>IF(Data!F443&gt;0,Data!F443-4,"")</f>
        <v/>
      </c>
      <c r="G443" s="2" t="str">
        <f>IF(Data!G443&gt;0,Data!G443-4,"")</f>
        <v/>
      </c>
      <c r="H443" s="2" t="str">
        <f>IF(Data!H443&gt;0,Data!H443-4,"")</f>
        <v/>
      </c>
      <c r="K443" s="9" t="str">
        <f t="shared" si="18"/>
        <v/>
      </c>
      <c r="L443" s="9" t="str">
        <f t="shared" si="19"/>
        <v/>
      </c>
      <c r="M443" s="9" t="str">
        <f t="shared" si="20"/>
        <v/>
      </c>
    </row>
    <row r="444" spans="1:13" x14ac:dyDescent="0.25">
      <c r="A444" s="2" t="str">
        <f>IF(Data!A444&gt;0,Data!A444-4,"")</f>
        <v/>
      </c>
      <c r="B444" s="2" t="str">
        <f>IF(Data!B444&gt;0,Data!B444-4,"")</f>
        <v/>
      </c>
      <c r="C444" s="2" t="str">
        <f>IF(Data!C444&gt;0,Data!C444-4,"")</f>
        <v/>
      </c>
      <c r="D444" s="2" t="str">
        <f>IF(Data!D444&gt;0,Data!D444-4,"")</f>
        <v/>
      </c>
      <c r="E444" s="2" t="str">
        <f>IF(Data!E444&gt;0,Data!E444-4,"")</f>
        <v/>
      </c>
      <c r="F444" s="2" t="str">
        <f>IF(Data!F444&gt;0,Data!F444-4,"")</f>
        <v/>
      </c>
      <c r="G444" s="2" t="str">
        <f>IF(Data!G444&gt;0,Data!G444-4,"")</f>
        <v/>
      </c>
      <c r="H444" s="2" t="str">
        <f>IF(Data!H444&gt;0,Data!H444-4,"")</f>
        <v/>
      </c>
      <c r="K444" s="9" t="str">
        <f t="shared" si="18"/>
        <v/>
      </c>
      <c r="L444" s="9" t="str">
        <f t="shared" si="19"/>
        <v/>
      </c>
      <c r="M444" s="9" t="str">
        <f t="shared" si="20"/>
        <v/>
      </c>
    </row>
    <row r="445" spans="1:13" x14ac:dyDescent="0.25">
      <c r="A445" s="2" t="str">
        <f>IF(Data!A445&gt;0,Data!A445-4,"")</f>
        <v/>
      </c>
      <c r="B445" s="2" t="str">
        <f>IF(Data!B445&gt;0,Data!B445-4,"")</f>
        <v/>
      </c>
      <c r="C445" s="2" t="str">
        <f>IF(Data!C445&gt;0,Data!C445-4,"")</f>
        <v/>
      </c>
      <c r="D445" s="2" t="str">
        <f>IF(Data!D445&gt;0,Data!D445-4,"")</f>
        <v/>
      </c>
      <c r="E445" s="2" t="str">
        <f>IF(Data!E445&gt;0,Data!E445-4,"")</f>
        <v/>
      </c>
      <c r="F445" s="2" t="str">
        <f>IF(Data!F445&gt;0,Data!F445-4,"")</f>
        <v/>
      </c>
      <c r="G445" s="2" t="str">
        <f>IF(Data!G445&gt;0,Data!G445-4,"")</f>
        <v/>
      </c>
      <c r="H445" s="2" t="str">
        <f>IF(Data!H445&gt;0,Data!H445-4,"")</f>
        <v/>
      </c>
      <c r="K445" s="9" t="str">
        <f t="shared" si="18"/>
        <v/>
      </c>
      <c r="L445" s="9" t="str">
        <f t="shared" si="19"/>
        <v/>
      </c>
      <c r="M445" s="9" t="str">
        <f t="shared" si="20"/>
        <v/>
      </c>
    </row>
    <row r="446" spans="1:13" x14ac:dyDescent="0.25">
      <c r="A446" s="2" t="str">
        <f>IF(Data!A446&gt;0,Data!A446-4,"")</f>
        <v/>
      </c>
      <c r="B446" s="2" t="str">
        <f>IF(Data!B446&gt;0,Data!B446-4,"")</f>
        <v/>
      </c>
      <c r="C446" s="2" t="str">
        <f>IF(Data!C446&gt;0,Data!C446-4,"")</f>
        <v/>
      </c>
      <c r="D446" s="2" t="str">
        <f>IF(Data!D446&gt;0,Data!D446-4,"")</f>
        <v/>
      </c>
      <c r="E446" s="2" t="str">
        <f>IF(Data!E446&gt;0,Data!E446-4,"")</f>
        <v/>
      </c>
      <c r="F446" s="2" t="str">
        <f>IF(Data!F446&gt;0,Data!F446-4,"")</f>
        <v/>
      </c>
      <c r="G446" s="2" t="str">
        <f>IF(Data!G446&gt;0,Data!G446-4,"")</f>
        <v/>
      </c>
      <c r="H446" s="2" t="str">
        <f>IF(Data!H446&gt;0,Data!H446-4,"")</f>
        <v/>
      </c>
      <c r="K446" s="9" t="str">
        <f t="shared" si="18"/>
        <v/>
      </c>
      <c r="L446" s="9" t="str">
        <f t="shared" si="19"/>
        <v/>
      </c>
      <c r="M446" s="9" t="str">
        <f t="shared" si="20"/>
        <v/>
      </c>
    </row>
    <row r="447" spans="1:13" x14ac:dyDescent="0.25">
      <c r="A447" s="2" t="str">
        <f>IF(Data!A447&gt;0,Data!A447-4,"")</f>
        <v/>
      </c>
      <c r="B447" s="2" t="str">
        <f>IF(Data!B447&gt;0,Data!B447-4,"")</f>
        <v/>
      </c>
      <c r="C447" s="2" t="str">
        <f>IF(Data!C447&gt;0,Data!C447-4,"")</f>
        <v/>
      </c>
      <c r="D447" s="2" t="str">
        <f>IF(Data!D447&gt;0,Data!D447-4,"")</f>
        <v/>
      </c>
      <c r="E447" s="2" t="str">
        <f>IF(Data!E447&gt;0,Data!E447-4,"")</f>
        <v/>
      </c>
      <c r="F447" s="2" t="str">
        <f>IF(Data!F447&gt;0,Data!F447-4,"")</f>
        <v/>
      </c>
      <c r="G447" s="2" t="str">
        <f>IF(Data!G447&gt;0,Data!G447-4,"")</f>
        <v/>
      </c>
      <c r="H447" s="2" t="str">
        <f>IF(Data!H447&gt;0,Data!H447-4,"")</f>
        <v/>
      </c>
      <c r="K447" s="9" t="str">
        <f t="shared" si="18"/>
        <v/>
      </c>
      <c r="L447" s="9" t="str">
        <f t="shared" si="19"/>
        <v/>
      </c>
      <c r="M447" s="9" t="str">
        <f t="shared" si="20"/>
        <v/>
      </c>
    </row>
    <row r="448" spans="1:13" x14ac:dyDescent="0.25">
      <c r="A448" s="2" t="str">
        <f>IF(Data!A448&gt;0,Data!A448-4,"")</f>
        <v/>
      </c>
      <c r="B448" s="2" t="str">
        <f>IF(Data!B448&gt;0,Data!B448-4,"")</f>
        <v/>
      </c>
      <c r="C448" s="2" t="str">
        <f>IF(Data!C448&gt;0,Data!C448-4,"")</f>
        <v/>
      </c>
      <c r="D448" s="2" t="str">
        <f>IF(Data!D448&gt;0,Data!D448-4,"")</f>
        <v/>
      </c>
      <c r="E448" s="2" t="str">
        <f>IF(Data!E448&gt;0,Data!E448-4,"")</f>
        <v/>
      </c>
      <c r="F448" s="2" t="str">
        <f>IF(Data!F448&gt;0,Data!F448-4,"")</f>
        <v/>
      </c>
      <c r="G448" s="2" t="str">
        <f>IF(Data!G448&gt;0,Data!G448-4,"")</f>
        <v/>
      </c>
      <c r="H448" s="2" t="str">
        <f>IF(Data!H448&gt;0,Data!H448-4,"")</f>
        <v/>
      </c>
      <c r="K448" s="9" t="str">
        <f t="shared" si="18"/>
        <v/>
      </c>
      <c r="L448" s="9" t="str">
        <f t="shared" si="19"/>
        <v/>
      </c>
      <c r="M448" s="9" t="str">
        <f t="shared" si="20"/>
        <v/>
      </c>
    </row>
    <row r="449" spans="1:13" x14ac:dyDescent="0.25">
      <c r="A449" s="2" t="str">
        <f>IF(Data!A449&gt;0,Data!A449-4,"")</f>
        <v/>
      </c>
      <c r="B449" s="2" t="str">
        <f>IF(Data!B449&gt;0,Data!B449-4,"")</f>
        <v/>
      </c>
      <c r="C449" s="2" t="str">
        <f>IF(Data!C449&gt;0,Data!C449-4,"")</f>
        <v/>
      </c>
      <c r="D449" s="2" t="str">
        <f>IF(Data!D449&gt;0,Data!D449-4,"")</f>
        <v/>
      </c>
      <c r="E449" s="2" t="str">
        <f>IF(Data!E449&gt;0,Data!E449-4,"")</f>
        <v/>
      </c>
      <c r="F449" s="2" t="str">
        <f>IF(Data!F449&gt;0,Data!F449-4,"")</f>
        <v/>
      </c>
      <c r="G449" s="2" t="str">
        <f>IF(Data!G449&gt;0,Data!G449-4,"")</f>
        <v/>
      </c>
      <c r="H449" s="2" t="str">
        <f>IF(Data!H449&gt;0,Data!H449-4,"")</f>
        <v/>
      </c>
      <c r="K449" s="9" t="str">
        <f t="shared" si="18"/>
        <v/>
      </c>
      <c r="L449" s="9" t="str">
        <f t="shared" si="19"/>
        <v/>
      </c>
      <c r="M449" s="9" t="str">
        <f t="shared" si="20"/>
        <v/>
      </c>
    </row>
    <row r="450" spans="1:13" x14ac:dyDescent="0.25">
      <c r="A450" s="2" t="str">
        <f>IF(Data!A450&gt;0,Data!A450-4,"")</f>
        <v/>
      </c>
      <c r="B450" s="2" t="str">
        <f>IF(Data!B450&gt;0,Data!B450-4,"")</f>
        <v/>
      </c>
      <c r="C450" s="2" t="str">
        <f>IF(Data!C450&gt;0,Data!C450-4,"")</f>
        <v/>
      </c>
      <c r="D450" s="2" t="str">
        <f>IF(Data!D450&gt;0,Data!D450-4,"")</f>
        <v/>
      </c>
      <c r="E450" s="2" t="str">
        <f>IF(Data!E450&gt;0,Data!E450-4,"")</f>
        <v/>
      </c>
      <c r="F450" s="2" t="str">
        <f>IF(Data!F450&gt;0,Data!F450-4,"")</f>
        <v/>
      </c>
      <c r="G450" s="2" t="str">
        <f>IF(Data!G450&gt;0,Data!G450-4,"")</f>
        <v/>
      </c>
      <c r="H450" s="2" t="str">
        <f>IF(Data!H450&gt;0,Data!H450-4,"")</f>
        <v/>
      </c>
      <c r="K450" s="9" t="str">
        <f t="shared" si="18"/>
        <v/>
      </c>
      <c r="L450" s="9" t="str">
        <f t="shared" si="19"/>
        <v/>
      </c>
      <c r="M450" s="9" t="str">
        <f t="shared" si="20"/>
        <v/>
      </c>
    </row>
    <row r="451" spans="1:13" x14ac:dyDescent="0.25">
      <c r="A451" s="2" t="str">
        <f>IF(Data!A451&gt;0,Data!A451-4,"")</f>
        <v/>
      </c>
      <c r="B451" s="2" t="str">
        <f>IF(Data!B451&gt;0,Data!B451-4,"")</f>
        <v/>
      </c>
      <c r="C451" s="2" t="str">
        <f>IF(Data!C451&gt;0,Data!C451-4,"")</f>
        <v/>
      </c>
      <c r="D451" s="2" t="str">
        <f>IF(Data!D451&gt;0,Data!D451-4,"")</f>
        <v/>
      </c>
      <c r="E451" s="2" t="str">
        <f>IF(Data!E451&gt;0,Data!E451-4,"")</f>
        <v/>
      </c>
      <c r="F451" s="2" t="str">
        <f>IF(Data!F451&gt;0,Data!F451-4,"")</f>
        <v/>
      </c>
      <c r="G451" s="2" t="str">
        <f>IF(Data!G451&gt;0,Data!G451-4,"")</f>
        <v/>
      </c>
      <c r="H451" s="2" t="str">
        <f>IF(Data!H451&gt;0,Data!H451-4,"")</f>
        <v/>
      </c>
      <c r="K451" s="9" t="str">
        <f t="shared" si="18"/>
        <v/>
      </c>
      <c r="L451" s="9" t="str">
        <f t="shared" si="19"/>
        <v/>
      </c>
      <c r="M451" s="9" t="str">
        <f t="shared" si="20"/>
        <v/>
      </c>
    </row>
    <row r="452" spans="1:13" x14ac:dyDescent="0.25">
      <c r="A452" s="2" t="str">
        <f>IF(Data!A452&gt;0,Data!A452-4,"")</f>
        <v/>
      </c>
      <c r="B452" s="2" t="str">
        <f>IF(Data!B452&gt;0,Data!B452-4,"")</f>
        <v/>
      </c>
      <c r="C452" s="2" t="str">
        <f>IF(Data!C452&gt;0,Data!C452-4,"")</f>
        <v/>
      </c>
      <c r="D452" s="2" t="str">
        <f>IF(Data!D452&gt;0,Data!D452-4,"")</f>
        <v/>
      </c>
      <c r="E452" s="2" t="str">
        <f>IF(Data!E452&gt;0,Data!E452-4,"")</f>
        <v/>
      </c>
      <c r="F452" s="2" t="str">
        <f>IF(Data!F452&gt;0,Data!F452-4,"")</f>
        <v/>
      </c>
      <c r="G452" s="2" t="str">
        <f>IF(Data!G452&gt;0,Data!G452-4,"")</f>
        <v/>
      </c>
      <c r="H452" s="2" t="str">
        <f>IF(Data!H452&gt;0,Data!H452-4,"")</f>
        <v/>
      </c>
      <c r="K452" s="9" t="str">
        <f t="shared" si="18"/>
        <v/>
      </c>
      <c r="L452" s="9" t="str">
        <f t="shared" si="19"/>
        <v/>
      </c>
      <c r="M452" s="9" t="str">
        <f t="shared" si="20"/>
        <v/>
      </c>
    </row>
    <row r="453" spans="1:13" x14ac:dyDescent="0.25">
      <c r="A453" s="2" t="str">
        <f>IF(Data!A453&gt;0,Data!A453-4,"")</f>
        <v/>
      </c>
      <c r="B453" s="2" t="str">
        <f>IF(Data!B453&gt;0,Data!B453-4,"")</f>
        <v/>
      </c>
      <c r="C453" s="2" t="str">
        <f>IF(Data!C453&gt;0,Data!C453-4,"")</f>
        <v/>
      </c>
      <c r="D453" s="2" t="str">
        <f>IF(Data!D453&gt;0,Data!D453-4,"")</f>
        <v/>
      </c>
      <c r="E453" s="2" t="str">
        <f>IF(Data!E453&gt;0,Data!E453-4,"")</f>
        <v/>
      </c>
      <c r="F453" s="2" t="str">
        <f>IF(Data!F453&gt;0,Data!F453-4,"")</f>
        <v/>
      </c>
      <c r="G453" s="2" t="str">
        <f>IF(Data!G453&gt;0,Data!G453-4,"")</f>
        <v/>
      </c>
      <c r="H453" s="2" t="str">
        <f>IF(Data!H453&gt;0,Data!H453-4,"")</f>
        <v/>
      </c>
      <c r="K453" s="9" t="str">
        <f t="shared" ref="K453:K516" si="21">IF(COUNT(A453,B453,C453,D453)&gt;0,AVERAGE(A453,B453,C453,D453),"")</f>
        <v/>
      </c>
      <c r="L453" s="9" t="str">
        <f t="shared" ref="L453:L516" si="22">IF(COUNT(E453,F453,G453,H453)&gt;0,AVERAGE(E453,F453,G453,H453),"")</f>
        <v/>
      </c>
      <c r="M453" s="9" t="str">
        <f t="shared" ref="M453:M516" si="23">IF(COUNT(A453,B453,C453,D453,E453,F453,G453,H453)&gt;0,AVERAGE(A453,B453,C453,D453,E453,F453,G453,H453),"")</f>
        <v/>
      </c>
    </row>
    <row r="454" spans="1:13" x14ac:dyDescent="0.25">
      <c r="A454" s="2" t="str">
        <f>IF(Data!A454&gt;0,Data!A454-4,"")</f>
        <v/>
      </c>
      <c r="B454" s="2" t="str">
        <f>IF(Data!B454&gt;0,Data!B454-4,"")</f>
        <v/>
      </c>
      <c r="C454" s="2" t="str">
        <f>IF(Data!C454&gt;0,Data!C454-4,"")</f>
        <v/>
      </c>
      <c r="D454" s="2" t="str">
        <f>IF(Data!D454&gt;0,Data!D454-4,"")</f>
        <v/>
      </c>
      <c r="E454" s="2" t="str">
        <f>IF(Data!E454&gt;0,Data!E454-4,"")</f>
        <v/>
      </c>
      <c r="F454" s="2" t="str">
        <f>IF(Data!F454&gt;0,Data!F454-4,"")</f>
        <v/>
      </c>
      <c r="G454" s="2" t="str">
        <f>IF(Data!G454&gt;0,Data!G454-4,"")</f>
        <v/>
      </c>
      <c r="H454" s="2" t="str">
        <f>IF(Data!H454&gt;0,Data!H454-4,"")</f>
        <v/>
      </c>
      <c r="K454" s="9" t="str">
        <f t="shared" si="21"/>
        <v/>
      </c>
      <c r="L454" s="9" t="str">
        <f t="shared" si="22"/>
        <v/>
      </c>
      <c r="M454" s="9" t="str">
        <f t="shared" si="23"/>
        <v/>
      </c>
    </row>
    <row r="455" spans="1:13" x14ac:dyDescent="0.25">
      <c r="A455" s="2" t="str">
        <f>IF(Data!A455&gt;0,Data!A455-4,"")</f>
        <v/>
      </c>
      <c r="B455" s="2" t="str">
        <f>IF(Data!B455&gt;0,Data!B455-4,"")</f>
        <v/>
      </c>
      <c r="C455" s="2" t="str">
        <f>IF(Data!C455&gt;0,Data!C455-4,"")</f>
        <v/>
      </c>
      <c r="D455" s="2" t="str">
        <f>IF(Data!D455&gt;0,Data!D455-4,"")</f>
        <v/>
      </c>
      <c r="E455" s="2" t="str">
        <f>IF(Data!E455&gt;0,Data!E455-4,"")</f>
        <v/>
      </c>
      <c r="F455" s="2" t="str">
        <f>IF(Data!F455&gt;0,Data!F455-4,"")</f>
        <v/>
      </c>
      <c r="G455" s="2" t="str">
        <f>IF(Data!G455&gt;0,Data!G455-4,"")</f>
        <v/>
      </c>
      <c r="H455" s="2" t="str">
        <f>IF(Data!H455&gt;0,Data!H455-4,"")</f>
        <v/>
      </c>
      <c r="K455" s="9" t="str">
        <f t="shared" si="21"/>
        <v/>
      </c>
      <c r="L455" s="9" t="str">
        <f t="shared" si="22"/>
        <v/>
      </c>
      <c r="M455" s="9" t="str">
        <f t="shared" si="23"/>
        <v/>
      </c>
    </row>
    <row r="456" spans="1:13" x14ac:dyDescent="0.25">
      <c r="A456" s="2" t="str">
        <f>IF(Data!A456&gt;0,Data!A456-4,"")</f>
        <v/>
      </c>
      <c r="B456" s="2" t="str">
        <f>IF(Data!B456&gt;0,Data!B456-4,"")</f>
        <v/>
      </c>
      <c r="C456" s="2" t="str">
        <f>IF(Data!C456&gt;0,Data!C456-4,"")</f>
        <v/>
      </c>
      <c r="D456" s="2" t="str">
        <f>IF(Data!D456&gt;0,Data!D456-4,"")</f>
        <v/>
      </c>
      <c r="E456" s="2" t="str">
        <f>IF(Data!E456&gt;0,Data!E456-4,"")</f>
        <v/>
      </c>
      <c r="F456" s="2" t="str">
        <f>IF(Data!F456&gt;0,Data!F456-4,"")</f>
        <v/>
      </c>
      <c r="G456" s="2" t="str">
        <f>IF(Data!G456&gt;0,Data!G456-4,"")</f>
        <v/>
      </c>
      <c r="H456" s="2" t="str">
        <f>IF(Data!H456&gt;0,Data!H456-4,"")</f>
        <v/>
      </c>
      <c r="K456" s="9" t="str">
        <f t="shared" si="21"/>
        <v/>
      </c>
      <c r="L456" s="9" t="str">
        <f t="shared" si="22"/>
        <v/>
      </c>
      <c r="M456" s="9" t="str">
        <f t="shared" si="23"/>
        <v/>
      </c>
    </row>
    <row r="457" spans="1:13" x14ac:dyDescent="0.25">
      <c r="A457" s="2" t="str">
        <f>IF(Data!A457&gt;0,Data!A457-4,"")</f>
        <v/>
      </c>
      <c r="B457" s="2" t="str">
        <f>IF(Data!B457&gt;0,Data!B457-4,"")</f>
        <v/>
      </c>
      <c r="C457" s="2" t="str">
        <f>IF(Data!C457&gt;0,Data!C457-4,"")</f>
        <v/>
      </c>
      <c r="D457" s="2" t="str">
        <f>IF(Data!D457&gt;0,Data!D457-4,"")</f>
        <v/>
      </c>
      <c r="E457" s="2" t="str">
        <f>IF(Data!E457&gt;0,Data!E457-4,"")</f>
        <v/>
      </c>
      <c r="F457" s="2" t="str">
        <f>IF(Data!F457&gt;0,Data!F457-4,"")</f>
        <v/>
      </c>
      <c r="G457" s="2" t="str">
        <f>IF(Data!G457&gt;0,Data!G457-4,"")</f>
        <v/>
      </c>
      <c r="H457" s="2" t="str">
        <f>IF(Data!H457&gt;0,Data!H457-4,"")</f>
        <v/>
      </c>
      <c r="K457" s="9" t="str">
        <f t="shared" si="21"/>
        <v/>
      </c>
      <c r="L457" s="9" t="str">
        <f t="shared" si="22"/>
        <v/>
      </c>
      <c r="M457" s="9" t="str">
        <f t="shared" si="23"/>
        <v/>
      </c>
    </row>
    <row r="458" spans="1:13" x14ac:dyDescent="0.25">
      <c r="A458" s="2" t="str">
        <f>IF(Data!A458&gt;0,Data!A458-4,"")</f>
        <v/>
      </c>
      <c r="B458" s="2" t="str">
        <f>IF(Data!B458&gt;0,Data!B458-4,"")</f>
        <v/>
      </c>
      <c r="C458" s="2" t="str">
        <f>IF(Data!C458&gt;0,Data!C458-4,"")</f>
        <v/>
      </c>
      <c r="D458" s="2" t="str">
        <f>IF(Data!D458&gt;0,Data!D458-4,"")</f>
        <v/>
      </c>
      <c r="E458" s="2" t="str">
        <f>IF(Data!E458&gt;0,Data!E458-4,"")</f>
        <v/>
      </c>
      <c r="F458" s="2" t="str">
        <f>IF(Data!F458&gt;0,Data!F458-4,"")</f>
        <v/>
      </c>
      <c r="G458" s="2" t="str">
        <f>IF(Data!G458&gt;0,Data!G458-4,"")</f>
        <v/>
      </c>
      <c r="H458" s="2" t="str">
        <f>IF(Data!H458&gt;0,Data!H458-4,"")</f>
        <v/>
      </c>
      <c r="K458" s="9" t="str">
        <f t="shared" si="21"/>
        <v/>
      </c>
      <c r="L458" s="9" t="str">
        <f t="shared" si="22"/>
        <v/>
      </c>
      <c r="M458" s="9" t="str">
        <f t="shared" si="23"/>
        <v/>
      </c>
    </row>
    <row r="459" spans="1:13" x14ac:dyDescent="0.25">
      <c r="A459" s="2" t="str">
        <f>IF(Data!A459&gt;0,Data!A459-4,"")</f>
        <v/>
      </c>
      <c r="B459" s="2" t="str">
        <f>IF(Data!B459&gt;0,Data!B459-4,"")</f>
        <v/>
      </c>
      <c r="C459" s="2" t="str">
        <f>IF(Data!C459&gt;0,Data!C459-4,"")</f>
        <v/>
      </c>
      <c r="D459" s="2" t="str">
        <f>IF(Data!D459&gt;0,Data!D459-4,"")</f>
        <v/>
      </c>
      <c r="E459" s="2" t="str">
        <f>IF(Data!E459&gt;0,Data!E459-4,"")</f>
        <v/>
      </c>
      <c r="F459" s="2" t="str">
        <f>IF(Data!F459&gt;0,Data!F459-4,"")</f>
        <v/>
      </c>
      <c r="G459" s="2" t="str">
        <f>IF(Data!G459&gt;0,Data!G459-4,"")</f>
        <v/>
      </c>
      <c r="H459" s="2" t="str">
        <f>IF(Data!H459&gt;0,Data!H459-4,"")</f>
        <v/>
      </c>
      <c r="K459" s="9" t="str">
        <f t="shared" si="21"/>
        <v/>
      </c>
      <c r="L459" s="9" t="str">
        <f t="shared" si="22"/>
        <v/>
      </c>
      <c r="M459" s="9" t="str">
        <f t="shared" si="23"/>
        <v/>
      </c>
    </row>
    <row r="460" spans="1:13" x14ac:dyDescent="0.25">
      <c r="A460" s="2" t="str">
        <f>IF(Data!A460&gt;0,Data!A460-4,"")</f>
        <v/>
      </c>
      <c r="B460" s="2" t="str">
        <f>IF(Data!B460&gt;0,Data!B460-4,"")</f>
        <v/>
      </c>
      <c r="C460" s="2" t="str">
        <f>IF(Data!C460&gt;0,Data!C460-4,"")</f>
        <v/>
      </c>
      <c r="D460" s="2" t="str">
        <f>IF(Data!D460&gt;0,Data!D460-4,"")</f>
        <v/>
      </c>
      <c r="E460" s="2" t="str">
        <f>IF(Data!E460&gt;0,Data!E460-4,"")</f>
        <v/>
      </c>
      <c r="F460" s="2" t="str">
        <f>IF(Data!F460&gt;0,Data!F460-4,"")</f>
        <v/>
      </c>
      <c r="G460" s="2" t="str">
        <f>IF(Data!G460&gt;0,Data!G460-4,"")</f>
        <v/>
      </c>
      <c r="H460" s="2" t="str">
        <f>IF(Data!H460&gt;0,Data!H460-4,"")</f>
        <v/>
      </c>
      <c r="K460" s="9" t="str">
        <f t="shared" si="21"/>
        <v/>
      </c>
      <c r="L460" s="9" t="str">
        <f t="shared" si="22"/>
        <v/>
      </c>
      <c r="M460" s="9" t="str">
        <f t="shared" si="23"/>
        <v/>
      </c>
    </row>
    <row r="461" spans="1:13" x14ac:dyDescent="0.25">
      <c r="A461" s="2" t="str">
        <f>IF(Data!A461&gt;0,Data!A461-4,"")</f>
        <v/>
      </c>
      <c r="B461" s="2" t="str">
        <f>IF(Data!B461&gt;0,Data!B461-4,"")</f>
        <v/>
      </c>
      <c r="C461" s="2" t="str">
        <f>IF(Data!C461&gt;0,Data!C461-4,"")</f>
        <v/>
      </c>
      <c r="D461" s="2" t="str">
        <f>IF(Data!D461&gt;0,Data!D461-4,"")</f>
        <v/>
      </c>
      <c r="E461" s="2" t="str">
        <f>IF(Data!E461&gt;0,Data!E461-4,"")</f>
        <v/>
      </c>
      <c r="F461" s="2" t="str">
        <f>IF(Data!F461&gt;0,Data!F461-4,"")</f>
        <v/>
      </c>
      <c r="G461" s="2" t="str">
        <f>IF(Data!G461&gt;0,Data!G461-4,"")</f>
        <v/>
      </c>
      <c r="H461" s="2" t="str">
        <f>IF(Data!H461&gt;0,Data!H461-4,"")</f>
        <v/>
      </c>
      <c r="K461" s="9" t="str">
        <f t="shared" si="21"/>
        <v/>
      </c>
      <c r="L461" s="9" t="str">
        <f t="shared" si="22"/>
        <v/>
      </c>
      <c r="M461" s="9" t="str">
        <f t="shared" si="23"/>
        <v/>
      </c>
    </row>
    <row r="462" spans="1:13" x14ac:dyDescent="0.25">
      <c r="A462" s="2" t="str">
        <f>IF(Data!A462&gt;0,Data!A462-4,"")</f>
        <v/>
      </c>
      <c r="B462" s="2" t="str">
        <f>IF(Data!B462&gt;0,Data!B462-4,"")</f>
        <v/>
      </c>
      <c r="C462" s="2" t="str">
        <f>IF(Data!C462&gt;0,Data!C462-4,"")</f>
        <v/>
      </c>
      <c r="D462" s="2" t="str">
        <f>IF(Data!D462&gt;0,Data!D462-4,"")</f>
        <v/>
      </c>
      <c r="E462" s="2" t="str">
        <f>IF(Data!E462&gt;0,Data!E462-4,"")</f>
        <v/>
      </c>
      <c r="F462" s="2" t="str">
        <f>IF(Data!F462&gt;0,Data!F462-4,"")</f>
        <v/>
      </c>
      <c r="G462" s="2" t="str">
        <f>IF(Data!G462&gt;0,Data!G462-4,"")</f>
        <v/>
      </c>
      <c r="H462" s="2" t="str">
        <f>IF(Data!H462&gt;0,Data!H462-4,"")</f>
        <v/>
      </c>
      <c r="K462" s="9" t="str">
        <f t="shared" si="21"/>
        <v/>
      </c>
      <c r="L462" s="9" t="str">
        <f t="shared" si="22"/>
        <v/>
      </c>
      <c r="M462" s="9" t="str">
        <f t="shared" si="23"/>
        <v/>
      </c>
    </row>
    <row r="463" spans="1:13" x14ac:dyDescent="0.25">
      <c r="A463" s="2" t="str">
        <f>IF(Data!A463&gt;0,Data!A463-4,"")</f>
        <v/>
      </c>
      <c r="B463" s="2" t="str">
        <f>IF(Data!B463&gt;0,Data!B463-4,"")</f>
        <v/>
      </c>
      <c r="C463" s="2" t="str">
        <f>IF(Data!C463&gt;0,Data!C463-4,"")</f>
        <v/>
      </c>
      <c r="D463" s="2" t="str">
        <f>IF(Data!D463&gt;0,Data!D463-4,"")</f>
        <v/>
      </c>
      <c r="E463" s="2" t="str">
        <f>IF(Data!E463&gt;0,Data!E463-4,"")</f>
        <v/>
      </c>
      <c r="F463" s="2" t="str">
        <f>IF(Data!F463&gt;0,Data!F463-4,"")</f>
        <v/>
      </c>
      <c r="G463" s="2" t="str">
        <f>IF(Data!G463&gt;0,Data!G463-4,"")</f>
        <v/>
      </c>
      <c r="H463" s="2" t="str">
        <f>IF(Data!H463&gt;0,Data!H463-4,"")</f>
        <v/>
      </c>
      <c r="K463" s="9" t="str">
        <f t="shared" si="21"/>
        <v/>
      </c>
      <c r="L463" s="9" t="str">
        <f t="shared" si="22"/>
        <v/>
      </c>
      <c r="M463" s="9" t="str">
        <f t="shared" si="23"/>
        <v/>
      </c>
    </row>
    <row r="464" spans="1:13" x14ac:dyDescent="0.25">
      <c r="A464" s="2" t="str">
        <f>IF(Data!A464&gt;0,Data!A464-4,"")</f>
        <v/>
      </c>
      <c r="B464" s="2" t="str">
        <f>IF(Data!B464&gt;0,Data!B464-4,"")</f>
        <v/>
      </c>
      <c r="C464" s="2" t="str">
        <f>IF(Data!C464&gt;0,Data!C464-4,"")</f>
        <v/>
      </c>
      <c r="D464" s="2" t="str">
        <f>IF(Data!D464&gt;0,Data!D464-4,"")</f>
        <v/>
      </c>
      <c r="E464" s="2" t="str">
        <f>IF(Data!E464&gt;0,Data!E464-4,"")</f>
        <v/>
      </c>
      <c r="F464" s="2" t="str">
        <f>IF(Data!F464&gt;0,Data!F464-4,"")</f>
        <v/>
      </c>
      <c r="G464" s="2" t="str">
        <f>IF(Data!G464&gt;0,Data!G464-4,"")</f>
        <v/>
      </c>
      <c r="H464" s="2" t="str">
        <f>IF(Data!H464&gt;0,Data!H464-4,"")</f>
        <v/>
      </c>
      <c r="K464" s="9" t="str">
        <f t="shared" si="21"/>
        <v/>
      </c>
      <c r="L464" s="9" t="str">
        <f t="shared" si="22"/>
        <v/>
      </c>
      <c r="M464" s="9" t="str">
        <f t="shared" si="23"/>
        <v/>
      </c>
    </row>
    <row r="465" spans="1:13" x14ac:dyDescent="0.25">
      <c r="A465" s="2" t="str">
        <f>IF(Data!A465&gt;0,Data!A465-4,"")</f>
        <v/>
      </c>
      <c r="B465" s="2" t="str">
        <f>IF(Data!B465&gt;0,Data!B465-4,"")</f>
        <v/>
      </c>
      <c r="C465" s="2" t="str">
        <f>IF(Data!C465&gt;0,Data!C465-4,"")</f>
        <v/>
      </c>
      <c r="D465" s="2" t="str">
        <f>IF(Data!D465&gt;0,Data!D465-4,"")</f>
        <v/>
      </c>
      <c r="E465" s="2" t="str">
        <f>IF(Data!E465&gt;0,Data!E465-4,"")</f>
        <v/>
      </c>
      <c r="F465" s="2" t="str">
        <f>IF(Data!F465&gt;0,Data!F465-4,"")</f>
        <v/>
      </c>
      <c r="G465" s="2" t="str">
        <f>IF(Data!G465&gt;0,Data!G465-4,"")</f>
        <v/>
      </c>
      <c r="H465" s="2" t="str">
        <f>IF(Data!H465&gt;0,Data!H465-4,"")</f>
        <v/>
      </c>
      <c r="K465" s="9" t="str">
        <f t="shared" si="21"/>
        <v/>
      </c>
      <c r="L465" s="9" t="str">
        <f t="shared" si="22"/>
        <v/>
      </c>
      <c r="M465" s="9" t="str">
        <f t="shared" si="23"/>
        <v/>
      </c>
    </row>
    <row r="466" spans="1:13" x14ac:dyDescent="0.25">
      <c r="A466" s="2" t="str">
        <f>IF(Data!A466&gt;0,Data!A466-4,"")</f>
        <v/>
      </c>
      <c r="B466" s="2" t="str">
        <f>IF(Data!B466&gt;0,Data!B466-4,"")</f>
        <v/>
      </c>
      <c r="C466" s="2" t="str">
        <f>IF(Data!C466&gt;0,Data!C466-4,"")</f>
        <v/>
      </c>
      <c r="D466" s="2" t="str">
        <f>IF(Data!D466&gt;0,Data!D466-4,"")</f>
        <v/>
      </c>
      <c r="E466" s="2" t="str">
        <f>IF(Data!E466&gt;0,Data!E466-4,"")</f>
        <v/>
      </c>
      <c r="F466" s="2" t="str">
        <f>IF(Data!F466&gt;0,Data!F466-4,"")</f>
        <v/>
      </c>
      <c r="G466" s="2" t="str">
        <f>IF(Data!G466&gt;0,Data!G466-4,"")</f>
        <v/>
      </c>
      <c r="H466" s="2" t="str">
        <f>IF(Data!H466&gt;0,Data!H466-4,"")</f>
        <v/>
      </c>
      <c r="K466" s="9" t="str">
        <f t="shared" si="21"/>
        <v/>
      </c>
      <c r="L466" s="9" t="str">
        <f t="shared" si="22"/>
        <v/>
      </c>
      <c r="M466" s="9" t="str">
        <f t="shared" si="23"/>
        <v/>
      </c>
    </row>
    <row r="467" spans="1:13" x14ac:dyDescent="0.25">
      <c r="A467" s="2" t="str">
        <f>IF(Data!A467&gt;0,Data!A467-4,"")</f>
        <v/>
      </c>
      <c r="B467" s="2" t="str">
        <f>IF(Data!B467&gt;0,Data!B467-4,"")</f>
        <v/>
      </c>
      <c r="C467" s="2" t="str">
        <f>IF(Data!C467&gt;0,Data!C467-4,"")</f>
        <v/>
      </c>
      <c r="D467" s="2" t="str">
        <f>IF(Data!D467&gt;0,Data!D467-4,"")</f>
        <v/>
      </c>
      <c r="E467" s="2" t="str">
        <f>IF(Data!E467&gt;0,Data!E467-4,"")</f>
        <v/>
      </c>
      <c r="F467" s="2" t="str">
        <f>IF(Data!F467&gt;0,Data!F467-4,"")</f>
        <v/>
      </c>
      <c r="G467" s="2" t="str">
        <f>IF(Data!G467&gt;0,Data!G467-4,"")</f>
        <v/>
      </c>
      <c r="H467" s="2" t="str">
        <f>IF(Data!H467&gt;0,Data!H467-4,"")</f>
        <v/>
      </c>
      <c r="K467" s="9" t="str">
        <f t="shared" si="21"/>
        <v/>
      </c>
      <c r="L467" s="9" t="str">
        <f t="shared" si="22"/>
        <v/>
      </c>
      <c r="M467" s="9" t="str">
        <f t="shared" si="23"/>
        <v/>
      </c>
    </row>
    <row r="468" spans="1:13" x14ac:dyDescent="0.25">
      <c r="A468" s="2" t="str">
        <f>IF(Data!A468&gt;0,Data!A468-4,"")</f>
        <v/>
      </c>
      <c r="B468" s="2" t="str">
        <f>IF(Data!B468&gt;0,Data!B468-4,"")</f>
        <v/>
      </c>
      <c r="C468" s="2" t="str">
        <f>IF(Data!C468&gt;0,Data!C468-4,"")</f>
        <v/>
      </c>
      <c r="D468" s="2" t="str">
        <f>IF(Data!D468&gt;0,Data!D468-4,"")</f>
        <v/>
      </c>
      <c r="E468" s="2" t="str">
        <f>IF(Data!E468&gt;0,Data!E468-4,"")</f>
        <v/>
      </c>
      <c r="F468" s="2" t="str">
        <f>IF(Data!F468&gt;0,Data!F468-4,"")</f>
        <v/>
      </c>
      <c r="G468" s="2" t="str">
        <f>IF(Data!G468&gt;0,Data!G468-4,"")</f>
        <v/>
      </c>
      <c r="H468" s="2" t="str">
        <f>IF(Data!H468&gt;0,Data!H468-4,"")</f>
        <v/>
      </c>
      <c r="K468" s="9" t="str">
        <f t="shared" si="21"/>
        <v/>
      </c>
      <c r="L468" s="9" t="str">
        <f t="shared" si="22"/>
        <v/>
      </c>
      <c r="M468" s="9" t="str">
        <f t="shared" si="23"/>
        <v/>
      </c>
    </row>
    <row r="469" spans="1:13" x14ac:dyDescent="0.25">
      <c r="A469" s="2" t="str">
        <f>IF(Data!A469&gt;0,Data!A469-4,"")</f>
        <v/>
      </c>
      <c r="B469" s="2" t="str">
        <f>IF(Data!B469&gt;0,Data!B469-4,"")</f>
        <v/>
      </c>
      <c r="C469" s="2" t="str">
        <f>IF(Data!C469&gt;0,Data!C469-4,"")</f>
        <v/>
      </c>
      <c r="D469" s="2" t="str">
        <f>IF(Data!D469&gt;0,Data!D469-4,"")</f>
        <v/>
      </c>
      <c r="E469" s="2" t="str">
        <f>IF(Data!E469&gt;0,Data!E469-4,"")</f>
        <v/>
      </c>
      <c r="F469" s="2" t="str">
        <f>IF(Data!F469&gt;0,Data!F469-4,"")</f>
        <v/>
      </c>
      <c r="G469" s="2" t="str">
        <f>IF(Data!G469&gt;0,Data!G469-4,"")</f>
        <v/>
      </c>
      <c r="H469" s="2" t="str">
        <f>IF(Data!H469&gt;0,Data!H469-4,"")</f>
        <v/>
      </c>
      <c r="K469" s="9" t="str">
        <f t="shared" si="21"/>
        <v/>
      </c>
      <c r="L469" s="9" t="str">
        <f t="shared" si="22"/>
        <v/>
      </c>
      <c r="M469" s="9" t="str">
        <f t="shared" si="23"/>
        <v/>
      </c>
    </row>
    <row r="470" spans="1:13" x14ac:dyDescent="0.25">
      <c r="A470" s="2" t="str">
        <f>IF(Data!A470&gt;0,Data!A470-4,"")</f>
        <v/>
      </c>
      <c r="B470" s="2" t="str">
        <f>IF(Data!B470&gt;0,Data!B470-4,"")</f>
        <v/>
      </c>
      <c r="C470" s="2" t="str">
        <f>IF(Data!C470&gt;0,Data!C470-4,"")</f>
        <v/>
      </c>
      <c r="D470" s="2" t="str">
        <f>IF(Data!D470&gt;0,Data!D470-4,"")</f>
        <v/>
      </c>
      <c r="E470" s="2" t="str">
        <f>IF(Data!E470&gt;0,Data!E470-4,"")</f>
        <v/>
      </c>
      <c r="F470" s="2" t="str">
        <f>IF(Data!F470&gt;0,Data!F470-4,"")</f>
        <v/>
      </c>
      <c r="G470" s="2" t="str">
        <f>IF(Data!G470&gt;0,Data!G470-4,"")</f>
        <v/>
      </c>
      <c r="H470" s="2" t="str">
        <f>IF(Data!H470&gt;0,Data!H470-4,"")</f>
        <v/>
      </c>
      <c r="K470" s="9" t="str">
        <f t="shared" si="21"/>
        <v/>
      </c>
      <c r="L470" s="9" t="str">
        <f t="shared" si="22"/>
        <v/>
      </c>
      <c r="M470" s="9" t="str">
        <f t="shared" si="23"/>
        <v/>
      </c>
    </row>
    <row r="471" spans="1:13" x14ac:dyDescent="0.25">
      <c r="A471" s="2" t="str">
        <f>IF(Data!A471&gt;0,Data!A471-4,"")</f>
        <v/>
      </c>
      <c r="B471" s="2" t="str">
        <f>IF(Data!B471&gt;0,Data!B471-4,"")</f>
        <v/>
      </c>
      <c r="C471" s="2" t="str">
        <f>IF(Data!C471&gt;0,Data!C471-4,"")</f>
        <v/>
      </c>
      <c r="D471" s="2" t="str">
        <f>IF(Data!D471&gt;0,Data!D471-4,"")</f>
        <v/>
      </c>
      <c r="E471" s="2" t="str">
        <f>IF(Data!E471&gt;0,Data!E471-4,"")</f>
        <v/>
      </c>
      <c r="F471" s="2" t="str">
        <f>IF(Data!F471&gt;0,Data!F471-4,"")</f>
        <v/>
      </c>
      <c r="G471" s="2" t="str">
        <f>IF(Data!G471&gt;0,Data!G471-4,"")</f>
        <v/>
      </c>
      <c r="H471" s="2" t="str">
        <f>IF(Data!H471&gt;0,Data!H471-4,"")</f>
        <v/>
      </c>
      <c r="K471" s="9" t="str">
        <f t="shared" si="21"/>
        <v/>
      </c>
      <c r="L471" s="9" t="str">
        <f t="shared" si="22"/>
        <v/>
      </c>
      <c r="M471" s="9" t="str">
        <f t="shared" si="23"/>
        <v/>
      </c>
    </row>
    <row r="472" spans="1:13" x14ac:dyDescent="0.25">
      <c r="A472" s="2" t="str">
        <f>IF(Data!A472&gt;0,Data!A472-4,"")</f>
        <v/>
      </c>
      <c r="B472" s="2" t="str">
        <f>IF(Data!B472&gt;0,Data!B472-4,"")</f>
        <v/>
      </c>
      <c r="C472" s="2" t="str">
        <f>IF(Data!C472&gt;0,Data!C472-4,"")</f>
        <v/>
      </c>
      <c r="D472" s="2" t="str">
        <f>IF(Data!D472&gt;0,Data!D472-4,"")</f>
        <v/>
      </c>
      <c r="E472" s="2" t="str">
        <f>IF(Data!E472&gt;0,Data!E472-4,"")</f>
        <v/>
      </c>
      <c r="F472" s="2" t="str">
        <f>IF(Data!F472&gt;0,Data!F472-4,"")</f>
        <v/>
      </c>
      <c r="G472" s="2" t="str">
        <f>IF(Data!G472&gt;0,Data!G472-4,"")</f>
        <v/>
      </c>
      <c r="H472" s="2" t="str">
        <f>IF(Data!H472&gt;0,Data!H472-4,"")</f>
        <v/>
      </c>
      <c r="K472" s="9" t="str">
        <f t="shared" si="21"/>
        <v/>
      </c>
      <c r="L472" s="9" t="str">
        <f t="shared" si="22"/>
        <v/>
      </c>
      <c r="M472" s="9" t="str">
        <f t="shared" si="23"/>
        <v/>
      </c>
    </row>
    <row r="473" spans="1:13" x14ac:dyDescent="0.25">
      <c r="A473" s="2" t="str">
        <f>IF(Data!A473&gt;0,Data!A473-4,"")</f>
        <v/>
      </c>
      <c r="B473" s="2" t="str">
        <f>IF(Data!B473&gt;0,Data!B473-4,"")</f>
        <v/>
      </c>
      <c r="C473" s="2" t="str">
        <f>IF(Data!C473&gt;0,Data!C473-4,"")</f>
        <v/>
      </c>
      <c r="D473" s="2" t="str">
        <f>IF(Data!D473&gt;0,Data!D473-4,"")</f>
        <v/>
      </c>
      <c r="E473" s="2" t="str">
        <f>IF(Data!E473&gt;0,Data!E473-4,"")</f>
        <v/>
      </c>
      <c r="F473" s="2" t="str">
        <f>IF(Data!F473&gt;0,Data!F473-4,"")</f>
        <v/>
      </c>
      <c r="G473" s="2" t="str">
        <f>IF(Data!G473&gt;0,Data!G473-4,"")</f>
        <v/>
      </c>
      <c r="H473" s="2" t="str">
        <f>IF(Data!H473&gt;0,Data!H473-4,"")</f>
        <v/>
      </c>
      <c r="K473" s="9" t="str">
        <f t="shared" si="21"/>
        <v/>
      </c>
      <c r="L473" s="9" t="str">
        <f t="shared" si="22"/>
        <v/>
      </c>
      <c r="M473" s="9" t="str">
        <f t="shared" si="23"/>
        <v/>
      </c>
    </row>
    <row r="474" spans="1:13" x14ac:dyDescent="0.25">
      <c r="A474" s="2" t="str">
        <f>IF(Data!A474&gt;0,Data!A474-4,"")</f>
        <v/>
      </c>
      <c r="B474" s="2" t="str">
        <f>IF(Data!B474&gt;0,Data!B474-4,"")</f>
        <v/>
      </c>
      <c r="C474" s="2" t="str">
        <f>IF(Data!C474&gt;0,Data!C474-4,"")</f>
        <v/>
      </c>
      <c r="D474" s="2" t="str">
        <f>IF(Data!D474&gt;0,Data!D474-4,"")</f>
        <v/>
      </c>
      <c r="E474" s="2" t="str">
        <f>IF(Data!E474&gt;0,Data!E474-4,"")</f>
        <v/>
      </c>
      <c r="F474" s="2" t="str">
        <f>IF(Data!F474&gt;0,Data!F474-4,"")</f>
        <v/>
      </c>
      <c r="G474" s="2" t="str">
        <f>IF(Data!G474&gt;0,Data!G474-4,"")</f>
        <v/>
      </c>
      <c r="H474" s="2" t="str">
        <f>IF(Data!H474&gt;0,Data!H474-4,"")</f>
        <v/>
      </c>
      <c r="K474" s="9" t="str">
        <f t="shared" si="21"/>
        <v/>
      </c>
      <c r="L474" s="9" t="str">
        <f t="shared" si="22"/>
        <v/>
      </c>
      <c r="M474" s="9" t="str">
        <f t="shared" si="23"/>
        <v/>
      </c>
    </row>
    <row r="475" spans="1:13" x14ac:dyDescent="0.25">
      <c r="A475" s="2" t="str">
        <f>IF(Data!A475&gt;0,Data!A475-4,"")</f>
        <v/>
      </c>
      <c r="B475" s="2" t="str">
        <f>IF(Data!B475&gt;0,Data!B475-4,"")</f>
        <v/>
      </c>
      <c r="C475" s="2" t="str">
        <f>IF(Data!C475&gt;0,Data!C475-4,"")</f>
        <v/>
      </c>
      <c r="D475" s="2" t="str">
        <f>IF(Data!D475&gt;0,Data!D475-4,"")</f>
        <v/>
      </c>
      <c r="E475" s="2" t="str">
        <f>IF(Data!E475&gt;0,Data!E475-4,"")</f>
        <v/>
      </c>
      <c r="F475" s="2" t="str">
        <f>IF(Data!F475&gt;0,Data!F475-4,"")</f>
        <v/>
      </c>
      <c r="G475" s="2" t="str">
        <f>IF(Data!G475&gt;0,Data!G475-4,"")</f>
        <v/>
      </c>
      <c r="H475" s="2" t="str">
        <f>IF(Data!H475&gt;0,Data!H475-4,"")</f>
        <v/>
      </c>
      <c r="K475" s="9" t="str">
        <f t="shared" si="21"/>
        <v/>
      </c>
      <c r="L475" s="9" t="str">
        <f t="shared" si="22"/>
        <v/>
      </c>
      <c r="M475" s="9" t="str">
        <f t="shared" si="23"/>
        <v/>
      </c>
    </row>
    <row r="476" spans="1:13" x14ac:dyDescent="0.25">
      <c r="A476" s="2" t="str">
        <f>IF(Data!A476&gt;0,Data!A476-4,"")</f>
        <v/>
      </c>
      <c r="B476" s="2" t="str">
        <f>IF(Data!B476&gt;0,Data!B476-4,"")</f>
        <v/>
      </c>
      <c r="C476" s="2" t="str">
        <f>IF(Data!C476&gt;0,Data!C476-4,"")</f>
        <v/>
      </c>
      <c r="D476" s="2" t="str">
        <f>IF(Data!D476&gt;0,Data!D476-4,"")</f>
        <v/>
      </c>
      <c r="E476" s="2" t="str">
        <f>IF(Data!E476&gt;0,Data!E476-4,"")</f>
        <v/>
      </c>
      <c r="F476" s="2" t="str">
        <f>IF(Data!F476&gt;0,Data!F476-4,"")</f>
        <v/>
      </c>
      <c r="G476" s="2" t="str">
        <f>IF(Data!G476&gt;0,Data!G476-4,"")</f>
        <v/>
      </c>
      <c r="H476" s="2" t="str">
        <f>IF(Data!H476&gt;0,Data!H476-4,"")</f>
        <v/>
      </c>
      <c r="K476" s="9" t="str">
        <f t="shared" si="21"/>
        <v/>
      </c>
      <c r="L476" s="9" t="str">
        <f t="shared" si="22"/>
        <v/>
      </c>
      <c r="M476" s="9" t="str">
        <f t="shared" si="23"/>
        <v/>
      </c>
    </row>
    <row r="477" spans="1:13" x14ac:dyDescent="0.25">
      <c r="A477" s="2" t="str">
        <f>IF(Data!A477&gt;0,Data!A477-4,"")</f>
        <v/>
      </c>
      <c r="B477" s="2" t="str">
        <f>IF(Data!B477&gt;0,Data!B477-4,"")</f>
        <v/>
      </c>
      <c r="C477" s="2" t="str">
        <f>IF(Data!C477&gt;0,Data!C477-4,"")</f>
        <v/>
      </c>
      <c r="D477" s="2" t="str">
        <f>IF(Data!D477&gt;0,Data!D477-4,"")</f>
        <v/>
      </c>
      <c r="E477" s="2" t="str">
        <f>IF(Data!E477&gt;0,Data!E477-4,"")</f>
        <v/>
      </c>
      <c r="F477" s="2" t="str">
        <f>IF(Data!F477&gt;0,Data!F477-4,"")</f>
        <v/>
      </c>
      <c r="G477" s="2" t="str">
        <f>IF(Data!G477&gt;0,Data!G477-4,"")</f>
        <v/>
      </c>
      <c r="H477" s="2" t="str">
        <f>IF(Data!H477&gt;0,Data!H477-4,"")</f>
        <v/>
      </c>
      <c r="K477" s="9" t="str">
        <f t="shared" si="21"/>
        <v/>
      </c>
      <c r="L477" s="9" t="str">
        <f t="shared" si="22"/>
        <v/>
      </c>
      <c r="M477" s="9" t="str">
        <f t="shared" si="23"/>
        <v/>
      </c>
    </row>
    <row r="478" spans="1:13" x14ac:dyDescent="0.25">
      <c r="A478" s="2" t="str">
        <f>IF(Data!A478&gt;0,Data!A478-4,"")</f>
        <v/>
      </c>
      <c r="B478" s="2" t="str">
        <f>IF(Data!B478&gt;0,Data!B478-4,"")</f>
        <v/>
      </c>
      <c r="C478" s="2" t="str">
        <f>IF(Data!C478&gt;0,Data!C478-4,"")</f>
        <v/>
      </c>
      <c r="D478" s="2" t="str">
        <f>IF(Data!D478&gt;0,Data!D478-4,"")</f>
        <v/>
      </c>
      <c r="E478" s="2" t="str">
        <f>IF(Data!E478&gt;0,Data!E478-4,"")</f>
        <v/>
      </c>
      <c r="F478" s="2" t="str">
        <f>IF(Data!F478&gt;0,Data!F478-4,"")</f>
        <v/>
      </c>
      <c r="G478" s="2" t="str">
        <f>IF(Data!G478&gt;0,Data!G478-4,"")</f>
        <v/>
      </c>
      <c r="H478" s="2" t="str">
        <f>IF(Data!H478&gt;0,Data!H478-4,"")</f>
        <v/>
      </c>
      <c r="K478" s="9" t="str">
        <f t="shared" si="21"/>
        <v/>
      </c>
      <c r="L478" s="9" t="str">
        <f t="shared" si="22"/>
        <v/>
      </c>
      <c r="M478" s="9" t="str">
        <f t="shared" si="23"/>
        <v/>
      </c>
    </row>
    <row r="479" spans="1:13" x14ac:dyDescent="0.25">
      <c r="A479" s="2" t="str">
        <f>IF(Data!A479&gt;0,Data!A479-4,"")</f>
        <v/>
      </c>
      <c r="B479" s="2" t="str">
        <f>IF(Data!B479&gt;0,Data!B479-4,"")</f>
        <v/>
      </c>
      <c r="C479" s="2" t="str">
        <f>IF(Data!C479&gt;0,Data!C479-4,"")</f>
        <v/>
      </c>
      <c r="D479" s="2" t="str">
        <f>IF(Data!D479&gt;0,Data!D479-4,"")</f>
        <v/>
      </c>
      <c r="E479" s="2" t="str">
        <f>IF(Data!E479&gt;0,Data!E479-4,"")</f>
        <v/>
      </c>
      <c r="F479" s="2" t="str">
        <f>IF(Data!F479&gt;0,Data!F479-4,"")</f>
        <v/>
      </c>
      <c r="G479" s="2" t="str">
        <f>IF(Data!G479&gt;0,Data!G479-4,"")</f>
        <v/>
      </c>
      <c r="H479" s="2" t="str">
        <f>IF(Data!H479&gt;0,Data!H479-4,"")</f>
        <v/>
      </c>
      <c r="K479" s="9" t="str">
        <f t="shared" si="21"/>
        <v/>
      </c>
      <c r="L479" s="9" t="str">
        <f t="shared" si="22"/>
        <v/>
      </c>
      <c r="M479" s="9" t="str">
        <f t="shared" si="23"/>
        <v/>
      </c>
    </row>
    <row r="480" spans="1:13" x14ac:dyDescent="0.25">
      <c r="A480" s="2" t="str">
        <f>IF(Data!A480&gt;0,Data!A480-4,"")</f>
        <v/>
      </c>
      <c r="B480" s="2" t="str">
        <f>IF(Data!B480&gt;0,Data!B480-4,"")</f>
        <v/>
      </c>
      <c r="C480" s="2" t="str">
        <f>IF(Data!C480&gt;0,Data!C480-4,"")</f>
        <v/>
      </c>
      <c r="D480" s="2" t="str">
        <f>IF(Data!D480&gt;0,Data!D480-4,"")</f>
        <v/>
      </c>
      <c r="E480" s="2" t="str">
        <f>IF(Data!E480&gt;0,Data!E480-4,"")</f>
        <v/>
      </c>
      <c r="F480" s="2" t="str">
        <f>IF(Data!F480&gt;0,Data!F480-4,"")</f>
        <v/>
      </c>
      <c r="G480" s="2" t="str">
        <f>IF(Data!G480&gt;0,Data!G480-4,"")</f>
        <v/>
      </c>
      <c r="H480" s="2" t="str">
        <f>IF(Data!H480&gt;0,Data!H480-4,"")</f>
        <v/>
      </c>
      <c r="K480" s="9" t="str">
        <f t="shared" si="21"/>
        <v/>
      </c>
      <c r="L480" s="9" t="str">
        <f t="shared" si="22"/>
        <v/>
      </c>
      <c r="M480" s="9" t="str">
        <f t="shared" si="23"/>
        <v/>
      </c>
    </row>
    <row r="481" spans="1:13" x14ac:dyDescent="0.25">
      <c r="A481" s="2" t="str">
        <f>IF(Data!A481&gt;0,Data!A481-4,"")</f>
        <v/>
      </c>
      <c r="B481" s="2" t="str">
        <f>IF(Data!B481&gt;0,Data!B481-4,"")</f>
        <v/>
      </c>
      <c r="C481" s="2" t="str">
        <f>IF(Data!C481&gt;0,Data!C481-4,"")</f>
        <v/>
      </c>
      <c r="D481" s="2" t="str">
        <f>IF(Data!D481&gt;0,Data!D481-4,"")</f>
        <v/>
      </c>
      <c r="E481" s="2" t="str">
        <f>IF(Data!E481&gt;0,Data!E481-4,"")</f>
        <v/>
      </c>
      <c r="F481" s="2" t="str">
        <f>IF(Data!F481&gt;0,Data!F481-4,"")</f>
        <v/>
      </c>
      <c r="G481" s="2" t="str">
        <f>IF(Data!G481&gt;0,Data!G481-4,"")</f>
        <v/>
      </c>
      <c r="H481" s="2" t="str">
        <f>IF(Data!H481&gt;0,Data!H481-4,"")</f>
        <v/>
      </c>
      <c r="K481" s="9" t="str">
        <f t="shared" si="21"/>
        <v/>
      </c>
      <c r="L481" s="9" t="str">
        <f t="shared" si="22"/>
        <v/>
      </c>
      <c r="M481" s="9" t="str">
        <f t="shared" si="23"/>
        <v/>
      </c>
    </row>
    <row r="482" spans="1:13" x14ac:dyDescent="0.25">
      <c r="A482" s="2" t="str">
        <f>IF(Data!A482&gt;0,Data!A482-4,"")</f>
        <v/>
      </c>
      <c r="B482" s="2" t="str">
        <f>IF(Data!B482&gt;0,Data!B482-4,"")</f>
        <v/>
      </c>
      <c r="C482" s="2" t="str">
        <f>IF(Data!C482&gt;0,Data!C482-4,"")</f>
        <v/>
      </c>
      <c r="D482" s="2" t="str">
        <f>IF(Data!D482&gt;0,Data!D482-4,"")</f>
        <v/>
      </c>
      <c r="E482" s="2" t="str">
        <f>IF(Data!E482&gt;0,Data!E482-4,"")</f>
        <v/>
      </c>
      <c r="F482" s="2" t="str">
        <f>IF(Data!F482&gt;0,Data!F482-4,"")</f>
        <v/>
      </c>
      <c r="G482" s="2" t="str">
        <f>IF(Data!G482&gt;0,Data!G482-4,"")</f>
        <v/>
      </c>
      <c r="H482" s="2" t="str">
        <f>IF(Data!H482&gt;0,Data!H482-4,"")</f>
        <v/>
      </c>
      <c r="K482" s="9" t="str">
        <f t="shared" si="21"/>
        <v/>
      </c>
      <c r="L482" s="9" t="str">
        <f t="shared" si="22"/>
        <v/>
      </c>
      <c r="M482" s="9" t="str">
        <f t="shared" si="23"/>
        <v/>
      </c>
    </row>
    <row r="483" spans="1:13" x14ac:dyDescent="0.25">
      <c r="A483" s="2" t="str">
        <f>IF(Data!A483&gt;0,Data!A483-4,"")</f>
        <v/>
      </c>
      <c r="B483" s="2" t="str">
        <f>IF(Data!B483&gt;0,Data!B483-4,"")</f>
        <v/>
      </c>
      <c r="C483" s="2" t="str">
        <f>IF(Data!C483&gt;0,Data!C483-4,"")</f>
        <v/>
      </c>
      <c r="D483" s="2" t="str">
        <f>IF(Data!D483&gt;0,Data!D483-4,"")</f>
        <v/>
      </c>
      <c r="E483" s="2" t="str">
        <f>IF(Data!E483&gt;0,Data!E483-4,"")</f>
        <v/>
      </c>
      <c r="F483" s="2" t="str">
        <f>IF(Data!F483&gt;0,Data!F483-4,"")</f>
        <v/>
      </c>
      <c r="G483" s="2" t="str">
        <f>IF(Data!G483&gt;0,Data!G483-4,"")</f>
        <v/>
      </c>
      <c r="H483" s="2" t="str">
        <f>IF(Data!H483&gt;0,Data!H483-4,"")</f>
        <v/>
      </c>
      <c r="K483" s="9" t="str">
        <f t="shared" si="21"/>
        <v/>
      </c>
      <c r="L483" s="9" t="str">
        <f t="shared" si="22"/>
        <v/>
      </c>
      <c r="M483" s="9" t="str">
        <f t="shared" si="23"/>
        <v/>
      </c>
    </row>
    <row r="484" spans="1:13" x14ac:dyDescent="0.25">
      <c r="A484" s="2" t="str">
        <f>IF(Data!A484&gt;0,Data!A484-4,"")</f>
        <v/>
      </c>
      <c r="B484" s="2" t="str">
        <f>IF(Data!B484&gt;0,Data!B484-4,"")</f>
        <v/>
      </c>
      <c r="C484" s="2" t="str">
        <f>IF(Data!C484&gt;0,Data!C484-4,"")</f>
        <v/>
      </c>
      <c r="D484" s="2" t="str">
        <f>IF(Data!D484&gt;0,Data!D484-4,"")</f>
        <v/>
      </c>
      <c r="E484" s="2" t="str">
        <f>IF(Data!E484&gt;0,Data!E484-4,"")</f>
        <v/>
      </c>
      <c r="F484" s="2" t="str">
        <f>IF(Data!F484&gt;0,Data!F484-4,"")</f>
        <v/>
      </c>
      <c r="G484" s="2" t="str">
        <f>IF(Data!G484&gt;0,Data!G484-4,"")</f>
        <v/>
      </c>
      <c r="H484" s="2" t="str">
        <f>IF(Data!H484&gt;0,Data!H484-4,"")</f>
        <v/>
      </c>
      <c r="K484" s="9" t="str">
        <f t="shared" si="21"/>
        <v/>
      </c>
      <c r="L484" s="9" t="str">
        <f t="shared" si="22"/>
        <v/>
      </c>
      <c r="M484" s="9" t="str">
        <f t="shared" si="23"/>
        <v/>
      </c>
    </row>
    <row r="485" spans="1:13" x14ac:dyDescent="0.25">
      <c r="A485" s="2" t="str">
        <f>IF(Data!A485&gt;0,Data!A485-4,"")</f>
        <v/>
      </c>
      <c r="B485" s="2" t="str">
        <f>IF(Data!B485&gt;0,Data!B485-4,"")</f>
        <v/>
      </c>
      <c r="C485" s="2" t="str">
        <f>IF(Data!C485&gt;0,Data!C485-4,"")</f>
        <v/>
      </c>
      <c r="D485" s="2" t="str">
        <f>IF(Data!D485&gt;0,Data!D485-4,"")</f>
        <v/>
      </c>
      <c r="E485" s="2" t="str">
        <f>IF(Data!E485&gt;0,Data!E485-4,"")</f>
        <v/>
      </c>
      <c r="F485" s="2" t="str">
        <f>IF(Data!F485&gt;0,Data!F485-4,"")</f>
        <v/>
      </c>
      <c r="G485" s="2" t="str">
        <f>IF(Data!G485&gt;0,Data!G485-4,"")</f>
        <v/>
      </c>
      <c r="H485" s="2" t="str">
        <f>IF(Data!H485&gt;0,Data!H485-4,"")</f>
        <v/>
      </c>
      <c r="K485" s="9" t="str">
        <f t="shared" si="21"/>
        <v/>
      </c>
      <c r="L485" s="9" t="str">
        <f t="shared" si="22"/>
        <v/>
      </c>
      <c r="M485" s="9" t="str">
        <f t="shared" si="23"/>
        <v/>
      </c>
    </row>
    <row r="486" spans="1:13" x14ac:dyDescent="0.25">
      <c r="A486" s="2" t="str">
        <f>IF(Data!A486&gt;0,Data!A486-4,"")</f>
        <v/>
      </c>
      <c r="B486" s="2" t="str">
        <f>IF(Data!B486&gt;0,Data!B486-4,"")</f>
        <v/>
      </c>
      <c r="C486" s="2" t="str">
        <f>IF(Data!C486&gt;0,Data!C486-4,"")</f>
        <v/>
      </c>
      <c r="D486" s="2" t="str">
        <f>IF(Data!D486&gt;0,Data!D486-4,"")</f>
        <v/>
      </c>
      <c r="E486" s="2" t="str">
        <f>IF(Data!E486&gt;0,Data!E486-4,"")</f>
        <v/>
      </c>
      <c r="F486" s="2" t="str">
        <f>IF(Data!F486&gt;0,Data!F486-4,"")</f>
        <v/>
      </c>
      <c r="G486" s="2" t="str">
        <f>IF(Data!G486&gt;0,Data!G486-4,"")</f>
        <v/>
      </c>
      <c r="H486" s="2" t="str">
        <f>IF(Data!H486&gt;0,Data!H486-4,"")</f>
        <v/>
      </c>
      <c r="K486" s="9" t="str">
        <f t="shared" si="21"/>
        <v/>
      </c>
      <c r="L486" s="9" t="str">
        <f t="shared" si="22"/>
        <v/>
      </c>
      <c r="M486" s="9" t="str">
        <f t="shared" si="23"/>
        <v/>
      </c>
    </row>
    <row r="487" spans="1:13" x14ac:dyDescent="0.25">
      <c r="A487" s="2" t="str">
        <f>IF(Data!A487&gt;0,Data!A487-4,"")</f>
        <v/>
      </c>
      <c r="B487" s="2" t="str">
        <f>IF(Data!B487&gt;0,Data!B487-4,"")</f>
        <v/>
      </c>
      <c r="C487" s="2" t="str">
        <f>IF(Data!C487&gt;0,Data!C487-4,"")</f>
        <v/>
      </c>
      <c r="D487" s="2" t="str">
        <f>IF(Data!D487&gt;0,Data!D487-4,"")</f>
        <v/>
      </c>
      <c r="E487" s="2" t="str">
        <f>IF(Data!E487&gt;0,Data!E487-4,"")</f>
        <v/>
      </c>
      <c r="F487" s="2" t="str">
        <f>IF(Data!F487&gt;0,Data!F487-4,"")</f>
        <v/>
      </c>
      <c r="G487" s="2" t="str">
        <f>IF(Data!G487&gt;0,Data!G487-4,"")</f>
        <v/>
      </c>
      <c r="H487" s="2" t="str">
        <f>IF(Data!H487&gt;0,Data!H487-4,"")</f>
        <v/>
      </c>
      <c r="K487" s="9" t="str">
        <f t="shared" si="21"/>
        <v/>
      </c>
      <c r="L487" s="9" t="str">
        <f t="shared" si="22"/>
        <v/>
      </c>
      <c r="M487" s="9" t="str">
        <f t="shared" si="23"/>
        <v/>
      </c>
    </row>
    <row r="488" spans="1:13" x14ac:dyDescent="0.25">
      <c r="A488" s="2" t="str">
        <f>IF(Data!A488&gt;0,Data!A488-4,"")</f>
        <v/>
      </c>
      <c r="B488" s="2" t="str">
        <f>IF(Data!B488&gt;0,Data!B488-4,"")</f>
        <v/>
      </c>
      <c r="C488" s="2" t="str">
        <f>IF(Data!C488&gt;0,Data!C488-4,"")</f>
        <v/>
      </c>
      <c r="D488" s="2" t="str">
        <f>IF(Data!D488&gt;0,Data!D488-4,"")</f>
        <v/>
      </c>
      <c r="E488" s="2" t="str">
        <f>IF(Data!E488&gt;0,Data!E488-4,"")</f>
        <v/>
      </c>
      <c r="F488" s="2" t="str">
        <f>IF(Data!F488&gt;0,Data!F488-4,"")</f>
        <v/>
      </c>
      <c r="G488" s="2" t="str">
        <f>IF(Data!G488&gt;0,Data!G488-4,"")</f>
        <v/>
      </c>
      <c r="H488" s="2" t="str">
        <f>IF(Data!H488&gt;0,Data!H488-4,"")</f>
        <v/>
      </c>
      <c r="K488" s="9" t="str">
        <f t="shared" si="21"/>
        <v/>
      </c>
      <c r="L488" s="9" t="str">
        <f t="shared" si="22"/>
        <v/>
      </c>
      <c r="M488" s="9" t="str">
        <f t="shared" si="23"/>
        <v/>
      </c>
    </row>
    <row r="489" spans="1:13" x14ac:dyDescent="0.25">
      <c r="A489" s="2" t="str">
        <f>IF(Data!A489&gt;0,Data!A489-4,"")</f>
        <v/>
      </c>
      <c r="B489" s="2" t="str">
        <f>IF(Data!B489&gt;0,Data!B489-4,"")</f>
        <v/>
      </c>
      <c r="C489" s="2" t="str">
        <f>IF(Data!C489&gt;0,Data!C489-4,"")</f>
        <v/>
      </c>
      <c r="D489" s="2" t="str">
        <f>IF(Data!D489&gt;0,Data!D489-4,"")</f>
        <v/>
      </c>
      <c r="E489" s="2" t="str">
        <f>IF(Data!E489&gt;0,Data!E489-4,"")</f>
        <v/>
      </c>
      <c r="F489" s="2" t="str">
        <f>IF(Data!F489&gt;0,Data!F489-4,"")</f>
        <v/>
      </c>
      <c r="G489" s="2" t="str">
        <f>IF(Data!G489&gt;0,Data!G489-4,"")</f>
        <v/>
      </c>
      <c r="H489" s="2" t="str">
        <f>IF(Data!H489&gt;0,Data!H489-4,"")</f>
        <v/>
      </c>
      <c r="K489" s="9" t="str">
        <f t="shared" si="21"/>
        <v/>
      </c>
      <c r="L489" s="9" t="str">
        <f t="shared" si="22"/>
        <v/>
      </c>
      <c r="M489" s="9" t="str">
        <f t="shared" si="23"/>
        <v/>
      </c>
    </row>
    <row r="490" spans="1:13" x14ac:dyDescent="0.25">
      <c r="A490" s="2" t="str">
        <f>IF(Data!A490&gt;0,Data!A490-4,"")</f>
        <v/>
      </c>
      <c r="B490" s="2" t="str">
        <f>IF(Data!B490&gt;0,Data!B490-4,"")</f>
        <v/>
      </c>
      <c r="C490" s="2" t="str">
        <f>IF(Data!C490&gt;0,Data!C490-4,"")</f>
        <v/>
      </c>
      <c r="D490" s="2" t="str">
        <f>IF(Data!D490&gt;0,Data!D490-4,"")</f>
        <v/>
      </c>
      <c r="E490" s="2" t="str">
        <f>IF(Data!E490&gt;0,Data!E490-4,"")</f>
        <v/>
      </c>
      <c r="F490" s="2" t="str">
        <f>IF(Data!F490&gt;0,Data!F490-4,"")</f>
        <v/>
      </c>
      <c r="G490" s="2" t="str">
        <f>IF(Data!G490&gt;0,Data!G490-4,"")</f>
        <v/>
      </c>
      <c r="H490" s="2" t="str">
        <f>IF(Data!H490&gt;0,Data!H490-4,"")</f>
        <v/>
      </c>
      <c r="K490" s="9" t="str">
        <f t="shared" si="21"/>
        <v/>
      </c>
      <c r="L490" s="9" t="str">
        <f t="shared" si="22"/>
        <v/>
      </c>
      <c r="M490" s="9" t="str">
        <f t="shared" si="23"/>
        <v/>
      </c>
    </row>
    <row r="491" spans="1:13" x14ac:dyDescent="0.25">
      <c r="A491" s="2" t="str">
        <f>IF(Data!A491&gt;0,Data!A491-4,"")</f>
        <v/>
      </c>
      <c r="B491" s="2" t="str">
        <f>IF(Data!B491&gt;0,Data!B491-4,"")</f>
        <v/>
      </c>
      <c r="C491" s="2" t="str">
        <f>IF(Data!C491&gt;0,Data!C491-4,"")</f>
        <v/>
      </c>
      <c r="D491" s="2" t="str">
        <f>IF(Data!D491&gt;0,Data!D491-4,"")</f>
        <v/>
      </c>
      <c r="E491" s="2" t="str">
        <f>IF(Data!E491&gt;0,Data!E491-4,"")</f>
        <v/>
      </c>
      <c r="F491" s="2" t="str">
        <f>IF(Data!F491&gt;0,Data!F491-4,"")</f>
        <v/>
      </c>
      <c r="G491" s="2" t="str">
        <f>IF(Data!G491&gt;0,Data!G491-4,"")</f>
        <v/>
      </c>
      <c r="H491" s="2" t="str">
        <f>IF(Data!H491&gt;0,Data!H491-4,"")</f>
        <v/>
      </c>
      <c r="K491" s="9" t="str">
        <f t="shared" si="21"/>
        <v/>
      </c>
      <c r="L491" s="9" t="str">
        <f t="shared" si="22"/>
        <v/>
      </c>
      <c r="M491" s="9" t="str">
        <f t="shared" si="23"/>
        <v/>
      </c>
    </row>
    <row r="492" spans="1:13" x14ac:dyDescent="0.25">
      <c r="A492" s="2" t="str">
        <f>IF(Data!A492&gt;0,Data!A492-4,"")</f>
        <v/>
      </c>
      <c r="B492" s="2" t="str">
        <f>IF(Data!B492&gt;0,Data!B492-4,"")</f>
        <v/>
      </c>
      <c r="C492" s="2" t="str">
        <f>IF(Data!C492&gt;0,Data!C492-4,"")</f>
        <v/>
      </c>
      <c r="D492" s="2" t="str">
        <f>IF(Data!D492&gt;0,Data!D492-4,"")</f>
        <v/>
      </c>
      <c r="E492" s="2" t="str">
        <f>IF(Data!E492&gt;0,Data!E492-4,"")</f>
        <v/>
      </c>
      <c r="F492" s="2" t="str">
        <f>IF(Data!F492&gt;0,Data!F492-4,"")</f>
        <v/>
      </c>
      <c r="G492" s="2" t="str">
        <f>IF(Data!G492&gt;0,Data!G492-4,"")</f>
        <v/>
      </c>
      <c r="H492" s="2" t="str">
        <f>IF(Data!H492&gt;0,Data!H492-4,"")</f>
        <v/>
      </c>
      <c r="K492" s="9" t="str">
        <f t="shared" si="21"/>
        <v/>
      </c>
      <c r="L492" s="9" t="str">
        <f t="shared" si="22"/>
        <v/>
      </c>
      <c r="M492" s="9" t="str">
        <f t="shared" si="23"/>
        <v/>
      </c>
    </row>
    <row r="493" spans="1:13" x14ac:dyDescent="0.25">
      <c r="A493" s="2" t="str">
        <f>IF(Data!A493&gt;0,Data!A493-4,"")</f>
        <v/>
      </c>
      <c r="B493" s="2" t="str">
        <f>IF(Data!B493&gt;0,Data!B493-4,"")</f>
        <v/>
      </c>
      <c r="C493" s="2" t="str">
        <f>IF(Data!C493&gt;0,Data!C493-4,"")</f>
        <v/>
      </c>
      <c r="D493" s="2" t="str">
        <f>IF(Data!D493&gt;0,Data!D493-4,"")</f>
        <v/>
      </c>
      <c r="E493" s="2" t="str">
        <f>IF(Data!E493&gt;0,Data!E493-4,"")</f>
        <v/>
      </c>
      <c r="F493" s="2" t="str">
        <f>IF(Data!F493&gt;0,Data!F493-4,"")</f>
        <v/>
      </c>
      <c r="G493" s="2" t="str">
        <f>IF(Data!G493&gt;0,Data!G493-4,"")</f>
        <v/>
      </c>
      <c r="H493" s="2" t="str">
        <f>IF(Data!H493&gt;0,Data!H493-4,"")</f>
        <v/>
      </c>
      <c r="K493" s="9" t="str">
        <f t="shared" si="21"/>
        <v/>
      </c>
      <c r="L493" s="9" t="str">
        <f t="shared" si="22"/>
        <v/>
      </c>
      <c r="M493" s="9" t="str">
        <f t="shared" si="23"/>
        <v/>
      </c>
    </row>
    <row r="494" spans="1:13" x14ac:dyDescent="0.25">
      <c r="A494" s="2" t="str">
        <f>IF(Data!A494&gt;0,Data!A494-4,"")</f>
        <v/>
      </c>
      <c r="B494" s="2" t="str">
        <f>IF(Data!B494&gt;0,Data!B494-4,"")</f>
        <v/>
      </c>
      <c r="C494" s="2" t="str">
        <f>IF(Data!C494&gt;0,Data!C494-4,"")</f>
        <v/>
      </c>
      <c r="D494" s="2" t="str">
        <f>IF(Data!D494&gt;0,Data!D494-4,"")</f>
        <v/>
      </c>
      <c r="E494" s="2" t="str">
        <f>IF(Data!E494&gt;0,Data!E494-4,"")</f>
        <v/>
      </c>
      <c r="F494" s="2" t="str">
        <f>IF(Data!F494&gt;0,Data!F494-4,"")</f>
        <v/>
      </c>
      <c r="G494" s="2" t="str">
        <f>IF(Data!G494&gt;0,Data!G494-4,"")</f>
        <v/>
      </c>
      <c r="H494" s="2" t="str">
        <f>IF(Data!H494&gt;0,Data!H494-4,"")</f>
        <v/>
      </c>
      <c r="K494" s="9" t="str">
        <f t="shared" si="21"/>
        <v/>
      </c>
      <c r="L494" s="9" t="str">
        <f t="shared" si="22"/>
        <v/>
      </c>
      <c r="M494" s="9" t="str">
        <f t="shared" si="23"/>
        <v/>
      </c>
    </row>
    <row r="495" spans="1:13" x14ac:dyDescent="0.25">
      <c r="A495" s="2" t="str">
        <f>IF(Data!A495&gt;0,Data!A495-4,"")</f>
        <v/>
      </c>
      <c r="B495" s="2" t="str">
        <f>IF(Data!B495&gt;0,Data!B495-4,"")</f>
        <v/>
      </c>
      <c r="C495" s="2" t="str">
        <f>IF(Data!C495&gt;0,Data!C495-4,"")</f>
        <v/>
      </c>
      <c r="D495" s="2" t="str">
        <f>IF(Data!D495&gt;0,Data!D495-4,"")</f>
        <v/>
      </c>
      <c r="E495" s="2" t="str">
        <f>IF(Data!E495&gt;0,Data!E495-4,"")</f>
        <v/>
      </c>
      <c r="F495" s="2" t="str">
        <f>IF(Data!F495&gt;0,Data!F495-4,"")</f>
        <v/>
      </c>
      <c r="G495" s="2" t="str">
        <f>IF(Data!G495&gt;0,Data!G495-4,"")</f>
        <v/>
      </c>
      <c r="H495" s="2" t="str">
        <f>IF(Data!H495&gt;0,Data!H495-4,"")</f>
        <v/>
      </c>
      <c r="K495" s="9" t="str">
        <f t="shared" si="21"/>
        <v/>
      </c>
      <c r="L495" s="9" t="str">
        <f t="shared" si="22"/>
        <v/>
      </c>
      <c r="M495" s="9" t="str">
        <f t="shared" si="23"/>
        <v/>
      </c>
    </row>
    <row r="496" spans="1:13" x14ac:dyDescent="0.25">
      <c r="A496" s="2" t="str">
        <f>IF(Data!A496&gt;0,Data!A496-4,"")</f>
        <v/>
      </c>
      <c r="B496" s="2" t="str">
        <f>IF(Data!B496&gt;0,Data!B496-4,"")</f>
        <v/>
      </c>
      <c r="C496" s="2" t="str">
        <f>IF(Data!C496&gt;0,Data!C496-4,"")</f>
        <v/>
      </c>
      <c r="D496" s="2" t="str">
        <f>IF(Data!D496&gt;0,Data!D496-4,"")</f>
        <v/>
      </c>
      <c r="E496" s="2" t="str">
        <f>IF(Data!E496&gt;0,Data!E496-4,"")</f>
        <v/>
      </c>
      <c r="F496" s="2" t="str">
        <f>IF(Data!F496&gt;0,Data!F496-4,"")</f>
        <v/>
      </c>
      <c r="G496" s="2" t="str">
        <f>IF(Data!G496&gt;0,Data!G496-4,"")</f>
        <v/>
      </c>
      <c r="H496" s="2" t="str">
        <f>IF(Data!H496&gt;0,Data!H496-4,"")</f>
        <v/>
      </c>
      <c r="K496" s="9" t="str">
        <f t="shared" si="21"/>
        <v/>
      </c>
      <c r="L496" s="9" t="str">
        <f t="shared" si="22"/>
        <v/>
      </c>
      <c r="M496" s="9" t="str">
        <f t="shared" si="23"/>
        <v/>
      </c>
    </row>
    <row r="497" spans="1:13" x14ac:dyDescent="0.25">
      <c r="A497" s="2" t="str">
        <f>IF(Data!A497&gt;0,Data!A497-4,"")</f>
        <v/>
      </c>
      <c r="B497" s="2" t="str">
        <f>IF(Data!B497&gt;0,Data!B497-4,"")</f>
        <v/>
      </c>
      <c r="C497" s="2" t="str">
        <f>IF(Data!C497&gt;0,Data!C497-4,"")</f>
        <v/>
      </c>
      <c r="D497" s="2" t="str">
        <f>IF(Data!D497&gt;0,Data!D497-4,"")</f>
        <v/>
      </c>
      <c r="E497" s="2" t="str">
        <f>IF(Data!E497&gt;0,Data!E497-4,"")</f>
        <v/>
      </c>
      <c r="F497" s="2" t="str">
        <f>IF(Data!F497&gt;0,Data!F497-4,"")</f>
        <v/>
      </c>
      <c r="G497" s="2" t="str">
        <f>IF(Data!G497&gt;0,Data!G497-4,"")</f>
        <v/>
      </c>
      <c r="H497" s="2" t="str">
        <f>IF(Data!H497&gt;0,Data!H497-4,"")</f>
        <v/>
      </c>
      <c r="K497" s="9" t="str">
        <f t="shared" si="21"/>
        <v/>
      </c>
      <c r="L497" s="9" t="str">
        <f t="shared" si="22"/>
        <v/>
      </c>
      <c r="M497" s="9" t="str">
        <f t="shared" si="23"/>
        <v/>
      </c>
    </row>
    <row r="498" spans="1:13" x14ac:dyDescent="0.25">
      <c r="A498" s="2" t="str">
        <f>IF(Data!A498&gt;0,Data!A498-4,"")</f>
        <v/>
      </c>
      <c r="B498" s="2" t="str">
        <f>IF(Data!B498&gt;0,Data!B498-4,"")</f>
        <v/>
      </c>
      <c r="C498" s="2" t="str">
        <f>IF(Data!C498&gt;0,Data!C498-4,"")</f>
        <v/>
      </c>
      <c r="D498" s="2" t="str">
        <f>IF(Data!D498&gt;0,Data!D498-4,"")</f>
        <v/>
      </c>
      <c r="E498" s="2" t="str">
        <f>IF(Data!E498&gt;0,Data!E498-4,"")</f>
        <v/>
      </c>
      <c r="F498" s="2" t="str">
        <f>IF(Data!F498&gt;0,Data!F498-4,"")</f>
        <v/>
      </c>
      <c r="G498" s="2" t="str">
        <f>IF(Data!G498&gt;0,Data!G498-4,"")</f>
        <v/>
      </c>
      <c r="H498" s="2" t="str">
        <f>IF(Data!H498&gt;0,Data!H498-4,"")</f>
        <v/>
      </c>
      <c r="K498" s="9" t="str">
        <f t="shared" si="21"/>
        <v/>
      </c>
      <c r="L498" s="9" t="str">
        <f t="shared" si="22"/>
        <v/>
      </c>
      <c r="M498" s="9" t="str">
        <f t="shared" si="23"/>
        <v/>
      </c>
    </row>
    <row r="499" spans="1:13" x14ac:dyDescent="0.25">
      <c r="A499" s="2" t="str">
        <f>IF(Data!A499&gt;0,Data!A499-4,"")</f>
        <v/>
      </c>
      <c r="B499" s="2" t="str">
        <f>IF(Data!B499&gt;0,Data!B499-4,"")</f>
        <v/>
      </c>
      <c r="C499" s="2" t="str">
        <f>IF(Data!C499&gt;0,Data!C499-4,"")</f>
        <v/>
      </c>
      <c r="D499" s="2" t="str">
        <f>IF(Data!D499&gt;0,Data!D499-4,"")</f>
        <v/>
      </c>
      <c r="E499" s="2" t="str">
        <f>IF(Data!E499&gt;0,Data!E499-4,"")</f>
        <v/>
      </c>
      <c r="F499" s="2" t="str">
        <f>IF(Data!F499&gt;0,Data!F499-4,"")</f>
        <v/>
      </c>
      <c r="G499" s="2" t="str">
        <f>IF(Data!G499&gt;0,Data!G499-4,"")</f>
        <v/>
      </c>
      <c r="H499" s="2" t="str">
        <f>IF(Data!H499&gt;0,Data!H499-4,"")</f>
        <v/>
      </c>
      <c r="K499" s="9" t="str">
        <f t="shared" si="21"/>
        <v/>
      </c>
      <c r="L499" s="9" t="str">
        <f t="shared" si="22"/>
        <v/>
      </c>
      <c r="M499" s="9" t="str">
        <f t="shared" si="23"/>
        <v/>
      </c>
    </row>
    <row r="500" spans="1:13" x14ac:dyDescent="0.25">
      <c r="A500" s="2" t="str">
        <f>IF(Data!A500&gt;0,Data!A500-4,"")</f>
        <v/>
      </c>
      <c r="B500" s="2" t="str">
        <f>IF(Data!B500&gt;0,Data!B500-4,"")</f>
        <v/>
      </c>
      <c r="C500" s="2" t="str">
        <f>IF(Data!C500&gt;0,Data!C500-4,"")</f>
        <v/>
      </c>
      <c r="D500" s="2" t="str">
        <f>IF(Data!D500&gt;0,Data!D500-4,"")</f>
        <v/>
      </c>
      <c r="E500" s="2" t="str">
        <f>IF(Data!E500&gt;0,Data!E500-4,"")</f>
        <v/>
      </c>
      <c r="F500" s="2" t="str">
        <f>IF(Data!F500&gt;0,Data!F500-4,"")</f>
        <v/>
      </c>
      <c r="G500" s="2" t="str">
        <f>IF(Data!G500&gt;0,Data!G500-4,"")</f>
        <v/>
      </c>
      <c r="H500" s="2" t="str">
        <f>IF(Data!H500&gt;0,Data!H500-4,"")</f>
        <v/>
      </c>
      <c r="K500" s="9" t="str">
        <f t="shared" si="21"/>
        <v/>
      </c>
      <c r="L500" s="9" t="str">
        <f t="shared" si="22"/>
        <v/>
      </c>
      <c r="M500" s="9" t="str">
        <f t="shared" si="23"/>
        <v/>
      </c>
    </row>
    <row r="501" spans="1:13" x14ac:dyDescent="0.25">
      <c r="A501" s="2" t="str">
        <f>IF(Data!A501&gt;0,Data!A501-4,"")</f>
        <v/>
      </c>
      <c r="B501" s="2" t="str">
        <f>IF(Data!B501&gt;0,Data!B501-4,"")</f>
        <v/>
      </c>
      <c r="C501" s="2" t="str">
        <f>IF(Data!C501&gt;0,Data!C501-4,"")</f>
        <v/>
      </c>
      <c r="D501" s="2" t="str">
        <f>IF(Data!D501&gt;0,Data!D501-4,"")</f>
        <v/>
      </c>
      <c r="E501" s="2" t="str">
        <f>IF(Data!E501&gt;0,Data!E501-4,"")</f>
        <v/>
      </c>
      <c r="F501" s="2" t="str">
        <f>IF(Data!F501&gt;0,Data!F501-4,"")</f>
        <v/>
      </c>
      <c r="G501" s="2" t="str">
        <f>IF(Data!G501&gt;0,Data!G501-4,"")</f>
        <v/>
      </c>
      <c r="H501" s="2" t="str">
        <f>IF(Data!H501&gt;0,Data!H501-4,"")</f>
        <v/>
      </c>
      <c r="K501" s="9" t="str">
        <f t="shared" si="21"/>
        <v/>
      </c>
      <c r="L501" s="9" t="str">
        <f t="shared" si="22"/>
        <v/>
      </c>
      <c r="M501" s="9" t="str">
        <f t="shared" si="23"/>
        <v/>
      </c>
    </row>
    <row r="502" spans="1:13" x14ac:dyDescent="0.25">
      <c r="A502" s="2" t="str">
        <f>IF(Data!A502&gt;0,Data!A502-4,"")</f>
        <v/>
      </c>
      <c r="B502" s="2" t="str">
        <f>IF(Data!B502&gt;0,Data!B502-4,"")</f>
        <v/>
      </c>
      <c r="C502" s="2" t="str">
        <f>IF(Data!C502&gt;0,Data!C502-4,"")</f>
        <v/>
      </c>
      <c r="D502" s="2" t="str">
        <f>IF(Data!D502&gt;0,Data!D502-4,"")</f>
        <v/>
      </c>
      <c r="E502" s="2" t="str">
        <f>IF(Data!E502&gt;0,Data!E502-4,"")</f>
        <v/>
      </c>
      <c r="F502" s="2" t="str">
        <f>IF(Data!F502&gt;0,Data!F502-4,"")</f>
        <v/>
      </c>
      <c r="G502" s="2" t="str">
        <f>IF(Data!G502&gt;0,Data!G502-4,"")</f>
        <v/>
      </c>
      <c r="H502" s="2" t="str">
        <f>IF(Data!H502&gt;0,Data!H502-4,"")</f>
        <v/>
      </c>
      <c r="K502" s="9" t="str">
        <f t="shared" si="21"/>
        <v/>
      </c>
      <c r="L502" s="9" t="str">
        <f t="shared" si="22"/>
        <v/>
      </c>
      <c r="M502" s="9" t="str">
        <f t="shared" si="23"/>
        <v/>
      </c>
    </row>
    <row r="503" spans="1:13" x14ac:dyDescent="0.25">
      <c r="A503" s="2" t="str">
        <f>IF(Data!A503&gt;0,Data!A503-4,"")</f>
        <v/>
      </c>
      <c r="B503" s="2" t="str">
        <f>IF(Data!B503&gt;0,Data!B503-4,"")</f>
        <v/>
      </c>
      <c r="C503" s="2" t="str">
        <f>IF(Data!C503&gt;0,Data!C503-4,"")</f>
        <v/>
      </c>
      <c r="D503" s="2" t="str">
        <f>IF(Data!D503&gt;0,Data!D503-4,"")</f>
        <v/>
      </c>
      <c r="E503" s="2" t="str">
        <f>IF(Data!E503&gt;0,Data!E503-4,"")</f>
        <v/>
      </c>
      <c r="F503" s="2" t="str">
        <f>IF(Data!F503&gt;0,Data!F503-4,"")</f>
        <v/>
      </c>
      <c r="G503" s="2" t="str">
        <f>IF(Data!G503&gt;0,Data!G503-4,"")</f>
        <v/>
      </c>
      <c r="H503" s="2" t="str">
        <f>IF(Data!H503&gt;0,Data!H503-4,"")</f>
        <v/>
      </c>
      <c r="K503" s="9" t="str">
        <f t="shared" si="21"/>
        <v/>
      </c>
      <c r="L503" s="9" t="str">
        <f t="shared" si="22"/>
        <v/>
      </c>
      <c r="M503" s="9" t="str">
        <f t="shared" si="23"/>
        <v/>
      </c>
    </row>
    <row r="504" spans="1:13" x14ac:dyDescent="0.25">
      <c r="A504" s="2" t="str">
        <f>IF(Data!A504&gt;0,Data!A504-4,"")</f>
        <v/>
      </c>
      <c r="B504" s="2" t="str">
        <f>IF(Data!B504&gt;0,Data!B504-4,"")</f>
        <v/>
      </c>
      <c r="C504" s="2" t="str">
        <f>IF(Data!C504&gt;0,Data!C504-4,"")</f>
        <v/>
      </c>
      <c r="D504" s="2" t="str">
        <f>IF(Data!D504&gt;0,Data!D504-4,"")</f>
        <v/>
      </c>
      <c r="E504" s="2" t="str">
        <f>IF(Data!E504&gt;0,Data!E504-4,"")</f>
        <v/>
      </c>
      <c r="F504" s="2" t="str">
        <f>IF(Data!F504&gt;0,Data!F504-4,"")</f>
        <v/>
      </c>
      <c r="G504" s="2" t="str">
        <f>IF(Data!G504&gt;0,Data!G504-4,"")</f>
        <v/>
      </c>
      <c r="H504" s="2" t="str">
        <f>IF(Data!H504&gt;0,Data!H504-4,"")</f>
        <v/>
      </c>
      <c r="K504" s="9" t="str">
        <f t="shared" si="21"/>
        <v/>
      </c>
      <c r="L504" s="9" t="str">
        <f t="shared" si="22"/>
        <v/>
      </c>
      <c r="M504" s="9" t="str">
        <f t="shared" si="23"/>
        <v/>
      </c>
    </row>
    <row r="505" spans="1:13" x14ac:dyDescent="0.25">
      <c r="A505" s="2" t="str">
        <f>IF(Data!A505&gt;0,Data!A505-4,"")</f>
        <v/>
      </c>
      <c r="B505" s="2" t="str">
        <f>IF(Data!B505&gt;0,Data!B505-4,"")</f>
        <v/>
      </c>
      <c r="C505" s="2" t="str">
        <f>IF(Data!C505&gt;0,Data!C505-4,"")</f>
        <v/>
      </c>
      <c r="D505" s="2" t="str">
        <f>IF(Data!D505&gt;0,Data!D505-4,"")</f>
        <v/>
      </c>
      <c r="E505" s="2" t="str">
        <f>IF(Data!E505&gt;0,Data!E505-4,"")</f>
        <v/>
      </c>
      <c r="F505" s="2" t="str">
        <f>IF(Data!F505&gt;0,Data!F505-4,"")</f>
        <v/>
      </c>
      <c r="G505" s="2" t="str">
        <f>IF(Data!G505&gt;0,Data!G505-4,"")</f>
        <v/>
      </c>
      <c r="H505" s="2" t="str">
        <f>IF(Data!H505&gt;0,Data!H505-4,"")</f>
        <v/>
      </c>
      <c r="K505" s="9" t="str">
        <f t="shared" si="21"/>
        <v/>
      </c>
      <c r="L505" s="9" t="str">
        <f t="shared" si="22"/>
        <v/>
      </c>
      <c r="M505" s="9" t="str">
        <f t="shared" si="23"/>
        <v/>
      </c>
    </row>
    <row r="506" spans="1:13" x14ac:dyDescent="0.25">
      <c r="A506" s="2" t="str">
        <f>IF(Data!A506&gt;0,Data!A506-4,"")</f>
        <v/>
      </c>
      <c r="B506" s="2" t="str">
        <f>IF(Data!B506&gt;0,Data!B506-4,"")</f>
        <v/>
      </c>
      <c r="C506" s="2" t="str">
        <f>IF(Data!C506&gt;0,Data!C506-4,"")</f>
        <v/>
      </c>
      <c r="D506" s="2" t="str">
        <f>IF(Data!D506&gt;0,Data!D506-4,"")</f>
        <v/>
      </c>
      <c r="E506" s="2" t="str">
        <f>IF(Data!E506&gt;0,Data!E506-4,"")</f>
        <v/>
      </c>
      <c r="F506" s="2" t="str">
        <f>IF(Data!F506&gt;0,Data!F506-4,"")</f>
        <v/>
      </c>
      <c r="G506" s="2" t="str">
        <f>IF(Data!G506&gt;0,Data!G506-4,"")</f>
        <v/>
      </c>
      <c r="H506" s="2" t="str">
        <f>IF(Data!H506&gt;0,Data!H506-4,"")</f>
        <v/>
      </c>
      <c r="K506" s="9" t="str">
        <f t="shared" si="21"/>
        <v/>
      </c>
      <c r="L506" s="9" t="str">
        <f t="shared" si="22"/>
        <v/>
      </c>
      <c r="M506" s="9" t="str">
        <f t="shared" si="23"/>
        <v/>
      </c>
    </row>
    <row r="507" spans="1:13" x14ac:dyDescent="0.25">
      <c r="A507" s="2" t="str">
        <f>IF(Data!A507&gt;0,Data!A507-4,"")</f>
        <v/>
      </c>
      <c r="B507" s="2" t="str">
        <f>IF(Data!B507&gt;0,Data!B507-4,"")</f>
        <v/>
      </c>
      <c r="C507" s="2" t="str">
        <f>IF(Data!C507&gt;0,Data!C507-4,"")</f>
        <v/>
      </c>
      <c r="D507" s="2" t="str">
        <f>IF(Data!D507&gt;0,Data!D507-4,"")</f>
        <v/>
      </c>
      <c r="E507" s="2" t="str">
        <f>IF(Data!E507&gt;0,Data!E507-4,"")</f>
        <v/>
      </c>
      <c r="F507" s="2" t="str">
        <f>IF(Data!F507&gt;0,Data!F507-4,"")</f>
        <v/>
      </c>
      <c r="G507" s="2" t="str">
        <f>IF(Data!G507&gt;0,Data!G507-4,"")</f>
        <v/>
      </c>
      <c r="H507" s="2" t="str">
        <f>IF(Data!H507&gt;0,Data!H507-4,"")</f>
        <v/>
      </c>
      <c r="K507" s="9" t="str">
        <f t="shared" si="21"/>
        <v/>
      </c>
      <c r="L507" s="9" t="str">
        <f t="shared" si="22"/>
        <v/>
      </c>
      <c r="M507" s="9" t="str">
        <f t="shared" si="23"/>
        <v/>
      </c>
    </row>
    <row r="508" spans="1:13" x14ac:dyDescent="0.25">
      <c r="A508" s="2" t="str">
        <f>IF(Data!A508&gt;0,Data!A508-4,"")</f>
        <v/>
      </c>
      <c r="B508" s="2" t="str">
        <f>IF(Data!B508&gt;0,Data!B508-4,"")</f>
        <v/>
      </c>
      <c r="C508" s="2" t="str">
        <f>IF(Data!C508&gt;0,Data!C508-4,"")</f>
        <v/>
      </c>
      <c r="D508" s="2" t="str">
        <f>IF(Data!D508&gt;0,Data!D508-4,"")</f>
        <v/>
      </c>
      <c r="E508" s="2" t="str">
        <f>IF(Data!E508&gt;0,Data!E508-4,"")</f>
        <v/>
      </c>
      <c r="F508" s="2" t="str">
        <f>IF(Data!F508&gt;0,Data!F508-4,"")</f>
        <v/>
      </c>
      <c r="G508" s="2" t="str">
        <f>IF(Data!G508&gt;0,Data!G508-4,"")</f>
        <v/>
      </c>
      <c r="H508" s="2" t="str">
        <f>IF(Data!H508&gt;0,Data!H508-4,"")</f>
        <v/>
      </c>
      <c r="K508" s="9" t="str">
        <f t="shared" si="21"/>
        <v/>
      </c>
      <c r="L508" s="9" t="str">
        <f t="shared" si="22"/>
        <v/>
      </c>
      <c r="M508" s="9" t="str">
        <f t="shared" si="23"/>
        <v/>
      </c>
    </row>
    <row r="509" spans="1:13" x14ac:dyDescent="0.25">
      <c r="A509" s="2" t="str">
        <f>IF(Data!A509&gt;0,Data!A509-4,"")</f>
        <v/>
      </c>
      <c r="B509" s="2" t="str">
        <f>IF(Data!B509&gt;0,Data!B509-4,"")</f>
        <v/>
      </c>
      <c r="C509" s="2" t="str">
        <f>IF(Data!C509&gt;0,Data!C509-4,"")</f>
        <v/>
      </c>
      <c r="D509" s="2" t="str">
        <f>IF(Data!D509&gt;0,Data!D509-4,"")</f>
        <v/>
      </c>
      <c r="E509" s="2" t="str">
        <f>IF(Data!E509&gt;0,Data!E509-4,"")</f>
        <v/>
      </c>
      <c r="F509" s="2" t="str">
        <f>IF(Data!F509&gt;0,Data!F509-4,"")</f>
        <v/>
      </c>
      <c r="G509" s="2" t="str">
        <f>IF(Data!G509&gt;0,Data!G509-4,"")</f>
        <v/>
      </c>
      <c r="H509" s="2" t="str">
        <f>IF(Data!H509&gt;0,Data!H509-4,"")</f>
        <v/>
      </c>
      <c r="K509" s="9" t="str">
        <f t="shared" si="21"/>
        <v/>
      </c>
      <c r="L509" s="9" t="str">
        <f t="shared" si="22"/>
        <v/>
      </c>
      <c r="M509" s="9" t="str">
        <f t="shared" si="23"/>
        <v/>
      </c>
    </row>
    <row r="510" spans="1:13" x14ac:dyDescent="0.25">
      <c r="A510" s="2" t="str">
        <f>IF(Data!A510&gt;0,Data!A510-4,"")</f>
        <v/>
      </c>
      <c r="B510" s="2" t="str">
        <f>IF(Data!B510&gt;0,Data!B510-4,"")</f>
        <v/>
      </c>
      <c r="C510" s="2" t="str">
        <f>IF(Data!C510&gt;0,Data!C510-4,"")</f>
        <v/>
      </c>
      <c r="D510" s="2" t="str">
        <f>IF(Data!D510&gt;0,Data!D510-4,"")</f>
        <v/>
      </c>
      <c r="E510" s="2" t="str">
        <f>IF(Data!E510&gt;0,Data!E510-4,"")</f>
        <v/>
      </c>
      <c r="F510" s="2" t="str">
        <f>IF(Data!F510&gt;0,Data!F510-4,"")</f>
        <v/>
      </c>
      <c r="G510" s="2" t="str">
        <f>IF(Data!G510&gt;0,Data!G510-4,"")</f>
        <v/>
      </c>
      <c r="H510" s="2" t="str">
        <f>IF(Data!H510&gt;0,Data!H510-4,"")</f>
        <v/>
      </c>
      <c r="K510" s="9" t="str">
        <f t="shared" si="21"/>
        <v/>
      </c>
      <c r="L510" s="9" t="str">
        <f t="shared" si="22"/>
        <v/>
      </c>
      <c r="M510" s="9" t="str">
        <f t="shared" si="23"/>
        <v/>
      </c>
    </row>
    <row r="511" spans="1:13" x14ac:dyDescent="0.25">
      <c r="A511" s="2" t="str">
        <f>IF(Data!A511&gt;0,Data!A511-4,"")</f>
        <v/>
      </c>
      <c r="B511" s="2" t="str">
        <f>IF(Data!B511&gt;0,Data!B511-4,"")</f>
        <v/>
      </c>
      <c r="C511" s="2" t="str">
        <f>IF(Data!C511&gt;0,Data!C511-4,"")</f>
        <v/>
      </c>
      <c r="D511" s="2" t="str">
        <f>IF(Data!D511&gt;0,Data!D511-4,"")</f>
        <v/>
      </c>
      <c r="E511" s="2" t="str">
        <f>IF(Data!E511&gt;0,Data!E511-4,"")</f>
        <v/>
      </c>
      <c r="F511" s="2" t="str">
        <f>IF(Data!F511&gt;0,Data!F511-4,"")</f>
        <v/>
      </c>
      <c r="G511" s="2" t="str">
        <f>IF(Data!G511&gt;0,Data!G511-4,"")</f>
        <v/>
      </c>
      <c r="H511" s="2" t="str">
        <f>IF(Data!H511&gt;0,Data!H511-4,"")</f>
        <v/>
      </c>
      <c r="K511" s="9" t="str">
        <f t="shared" si="21"/>
        <v/>
      </c>
      <c r="L511" s="9" t="str">
        <f t="shared" si="22"/>
        <v/>
      </c>
      <c r="M511" s="9" t="str">
        <f t="shared" si="23"/>
        <v/>
      </c>
    </row>
    <row r="512" spans="1:13" x14ac:dyDescent="0.25">
      <c r="A512" s="2" t="str">
        <f>IF(Data!A512&gt;0,Data!A512-4,"")</f>
        <v/>
      </c>
      <c r="B512" s="2" t="str">
        <f>IF(Data!B512&gt;0,Data!B512-4,"")</f>
        <v/>
      </c>
      <c r="C512" s="2" t="str">
        <f>IF(Data!C512&gt;0,Data!C512-4,"")</f>
        <v/>
      </c>
      <c r="D512" s="2" t="str">
        <f>IF(Data!D512&gt;0,Data!D512-4,"")</f>
        <v/>
      </c>
      <c r="E512" s="2" t="str">
        <f>IF(Data!E512&gt;0,Data!E512-4,"")</f>
        <v/>
      </c>
      <c r="F512" s="2" t="str">
        <f>IF(Data!F512&gt;0,Data!F512-4,"")</f>
        <v/>
      </c>
      <c r="G512" s="2" t="str">
        <f>IF(Data!G512&gt;0,Data!G512-4,"")</f>
        <v/>
      </c>
      <c r="H512" s="2" t="str">
        <f>IF(Data!H512&gt;0,Data!H512-4,"")</f>
        <v/>
      </c>
      <c r="K512" s="9" t="str">
        <f t="shared" si="21"/>
        <v/>
      </c>
      <c r="L512" s="9" t="str">
        <f t="shared" si="22"/>
        <v/>
      </c>
      <c r="M512" s="9" t="str">
        <f t="shared" si="23"/>
        <v/>
      </c>
    </row>
    <row r="513" spans="1:13" x14ac:dyDescent="0.25">
      <c r="A513" s="2" t="str">
        <f>IF(Data!A513&gt;0,Data!A513-4,"")</f>
        <v/>
      </c>
      <c r="B513" s="2" t="str">
        <f>IF(Data!B513&gt;0,Data!B513-4,"")</f>
        <v/>
      </c>
      <c r="C513" s="2" t="str">
        <f>IF(Data!C513&gt;0,Data!C513-4,"")</f>
        <v/>
      </c>
      <c r="D513" s="2" t="str">
        <f>IF(Data!D513&gt;0,Data!D513-4,"")</f>
        <v/>
      </c>
      <c r="E513" s="2" t="str">
        <f>IF(Data!E513&gt;0,Data!E513-4,"")</f>
        <v/>
      </c>
      <c r="F513" s="2" t="str">
        <f>IF(Data!F513&gt;0,Data!F513-4,"")</f>
        <v/>
      </c>
      <c r="G513" s="2" t="str">
        <f>IF(Data!G513&gt;0,Data!G513-4,"")</f>
        <v/>
      </c>
      <c r="H513" s="2" t="str">
        <f>IF(Data!H513&gt;0,Data!H513-4,"")</f>
        <v/>
      </c>
      <c r="K513" s="9" t="str">
        <f t="shared" si="21"/>
        <v/>
      </c>
      <c r="L513" s="9" t="str">
        <f t="shared" si="22"/>
        <v/>
      </c>
      <c r="M513" s="9" t="str">
        <f t="shared" si="23"/>
        <v/>
      </c>
    </row>
    <row r="514" spans="1:13" x14ac:dyDescent="0.25">
      <c r="A514" s="2" t="str">
        <f>IF(Data!A514&gt;0,Data!A514-4,"")</f>
        <v/>
      </c>
      <c r="B514" s="2" t="str">
        <f>IF(Data!B514&gt;0,Data!B514-4,"")</f>
        <v/>
      </c>
      <c r="C514" s="2" t="str">
        <f>IF(Data!C514&gt;0,Data!C514-4,"")</f>
        <v/>
      </c>
      <c r="D514" s="2" t="str">
        <f>IF(Data!D514&gt;0,Data!D514-4,"")</f>
        <v/>
      </c>
      <c r="E514" s="2" t="str">
        <f>IF(Data!E514&gt;0,Data!E514-4,"")</f>
        <v/>
      </c>
      <c r="F514" s="2" t="str">
        <f>IF(Data!F514&gt;0,Data!F514-4,"")</f>
        <v/>
      </c>
      <c r="G514" s="2" t="str">
        <f>IF(Data!G514&gt;0,Data!G514-4,"")</f>
        <v/>
      </c>
      <c r="H514" s="2" t="str">
        <f>IF(Data!H514&gt;0,Data!H514-4,"")</f>
        <v/>
      </c>
      <c r="K514" s="9" t="str">
        <f t="shared" si="21"/>
        <v/>
      </c>
      <c r="L514" s="9" t="str">
        <f t="shared" si="22"/>
        <v/>
      </c>
      <c r="M514" s="9" t="str">
        <f t="shared" si="23"/>
        <v/>
      </c>
    </row>
    <row r="515" spans="1:13" x14ac:dyDescent="0.25">
      <c r="A515" s="2" t="str">
        <f>IF(Data!A515&gt;0,Data!A515-4,"")</f>
        <v/>
      </c>
      <c r="B515" s="2" t="str">
        <f>IF(Data!B515&gt;0,Data!B515-4,"")</f>
        <v/>
      </c>
      <c r="C515" s="2" t="str">
        <f>IF(Data!C515&gt;0,Data!C515-4,"")</f>
        <v/>
      </c>
      <c r="D515" s="2" t="str">
        <f>IF(Data!D515&gt;0,Data!D515-4,"")</f>
        <v/>
      </c>
      <c r="E515" s="2" t="str">
        <f>IF(Data!E515&gt;0,Data!E515-4,"")</f>
        <v/>
      </c>
      <c r="F515" s="2" t="str">
        <f>IF(Data!F515&gt;0,Data!F515-4,"")</f>
        <v/>
      </c>
      <c r="G515" s="2" t="str">
        <f>IF(Data!G515&gt;0,Data!G515-4,"")</f>
        <v/>
      </c>
      <c r="H515" s="2" t="str">
        <f>IF(Data!H515&gt;0,Data!H515-4,"")</f>
        <v/>
      </c>
      <c r="K515" s="9" t="str">
        <f t="shared" si="21"/>
        <v/>
      </c>
      <c r="L515" s="9" t="str">
        <f t="shared" si="22"/>
        <v/>
      </c>
      <c r="M515" s="9" t="str">
        <f t="shared" si="23"/>
        <v/>
      </c>
    </row>
    <row r="516" spans="1:13" x14ac:dyDescent="0.25">
      <c r="A516" s="2" t="str">
        <f>IF(Data!A516&gt;0,Data!A516-4,"")</f>
        <v/>
      </c>
      <c r="B516" s="2" t="str">
        <f>IF(Data!B516&gt;0,Data!B516-4,"")</f>
        <v/>
      </c>
      <c r="C516" s="2" t="str">
        <f>IF(Data!C516&gt;0,Data!C516-4,"")</f>
        <v/>
      </c>
      <c r="D516" s="2" t="str">
        <f>IF(Data!D516&gt;0,Data!D516-4,"")</f>
        <v/>
      </c>
      <c r="E516" s="2" t="str">
        <f>IF(Data!E516&gt;0,Data!E516-4,"")</f>
        <v/>
      </c>
      <c r="F516" s="2" t="str">
        <f>IF(Data!F516&gt;0,Data!F516-4,"")</f>
        <v/>
      </c>
      <c r="G516" s="2" t="str">
        <f>IF(Data!G516&gt;0,Data!G516-4,"")</f>
        <v/>
      </c>
      <c r="H516" s="2" t="str">
        <f>IF(Data!H516&gt;0,Data!H516-4,"")</f>
        <v/>
      </c>
      <c r="K516" s="9" t="str">
        <f t="shared" si="21"/>
        <v/>
      </c>
      <c r="L516" s="9" t="str">
        <f t="shared" si="22"/>
        <v/>
      </c>
      <c r="M516" s="9" t="str">
        <f t="shared" si="23"/>
        <v/>
      </c>
    </row>
    <row r="517" spans="1:13" x14ac:dyDescent="0.25">
      <c r="A517" s="2" t="str">
        <f>IF(Data!A517&gt;0,Data!A517-4,"")</f>
        <v/>
      </c>
      <c r="B517" s="2" t="str">
        <f>IF(Data!B517&gt;0,Data!B517-4,"")</f>
        <v/>
      </c>
      <c r="C517" s="2" t="str">
        <f>IF(Data!C517&gt;0,Data!C517-4,"")</f>
        <v/>
      </c>
      <c r="D517" s="2" t="str">
        <f>IF(Data!D517&gt;0,Data!D517-4,"")</f>
        <v/>
      </c>
      <c r="E517" s="2" t="str">
        <f>IF(Data!E517&gt;0,Data!E517-4,"")</f>
        <v/>
      </c>
      <c r="F517" s="2" t="str">
        <f>IF(Data!F517&gt;0,Data!F517-4,"")</f>
        <v/>
      </c>
      <c r="G517" s="2" t="str">
        <f>IF(Data!G517&gt;0,Data!G517-4,"")</f>
        <v/>
      </c>
      <c r="H517" s="2" t="str">
        <f>IF(Data!H517&gt;0,Data!H517-4,"")</f>
        <v/>
      </c>
      <c r="K517" s="9" t="str">
        <f t="shared" ref="K517:K580" si="24">IF(COUNT(A517,B517,C517,D517)&gt;0,AVERAGE(A517,B517,C517,D517),"")</f>
        <v/>
      </c>
      <c r="L517" s="9" t="str">
        <f t="shared" ref="L517:L580" si="25">IF(COUNT(E517,F517,G517,H517)&gt;0,AVERAGE(E517,F517,G517,H517),"")</f>
        <v/>
      </c>
      <c r="M517" s="9" t="str">
        <f t="shared" ref="M517:M580" si="26">IF(COUNT(A517,B517,C517,D517,E517,F517,G517,H517)&gt;0,AVERAGE(A517,B517,C517,D517,E517,F517,G517,H517),"")</f>
        <v/>
      </c>
    </row>
    <row r="518" spans="1:13" x14ac:dyDescent="0.25">
      <c r="A518" s="2" t="str">
        <f>IF(Data!A518&gt;0,Data!A518-4,"")</f>
        <v/>
      </c>
      <c r="B518" s="2" t="str">
        <f>IF(Data!B518&gt;0,Data!B518-4,"")</f>
        <v/>
      </c>
      <c r="C518" s="2" t="str">
        <f>IF(Data!C518&gt;0,Data!C518-4,"")</f>
        <v/>
      </c>
      <c r="D518" s="2" t="str">
        <f>IF(Data!D518&gt;0,Data!D518-4,"")</f>
        <v/>
      </c>
      <c r="E518" s="2" t="str">
        <f>IF(Data!E518&gt;0,Data!E518-4,"")</f>
        <v/>
      </c>
      <c r="F518" s="2" t="str">
        <f>IF(Data!F518&gt;0,Data!F518-4,"")</f>
        <v/>
      </c>
      <c r="G518" s="2" t="str">
        <f>IF(Data!G518&gt;0,Data!G518-4,"")</f>
        <v/>
      </c>
      <c r="H518" s="2" t="str">
        <f>IF(Data!H518&gt;0,Data!H518-4,"")</f>
        <v/>
      </c>
      <c r="K518" s="9" t="str">
        <f t="shared" si="24"/>
        <v/>
      </c>
      <c r="L518" s="9" t="str">
        <f t="shared" si="25"/>
        <v/>
      </c>
      <c r="M518" s="9" t="str">
        <f t="shared" si="26"/>
        <v/>
      </c>
    </row>
    <row r="519" spans="1:13" x14ac:dyDescent="0.25">
      <c r="A519" s="2" t="str">
        <f>IF(Data!A519&gt;0,Data!A519-4,"")</f>
        <v/>
      </c>
      <c r="B519" s="2" t="str">
        <f>IF(Data!B519&gt;0,Data!B519-4,"")</f>
        <v/>
      </c>
      <c r="C519" s="2" t="str">
        <f>IF(Data!C519&gt;0,Data!C519-4,"")</f>
        <v/>
      </c>
      <c r="D519" s="2" t="str">
        <f>IF(Data!D519&gt;0,Data!D519-4,"")</f>
        <v/>
      </c>
      <c r="E519" s="2" t="str">
        <f>IF(Data!E519&gt;0,Data!E519-4,"")</f>
        <v/>
      </c>
      <c r="F519" s="2" t="str">
        <f>IF(Data!F519&gt;0,Data!F519-4,"")</f>
        <v/>
      </c>
      <c r="G519" s="2" t="str">
        <f>IF(Data!G519&gt;0,Data!G519-4,"")</f>
        <v/>
      </c>
      <c r="H519" s="2" t="str">
        <f>IF(Data!H519&gt;0,Data!H519-4,"")</f>
        <v/>
      </c>
      <c r="K519" s="9" t="str">
        <f t="shared" si="24"/>
        <v/>
      </c>
      <c r="L519" s="9" t="str">
        <f t="shared" si="25"/>
        <v/>
      </c>
      <c r="M519" s="9" t="str">
        <f t="shared" si="26"/>
        <v/>
      </c>
    </row>
    <row r="520" spans="1:13" x14ac:dyDescent="0.25">
      <c r="A520" s="2" t="str">
        <f>IF(Data!A520&gt;0,Data!A520-4,"")</f>
        <v/>
      </c>
      <c r="B520" s="2" t="str">
        <f>IF(Data!B520&gt;0,Data!B520-4,"")</f>
        <v/>
      </c>
      <c r="C520" s="2" t="str">
        <f>IF(Data!C520&gt;0,Data!C520-4,"")</f>
        <v/>
      </c>
      <c r="D520" s="2" t="str">
        <f>IF(Data!D520&gt;0,Data!D520-4,"")</f>
        <v/>
      </c>
      <c r="E520" s="2" t="str">
        <f>IF(Data!E520&gt;0,Data!E520-4,"")</f>
        <v/>
      </c>
      <c r="F520" s="2" t="str">
        <f>IF(Data!F520&gt;0,Data!F520-4,"")</f>
        <v/>
      </c>
      <c r="G520" s="2" t="str">
        <f>IF(Data!G520&gt;0,Data!G520-4,"")</f>
        <v/>
      </c>
      <c r="H520" s="2" t="str">
        <f>IF(Data!H520&gt;0,Data!H520-4,"")</f>
        <v/>
      </c>
      <c r="K520" s="9" t="str">
        <f t="shared" si="24"/>
        <v/>
      </c>
      <c r="L520" s="9" t="str">
        <f t="shared" si="25"/>
        <v/>
      </c>
      <c r="M520" s="9" t="str">
        <f t="shared" si="26"/>
        <v/>
      </c>
    </row>
    <row r="521" spans="1:13" x14ac:dyDescent="0.25">
      <c r="A521" s="2" t="str">
        <f>IF(Data!A521&gt;0,Data!A521-4,"")</f>
        <v/>
      </c>
      <c r="B521" s="2" t="str">
        <f>IF(Data!B521&gt;0,Data!B521-4,"")</f>
        <v/>
      </c>
      <c r="C521" s="2" t="str">
        <f>IF(Data!C521&gt;0,Data!C521-4,"")</f>
        <v/>
      </c>
      <c r="D521" s="2" t="str">
        <f>IF(Data!D521&gt;0,Data!D521-4,"")</f>
        <v/>
      </c>
      <c r="E521" s="2" t="str">
        <f>IF(Data!E521&gt;0,Data!E521-4,"")</f>
        <v/>
      </c>
      <c r="F521" s="2" t="str">
        <f>IF(Data!F521&gt;0,Data!F521-4,"")</f>
        <v/>
      </c>
      <c r="G521" s="2" t="str">
        <f>IF(Data!G521&gt;0,Data!G521-4,"")</f>
        <v/>
      </c>
      <c r="H521" s="2" t="str">
        <f>IF(Data!H521&gt;0,Data!H521-4,"")</f>
        <v/>
      </c>
      <c r="K521" s="9" t="str">
        <f t="shared" si="24"/>
        <v/>
      </c>
      <c r="L521" s="9" t="str">
        <f t="shared" si="25"/>
        <v/>
      </c>
      <c r="M521" s="9" t="str">
        <f t="shared" si="26"/>
        <v/>
      </c>
    </row>
    <row r="522" spans="1:13" x14ac:dyDescent="0.25">
      <c r="A522" s="2" t="str">
        <f>IF(Data!A522&gt;0,Data!A522-4,"")</f>
        <v/>
      </c>
      <c r="B522" s="2" t="str">
        <f>IF(Data!B522&gt;0,Data!B522-4,"")</f>
        <v/>
      </c>
      <c r="C522" s="2" t="str">
        <f>IF(Data!C522&gt;0,Data!C522-4,"")</f>
        <v/>
      </c>
      <c r="D522" s="2" t="str">
        <f>IF(Data!D522&gt;0,Data!D522-4,"")</f>
        <v/>
      </c>
      <c r="E522" s="2" t="str">
        <f>IF(Data!E522&gt;0,Data!E522-4,"")</f>
        <v/>
      </c>
      <c r="F522" s="2" t="str">
        <f>IF(Data!F522&gt;0,Data!F522-4,"")</f>
        <v/>
      </c>
      <c r="G522" s="2" t="str">
        <f>IF(Data!G522&gt;0,Data!G522-4,"")</f>
        <v/>
      </c>
      <c r="H522" s="2" t="str">
        <f>IF(Data!H522&gt;0,Data!H522-4,"")</f>
        <v/>
      </c>
      <c r="K522" s="9" t="str">
        <f t="shared" si="24"/>
        <v/>
      </c>
      <c r="L522" s="9" t="str">
        <f t="shared" si="25"/>
        <v/>
      </c>
      <c r="M522" s="9" t="str">
        <f t="shared" si="26"/>
        <v/>
      </c>
    </row>
    <row r="523" spans="1:13" x14ac:dyDescent="0.25">
      <c r="A523" s="2" t="str">
        <f>IF(Data!A523&gt;0,Data!A523-4,"")</f>
        <v/>
      </c>
      <c r="B523" s="2" t="str">
        <f>IF(Data!B523&gt;0,Data!B523-4,"")</f>
        <v/>
      </c>
      <c r="C523" s="2" t="str">
        <f>IF(Data!C523&gt;0,Data!C523-4,"")</f>
        <v/>
      </c>
      <c r="D523" s="2" t="str">
        <f>IF(Data!D523&gt;0,Data!D523-4,"")</f>
        <v/>
      </c>
      <c r="E523" s="2" t="str">
        <f>IF(Data!E523&gt;0,Data!E523-4,"")</f>
        <v/>
      </c>
      <c r="F523" s="2" t="str">
        <f>IF(Data!F523&gt;0,Data!F523-4,"")</f>
        <v/>
      </c>
      <c r="G523" s="2" t="str">
        <f>IF(Data!G523&gt;0,Data!G523-4,"")</f>
        <v/>
      </c>
      <c r="H523" s="2" t="str">
        <f>IF(Data!H523&gt;0,Data!H523-4,"")</f>
        <v/>
      </c>
      <c r="K523" s="9" t="str">
        <f t="shared" si="24"/>
        <v/>
      </c>
      <c r="L523" s="9" t="str">
        <f t="shared" si="25"/>
        <v/>
      </c>
      <c r="M523" s="9" t="str">
        <f t="shared" si="26"/>
        <v/>
      </c>
    </row>
    <row r="524" spans="1:13" x14ac:dyDescent="0.25">
      <c r="A524" s="2" t="str">
        <f>IF(Data!A524&gt;0,Data!A524-4,"")</f>
        <v/>
      </c>
      <c r="B524" s="2" t="str">
        <f>IF(Data!B524&gt;0,Data!B524-4,"")</f>
        <v/>
      </c>
      <c r="C524" s="2" t="str">
        <f>IF(Data!C524&gt;0,Data!C524-4,"")</f>
        <v/>
      </c>
      <c r="D524" s="2" t="str">
        <f>IF(Data!D524&gt;0,Data!D524-4,"")</f>
        <v/>
      </c>
      <c r="E524" s="2" t="str">
        <f>IF(Data!E524&gt;0,Data!E524-4,"")</f>
        <v/>
      </c>
      <c r="F524" s="2" t="str">
        <f>IF(Data!F524&gt;0,Data!F524-4,"")</f>
        <v/>
      </c>
      <c r="G524" s="2" t="str">
        <f>IF(Data!G524&gt;0,Data!G524-4,"")</f>
        <v/>
      </c>
      <c r="H524" s="2" t="str">
        <f>IF(Data!H524&gt;0,Data!H524-4,"")</f>
        <v/>
      </c>
      <c r="K524" s="9" t="str">
        <f t="shared" si="24"/>
        <v/>
      </c>
      <c r="L524" s="9" t="str">
        <f t="shared" si="25"/>
        <v/>
      </c>
      <c r="M524" s="9" t="str">
        <f t="shared" si="26"/>
        <v/>
      </c>
    </row>
    <row r="525" spans="1:13" x14ac:dyDescent="0.25">
      <c r="A525" s="2" t="str">
        <f>IF(Data!A525&gt;0,Data!A525-4,"")</f>
        <v/>
      </c>
      <c r="B525" s="2" t="str">
        <f>IF(Data!B525&gt;0,Data!B525-4,"")</f>
        <v/>
      </c>
      <c r="C525" s="2" t="str">
        <f>IF(Data!C525&gt;0,Data!C525-4,"")</f>
        <v/>
      </c>
      <c r="D525" s="2" t="str">
        <f>IF(Data!D525&gt;0,Data!D525-4,"")</f>
        <v/>
      </c>
      <c r="E525" s="2" t="str">
        <f>IF(Data!E525&gt;0,Data!E525-4,"")</f>
        <v/>
      </c>
      <c r="F525" s="2" t="str">
        <f>IF(Data!F525&gt;0,Data!F525-4,"")</f>
        <v/>
      </c>
      <c r="G525" s="2" t="str">
        <f>IF(Data!G525&gt;0,Data!G525-4,"")</f>
        <v/>
      </c>
      <c r="H525" s="2" t="str">
        <f>IF(Data!H525&gt;0,Data!H525-4,"")</f>
        <v/>
      </c>
      <c r="K525" s="9" t="str">
        <f t="shared" si="24"/>
        <v/>
      </c>
      <c r="L525" s="9" t="str">
        <f t="shared" si="25"/>
        <v/>
      </c>
      <c r="M525" s="9" t="str">
        <f t="shared" si="26"/>
        <v/>
      </c>
    </row>
    <row r="526" spans="1:13" x14ac:dyDescent="0.25">
      <c r="A526" s="2" t="str">
        <f>IF(Data!A526&gt;0,Data!A526-4,"")</f>
        <v/>
      </c>
      <c r="B526" s="2" t="str">
        <f>IF(Data!B526&gt;0,Data!B526-4,"")</f>
        <v/>
      </c>
      <c r="C526" s="2" t="str">
        <f>IF(Data!C526&gt;0,Data!C526-4,"")</f>
        <v/>
      </c>
      <c r="D526" s="2" t="str">
        <f>IF(Data!D526&gt;0,Data!D526-4,"")</f>
        <v/>
      </c>
      <c r="E526" s="2" t="str">
        <f>IF(Data!E526&gt;0,Data!E526-4,"")</f>
        <v/>
      </c>
      <c r="F526" s="2" t="str">
        <f>IF(Data!F526&gt;0,Data!F526-4,"")</f>
        <v/>
      </c>
      <c r="G526" s="2" t="str">
        <f>IF(Data!G526&gt;0,Data!G526-4,"")</f>
        <v/>
      </c>
      <c r="H526" s="2" t="str">
        <f>IF(Data!H526&gt;0,Data!H526-4,"")</f>
        <v/>
      </c>
      <c r="K526" s="9" t="str">
        <f t="shared" si="24"/>
        <v/>
      </c>
      <c r="L526" s="9" t="str">
        <f t="shared" si="25"/>
        <v/>
      </c>
      <c r="M526" s="9" t="str">
        <f t="shared" si="26"/>
        <v/>
      </c>
    </row>
    <row r="527" spans="1:13" x14ac:dyDescent="0.25">
      <c r="A527" s="2" t="str">
        <f>IF(Data!A527&gt;0,Data!A527-4,"")</f>
        <v/>
      </c>
      <c r="B527" s="2" t="str">
        <f>IF(Data!B527&gt;0,Data!B527-4,"")</f>
        <v/>
      </c>
      <c r="C527" s="2" t="str">
        <f>IF(Data!C527&gt;0,Data!C527-4,"")</f>
        <v/>
      </c>
      <c r="D527" s="2" t="str">
        <f>IF(Data!D527&gt;0,Data!D527-4,"")</f>
        <v/>
      </c>
      <c r="E527" s="2" t="str">
        <f>IF(Data!E527&gt;0,Data!E527-4,"")</f>
        <v/>
      </c>
      <c r="F527" s="2" t="str">
        <f>IF(Data!F527&gt;0,Data!F527-4,"")</f>
        <v/>
      </c>
      <c r="G527" s="2" t="str">
        <f>IF(Data!G527&gt;0,Data!G527-4,"")</f>
        <v/>
      </c>
      <c r="H527" s="2" t="str">
        <f>IF(Data!H527&gt;0,Data!H527-4,"")</f>
        <v/>
      </c>
      <c r="K527" s="9" t="str">
        <f t="shared" si="24"/>
        <v/>
      </c>
      <c r="L527" s="9" t="str">
        <f t="shared" si="25"/>
        <v/>
      </c>
      <c r="M527" s="9" t="str">
        <f t="shared" si="26"/>
        <v/>
      </c>
    </row>
    <row r="528" spans="1:13" x14ac:dyDescent="0.25">
      <c r="A528" s="2" t="str">
        <f>IF(Data!A528&gt;0,Data!A528-4,"")</f>
        <v/>
      </c>
      <c r="B528" s="2" t="str">
        <f>IF(Data!B528&gt;0,Data!B528-4,"")</f>
        <v/>
      </c>
      <c r="C528" s="2" t="str">
        <f>IF(Data!C528&gt;0,Data!C528-4,"")</f>
        <v/>
      </c>
      <c r="D528" s="2" t="str">
        <f>IF(Data!D528&gt;0,Data!D528-4,"")</f>
        <v/>
      </c>
      <c r="E528" s="2" t="str">
        <f>IF(Data!E528&gt;0,Data!E528-4,"")</f>
        <v/>
      </c>
      <c r="F528" s="2" t="str">
        <f>IF(Data!F528&gt;0,Data!F528-4,"")</f>
        <v/>
      </c>
      <c r="G528" s="2" t="str">
        <f>IF(Data!G528&gt;0,Data!G528-4,"")</f>
        <v/>
      </c>
      <c r="H528" s="2" t="str">
        <f>IF(Data!H528&gt;0,Data!H528-4,"")</f>
        <v/>
      </c>
      <c r="K528" s="9" t="str">
        <f t="shared" si="24"/>
        <v/>
      </c>
      <c r="L528" s="9" t="str">
        <f t="shared" si="25"/>
        <v/>
      </c>
      <c r="M528" s="9" t="str">
        <f t="shared" si="26"/>
        <v/>
      </c>
    </row>
    <row r="529" spans="1:13" x14ac:dyDescent="0.25">
      <c r="A529" s="2" t="str">
        <f>IF(Data!A529&gt;0,Data!A529-4,"")</f>
        <v/>
      </c>
      <c r="B529" s="2" t="str">
        <f>IF(Data!B529&gt;0,Data!B529-4,"")</f>
        <v/>
      </c>
      <c r="C529" s="2" t="str">
        <f>IF(Data!C529&gt;0,Data!C529-4,"")</f>
        <v/>
      </c>
      <c r="D529" s="2" t="str">
        <f>IF(Data!D529&gt;0,Data!D529-4,"")</f>
        <v/>
      </c>
      <c r="E529" s="2" t="str">
        <f>IF(Data!E529&gt;0,Data!E529-4,"")</f>
        <v/>
      </c>
      <c r="F529" s="2" t="str">
        <f>IF(Data!F529&gt;0,Data!F529-4,"")</f>
        <v/>
      </c>
      <c r="G529" s="2" t="str">
        <f>IF(Data!G529&gt;0,Data!G529-4,"")</f>
        <v/>
      </c>
      <c r="H529" s="2" t="str">
        <f>IF(Data!H529&gt;0,Data!H529-4,"")</f>
        <v/>
      </c>
      <c r="K529" s="9" t="str">
        <f t="shared" si="24"/>
        <v/>
      </c>
      <c r="L529" s="9" t="str">
        <f t="shared" si="25"/>
        <v/>
      </c>
      <c r="M529" s="9" t="str">
        <f t="shared" si="26"/>
        <v/>
      </c>
    </row>
    <row r="530" spans="1:13" x14ac:dyDescent="0.25">
      <c r="A530" s="2" t="str">
        <f>IF(Data!A530&gt;0,Data!A530-4,"")</f>
        <v/>
      </c>
      <c r="B530" s="2" t="str">
        <f>IF(Data!B530&gt;0,Data!B530-4,"")</f>
        <v/>
      </c>
      <c r="C530" s="2" t="str">
        <f>IF(Data!C530&gt;0,Data!C530-4,"")</f>
        <v/>
      </c>
      <c r="D530" s="2" t="str">
        <f>IF(Data!D530&gt;0,Data!D530-4,"")</f>
        <v/>
      </c>
      <c r="E530" s="2" t="str">
        <f>IF(Data!E530&gt;0,Data!E530-4,"")</f>
        <v/>
      </c>
      <c r="F530" s="2" t="str">
        <f>IF(Data!F530&gt;0,Data!F530-4,"")</f>
        <v/>
      </c>
      <c r="G530" s="2" t="str">
        <f>IF(Data!G530&gt;0,Data!G530-4,"")</f>
        <v/>
      </c>
      <c r="H530" s="2" t="str">
        <f>IF(Data!H530&gt;0,Data!H530-4,"")</f>
        <v/>
      </c>
      <c r="K530" s="9" t="str">
        <f t="shared" si="24"/>
        <v/>
      </c>
      <c r="L530" s="9" t="str">
        <f t="shared" si="25"/>
        <v/>
      </c>
      <c r="M530" s="9" t="str">
        <f t="shared" si="26"/>
        <v/>
      </c>
    </row>
    <row r="531" spans="1:13" x14ac:dyDescent="0.25">
      <c r="A531" s="2" t="str">
        <f>IF(Data!A531&gt;0,Data!A531-4,"")</f>
        <v/>
      </c>
      <c r="B531" s="2" t="str">
        <f>IF(Data!B531&gt;0,Data!B531-4,"")</f>
        <v/>
      </c>
      <c r="C531" s="2" t="str">
        <f>IF(Data!C531&gt;0,Data!C531-4,"")</f>
        <v/>
      </c>
      <c r="D531" s="2" t="str">
        <f>IF(Data!D531&gt;0,Data!D531-4,"")</f>
        <v/>
      </c>
      <c r="E531" s="2" t="str">
        <f>IF(Data!E531&gt;0,Data!E531-4,"")</f>
        <v/>
      </c>
      <c r="F531" s="2" t="str">
        <f>IF(Data!F531&gt;0,Data!F531-4,"")</f>
        <v/>
      </c>
      <c r="G531" s="2" t="str">
        <f>IF(Data!G531&gt;0,Data!G531-4,"")</f>
        <v/>
      </c>
      <c r="H531" s="2" t="str">
        <f>IF(Data!H531&gt;0,Data!H531-4,"")</f>
        <v/>
      </c>
      <c r="K531" s="9" t="str">
        <f t="shared" si="24"/>
        <v/>
      </c>
      <c r="L531" s="9" t="str">
        <f t="shared" si="25"/>
        <v/>
      </c>
      <c r="M531" s="9" t="str">
        <f t="shared" si="26"/>
        <v/>
      </c>
    </row>
    <row r="532" spans="1:13" x14ac:dyDescent="0.25">
      <c r="A532" s="2" t="str">
        <f>IF(Data!A532&gt;0,Data!A532-4,"")</f>
        <v/>
      </c>
      <c r="B532" s="2" t="str">
        <f>IF(Data!B532&gt;0,Data!B532-4,"")</f>
        <v/>
      </c>
      <c r="C532" s="2" t="str">
        <f>IF(Data!C532&gt;0,Data!C532-4,"")</f>
        <v/>
      </c>
      <c r="D532" s="2" t="str">
        <f>IF(Data!D532&gt;0,Data!D532-4,"")</f>
        <v/>
      </c>
      <c r="E532" s="2" t="str">
        <f>IF(Data!E532&gt;0,Data!E532-4,"")</f>
        <v/>
      </c>
      <c r="F532" s="2" t="str">
        <f>IF(Data!F532&gt;0,Data!F532-4,"")</f>
        <v/>
      </c>
      <c r="G532" s="2" t="str">
        <f>IF(Data!G532&gt;0,Data!G532-4,"")</f>
        <v/>
      </c>
      <c r="H532" s="2" t="str">
        <f>IF(Data!H532&gt;0,Data!H532-4,"")</f>
        <v/>
      </c>
      <c r="K532" s="9" t="str">
        <f t="shared" si="24"/>
        <v/>
      </c>
      <c r="L532" s="9" t="str">
        <f t="shared" si="25"/>
        <v/>
      </c>
      <c r="M532" s="9" t="str">
        <f t="shared" si="26"/>
        <v/>
      </c>
    </row>
    <row r="533" spans="1:13" x14ac:dyDescent="0.25">
      <c r="A533" s="2" t="str">
        <f>IF(Data!A533&gt;0,Data!A533-4,"")</f>
        <v/>
      </c>
      <c r="B533" s="2" t="str">
        <f>IF(Data!B533&gt;0,Data!B533-4,"")</f>
        <v/>
      </c>
      <c r="C533" s="2" t="str">
        <f>IF(Data!C533&gt;0,Data!C533-4,"")</f>
        <v/>
      </c>
      <c r="D533" s="2" t="str">
        <f>IF(Data!D533&gt;0,Data!D533-4,"")</f>
        <v/>
      </c>
      <c r="E533" s="2" t="str">
        <f>IF(Data!E533&gt;0,Data!E533-4,"")</f>
        <v/>
      </c>
      <c r="F533" s="2" t="str">
        <f>IF(Data!F533&gt;0,Data!F533-4,"")</f>
        <v/>
      </c>
      <c r="G533" s="2" t="str">
        <f>IF(Data!G533&gt;0,Data!G533-4,"")</f>
        <v/>
      </c>
      <c r="H533" s="2" t="str">
        <f>IF(Data!H533&gt;0,Data!H533-4,"")</f>
        <v/>
      </c>
      <c r="K533" s="9" t="str">
        <f t="shared" si="24"/>
        <v/>
      </c>
      <c r="L533" s="9" t="str">
        <f t="shared" si="25"/>
        <v/>
      </c>
      <c r="M533" s="9" t="str">
        <f t="shared" si="26"/>
        <v/>
      </c>
    </row>
    <row r="534" spans="1:13" x14ac:dyDescent="0.25">
      <c r="A534" s="2" t="str">
        <f>IF(Data!A534&gt;0,Data!A534-4,"")</f>
        <v/>
      </c>
      <c r="B534" s="2" t="str">
        <f>IF(Data!B534&gt;0,Data!B534-4,"")</f>
        <v/>
      </c>
      <c r="C534" s="2" t="str">
        <f>IF(Data!C534&gt;0,Data!C534-4,"")</f>
        <v/>
      </c>
      <c r="D534" s="2" t="str">
        <f>IF(Data!D534&gt;0,Data!D534-4,"")</f>
        <v/>
      </c>
      <c r="E534" s="2" t="str">
        <f>IF(Data!E534&gt;0,Data!E534-4,"")</f>
        <v/>
      </c>
      <c r="F534" s="2" t="str">
        <f>IF(Data!F534&gt;0,Data!F534-4,"")</f>
        <v/>
      </c>
      <c r="G534" s="2" t="str">
        <f>IF(Data!G534&gt;0,Data!G534-4,"")</f>
        <v/>
      </c>
      <c r="H534" s="2" t="str">
        <f>IF(Data!H534&gt;0,Data!H534-4,"")</f>
        <v/>
      </c>
      <c r="K534" s="9" t="str">
        <f t="shared" si="24"/>
        <v/>
      </c>
      <c r="L534" s="9" t="str">
        <f t="shared" si="25"/>
        <v/>
      </c>
      <c r="M534" s="9" t="str">
        <f t="shared" si="26"/>
        <v/>
      </c>
    </row>
    <row r="535" spans="1:13" x14ac:dyDescent="0.25">
      <c r="A535" s="2" t="str">
        <f>IF(Data!A535&gt;0,Data!A535-4,"")</f>
        <v/>
      </c>
      <c r="B535" s="2" t="str">
        <f>IF(Data!B535&gt;0,Data!B535-4,"")</f>
        <v/>
      </c>
      <c r="C535" s="2" t="str">
        <f>IF(Data!C535&gt;0,Data!C535-4,"")</f>
        <v/>
      </c>
      <c r="D535" s="2" t="str">
        <f>IF(Data!D535&gt;0,Data!D535-4,"")</f>
        <v/>
      </c>
      <c r="E535" s="2" t="str">
        <f>IF(Data!E535&gt;0,Data!E535-4,"")</f>
        <v/>
      </c>
      <c r="F535" s="2" t="str">
        <f>IF(Data!F535&gt;0,Data!F535-4,"")</f>
        <v/>
      </c>
      <c r="G535" s="2" t="str">
        <f>IF(Data!G535&gt;0,Data!G535-4,"")</f>
        <v/>
      </c>
      <c r="H535" s="2" t="str">
        <f>IF(Data!H535&gt;0,Data!H535-4,"")</f>
        <v/>
      </c>
      <c r="K535" s="9" t="str">
        <f t="shared" si="24"/>
        <v/>
      </c>
      <c r="L535" s="9" t="str">
        <f t="shared" si="25"/>
        <v/>
      </c>
      <c r="M535" s="9" t="str">
        <f t="shared" si="26"/>
        <v/>
      </c>
    </row>
    <row r="536" spans="1:13" x14ac:dyDescent="0.25">
      <c r="A536" s="2" t="str">
        <f>IF(Data!A536&gt;0,Data!A536-4,"")</f>
        <v/>
      </c>
      <c r="B536" s="2" t="str">
        <f>IF(Data!B536&gt;0,Data!B536-4,"")</f>
        <v/>
      </c>
      <c r="C536" s="2" t="str">
        <f>IF(Data!C536&gt;0,Data!C536-4,"")</f>
        <v/>
      </c>
      <c r="D536" s="2" t="str">
        <f>IF(Data!D536&gt;0,Data!D536-4,"")</f>
        <v/>
      </c>
      <c r="E536" s="2" t="str">
        <f>IF(Data!E536&gt;0,Data!E536-4,"")</f>
        <v/>
      </c>
      <c r="F536" s="2" t="str">
        <f>IF(Data!F536&gt;0,Data!F536-4,"")</f>
        <v/>
      </c>
      <c r="G536" s="2" t="str">
        <f>IF(Data!G536&gt;0,Data!G536-4,"")</f>
        <v/>
      </c>
      <c r="H536" s="2" t="str">
        <f>IF(Data!H536&gt;0,Data!H536-4,"")</f>
        <v/>
      </c>
      <c r="K536" s="9" t="str">
        <f t="shared" si="24"/>
        <v/>
      </c>
      <c r="L536" s="9" t="str">
        <f t="shared" si="25"/>
        <v/>
      </c>
      <c r="M536" s="9" t="str">
        <f t="shared" si="26"/>
        <v/>
      </c>
    </row>
    <row r="537" spans="1:13" x14ac:dyDescent="0.25">
      <c r="A537" s="2" t="str">
        <f>IF(Data!A537&gt;0,Data!A537-4,"")</f>
        <v/>
      </c>
      <c r="B537" s="2" t="str">
        <f>IF(Data!B537&gt;0,Data!B537-4,"")</f>
        <v/>
      </c>
      <c r="C537" s="2" t="str">
        <f>IF(Data!C537&gt;0,Data!C537-4,"")</f>
        <v/>
      </c>
      <c r="D537" s="2" t="str">
        <f>IF(Data!D537&gt;0,Data!D537-4,"")</f>
        <v/>
      </c>
      <c r="E537" s="2" t="str">
        <f>IF(Data!E537&gt;0,Data!E537-4,"")</f>
        <v/>
      </c>
      <c r="F537" s="2" t="str">
        <f>IF(Data!F537&gt;0,Data!F537-4,"")</f>
        <v/>
      </c>
      <c r="G537" s="2" t="str">
        <f>IF(Data!G537&gt;0,Data!G537-4,"")</f>
        <v/>
      </c>
      <c r="H537" s="2" t="str">
        <f>IF(Data!H537&gt;0,Data!H537-4,"")</f>
        <v/>
      </c>
      <c r="K537" s="9" t="str">
        <f t="shared" si="24"/>
        <v/>
      </c>
      <c r="L537" s="9" t="str">
        <f t="shared" si="25"/>
        <v/>
      </c>
      <c r="M537" s="9" t="str">
        <f t="shared" si="26"/>
        <v/>
      </c>
    </row>
    <row r="538" spans="1:13" x14ac:dyDescent="0.25">
      <c r="A538" s="2" t="str">
        <f>IF(Data!A538&gt;0,Data!A538-4,"")</f>
        <v/>
      </c>
      <c r="B538" s="2" t="str">
        <f>IF(Data!B538&gt;0,Data!B538-4,"")</f>
        <v/>
      </c>
      <c r="C538" s="2" t="str">
        <f>IF(Data!C538&gt;0,Data!C538-4,"")</f>
        <v/>
      </c>
      <c r="D538" s="2" t="str">
        <f>IF(Data!D538&gt;0,Data!D538-4,"")</f>
        <v/>
      </c>
      <c r="E538" s="2" t="str">
        <f>IF(Data!E538&gt;0,Data!E538-4,"")</f>
        <v/>
      </c>
      <c r="F538" s="2" t="str">
        <f>IF(Data!F538&gt;0,Data!F538-4,"")</f>
        <v/>
      </c>
      <c r="G538" s="2" t="str">
        <f>IF(Data!G538&gt;0,Data!G538-4,"")</f>
        <v/>
      </c>
      <c r="H538" s="2" t="str">
        <f>IF(Data!H538&gt;0,Data!H538-4,"")</f>
        <v/>
      </c>
      <c r="K538" s="9" t="str">
        <f t="shared" si="24"/>
        <v/>
      </c>
      <c r="L538" s="9" t="str">
        <f t="shared" si="25"/>
        <v/>
      </c>
      <c r="M538" s="9" t="str">
        <f t="shared" si="26"/>
        <v/>
      </c>
    </row>
    <row r="539" spans="1:13" x14ac:dyDescent="0.25">
      <c r="A539" s="2" t="str">
        <f>IF(Data!A539&gt;0,Data!A539-4,"")</f>
        <v/>
      </c>
      <c r="B539" s="2" t="str">
        <f>IF(Data!B539&gt;0,Data!B539-4,"")</f>
        <v/>
      </c>
      <c r="C539" s="2" t="str">
        <f>IF(Data!C539&gt;0,Data!C539-4,"")</f>
        <v/>
      </c>
      <c r="D539" s="2" t="str">
        <f>IF(Data!D539&gt;0,Data!D539-4,"")</f>
        <v/>
      </c>
      <c r="E539" s="2" t="str">
        <f>IF(Data!E539&gt;0,Data!E539-4,"")</f>
        <v/>
      </c>
      <c r="F539" s="2" t="str">
        <f>IF(Data!F539&gt;0,Data!F539-4,"")</f>
        <v/>
      </c>
      <c r="G539" s="2" t="str">
        <f>IF(Data!G539&gt;0,Data!G539-4,"")</f>
        <v/>
      </c>
      <c r="H539" s="2" t="str">
        <f>IF(Data!H539&gt;0,Data!H539-4,"")</f>
        <v/>
      </c>
      <c r="K539" s="9" t="str">
        <f t="shared" si="24"/>
        <v/>
      </c>
      <c r="L539" s="9" t="str">
        <f t="shared" si="25"/>
        <v/>
      </c>
      <c r="M539" s="9" t="str">
        <f t="shared" si="26"/>
        <v/>
      </c>
    </row>
    <row r="540" spans="1:13" x14ac:dyDescent="0.25">
      <c r="A540" s="2" t="str">
        <f>IF(Data!A540&gt;0,Data!A540-4,"")</f>
        <v/>
      </c>
      <c r="B540" s="2" t="str">
        <f>IF(Data!B540&gt;0,Data!B540-4,"")</f>
        <v/>
      </c>
      <c r="C540" s="2" t="str">
        <f>IF(Data!C540&gt;0,Data!C540-4,"")</f>
        <v/>
      </c>
      <c r="D540" s="2" t="str">
        <f>IF(Data!D540&gt;0,Data!D540-4,"")</f>
        <v/>
      </c>
      <c r="E540" s="2" t="str">
        <f>IF(Data!E540&gt;0,Data!E540-4,"")</f>
        <v/>
      </c>
      <c r="F540" s="2" t="str">
        <f>IF(Data!F540&gt;0,Data!F540-4,"")</f>
        <v/>
      </c>
      <c r="G540" s="2" t="str">
        <f>IF(Data!G540&gt;0,Data!G540-4,"")</f>
        <v/>
      </c>
      <c r="H540" s="2" t="str">
        <f>IF(Data!H540&gt;0,Data!H540-4,"")</f>
        <v/>
      </c>
      <c r="K540" s="9" t="str">
        <f t="shared" si="24"/>
        <v/>
      </c>
      <c r="L540" s="9" t="str">
        <f t="shared" si="25"/>
        <v/>
      </c>
      <c r="M540" s="9" t="str">
        <f t="shared" si="26"/>
        <v/>
      </c>
    </row>
    <row r="541" spans="1:13" x14ac:dyDescent="0.25">
      <c r="A541" s="2" t="str">
        <f>IF(Data!A541&gt;0,Data!A541-4,"")</f>
        <v/>
      </c>
      <c r="B541" s="2" t="str">
        <f>IF(Data!B541&gt;0,Data!B541-4,"")</f>
        <v/>
      </c>
      <c r="C541" s="2" t="str">
        <f>IF(Data!C541&gt;0,Data!C541-4,"")</f>
        <v/>
      </c>
      <c r="D541" s="2" t="str">
        <f>IF(Data!D541&gt;0,Data!D541-4,"")</f>
        <v/>
      </c>
      <c r="E541" s="2" t="str">
        <f>IF(Data!E541&gt;0,Data!E541-4,"")</f>
        <v/>
      </c>
      <c r="F541" s="2" t="str">
        <f>IF(Data!F541&gt;0,Data!F541-4,"")</f>
        <v/>
      </c>
      <c r="G541" s="2" t="str">
        <f>IF(Data!G541&gt;0,Data!G541-4,"")</f>
        <v/>
      </c>
      <c r="H541" s="2" t="str">
        <f>IF(Data!H541&gt;0,Data!H541-4,"")</f>
        <v/>
      </c>
      <c r="K541" s="9" t="str">
        <f t="shared" si="24"/>
        <v/>
      </c>
      <c r="L541" s="9" t="str">
        <f t="shared" si="25"/>
        <v/>
      </c>
      <c r="M541" s="9" t="str">
        <f t="shared" si="26"/>
        <v/>
      </c>
    </row>
    <row r="542" spans="1:13" x14ac:dyDescent="0.25">
      <c r="A542" s="2" t="str">
        <f>IF(Data!A542&gt;0,Data!A542-4,"")</f>
        <v/>
      </c>
      <c r="B542" s="2" t="str">
        <f>IF(Data!B542&gt;0,Data!B542-4,"")</f>
        <v/>
      </c>
      <c r="C542" s="2" t="str">
        <f>IF(Data!C542&gt;0,Data!C542-4,"")</f>
        <v/>
      </c>
      <c r="D542" s="2" t="str">
        <f>IF(Data!D542&gt;0,Data!D542-4,"")</f>
        <v/>
      </c>
      <c r="E542" s="2" t="str">
        <f>IF(Data!E542&gt;0,Data!E542-4,"")</f>
        <v/>
      </c>
      <c r="F542" s="2" t="str">
        <f>IF(Data!F542&gt;0,Data!F542-4,"")</f>
        <v/>
      </c>
      <c r="G542" s="2" t="str">
        <f>IF(Data!G542&gt;0,Data!G542-4,"")</f>
        <v/>
      </c>
      <c r="H542" s="2" t="str">
        <f>IF(Data!H542&gt;0,Data!H542-4,"")</f>
        <v/>
      </c>
      <c r="K542" s="9" t="str">
        <f t="shared" si="24"/>
        <v/>
      </c>
      <c r="L542" s="9" t="str">
        <f t="shared" si="25"/>
        <v/>
      </c>
      <c r="M542" s="9" t="str">
        <f t="shared" si="26"/>
        <v/>
      </c>
    </row>
    <row r="543" spans="1:13" x14ac:dyDescent="0.25">
      <c r="A543" s="2" t="str">
        <f>IF(Data!A543&gt;0,Data!A543-4,"")</f>
        <v/>
      </c>
      <c r="B543" s="2" t="str">
        <f>IF(Data!B543&gt;0,Data!B543-4,"")</f>
        <v/>
      </c>
      <c r="C543" s="2" t="str">
        <f>IF(Data!C543&gt;0,Data!C543-4,"")</f>
        <v/>
      </c>
      <c r="D543" s="2" t="str">
        <f>IF(Data!D543&gt;0,Data!D543-4,"")</f>
        <v/>
      </c>
      <c r="E543" s="2" t="str">
        <f>IF(Data!E543&gt;0,Data!E543-4,"")</f>
        <v/>
      </c>
      <c r="F543" s="2" t="str">
        <f>IF(Data!F543&gt;0,Data!F543-4,"")</f>
        <v/>
      </c>
      <c r="G543" s="2" t="str">
        <f>IF(Data!G543&gt;0,Data!G543-4,"")</f>
        <v/>
      </c>
      <c r="H543" s="2" t="str">
        <f>IF(Data!H543&gt;0,Data!H543-4,"")</f>
        <v/>
      </c>
      <c r="K543" s="9" t="str">
        <f t="shared" si="24"/>
        <v/>
      </c>
      <c r="L543" s="9" t="str">
        <f t="shared" si="25"/>
        <v/>
      </c>
      <c r="M543" s="9" t="str">
        <f t="shared" si="26"/>
        <v/>
      </c>
    </row>
    <row r="544" spans="1:13" x14ac:dyDescent="0.25">
      <c r="A544" s="2" t="str">
        <f>IF(Data!A544&gt;0,Data!A544-4,"")</f>
        <v/>
      </c>
      <c r="B544" s="2" t="str">
        <f>IF(Data!B544&gt;0,Data!B544-4,"")</f>
        <v/>
      </c>
      <c r="C544" s="2" t="str">
        <f>IF(Data!C544&gt;0,Data!C544-4,"")</f>
        <v/>
      </c>
      <c r="D544" s="2" t="str">
        <f>IF(Data!D544&gt;0,Data!D544-4,"")</f>
        <v/>
      </c>
      <c r="E544" s="2" t="str">
        <f>IF(Data!E544&gt;0,Data!E544-4,"")</f>
        <v/>
      </c>
      <c r="F544" s="2" t="str">
        <f>IF(Data!F544&gt;0,Data!F544-4,"")</f>
        <v/>
      </c>
      <c r="G544" s="2" t="str">
        <f>IF(Data!G544&gt;0,Data!G544-4,"")</f>
        <v/>
      </c>
      <c r="H544" s="2" t="str">
        <f>IF(Data!H544&gt;0,Data!H544-4,"")</f>
        <v/>
      </c>
      <c r="K544" s="9" t="str">
        <f t="shared" si="24"/>
        <v/>
      </c>
      <c r="L544" s="9" t="str">
        <f t="shared" si="25"/>
        <v/>
      </c>
      <c r="M544" s="9" t="str">
        <f t="shared" si="26"/>
        <v/>
      </c>
    </row>
    <row r="545" spans="1:13" x14ac:dyDescent="0.25">
      <c r="A545" s="2" t="str">
        <f>IF(Data!A545&gt;0,Data!A545-4,"")</f>
        <v/>
      </c>
      <c r="B545" s="2" t="str">
        <f>IF(Data!B545&gt;0,Data!B545-4,"")</f>
        <v/>
      </c>
      <c r="C545" s="2" t="str">
        <f>IF(Data!C545&gt;0,Data!C545-4,"")</f>
        <v/>
      </c>
      <c r="D545" s="2" t="str">
        <f>IF(Data!D545&gt;0,Data!D545-4,"")</f>
        <v/>
      </c>
      <c r="E545" s="2" t="str">
        <f>IF(Data!E545&gt;0,Data!E545-4,"")</f>
        <v/>
      </c>
      <c r="F545" s="2" t="str">
        <f>IF(Data!F545&gt;0,Data!F545-4,"")</f>
        <v/>
      </c>
      <c r="G545" s="2" t="str">
        <f>IF(Data!G545&gt;0,Data!G545-4,"")</f>
        <v/>
      </c>
      <c r="H545" s="2" t="str">
        <f>IF(Data!H545&gt;0,Data!H545-4,"")</f>
        <v/>
      </c>
      <c r="K545" s="9" t="str">
        <f t="shared" si="24"/>
        <v/>
      </c>
      <c r="L545" s="9" t="str">
        <f t="shared" si="25"/>
        <v/>
      </c>
      <c r="M545" s="9" t="str">
        <f t="shared" si="26"/>
        <v/>
      </c>
    </row>
    <row r="546" spans="1:13" x14ac:dyDescent="0.25">
      <c r="A546" s="2" t="str">
        <f>IF(Data!A546&gt;0,Data!A546-4,"")</f>
        <v/>
      </c>
      <c r="B546" s="2" t="str">
        <f>IF(Data!B546&gt;0,Data!B546-4,"")</f>
        <v/>
      </c>
      <c r="C546" s="2" t="str">
        <f>IF(Data!C546&gt;0,Data!C546-4,"")</f>
        <v/>
      </c>
      <c r="D546" s="2" t="str">
        <f>IF(Data!D546&gt;0,Data!D546-4,"")</f>
        <v/>
      </c>
      <c r="E546" s="2" t="str">
        <f>IF(Data!E546&gt;0,Data!E546-4,"")</f>
        <v/>
      </c>
      <c r="F546" s="2" t="str">
        <f>IF(Data!F546&gt;0,Data!F546-4,"")</f>
        <v/>
      </c>
      <c r="G546" s="2" t="str">
        <f>IF(Data!G546&gt;0,Data!G546-4,"")</f>
        <v/>
      </c>
      <c r="H546" s="2" t="str">
        <f>IF(Data!H546&gt;0,Data!H546-4,"")</f>
        <v/>
      </c>
      <c r="K546" s="9" t="str">
        <f t="shared" si="24"/>
        <v/>
      </c>
      <c r="L546" s="9" t="str">
        <f t="shared" si="25"/>
        <v/>
      </c>
      <c r="M546" s="9" t="str">
        <f t="shared" si="26"/>
        <v/>
      </c>
    </row>
    <row r="547" spans="1:13" x14ac:dyDescent="0.25">
      <c r="A547" s="2" t="str">
        <f>IF(Data!A547&gt;0,Data!A547-4,"")</f>
        <v/>
      </c>
      <c r="B547" s="2" t="str">
        <f>IF(Data!B547&gt;0,Data!B547-4,"")</f>
        <v/>
      </c>
      <c r="C547" s="2" t="str">
        <f>IF(Data!C547&gt;0,Data!C547-4,"")</f>
        <v/>
      </c>
      <c r="D547" s="2" t="str">
        <f>IF(Data!D547&gt;0,Data!D547-4,"")</f>
        <v/>
      </c>
      <c r="E547" s="2" t="str">
        <f>IF(Data!E547&gt;0,Data!E547-4,"")</f>
        <v/>
      </c>
      <c r="F547" s="2" t="str">
        <f>IF(Data!F547&gt;0,Data!F547-4,"")</f>
        <v/>
      </c>
      <c r="G547" s="2" t="str">
        <f>IF(Data!G547&gt;0,Data!G547-4,"")</f>
        <v/>
      </c>
      <c r="H547" s="2" t="str">
        <f>IF(Data!H547&gt;0,Data!H547-4,"")</f>
        <v/>
      </c>
      <c r="K547" s="9" t="str">
        <f t="shared" si="24"/>
        <v/>
      </c>
      <c r="L547" s="9" t="str">
        <f t="shared" si="25"/>
        <v/>
      </c>
      <c r="M547" s="9" t="str">
        <f t="shared" si="26"/>
        <v/>
      </c>
    </row>
    <row r="548" spans="1:13" x14ac:dyDescent="0.25">
      <c r="A548" s="2" t="str">
        <f>IF(Data!A548&gt;0,Data!A548-4,"")</f>
        <v/>
      </c>
      <c r="B548" s="2" t="str">
        <f>IF(Data!B548&gt;0,Data!B548-4,"")</f>
        <v/>
      </c>
      <c r="C548" s="2" t="str">
        <f>IF(Data!C548&gt;0,Data!C548-4,"")</f>
        <v/>
      </c>
      <c r="D548" s="2" t="str">
        <f>IF(Data!D548&gt;0,Data!D548-4,"")</f>
        <v/>
      </c>
      <c r="E548" s="2" t="str">
        <f>IF(Data!E548&gt;0,Data!E548-4,"")</f>
        <v/>
      </c>
      <c r="F548" s="2" t="str">
        <f>IF(Data!F548&gt;0,Data!F548-4,"")</f>
        <v/>
      </c>
      <c r="G548" s="2" t="str">
        <f>IF(Data!G548&gt;0,Data!G548-4,"")</f>
        <v/>
      </c>
      <c r="H548" s="2" t="str">
        <f>IF(Data!H548&gt;0,Data!H548-4,"")</f>
        <v/>
      </c>
      <c r="K548" s="9" t="str">
        <f t="shared" si="24"/>
        <v/>
      </c>
      <c r="L548" s="9" t="str">
        <f t="shared" si="25"/>
        <v/>
      </c>
      <c r="M548" s="9" t="str">
        <f t="shared" si="26"/>
        <v/>
      </c>
    </row>
    <row r="549" spans="1:13" x14ac:dyDescent="0.25">
      <c r="A549" s="2" t="str">
        <f>IF(Data!A549&gt;0,Data!A549-4,"")</f>
        <v/>
      </c>
      <c r="B549" s="2" t="str">
        <f>IF(Data!B549&gt;0,Data!B549-4,"")</f>
        <v/>
      </c>
      <c r="C549" s="2" t="str">
        <f>IF(Data!C549&gt;0,Data!C549-4,"")</f>
        <v/>
      </c>
      <c r="D549" s="2" t="str">
        <f>IF(Data!D549&gt;0,Data!D549-4,"")</f>
        <v/>
      </c>
      <c r="E549" s="2" t="str">
        <f>IF(Data!E549&gt;0,Data!E549-4,"")</f>
        <v/>
      </c>
      <c r="F549" s="2" t="str">
        <f>IF(Data!F549&gt;0,Data!F549-4,"")</f>
        <v/>
      </c>
      <c r="G549" s="2" t="str">
        <f>IF(Data!G549&gt;0,Data!G549-4,"")</f>
        <v/>
      </c>
      <c r="H549" s="2" t="str">
        <f>IF(Data!H549&gt;0,Data!H549-4,"")</f>
        <v/>
      </c>
      <c r="K549" s="9" t="str">
        <f t="shared" si="24"/>
        <v/>
      </c>
      <c r="L549" s="9" t="str">
        <f t="shared" si="25"/>
        <v/>
      </c>
      <c r="M549" s="9" t="str">
        <f t="shared" si="26"/>
        <v/>
      </c>
    </row>
    <row r="550" spans="1:13" x14ac:dyDescent="0.25">
      <c r="A550" s="2" t="str">
        <f>IF(Data!A550&gt;0,Data!A550-4,"")</f>
        <v/>
      </c>
      <c r="B550" s="2" t="str">
        <f>IF(Data!B550&gt;0,Data!B550-4,"")</f>
        <v/>
      </c>
      <c r="C550" s="2" t="str">
        <f>IF(Data!C550&gt;0,Data!C550-4,"")</f>
        <v/>
      </c>
      <c r="D550" s="2" t="str">
        <f>IF(Data!D550&gt;0,Data!D550-4,"")</f>
        <v/>
      </c>
      <c r="E550" s="2" t="str">
        <f>IF(Data!E550&gt;0,Data!E550-4,"")</f>
        <v/>
      </c>
      <c r="F550" s="2" t="str">
        <f>IF(Data!F550&gt;0,Data!F550-4,"")</f>
        <v/>
      </c>
      <c r="G550" s="2" t="str">
        <f>IF(Data!G550&gt;0,Data!G550-4,"")</f>
        <v/>
      </c>
      <c r="H550" s="2" t="str">
        <f>IF(Data!H550&gt;0,Data!H550-4,"")</f>
        <v/>
      </c>
      <c r="K550" s="9" t="str">
        <f t="shared" si="24"/>
        <v/>
      </c>
      <c r="L550" s="9" t="str">
        <f t="shared" si="25"/>
        <v/>
      </c>
      <c r="M550" s="9" t="str">
        <f t="shared" si="26"/>
        <v/>
      </c>
    </row>
    <row r="551" spans="1:13" x14ac:dyDescent="0.25">
      <c r="A551" s="2" t="str">
        <f>IF(Data!A551&gt;0,Data!A551-4,"")</f>
        <v/>
      </c>
      <c r="B551" s="2" t="str">
        <f>IF(Data!B551&gt;0,Data!B551-4,"")</f>
        <v/>
      </c>
      <c r="C551" s="2" t="str">
        <f>IF(Data!C551&gt;0,Data!C551-4,"")</f>
        <v/>
      </c>
      <c r="D551" s="2" t="str">
        <f>IF(Data!D551&gt;0,Data!D551-4,"")</f>
        <v/>
      </c>
      <c r="E551" s="2" t="str">
        <f>IF(Data!E551&gt;0,Data!E551-4,"")</f>
        <v/>
      </c>
      <c r="F551" s="2" t="str">
        <f>IF(Data!F551&gt;0,Data!F551-4,"")</f>
        <v/>
      </c>
      <c r="G551" s="2" t="str">
        <f>IF(Data!G551&gt;0,Data!G551-4,"")</f>
        <v/>
      </c>
      <c r="H551" s="2" t="str">
        <f>IF(Data!H551&gt;0,Data!H551-4,"")</f>
        <v/>
      </c>
      <c r="K551" s="9" t="str">
        <f t="shared" si="24"/>
        <v/>
      </c>
      <c r="L551" s="9" t="str">
        <f t="shared" si="25"/>
        <v/>
      </c>
      <c r="M551" s="9" t="str">
        <f t="shared" si="26"/>
        <v/>
      </c>
    </row>
    <row r="552" spans="1:13" x14ac:dyDescent="0.25">
      <c r="A552" s="2" t="str">
        <f>IF(Data!A552&gt;0,Data!A552-4,"")</f>
        <v/>
      </c>
      <c r="B552" s="2" t="str">
        <f>IF(Data!B552&gt;0,Data!B552-4,"")</f>
        <v/>
      </c>
      <c r="C552" s="2" t="str">
        <f>IF(Data!C552&gt;0,Data!C552-4,"")</f>
        <v/>
      </c>
      <c r="D552" s="2" t="str">
        <f>IF(Data!D552&gt;0,Data!D552-4,"")</f>
        <v/>
      </c>
      <c r="E552" s="2" t="str">
        <f>IF(Data!E552&gt;0,Data!E552-4,"")</f>
        <v/>
      </c>
      <c r="F552" s="2" t="str">
        <f>IF(Data!F552&gt;0,Data!F552-4,"")</f>
        <v/>
      </c>
      <c r="G552" s="2" t="str">
        <f>IF(Data!G552&gt;0,Data!G552-4,"")</f>
        <v/>
      </c>
      <c r="H552" s="2" t="str">
        <f>IF(Data!H552&gt;0,Data!H552-4,"")</f>
        <v/>
      </c>
      <c r="K552" s="9" t="str">
        <f t="shared" si="24"/>
        <v/>
      </c>
      <c r="L552" s="9" t="str">
        <f t="shared" si="25"/>
        <v/>
      </c>
      <c r="M552" s="9" t="str">
        <f t="shared" si="26"/>
        <v/>
      </c>
    </row>
    <row r="553" spans="1:13" x14ac:dyDescent="0.25">
      <c r="A553" s="2" t="str">
        <f>IF(Data!A553&gt;0,Data!A553-4,"")</f>
        <v/>
      </c>
      <c r="B553" s="2" t="str">
        <f>IF(Data!B553&gt;0,Data!B553-4,"")</f>
        <v/>
      </c>
      <c r="C553" s="2" t="str">
        <f>IF(Data!C553&gt;0,Data!C553-4,"")</f>
        <v/>
      </c>
      <c r="D553" s="2" t="str">
        <f>IF(Data!D553&gt;0,Data!D553-4,"")</f>
        <v/>
      </c>
      <c r="E553" s="2" t="str">
        <f>IF(Data!E553&gt;0,Data!E553-4,"")</f>
        <v/>
      </c>
      <c r="F553" s="2" t="str">
        <f>IF(Data!F553&gt;0,Data!F553-4,"")</f>
        <v/>
      </c>
      <c r="G553" s="2" t="str">
        <f>IF(Data!G553&gt;0,Data!G553-4,"")</f>
        <v/>
      </c>
      <c r="H553" s="2" t="str">
        <f>IF(Data!H553&gt;0,Data!H553-4,"")</f>
        <v/>
      </c>
      <c r="K553" s="9" t="str">
        <f t="shared" si="24"/>
        <v/>
      </c>
      <c r="L553" s="9" t="str">
        <f t="shared" si="25"/>
        <v/>
      </c>
      <c r="M553" s="9" t="str">
        <f t="shared" si="26"/>
        <v/>
      </c>
    </row>
    <row r="554" spans="1:13" x14ac:dyDescent="0.25">
      <c r="A554" s="2" t="str">
        <f>IF(Data!A554&gt;0,Data!A554-4,"")</f>
        <v/>
      </c>
      <c r="B554" s="2" t="str">
        <f>IF(Data!B554&gt;0,Data!B554-4,"")</f>
        <v/>
      </c>
      <c r="C554" s="2" t="str">
        <f>IF(Data!C554&gt;0,Data!C554-4,"")</f>
        <v/>
      </c>
      <c r="D554" s="2" t="str">
        <f>IF(Data!D554&gt;0,Data!D554-4,"")</f>
        <v/>
      </c>
      <c r="E554" s="2" t="str">
        <f>IF(Data!E554&gt;0,Data!E554-4,"")</f>
        <v/>
      </c>
      <c r="F554" s="2" t="str">
        <f>IF(Data!F554&gt;0,Data!F554-4,"")</f>
        <v/>
      </c>
      <c r="G554" s="2" t="str">
        <f>IF(Data!G554&gt;0,Data!G554-4,"")</f>
        <v/>
      </c>
      <c r="H554" s="2" t="str">
        <f>IF(Data!H554&gt;0,Data!H554-4,"")</f>
        <v/>
      </c>
      <c r="K554" s="9" t="str">
        <f t="shared" si="24"/>
        <v/>
      </c>
      <c r="L554" s="9" t="str">
        <f t="shared" si="25"/>
        <v/>
      </c>
      <c r="M554" s="9" t="str">
        <f t="shared" si="26"/>
        <v/>
      </c>
    </row>
    <row r="555" spans="1:13" x14ac:dyDescent="0.25">
      <c r="A555" s="2" t="str">
        <f>IF(Data!A555&gt;0,Data!A555-4,"")</f>
        <v/>
      </c>
      <c r="B555" s="2" t="str">
        <f>IF(Data!B555&gt;0,Data!B555-4,"")</f>
        <v/>
      </c>
      <c r="C555" s="2" t="str">
        <f>IF(Data!C555&gt;0,Data!C555-4,"")</f>
        <v/>
      </c>
      <c r="D555" s="2" t="str">
        <f>IF(Data!D555&gt;0,Data!D555-4,"")</f>
        <v/>
      </c>
      <c r="E555" s="2" t="str">
        <f>IF(Data!E555&gt;0,Data!E555-4,"")</f>
        <v/>
      </c>
      <c r="F555" s="2" t="str">
        <f>IF(Data!F555&gt;0,Data!F555-4,"")</f>
        <v/>
      </c>
      <c r="G555" s="2" t="str">
        <f>IF(Data!G555&gt;0,Data!G555-4,"")</f>
        <v/>
      </c>
      <c r="H555" s="2" t="str">
        <f>IF(Data!H555&gt;0,Data!H555-4,"")</f>
        <v/>
      </c>
      <c r="K555" s="9" t="str">
        <f t="shared" si="24"/>
        <v/>
      </c>
      <c r="L555" s="9" t="str">
        <f t="shared" si="25"/>
        <v/>
      </c>
      <c r="M555" s="9" t="str">
        <f t="shared" si="26"/>
        <v/>
      </c>
    </row>
    <row r="556" spans="1:13" x14ac:dyDescent="0.25">
      <c r="A556" s="2" t="str">
        <f>IF(Data!A556&gt;0,Data!A556-4,"")</f>
        <v/>
      </c>
      <c r="B556" s="2" t="str">
        <f>IF(Data!B556&gt;0,Data!B556-4,"")</f>
        <v/>
      </c>
      <c r="C556" s="2" t="str">
        <f>IF(Data!C556&gt;0,Data!C556-4,"")</f>
        <v/>
      </c>
      <c r="D556" s="2" t="str">
        <f>IF(Data!D556&gt;0,Data!D556-4,"")</f>
        <v/>
      </c>
      <c r="E556" s="2" t="str">
        <f>IF(Data!E556&gt;0,Data!E556-4,"")</f>
        <v/>
      </c>
      <c r="F556" s="2" t="str">
        <f>IF(Data!F556&gt;0,Data!F556-4,"")</f>
        <v/>
      </c>
      <c r="G556" s="2" t="str">
        <f>IF(Data!G556&gt;0,Data!G556-4,"")</f>
        <v/>
      </c>
      <c r="H556" s="2" t="str">
        <f>IF(Data!H556&gt;0,Data!H556-4,"")</f>
        <v/>
      </c>
      <c r="K556" s="9" t="str">
        <f t="shared" si="24"/>
        <v/>
      </c>
      <c r="L556" s="9" t="str">
        <f t="shared" si="25"/>
        <v/>
      </c>
      <c r="M556" s="9" t="str">
        <f t="shared" si="26"/>
        <v/>
      </c>
    </row>
    <row r="557" spans="1:13" x14ac:dyDescent="0.25">
      <c r="A557" s="2" t="str">
        <f>IF(Data!A557&gt;0,Data!A557-4,"")</f>
        <v/>
      </c>
      <c r="B557" s="2" t="str">
        <f>IF(Data!B557&gt;0,Data!B557-4,"")</f>
        <v/>
      </c>
      <c r="C557" s="2" t="str">
        <f>IF(Data!C557&gt;0,Data!C557-4,"")</f>
        <v/>
      </c>
      <c r="D557" s="2" t="str">
        <f>IF(Data!D557&gt;0,Data!D557-4,"")</f>
        <v/>
      </c>
      <c r="E557" s="2" t="str">
        <f>IF(Data!E557&gt;0,Data!E557-4,"")</f>
        <v/>
      </c>
      <c r="F557" s="2" t="str">
        <f>IF(Data!F557&gt;0,Data!F557-4,"")</f>
        <v/>
      </c>
      <c r="G557" s="2" t="str">
        <f>IF(Data!G557&gt;0,Data!G557-4,"")</f>
        <v/>
      </c>
      <c r="H557" s="2" t="str">
        <f>IF(Data!H557&gt;0,Data!H557-4,"")</f>
        <v/>
      </c>
      <c r="K557" s="9" t="str">
        <f t="shared" si="24"/>
        <v/>
      </c>
      <c r="L557" s="9" t="str">
        <f t="shared" si="25"/>
        <v/>
      </c>
      <c r="M557" s="9" t="str">
        <f t="shared" si="26"/>
        <v/>
      </c>
    </row>
    <row r="558" spans="1:13" x14ac:dyDescent="0.25">
      <c r="A558" s="2" t="str">
        <f>IF(Data!A558&gt;0,Data!A558-4,"")</f>
        <v/>
      </c>
      <c r="B558" s="2" t="str">
        <f>IF(Data!B558&gt;0,Data!B558-4,"")</f>
        <v/>
      </c>
      <c r="C558" s="2" t="str">
        <f>IF(Data!C558&gt;0,Data!C558-4,"")</f>
        <v/>
      </c>
      <c r="D558" s="2" t="str">
        <f>IF(Data!D558&gt;0,Data!D558-4,"")</f>
        <v/>
      </c>
      <c r="E558" s="2" t="str">
        <f>IF(Data!E558&gt;0,Data!E558-4,"")</f>
        <v/>
      </c>
      <c r="F558" s="2" t="str">
        <f>IF(Data!F558&gt;0,Data!F558-4,"")</f>
        <v/>
      </c>
      <c r="G558" s="2" t="str">
        <f>IF(Data!G558&gt;0,Data!G558-4,"")</f>
        <v/>
      </c>
      <c r="H558" s="2" t="str">
        <f>IF(Data!H558&gt;0,Data!H558-4,"")</f>
        <v/>
      </c>
      <c r="K558" s="9" t="str">
        <f t="shared" si="24"/>
        <v/>
      </c>
      <c r="L558" s="9" t="str">
        <f t="shared" si="25"/>
        <v/>
      </c>
      <c r="M558" s="9" t="str">
        <f t="shared" si="26"/>
        <v/>
      </c>
    </row>
    <row r="559" spans="1:13" x14ac:dyDescent="0.25">
      <c r="A559" s="2" t="str">
        <f>IF(Data!A559&gt;0,Data!A559-4,"")</f>
        <v/>
      </c>
      <c r="B559" s="2" t="str">
        <f>IF(Data!B559&gt;0,Data!B559-4,"")</f>
        <v/>
      </c>
      <c r="C559" s="2" t="str">
        <f>IF(Data!C559&gt;0,Data!C559-4,"")</f>
        <v/>
      </c>
      <c r="D559" s="2" t="str">
        <f>IF(Data!D559&gt;0,Data!D559-4,"")</f>
        <v/>
      </c>
      <c r="E559" s="2" t="str">
        <f>IF(Data!E559&gt;0,Data!E559-4,"")</f>
        <v/>
      </c>
      <c r="F559" s="2" t="str">
        <f>IF(Data!F559&gt;0,Data!F559-4,"")</f>
        <v/>
      </c>
      <c r="G559" s="2" t="str">
        <f>IF(Data!G559&gt;0,Data!G559-4,"")</f>
        <v/>
      </c>
      <c r="H559" s="2" t="str">
        <f>IF(Data!H559&gt;0,Data!H559-4,"")</f>
        <v/>
      </c>
      <c r="K559" s="9" t="str">
        <f t="shared" si="24"/>
        <v/>
      </c>
      <c r="L559" s="9" t="str">
        <f t="shared" si="25"/>
        <v/>
      </c>
      <c r="M559" s="9" t="str">
        <f t="shared" si="26"/>
        <v/>
      </c>
    </row>
    <row r="560" spans="1:13" x14ac:dyDescent="0.25">
      <c r="A560" s="2" t="str">
        <f>IF(Data!A560&gt;0,Data!A560-4,"")</f>
        <v/>
      </c>
      <c r="B560" s="2" t="str">
        <f>IF(Data!B560&gt;0,Data!B560-4,"")</f>
        <v/>
      </c>
      <c r="C560" s="2" t="str">
        <f>IF(Data!C560&gt;0,Data!C560-4,"")</f>
        <v/>
      </c>
      <c r="D560" s="2" t="str">
        <f>IF(Data!D560&gt;0,Data!D560-4,"")</f>
        <v/>
      </c>
      <c r="E560" s="2" t="str">
        <f>IF(Data!E560&gt;0,Data!E560-4,"")</f>
        <v/>
      </c>
      <c r="F560" s="2" t="str">
        <f>IF(Data!F560&gt;0,Data!F560-4,"")</f>
        <v/>
      </c>
      <c r="G560" s="2" t="str">
        <f>IF(Data!G560&gt;0,Data!G560-4,"")</f>
        <v/>
      </c>
      <c r="H560" s="2" t="str">
        <f>IF(Data!H560&gt;0,Data!H560-4,"")</f>
        <v/>
      </c>
      <c r="K560" s="9" t="str">
        <f t="shared" si="24"/>
        <v/>
      </c>
      <c r="L560" s="9" t="str">
        <f t="shared" si="25"/>
        <v/>
      </c>
      <c r="M560" s="9" t="str">
        <f t="shared" si="26"/>
        <v/>
      </c>
    </row>
    <row r="561" spans="1:13" x14ac:dyDescent="0.25">
      <c r="A561" s="2" t="str">
        <f>IF(Data!A561&gt;0,Data!A561-4,"")</f>
        <v/>
      </c>
      <c r="B561" s="2" t="str">
        <f>IF(Data!B561&gt;0,Data!B561-4,"")</f>
        <v/>
      </c>
      <c r="C561" s="2" t="str">
        <f>IF(Data!C561&gt;0,Data!C561-4,"")</f>
        <v/>
      </c>
      <c r="D561" s="2" t="str">
        <f>IF(Data!D561&gt;0,Data!D561-4,"")</f>
        <v/>
      </c>
      <c r="E561" s="2" t="str">
        <f>IF(Data!E561&gt;0,Data!E561-4,"")</f>
        <v/>
      </c>
      <c r="F561" s="2" t="str">
        <f>IF(Data!F561&gt;0,Data!F561-4,"")</f>
        <v/>
      </c>
      <c r="G561" s="2" t="str">
        <f>IF(Data!G561&gt;0,Data!G561-4,"")</f>
        <v/>
      </c>
      <c r="H561" s="2" t="str">
        <f>IF(Data!H561&gt;0,Data!H561-4,"")</f>
        <v/>
      </c>
      <c r="K561" s="9" t="str">
        <f t="shared" si="24"/>
        <v/>
      </c>
      <c r="L561" s="9" t="str">
        <f t="shared" si="25"/>
        <v/>
      </c>
      <c r="M561" s="9" t="str">
        <f t="shared" si="26"/>
        <v/>
      </c>
    </row>
    <row r="562" spans="1:13" x14ac:dyDescent="0.25">
      <c r="A562" s="2" t="str">
        <f>IF(Data!A562&gt;0,Data!A562-4,"")</f>
        <v/>
      </c>
      <c r="B562" s="2" t="str">
        <f>IF(Data!B562&gt;0,Data!B562-4,"")</f>
        <v/>
      </c>
      <c r="C562" s="2" t="str">
        <f>IF(Data!C562&gt;0,Data!C562-4,"")</f>
        <v/>
      </c>
      <c r="D562" s="2" t="str">
        <f>IF(Data!D562&gt;0,Data!D562-4,"")</f>
        <v/>
      </c>
      <c r="E562" s="2" t="str">
        <f>IF(Data!E562&gt;0,Data!E562-4,"")</f>
        <v/>
      </c>
      <c r="F562" s="2" t="str">
        <f>IF(Data!F562&gt;0,Data!F562-4,"")</f>
        <v/>
      </c>
      <c r="G562" s="2" t="str">
        <f>IF(Data!G562&gt;0,Data!G562-4,"")</f>
        <v/>
      </c>
      <c r="H562" s="2" t="str">
        <f>IF(Data!H562&gt;0,Data!H562-4,"")</f>
        <v/>
      </c>
      <c r="K562" s="9" t="str">
        <f t="shared" si="24"/>
        <v/>
      </c>
      <c r="L562" s="9" t="str">
        <f t="shared" si="25"/>
        <v/>
      </c>
      <c r="M562" s="9" t="str">
        <f t="shared" si="26"/>
        <v/>
      </c>
    </row>
    <row r="563" spans="1:13" x14ac:dyDescent="0.25">
      <c r="A563" s="2" t="str">
        <f>IF(Data!A563&gt;0,Data!A563-4,"")</f>
        <v/>
      </c>
      <c r="B563" s="2" t="str">
        <f>IF(Data!B563&gt;0,Data!B563-4,"")</f>
        <v/>
      </c>
      <c r="C563" s="2" t="str">
        <f>IF(Data!C563&gt;0,Data!C563-4,"")</f>
        <v/>
      </c>
      <c r="D563" s="2" t="str">
        <f>IF(Data!D563&gt;0,Data!D563-4,"")</f>
        <v/>
      </c>
      <c r="E563" s="2" t="str">
        <f>IF(Data!E563&gt;0,Data!E563-4,"")</f>
        <v/>
      </c>
      <c r="F563" s="2" t="str">
        <f>IF(Data!F563&gt;0,Data!F563-4,"")</f>
        <v/>
      </c>
      <c r="G563" s="2" t="str">
        <f>IF(Data!G563&gt;0,Data!G563-4,"")</f>
        <v/>
      </c>
      <c r="H563" s="2" t="str">
        <f>IF(Data!H563&gt;0,Data!H563-4,"")</f>
        <v/>
      </c>
      <c r="K563" s="9" t="str">
        <f t="shared" si="24"/>
        <v/>
      </c>
      <c r="L563" s="9" t="str">
        <f t="shared" si="25"/>
        <v/>
      </c>
      <c r="M563" s="9" t="str">
        <f t="shared" si="26"/>
        <v/>
      </c>
    </row>
    <row r="564" spans="1:13" x14ac:dyDescent="0.25">
      <c r="A564" s="2" t="str">
        <f>IF(Data!A564&gt;0,Data!A564-4,"")</f>
        <v/>
      </c>
      <c r="B564" s="2" t="str">
        <f>IF(Data!B564&gt;0,Data!B564-4,"")</f>
        <v/>
      </c>
      <c r="C564" s="2" t="str">
        <f>IF(Data!C564&gt;0,Data!C564-4,"")</f>
        <v/>
      </c>
      <c r="D564" s="2" t="str">
        <f>IF(Data!D564&gt;0,Data!D564-4,"")</f>
        <v/>
      </c>
      <c r="E564" s="2" t="str">
        <f>IF(Data!E564&gt;0,Data!E564-4,"")</f>
        <v/>
      </c>
      <c r="F564" s="2" t="str">
        <f>IF(Data!F564&gt;0,Data!F564-4,"")</f>
        <v/>
      </c>
      <c r="G564" s="2" t="str">
        <f>IF(Data!G564&gt;0,Data!G564-4,"")</f>
        <v/>
      </c>
      <c r="H564" s="2" t="str">
        <f>IF(Data!H564&gt;0,Data!H564-4,"")</f>
        <v/>
      </c>
      <c r="K564" s="9" t="str">
        <f t="shared" si="24"/>
        <v/>
      </c>
      <c r="L564" s="9" t="str">
        <f t="shared" si="25"/>
        <v/>
      </c>
      <c r="M564" s="9" t="str">
        <f t="shared" si="26"/>
        <v/>
      </c>
    </row>
    <row r="565" spans="1:13" x14ac:dyDescent="0.25">
      <c r="A565" s="2" t="str">
        <f>IF(Data!A565&gt;0,Data!A565-4,"")</f>
        <v/>
      </c>
      <c r="B565" s="2" t="str">
        <f>IF(Data!B565&gt;0,Data!B565-4,"")</f>
        <v/>
      </c>
      <c r="C565" s="2" t="str">
        <f>IF(Data!C565&gt;0,Data!C565-4,"")</f>
        <v/>
      </c>
      <c r="D565" s="2" t="str">
        <f>IF(Data!D565&gt;0,Data!D565-4,"")</f>
        <v/>
      </c>
      <c r="E565" s="2" t="str">
        <f>IF(Data!E565&gt;0,Data!E565-4,"")</f>
        <v/>
      </c>
      <c r="F565" s="2" t="str">
        <f>IF(Data!F565&gt;0,Data!F565-4,"")</f>
        <v/>
      </c>
      <c r="G565" s="2" t="str">
        <f>IF(Data!G565&gt;0,Data!G565-4,"")</f>
        <v/>
      </c>
      <c r="H565" s="2" t="str">
        <f>IF(Data!H565&gt;0,Data!H565-4,"")</f>
        <v/>
      </c>
      <c r="K565" s="9" t="str">
        <f t="shared" si="24"/>
        <v/>
      </c>
      <c r="L565" s="9" t="str">
        <f t="shared" si="25"/>
        <v/>
      </c>
      <c r="M565" s="9" t="str">
        <f t="shared" si="26"/>
        <v/>
      </c>
    </row>
    <row r="566" spans="1:13" x14ac:dyDescent="0.25">
      <c r="A566" s="2" t="str">
        <f>IF(Data!A566&gt;0,Data!A566-4,"")</f>
        <v/>
      </c>
      <c r="B566" s="2" t="str">
        <f>IF(Data!B566&gt;0,Data!B566-4,"")</f>
        <v/>
      </c>
      <c r="C566" s="2" t="str">
        <f>IF(Data!C566&gt;0,Data!C566-4,"")</f>
        <v/>
      </c>
      <c r="D566" s="2" t="str">
        <f>IF(Data!D566&gt;0,Data!D566-4,"")</f>
        <v/>
      </c>
      <c r="E566" s="2" t="str">
        <f>IF(Data!E566&gt;0,Data!E566-4,"")</f>
        <v/>
      </c>
      <c r="F566" s="2" t="str">
        <f>IF(Data!F566&gt;0,Data!F566-4,"")</f>
        <v/>
      </c>
      <c r="G566" s="2" t="str">
        <f>IF(Data!G566&gt;0,Data!G566-4,"")</f>
        <v/>
      </c>
      <c r="H566" s="2" t="str">
        <f>IF(Data!H566&gt;0,Data!H566-4,"")</f>
        <v/>
      </c>
      <c r="K566" s="9" t="str">
        <f t="shared" si="24"/>
        <v/>
      </c>
      <c r="L566" s="9" t="str">
        <f t="shared" si="25"/>
        <v/>
      </c>
      <c r="M566" s="9" t="str">
        <f t="shared" si="26"/>
        <v/>
      </c>
    </row>
    <row r="567" spans="1:13" x14ac:dyDescent="0.25">
      <c r="A567" s="2" t="str">
        <f>IF(Data!A567&gt;0,Data!A567-4,"")</f>
        <v/>
      </c>
      <c r="B567" s="2" t="str">
        <f>IF(Data!B567&gt;0,Data!B567-4,"")</f>
        <v/>
      </c>
      <c r="C567" s="2" t="str">
        <f>IF(Data!C567&gt;0,Data!C567-4,"")</f>
        <v/>
      </c>
      <c r="D567" s="2" t="str">
        <f>IF(Data!D567&gt;0,Data!D567-4,"")</f>
        <v/>
      </c>
      <c r="E567" s="2" t="str">
        <f>IF(Data!E567&gt;0,Data!E567-4,"")</f>
        <v/>
      </c>
      <c r="F567" s="2" t="str">
        <f>IF(Data!F567&gt;0,Data!F567-4,"")</f>
        <v/>
      </c>
      <c r="G567" s="2" t="str">
        <f>IF(Data!G567&gt;0,Data!G567-4,"")</f>
        <v/>
      </c>
      <c r="H567" s="2" t="str">
        <f>IF(Data!H567&gt;0,Data!H567-4,"")</f>
        <v/>
      </c>
      <c r="K567" s="9" t="str">
        <f t="shared" si="24"/>
        <v/>
      </c>
      <c r="L567" s="9" t="str">
        <f t="shared" si="25"/>
        <v/>
      </c>
      <c r="M567" s="9" t="str">
        <f t="shared" si="26"/>
        <v/>
      </c>
    </row>
    <row r="568" spans="1:13" x14ac:dyDescent="0.25">
      <c r="A568" s="2" t="str">
        <f>IF(Data!A568&gt;0,Data!A568-4,"")</f>
        <v/>
      </c>
      <c r="B568" s="2" t="str">
        <f>IF(Data!B568&gt;0,Data!B568-4,"")</f>
        <v/>
      </c>
      <c r="C568" s="2" t="str">
        <f>IF(Data!C568&gt;0,Data!C568-4,"")</f>
        <v/>
      </c>
      <c r="D568" s="2" t="str">
        <f>IF(Data!D568&gt;0,Data!D568-4,"")</f>
        <v/>
      </c>
      <c r="E568" s="2" t="str">
        <f>IF(Data!E568&gt;0,Data!E568-4,"")</f>
        <v/>
      </c>
      <c r="F568" s="2" t="str">
        <f>IF(Data!F568&gt;0,Data!F568-4,"")</f>
        <v/>
      </c>
      <c r="G568" s="2" t="str">
        <f>IF(Data!G568&gt;0,Data!G568-4,"")</f>
        <v/>
      </c>
      <c r="H568" s="2" t="str">
        <f>IF(Data!H568&gt;0,Data!H568-4,"")</f>
        <v/>
      </c>
      <c r="K568" s="9" t="str">
        <f t="shared" si="24"/>
        <v/>
      </c>
      <c r="L568" s="9" t="str">
        <f t="shared" si="25"/>
        <v/>
      </c>
      <c r="M568" s="9" t="str">
        <f t="shared" si="26"/>
        <v/>
      </c>
    </row>
    <row r="569" spans="1:13" x14ac:dyDescent="0.25">
      <c r="A569" s="2" t="str">
        <f>IF(Data!A569&gt;0,Data!A569-4,"")</f>
        <v/>
      </c>
      <c r="B569" s="2" t="str">
        <f>IF(Data!B569&gt;0,Data!B569-4,"")</f>
        <v/>
      </c>
      <c r="C569" s="2" t="str">
        <f>IF(Data!C569&gt;0,Data!C569-4,"")</f>
        <v/>
      </c>
      <c r="D569" s="2" t="str">
        <f>IF(Data!D569&gt;0,Data!D569-4,"")</f>
        <v/>
      </c>
      <c r="E569" s="2" t="str">
        <f>IF(Data!E569&gt;0,Data!E569-4,"")</f>
        <v/>
      </c>
      <c r="F569" s="2" t="str">
        <f>IF(Data!F569&gt;0,Data!F569-4,"")</f>
        <v/>
      </c>
      <c r="G569" s="2" t="str">
        <f>IF(Data!G569&gt;0,Data!G569-4,"")</f>
        <v/>
      </c>
      <c r="H569" s="2" t="str">
        <f>IF(Data!H569&gt;0,Data!H569-4,"")</f>
        <v/>
      </c>
      <c r="K569" s="9" t="str">
        <f t="shared" si="24"/>
        <v/>
      </c>
      <c r="L569" s="9" t="str">
        <f t="shared" si="25"/>
        <v/>
      </c>
      <c r="M569" s="9" t="str">
        <f t="shared" si="26"/>
        <v/>
      </c>
    </row>
    <row r="570" spans="1:13" x14ac:dyDescent="0.25">
      <c r="A570" s="2" t="str">
        <f>IF(Data!A570&gt;0,Data!A570-4,"")</f>
        <v/>
      </c>
      <c r="B570" s="2" t="str">
        <f>IF(Data!B570&gt;0,Data!B570-4,"")</f>
        <v/>
      </c>
      <c r="C570" s="2" t="str">
        <f>IF(Data!C570&gt;0,Data!C570-4,"")</f>
        <v/>
      </c>
      <c r="D570" s="2" t="str">
        <f>IF(Data!D570&gt;0,Data!D570-4,"")</f>
        <v/>
      </c>
      <c r="E570" s="2" t="str">
        <f>IF(Data!E570&gt;0,Data!E570-4,"")</f>
        <v/>
      </c>
      <c r="F570" s="2" t="str">
        <f>IF(Data!F570&gt;0,Data!F570-4,"")</f>
        <v/>
      </c>
      <c r="G570" s="2" t="str">
        <f>IF(Data!G570&gt;0,Data!G570-4,"")</f>
        <v/>
      </c>
      <c r="H570" s="2" t="str">
        <f>IF(Data!H570&gt;0,Data!H570-4,"")</f>
        <v/>
      </c>
      <c r="K570" s="9" t="str">
        <f t="shared" si="24"/>
        <v/>
      </c>
      <c r="L570" s="9" t="str">
        <f t="shared" si="25"/>
        <v/>
      </c>
      <c r="M570" s="9" t="str">
        <f t="shared" si="26"/>
        <v/>
      </c>
    </row>
    <row r="571" spans="1:13" x14ac:dyDescent="0.25">
      <c r="A571" s="2" t="str">
        <f>IF(Data!A571&gt;0,Data!A571-4,"")</f>
        <v/>
      </c>
      <c r="B571" s="2" t="str">
        <f>IF(Data!B571&gt;0,Data!B571-4,"")</f>
        <v/>
      </c>
      <c r="C571" s="2" t="str">
        <f>IF(Data!C571&gt;0,Data!C571-4,"")</f>
        <v/>
      </c>
      <c r="D571" s="2" t="str">
        <f>IF(Data!D571&gt;0,Data!D571-4,"")</f>
        <v/>
      </c>
      <c r="E571" s="2" t="str">
        <f>IF(Data!E571&gt;0,Data!E571-4,"")</f>
        <v/>
      </c>
      <c r="F571" s="2" t="str">
        <f>IF(Data!F571&gt;0,Data!F571-4,"")</f>
        <v/>
      </c>
      <c r="G571" s="2" t="str">
        <f>IF(Data!G571&gt;0,Data!G571-4,"")</f>
        <v/>
      </c>
      <c r="H571" s="2" t="str">
        <f>IF(Data!H571&gt;0,Data!H571-4,"")</f>
        <v/>
      </c>
      <c r="K571" s="9" t="str">
        <f t="shared" si="24"/>
        <v/>
      </c>
      <c r="L571" s="9" t="str">
        <f t="shared" si="25"/>
        <v/>
      </c>
      <c r="M571" s="9" t="str">
        <f t="shared" si="26"/>
        <v/>
      </c>
    </row>
    <row r="572" spans="1:13" x14ac:dyDescent="0.25">
      <c r="A572" s="2" t="str">
        <f>IF(Data!A572&gt;0,Data!A572-4,"")</f>
        <v/>
      </c>
      <c r="B572" s="2" t="str">
        <f>IF(Data!B572&gt;0,Data!B572-4,"")</f>
        <v/>
      </c>
      <c r="C572" s="2" t="str">
        <f>IF(Data!C572&gt;0,Data!C572-4,"")</f>
        <v/>
      </c>
      <c r="D572" s="2" t="str">
        <f>IF(Data!D572&gt;0,Data!D572-4,"")</f>
        <v/>
      </c>
      <c r="E572" s="2" t="str">
        <f>IF(Data!E572&gt;0,Data!E572-4,"")</f>
        <v/>
      </c>
      <c r="F572" s="2" t="str">
        <f>IF(Data!F572&gt;0,Data!F572-4,"")</f>
        <v/>
      </c>
      <c r="G572" s="2" t="str">
        <f>IF(Data!G572&gt;0,Data!G572-4,"")</f>
        <v/>
      </c>
      <c r="H572" s="2" t="str">
        <f>IF(Data!H572&gt;0,Data!H572-4,"")</f>
        <v/>
      </c>
      <c r="K572" s="9" t="str">
        <f t="shared" si="24"/>
        <v/>
      </c>
      <c r="L572" s="9" t="str">
        <f t="shared" si="25"/>
        <v/>
      </c>
      <c r="M572" s="9" t="str">
        <f t="shared" si="26"/>
        <v/>
      </c>
    </row>
    <row r="573" spans="1:13" x14ac:dyDescent="0.25">
      <c r="A573" s="2" t="str">
        <f>IF(Data!A573&gt;0,Data!A573-4,"")</f>
        <v/>
      </c>
      <c r="B573" s="2" t="str">
        <f>IF(Data!B573&gt;0,Data!B573-4,"")</f>
        <v/>
      </c>
      <c r="C573" s="2" t="str">
        <f>IF(Data!C573&gt;0,Data!C573-4,"")</f>
        <v/>
      </c>
      <c r="D573" s="2" t="str">
        <f>IF(Data!D573&gt;0,Data!D573-4,"")</f>
        <v/>
      </c>
      <c r="E573" s="2" t="str">
        <f>IF(Data!E573&gt;0,Data!E573-4,"")</f>
        <v/>
      </c>
      <c r="F573" s="2" t="str">
        <f>IF(Data!F573&gt;0,Data!F573-4,"")</f>
        <v/>
      </c>
      <c r="G573" s="2" t="str">
        <f>IF(Data!G573&gt;0,Data!G573-4,"")</f>
        <v/>
      </c>
      <c r="H573" s="2" t="str">
        <f>IF(Data!H573&gt;0,Data!H573-4,"")</f>
        <v/>
      </c>
      <c r="K573" s="9" t="str">
        <f t="shared" si="24"/>
        <v/>
      </c>
      <c r="L573" s="9" t="str">
        <f t="shared" si="25"/>
        <v/>
      </c>
      <c r="M573" s="9" t="str">
        <f t="shared" si="26"/>
        <v/>
      </c>
    </row>
    <row r="574" spans="1:13" x14ac:dyDescent="0.25">
      <c r="A574" s="2" t="str">
        <f>IF(Data!A574&gt;0,Data!A574-4,"")</f>
        <v/>
      </c>
      <c r="B574" s="2" t="str">
        <f>IF(Data!B574&gt;0,Data!B574-4,"")</f>
        <v/>
      </c>
      <c r="C574" s="2" t="str">
        <f>IF(Data!C574&gt;0,Data!C574-4,"")</f>
        <v/>
      </c>
      <c r="D574" s="2" t="str">
        <f>IF(Data!D574&gt;0,Data!D574-4,"")</f>
        <v/>
      </c>
      <c r="E574" s="2" t="str">
        <f>IF(Data!E574&gt;0,Data!E574-4,"")</f>
        <v/>
      </c>
      <c r="F574" s="2" t="str">
        <f>IF(Data!F574&gt;0,Data!F574-4,"")</f>
        <v/>
      </c>
      <c r="G574" s="2" t="str">
        <f>IF(Data!G574&gt;0,Data!G574-4,"")</f>
        <v/>
      </c>
      <c r="H574" s="2" t="str">
        <f>IF(Data!H574&gt;0,Data!H574-4,"")</f>
        <v/>
      </c>
      <c r="K574" s="9" t="str">
        <f t="shared" si="24"/>
        <v/>
      </c>
      <c r="L574" s="9" t="str">
        <f t="shared" si="25"/>
        <v/>
      </c>
      <c r="M574" s="9" t="str">
        <f t="shared" si="26"/>
        <v/>
      </c>
    </row>
    <row r="575" spans="1:13" x14ac:dyDescent="0.25">
      <c r="A575" s="2" t="str">
        <f>IF(Data!A575&gt;0,Data!A575-4,"")</f>
        <v/>
      </c>
      <c r="B575" s="2" t="str">
        <f>IF(Data!B575&gt;0,Data!B575-4,"")</f>
        <v/>
      </c>
      <c r="C575" s="2" t="str">
        <f>IF(Data!C575&gt;0,Data!C575-4,"")</f>
        <v/>
      </c>
      <c r="D575" s="2" t="str">
        <f>IF(Data!D575&gt;0,Data!D575-4,"")</f>
        <v/>
      </c>
      <c r="E575" s="2" t="str">
        <f>IF(Data!E575&gt;0,Data!E575-4,"")</f>
        <v/>
      </c>
      <c r="F575" s="2" t="str">
        <f>IF(Data!F575&gt;0,Data!F575-4,"")</f>
        <v/>
      </c>
      <c r="G575" s="2" t="str">
        <f>IF(Data!G575&gt;0,Data!G575-4,"")</f>
        <v/>
      </c>
      <c r="H575" s="2" t="str">
        <f>IF(Data!H575&gt;0,Data!H575-4,"")</f>
        <v/>
      </c>
      <c r="K575" s="9" t="str">
        <f t="shared" si="24"/>
        <v/>
      </c>
      <c r="L575" s="9" t="str">
        <f t="shared" si="25"/>
        <v/>
      </c>
      <c r="M575" s="9" t="str">
        <f t="shared" si="26"/>
        <v/>
      </c>
    </row>
    <row r="576" spans="1:13" x14ac:dyDescent="0.25">
      <c r="A576" s="2" t="str">
        <f>IF(Data!A576&gt;0,Data!A576-4,"")</f>
        <v/>
      </c>
      <c r="B576" s="2" t="str">
        <f>IF(Data!B576&gt;0,Data!B576-4,"")</f>
        <v/>
      </c>
      <c r="C576" s="2" t="str">
        <f>IF(Data!C576&gt;0,Data!C576-4,"")</f>
        <v/>
      </c>
      <c r="D576" s="2" t="str">
        <f>IF(Data!D576&gt;0,Data!D576-4,"")</f>
        <v/>
      </c>
      <c r="E576" s="2" t="str">
        <f>IF(Data!E576&gt;0,Data!E576-4,"")</f>
        <v/>
      </c>
      <c r="F576" s="2" t="str">
        <f>IF(Data!F576&gt;0,Data!F576-4,"")</f>
        <v/>
      </c>
      <c r="G576" s="2" t="str">
        <f>IF(Data!G576&gt;0,Data!G576-4,"")</f>
        <v/>
      </c>
      <c r="H576" s="2" t="str">
        <f>IF(Data!H576&gt;0,Data!H576-4,"")</f>
        <v/>
      </c>
      <c r="K576" s="9" t="str">
        <f t="shared" si="24"/>
        <v/>
      </c>
      <c r="L576" s="9" t="str">
        <f t="shared" si="25"/>
        <v/>
      </c>
      <c r="M576" s="9" t="str">
        <f t="shared" si="26"/>
        <v/>
      </c>
    </row>
    <row r="577" spans="1:13" x14ac:dyDescent="0.25">
      <c r="A577" s="2" t="str">
        <f>IF(Data!A577&gt;0,Data!A577-4,"")</f>
        <v/>
      </c>
      <c r="B577" s="2" t="str">
        <f>IF(Data!B577&gt;0,Data!B577-4,"")</f>
        <v/>
      </c>
      <c r="C577" s="2" t="str">
        <f>IF(Data!C577&gt;0,Data!C577-4,"")</f>
        <v/>
      </c>
      <c r="D577" s="2" t="str">
        <f>IF(Data!D577&gt;0,Data!D577-4,"")</f>
        <v/>
      </c>
      <c r="E577" s="2" t="str">
        <f>IF(Data!E577&gt;0,Data!E577-4,"")</f>
        <v/>
      </c>
      <c r="F577" s="2" t="str">
        <f>IF(Data!F577&gt;0,Data!F577-4,"")</f>
        <v/>
      </c>
      <c r="G577" s="2" t="str">
        <f>IF(Data!G577&gt;0,Data!G577-4,"")</f>
        <v/>
      </c>
      <c r="H577" s="2" t="str">
        <f>IF(Data!H577&gt;0,Data!H577-4,"")</f>
        <v/>
      </c>
      <c r="K577" s="9" t="str">
        <f t="shared" si="24"/>
        <v/>
      </c>
      <c r="L577" s="9" t="str">
        <f t="shared" si="25"/>
        <v/>
      </c>
      <c r="M577" s="9" t="str">
        <f t="shared" si="26"/>
        <v/>
      </c>
    </row>
    <row r="578" spans="1:13" x14ac:dyDescent="0.25">
      <c r="A578" s="2" t="str">
        <f>IF(Data!A578&gt;0,Data!A578-4,"")</f>
        <v/>
      </c>
      <c r="B578" s="2" t="str">
        <f>IF(Data!B578&gt;0,Data!B578-4,"")</f>
        <v/>
      </c>
      <c r="C578" s="2" t="str">
        <f>IF(Data!C578&gt;0,Data!C578-4,"")</f>
        <v/>
      </c>
      <c r="D578" s="2" t="str">
        <f>IF(Data!D578&gt;0,Data!D578-4,"")</f>
        <v/>
      </c>
      <c r="E578" s="2" t="str">
        <f>IF(Data!E578&gt;0,Data!E578-4,"")</f>
        <v/>
      </c>
      <c r="F578" s="2" t="str">
        <f>IF(Data!F578&gt;0,Data!F578-4,"")</f>
        <v/>
      </c>
      <c r="G578" s="2" t="str">
        <f>IF(Data!G578&gt;0,Data!G578-4,"")</f>
        <v/>
      </c>
      <c r="H578" s="2" t="str">
        <f>IF(Data!H578&gt;0,Data!H578-4,"")</f>
        <v/>
      </c>
      <c r="K578" s="9" t="str">
        <f t="shared" si="24"/>
        <v/>
      </c>
      <c r="L578" s="9" t="str">
        <f t="shared" si="25"/>
        <v/>
      </c>
      <c r="M578" s="9" t="str">
        <f t="shared" si="26"/>
        <v/>
      </c>
    </row>
    <row r="579" spans="1:13" x14ac:dyDescent="0.25">
      <c r="A579" s="2" t="str">
        <f>IF(Data!A579&gt;0,Data!A579-4,"")</f>
        <v/>
      </c>
      <c r="B579" s="2" t="str">
        <f>IF(Data!B579&gt;0,Data!B579-4,"")</f>
        <v/>
      </c>
      <c r="C579" s="2" t="str">
        <f>IF(Data!C579&gt;0,Data!C579-4,"")</f>
        <v/>
      </c>
      <c r="D579" s="2" t="str">
        <f>IF(Data!D579&gt;0,Data!D579-4,"")</f>
        <v/>
      </c>
      <c r="E579" s="2" t="str">
        <f>IF(Data!E579&gt;0,Data!E579-4,"")</f>
        <v/>
      </c>
      <c r="F579" s="2" t="str">
        <f>IF(Data!F579&gt;0,Data!F579-4,"")</f>
        <v/>
      </c>
      <c r="G579" s="2" t="str">
        <f>IF(Data!G579&gt;0,Data!G579-4,"")</f>
        <v/>
      </c>
      <c r="H579" s="2" t="str">
        <f>IF(Data!H579&gt;0,Data!H579-4,"")</f>
        <v/>
      </c>
      <c r="K579" s="9" t="str">
        <f t="shared" si="24"/>
        <v/>
      </c>
      <c r="L579" s="9" t="str">
        <f t="shared" si="25"/>
        <v/>
      </c>
      <c r="M579" s="9" t="str">
        <f t="shared" si="26"/>
        <v/>
      </c>
    </row>
    <row r="580" spans="1:13" x14ac:dyDescent="0.25">
      <c r="A580" s="2" t="str">
        <f>IF(Data!A580&gt;0,Data!A580-4,"")</f>
        <v/>
      </c>
      <c r="B580" s="2" t="str">
        <f>IF(Data!B580&gt;0,Data!B580-4,"")</f>
        <v/>
      </c>
      <c r="C580" s="2" t="str">
        <f>IF(Data!C580&gt;0,Data!C580-4,"")</f>
        <v/>
      </c>
      <c r="D580" s="2" t="str">
        <f>IF(Data!D580&gt;0,Data!D580-4,"")</f>
        <v/>
      </c>
      <c r="E580" s="2" t="str">
        <f>IF(Data!E580&gt;0,Data!E580-4,"")</f>
        <v/>
      </c>
      <c r="F580" s="2" t="str">
        <f>IF(Data!F580&gt;0,Data!F580-4,"")</f>
        <v/>
      </c>
      <c r="G580" s="2" t="str">
        <f>IF(Data!G580&gt;0,Data!G580-4,"")</f>
        <v/>
      </c>
      <c r="H580" s="2" t="str">
        <f>IF(Data!H580&gt;0,Data!H580-4,"")</f>
        <v/>
      </c>
      <c r="K580" s="9" t="str">
        <f t="shared" si="24"/>
        <v/>
      </c>
      <c r="L580" s="9" t="str">
        <f t="shared" si="25"/>
        <v/>
      </c>
      <c r="M580" s="9" t="str">
        <f t="shared" si="26"/>
        <v/>
      </c>
    </row>
    <row r="581" spans="1:13" x14ac:dyDescent="0.25">
      <c r="A581" s="2" t="str">
        <f>IF(Data!A581&gt;0,Data!A581-4,"")</f>
        <v/>
      </c>
      <c r="B581" s="2" t="str">
        <f>IF(Data!B581&gt;0,Data!B581-4,"")</f>
        <v/>
      </c>
      <c r="C581" s="2" t="str">
        <f>IF(Data!C581&gt;0,Data!C581-4,"")</f>
        <v/>
      </c>
      <c r="D581" s="2" t="str">
        <f>IF(Data!D581&gt;0,Data!D581-4,"")</f>
        <v/>
      </c>
      <c r="E581" s="2" t="str">
        <f>IF(Data!E581&gt;0,Data!E581-4,"")</f>
        <v/>
      </c>
      <c r="F581" s="2" t="str">
        <f>IF(Data!F581&gt;0,Data!F581-4,"")</f>
        <v/>
      </c>
      <c r="G581" s="2" t="str">
        <f>IF(Data!G581&gt;0,Data!G581-4,"")</f>
        <v/>
      </c>
      <c r="H581" s="2" t="str">
        <f>IF(Data!H581&gt;0,Data!H581-4,"")</f>
        <v/>
      </c>
      <c r="K581" s="9" t="str">
        <f t="shared" ref="K581:K644" si="27">IF(COUNT(A581,B581,C581,D581)&gt;0,AVERAGE(A581,B581,C581,D581),"")</f>
        <v/>
      </c>
      <c r="L581" s="9" t="str">
        <f t="shared" ref="L581:L644" si="28">IF(COUNT(E581,F581,G581,H581)&gt;0,AVERAGE(E581,F581,G581,H581),"")</f>
        <v/>
      </c>
      <c r="M581" s="9" t="str">
        <f t="shared" ref="M581:M644" si="29">IF(COUNT(A581,B581,C581,D581,E581,F581,G581,H581)&gt;0,AVERAGE(A581,B581,C581,D581,E581,F581,G581,H581),"")</f>
        <v/>
      </c>
    </row>
    <row r="582" spans="1:13" x14ac:dyDescent="0.25">
      <c r="A582" s="2" t="str">
        <f>IF(Data!A582&gt;0,Data!A582-4,"")</f>
        <v/>
      </c>
      <c r="B582" s="2" t="str">
        <f>IF(Data!B582&gt;0,Data!B582-4,"")</f>
        <v/>
      </c>
      <c r="C582" s="2" t="str">
        <f>IF(Data!C582&gt;0,Data!C582-4,"")</f>
        <v/>
      </c>
      <c r="D582" s="2" t="str">
        <f>IF(Data!D582&gt;0,Data!D582-4,"")</f>
        <v/>
      </c>
      <c r="E582" s="2" t="str">
        <f>IF(Data!E582&gt;0,Data!E582-4,"")</f>
        <v/>
      </c>
      <c r="F582" s="2" t="str">
        <f>IF(Data!F582&gt;0,Data!F582-4,"")</f>
        <v/>
      </c>
      <c r="G582" s="2" t="str">
        <f>IF(Data!G582&gt;0,Data!G582-4,"")</f>
        <v/>
      </c>
      <c r="H582" s="2" t="str">
        <f>IF(Data!H582&gt;0,Data!H582-4,"")</f>
        <v/>
      </c>
      <c r="K582" s="9" t="str">
        <f t="shared" si="27"/>
        <v/>
      </c>
      <c r="L582" s="9" t="str">
        <f t="shared" si="28"/>
        <v/>
      </c>
      <c r="M582" s="9" t="str">
        <f t="shared" si="29"/>
        <v/>
      </c>
    </row>
    <row r="583" spans="1:13" x14ac:dyDescent="0.25">
      <c r="A583" s="2" t="str">
        <f>IF(Data!A583&gt;0,Data!A583-4,"")</f>
        <v/>
      </c>
      <c r="B583" s="2" t="str">
        <f>IF(Data!B583&gt;0,Data!B583-4,"")</f>
        <v/>
      </c>
      <c r="C583" s="2" t="str">
        <f>IF(Data!C583&gt;0,Data!C583-4,"")</f>
        <v/>
      </c>
      <c r="D583" s="2" t="str">
        <f>IF(Data!D583&gt;0,Data!D583-4,"")</f>
        <v/>
      </c>
      <c r="E583" s="2" t="str">
        <f>IF(Data!E583&gt;0,Data!E583-4,"")</f>
        <v/>
      </c>
      <c r="F583" s="2" t="str">
        <f>IF(Data!F583&gt;0,Data!F583-4,"")</f>
        <v/>
      </c>
      <c r="G583" s="2" t="str">
        <f>IF(Data!G583&gt;0,Data!G583-4,"")</f>
        <v/>
      </c>
      <c r="H583" s="2" t="str">
        <f>IF(Data!H583&gt;0,Data!H583-4,"")</f>
        <v/>
      </c>
      <c r="K583" s="9" t="str">
        <f t="shared" si="27"/>
        <v/>
      </c>
      <c r="L583" s="9" t="str">
        <f t="shared" si="28"/>
        <v/>
      </c>
      <c r="M583" s="9" t="str">
        <f t="shared" si="29"/>
        <v/>
      </c>
    </row>
    <row r="584" spans="1:13" x14ac:dyDescent="0.25">
      <c r="A584" s="2" t="str">
        <f>IF(Data!A584&gt;0,Data!A584-4,"")</f>
        <v/>
      </c>
      <c r="B584" s="2" t="str">
        <f>IF(Data!B584&gt;0,Data!B584-4,"")</f>
        <v/>
      </c>
      <c r="C584" s="2" t="str">
        <f>IF(Data!C584&gt;0,Data!C584-4,"")</f>
        <v/>
      </c>
      <c r="D584" s="2" t="str">
        <f>IF(Data!D584&gt;0,Data!D584-4,"")</f>
        <v/>
      </c>
      <c r="E584" s="2" t="str">
        <f>IF(Data!E584&gt;0,Data!E584-4,"")</f>
        <v/>
      </c>
      <c r="F584" s="2" t="str">
        <f>IF(Data!F584&gt;0,Data!F584-4,"")</f>
        <v/>
      </c>
      <c r="G584" s="2" t="str">
        <f>IF(Data!G584&gt;0,Data!G584-4,"")</f>
        <v/>
      </c>
      <c r="H584" s="2" t="str">
        <f>IF(Data!H584&gt;0,Data!H584-4,"")</f>
        <v/>
      </c>
      <c r="K584" s="9" t="str">
        <f t="shared" si="27"/>
        <v/>
      </c>
      <c r="L584" s="9" t="str">
        <f t="shared" si="28"/>
        <v/>
      </c>
      <c r="M584" s="9" t="str">
        <f t="shared" si="29"/>
        <v/>
      </c>
    </row>
    <row r="585" spans="1:13" x14ac:dyDescent="0.25">
      <c r="A585" s="2" t="str">
        <f>IF(Data!A585&gt;0,Data!A585-4,"")</f>
        <v/>
      </c>
      <c r="B585" s="2" t="str">
        <f>IF(Data!B585&gt;0,Data!B585-4,"")</f>
        <v/>
      </c>
      <c r="C585" s="2" t="str">
        <f>IF(Data!C585&gt;0,Data!C585-4,"")</f>
        <v/>
      </c>
      <c r="D585" s="2" t="str">
        <f>IF(Data!D585&gt;0,Data!D585-4,"")</f>
        <v/>
      </c>
      <c r="E585" s="2" t="str">
        <f>IF(Data!E585&gt;0,Data!E585-4,"")</f>
        <v/>
      </c>
      <c r="F585" s="2" t="str">
        <f>IF(Data!F585&gt;0,Data!F585-4,"")</f>
        <v/>
      </c>
      <c r="G585" s="2" t="str">
        <f>IF(Data!G585&gt;0,Data!G585-4,"")</f>
        <v/>
      </c>
      <c r="H585" s="2" t="str">
        <f>IF(Data!H585&gt;0,Data!H585-4,"")</f>
        <v/>
      </c>
      <c r="K585" s="9" t="str">
        <f t="shared" si="27"/>
        <v/>
      </c>
      <c r="L585" s="9" t="str">
        <f t="shared" si="28"/>
        <v/>
      </c>
      <c r="M585" s="9" t="str">
        <f t="shared" si="29"/>
        <v/>
      </c>
    </row>
    <row r="586" spans="1:13" x14ac:dyDescent="0.25">
      <c r="A586" s="2" t="str">
        <f>IF(Data!A586&gt;0,Data!A586-4,"")</f>
        <v/>
      </c>
      <c r="B586" s="2" t="str">
        <f>IF(Data!B586&gt;0,Data!B586-4,"")</f>
        <v/>
      </c>
      <c r="C586" s="2" t="str">
        <f>IF(Data!C586&gt;0,Data!C586-4,"")</f>
        <v/>
      </c>
      <c r="D586" s="2" t="str">
        <f>IF(Data!D586&gt;0,Data!D586-4,"")</f>
        <v/>
      </c>
      <c r="E586" s="2" t="str">
        <f>IF(Data!E586&gt;0,Data!E586-4,"")</f>
        <v/>
      </c>
      <c r="F586" s="2" t="str">
        <f>IF(Data!F586&gt;0,Data!F586-4,"")</f>
        <v/>
      </c>
      <c r="G586" s="2" t="str">
        <f>IF(Data!G586&gt;0,Data!G586-4,"")</f>
        <v/>
      </c>
      <c r="H586" s="2" t="str">
        <f>IF(Data!H586&gt;0,Data!H586-4,"")</f>
        <v/>
      </c>
      <c r="K586" s="9" t="str">
        <f t="shared" si="27"/>
        <v/>
      </c>
      <c r="L586" s="9" t="str">
        <f t="shared" si="28"/>
        <v/>
      </c>
      <c r="M586" s="9" t="str">
        <f t="shared" si="29"/>
        <v/>
      </c>
    </row>
    <row r="587" spans="1:13" x14ac:dyDescent="0.25">
      <c r="A587" s="2" t="str">
        <f>IF(Data!A587&gt;0,Data!A587-4,"")</f>
        <v/>
      </c>
      <c r="B587" s="2" t="str">
        <f>IF(Data!B587&gt;0,Data!B587-4,"")</f>
        <v/>
      </c>
      <c r="C587" s="2" t="str">
        <f>IF(Data!C587&gt;0,Data!C587-4,"")</f>
        <v/>
      </c>
      <c r="D587" s="2" t="str">
        <f>IF(Data!D587&gt;0,Data!D587-4,"")</f>
        <v/>
      </c>
      <c r="E587" s="2" t="str">
        <f>IF(Data!E587&gt;0,Data!E587-4,"")</f>
        <v/>
      </c>
      <c r="F587" s="2" t="str">
        <f>IF(Data!F587&gt;0,Data!F587-4,"")</f>
        <v/>
      </c>
      <c r="G587" s="2" t="str">
        <f>IF(Data!G587&gt;0,Data!G587-4,"")</f>
        <v/>
      </c>
      <c r="H587" s="2" t="str">
        <f>IF(Data!H587&gt;0,Data!H587-4,"")</f>
        <v/>
      </c>
      <c r="K587" s="9" t="str">
        <f t="shared" si="27"/>
        <v/>
      </c>
      <c r="L587" s="9" t="str">
        <f t="shared" si="28"/>
        <v/>
      </c>
      <c r="M587" s="9" t="str">
        <f t="shared" si="29"/>
        <v/>
      </c>
    </row>
    <row r="588" spans="1:13" x14ac:dyDescent="0.25">
      <c r="A588" s="2" t="str">
        <f>IF(Data!A588&gt;0,Data!A588-4,"")</f>
        <v/>
      </c>
      <c r="B588" s="2" t="str">
        <f>IF(Data!B588&gt;0,Data!B588-4,"")</f>
        <v/>
      </c>
      <c r="C588" s="2" t="str">
        <f>IF(Data!C588&gt;0,Data!C588-4,"")</f>
        <v/>
      </c>
      <c r="D588" s="2" t="str">
        <f>IF(Data!D588&gt;0,Data!D588-4,"")</f>
        <v/>
      </c>
      <c r="E588" s="2" t="str">
        <f>IF(Data!E588&gt;0,Data!E588-4,"")</f>
        <v/>
      </c>
      <c r="F588" s="2" t="str">
        <f>IF(Data!F588&gt;0,Data!F588-4,"")</f>
        <v/>
      </c>
      <c r="G588" s="2" t="str">
        <f>IF(Data!G588&gt;0,Data!G588-4,"")</f>
        <v/>
      </c>
      <c r="H588" s="2" t="str">
        <f>IF(Data!H588&gt;0,Data!H588-4,"")</f>
        <v/>
      </c>
      <c r="K588" s="9" t="str">
        <f t="shared" si="27"/>
        <v/>
      </c>
      <c r="L588" s="9" t="str">
        <f t="shared" si="28"/>
        <v/>
      </c>
      <c r="M588" s="9" t="str">
        <f t="shared" si="29"/>
        <v/>
      </c>
    </row>
    <row r="589" spans="1:13" x14ac:dyDescent="0.25">
      <c r="A589" s="2" t="str">
        <f>IF(Data!A589&gt;0,Data!A589-4,"")</f>
        <v/>
      </c>
      <c r="B589" s="2" t="str">
        <f>IF(Data!B589&gt;0,Data!B589-4,"")</f>
        <v/>
      </c>
      <c r="C589" s="2" t="str">
        <f>IF(Data!C589&gt;0,Data!C589-4,"")</f>
        <v/>
      </c>
      <c r="D589" s="2" t="str">
        <f>IF(Data!D589&gt;0,Data!D589-4,"")</f>
        <v/>
      </c>
      <c r="E589" s="2" t="str">
        <f>IF(Data!E589&gt;0,Data!E589-4,"")</f>
        <v/>
      </c>
      <c r="F589" s="2" t="str">
        <f>IF(Data!F589&gt;0,Data!F589-4,"")</f>
        <v/>
      </c>
      <c r="G589" s="2" t="str">
        <f>IF(Data!G589&gt;0,Data!G589-4,"")</f>
        <v/>
      </c>
      <c r="H589" s="2" t="str">
        <f>IF(Data!H589&gt;0,Data!H589-4,"")</f>
        <v/>
      </c>
      <c r="K589" s="9" t="str">
        <f t="shared" si="27"/>
        <v/>
      </c>
      <c r="L589" s="9" t="str">
        <f t="shared" si="28"/>
        <v/>
      </c>
      <c r="M589" s="9" t="str">
        <f t="shared" si="29"/>
        <v/>
      </c>
    </row>
    <row r="590" spans="1:13" x14ac:dyDescent="0.25">
      <c r="A590" s="2" t="str">
        <f>IF(Data!A590&gt;0,Data!A590-4,"")</f>
        <v/>
      </c>
      <c r="B590" s="2" t="str">
        <f>IF(Data!B590&gt;0,Data!B590-4,"")</f>
        <v/>
      </c>
      <c r="C590" s="2" t="str">
        <f>IF(Data!C590&gt;0,Data!C590-4,"")</f>
        <v/>
      </c>
      <c r="D590" s="2" t="str">
        <f>IF(Data!D590&gt;0,Data!D590-4,"")</f>
        <v/>
      </c>
      <c r="E590" s="2" t="str">
        <f>IF(Data!E590&gt;0,Data!E590-4,"")</f>
        <v/>
      </c>
      <c r="F590" s="2" t="str">
        <f>IF(Data!F590&gt;0,Data!F590-4,"")</f>
        <v/>
      </c>
      <c r="G590" s="2" t="str">
        <f>IF(Data!G590&gt;0,Data!G590-4,"")</f>
        <v/>
      </c>
      <c r="H590" s="2" t="str">
        <f>IF(Data!H590&gt;0,Data!H590-4,"")</f>
        <v/>
      </c>
      <c r="K590" s="9" t="str">
        <f t="shared" si="27"/>
        <v/>
      </c>
      <c r="L590" s="9" t="str">
        <f t="shared" si="28"/>
        <v/>
      </c>
      <c r="M590" s="9" t="str">
        <f t="shared" si="29"/>
        <v/>
      </c>
    </row>
    <row r="591" spans="1:13" x14ac:dyDescent="0.25">
      <c r="A591" s="2" t="str">
        <f>IF(Data!A591&gt;0,Data!A591-4,"")</f>
        <v/>
      </c>
      <c r="B591" s="2" t="str">
        <f>IF(Data!B591&gt;0,Data!B591-4,"")</f>
        <v/>
      </c>
      <c r="C591" s="2" t="str">
        <f>IF(Data!C591&gt;0,Data!C591-4,"")</f>
        <v/>
      </c>
      <c r="D591" s="2" t="str">
        <f>IF(Data!D591&gt;0,Data!D591-4,"")</f>
        <v/>
      </c>
      <c r="E591" s="2" t="str">
        <f>IF(Data!E591&gt;0,Data!E591-4,"")</f>
        <v/>
      </c>
      <c r="F591" s="2" t="str">
        <f>IF(Data!F591&gt;0,Data!F591-4,"")</f>
        <v/>
      </c>
      <c r="G591" s="2" t="str">
        <f>IF(Data!G591&gt;0,Data!G591-4,"")</f>
        <v/>
      </c>
      <c r="H591" s="2" t="str">
        <f>IF(Data!H591&gt;0,Data!H591-4,"")</f>
        <v/>
      </c>
      <c r="K591" s="9" t="str">
        <f t="shared" si="27"/>
        <v/>
      </c>
      <c r="L591" s="9" t="str">
        <f t="shared" si="28"/>
        <v/>
      </c>
      <c r="M591" s="9" t="str">
        <f t="shared" si="29"/>
        <v/>
      </c>
    </row>
    <row r="592" spans="1:13" x14ac:dyDescent="0.25">
      <c r="A592" s="2" t="str">
        <f>IF(Data!A592&gt;0,Data!A592-4,"")</f>
        <v/>
      </c>
      <c r="B592" s="2" t="str">
        <f>IF(Data!B592&gt;0,Data!B592-4,"")</f>
        <v/>
      </c>
      <c r="C592" s="2" t="str">
        <f>IF(Data!C592&gt;0,Data!C592-4,"")</f>
        <v/>
      </c>
      <c r="D592" s="2" t="str">
        <f>IF(Data!D592&gt;0,Data!D592-4,"")</f>
        <v/>
      </c>
      <c r="E592" s="2" t="str">
        <f>IF(Data!E592&gt;0,Data!E592-4,"")</f>
        <v/>
      </c>
      <c r="F592" s="2" t="str">
        <f>IF(Data!F592&gt;0,Data!F592-4,"")</f>
        <v/>
      </c>
      <c r="G592" s="2" t="str">
        <f>IF(Data!G592&gt;0,Data!G592-4,"")</f>
        <v/>
      </c>
      <c r="H592" s="2" t="str">
        <f>IF(Data!H592&gt;0,Data!H592-4,"")</f>
        <v/>
      </c>
      <c r="K592" s="9" t="str">
        <f t="shared" si="27"/>
        <v/>
      </c>
      <c r="L592" s="9" t="str">
        <f t="shared" si="28"/>
        <v/>
      </c>
      <c r="M592" s="9" t="str">
        <f t="shared" si="29"/>
        <v/>
      </c>
    </row>
    <row r="593" spans="1:13" x14ac:dyDescent="0.25">
      <c r="A593" s="2" t="str">
        <f>IF(Data!A593&gt;0,Data!A593-4,"")</f>
        <v/>
      </c>
      <c r="B593" s="2" t="str">
        <f>IF(Data!B593&gt;0,Data!B593-4,"")</f>
        <v/>
      </c>
      <c r="C593" s="2" t="str">
        <f>IF(Data!C593&gt;0,Data!C593-4,"")</f>
        <v/>
      </c>
      <c r="D593" s="2" t="str">
        <f>IF(Data!D593&gt;0,Data!D593-4,"")</f>
        <v/>
      </c>
      <c r="E593" s="2" t="str">
        <f>IF(Data!E593&gt;0,Data!E593-4,"")</f>
        <v/>
      </c>
      <c r="F593" s="2" t="str">
        <f>IF(Data!F593&gt;0,Data!F593-4,"")</f>
        <v/>
      </c>
      <c r="G593" s="2" t="str">
        <f>IF(Data!G593&gt;0,Data!G593-4,"")</f>
        <v/>
      </c>
      <c r="H593" s="2" t="str">
        <f>IF(Data!H593&gt;0,Data!H593-4,"")</f>
        <v/>
      </c>
      <c r="K593" s="9" t="str">
        <f t="shared" si="27"/>
        <v/>
      </c>
      <c r="L593" s="9" t="str">
        <f t="shared" si="28"/>
        <v/>
      </c>
      <c r="M593" s="9" t="str">
        <f t="shared" si="29"/>
        <v/>
      </c>
    </row>
    <row r="594" spans="1:13" x14ac:dyDescent="0.25">
      <c r="A594" s="2" t="str">
        <f>IF(Data!A594&gt;0,Data!A594-4,"")</f>
        <v/>
      </c>
      <c r="B594" s="2" t="str">
        <f>IF(Data!B594&gt;0,Data!B594-4,"")</f>
        <v/>
      </c>
      <c r="C594" s="2" t="str">
        <f>IF(Data!C594&gt;0,Data!C594-4,"")</f>
        <v/>
      </c>
      <c r="D594" s="2" t="str">
        <f>IF(Data!D594&gt;0,Data!D594-4,"")</f>
        <v/>
      </c>
      <c r="E594" s="2" t="str">
        <f>IF(Data!E594&gt;0,Data!E594-4,"")</f>
        <v/>
      </c>
      <c r="F594" s="2" t="str">
        <f>IF(Data!F594&gt;0,Data!F594-4,"")</f>
        <v/>
      </c>
      <c r="G594" s="2" t="str">
        <f>IF(Data!G594&gt;0,Data!G594-4,"")</f>
        <v/>
      </c>
      <c r="H594" s="2" t="str">
        <f>IF(Data!H594&gt;0,Data!H594-4,"")</f>
        <v/>
      </c>
      <c r="K594" s="9" t="str">
        <f t="shared" si="27"/>
        <v/>
      </c>
      <c r="L594" s="9" t="str">
        <f t="shared" si="28"/>
        <v/>
      </c>
      <c r="M594" s="9" t="str">
        <f t="shared" si="29"/>
        <v/>
      </c>
    </row>
    <row r="595" spans="1:13" x14ac:dyDescent="0.25">
      <c r="A595" s="2" t="str">
        <f>IF(Data!A595&gt;0,Data!A595-4,"")</f>
        <v/>
      </c>
      <c r="B595" s="2" t="str">
        <f>IF(Data!B595&gt;0,Data!B595-4,"")</f>
        <v/>
      </c>
      <c r="C595" s="2" t="str">
        <f>IF(Data!C595&gt;0,Data!C595-4,"")</f>
        <v/>
      </c>
      <c r="D595" s="2" t="str">
        <f>IF(Data!D595&gt;0,Data!D595-4,"")</f>
        <v/>
      </c>
      <c r="E595" s="2" t="str">
        <f>IF(Data!E595&gt;0,Data!E595-4,"")</f>
        <v/>
      </c>
      <c r="F595" s="2" t="str">
        <f>IF(Data!F595&gt;0,Data!F595-4,"")</f>
        <v/>
      </c>
      <c r="G595" s="2" t="str">
        <f>IF(Data!G595&gt;0,Data!G595-4,"")</f>
        <v/>
      </c>
      <c r="H595" s="2" t="str">
        <f>IF(Data!H595&gt;0,Data!H595-4,"")</f>
        <v/>
      </c>
      <c r="K595" s="9" t="str">
        <f t="shared" si="27"/>
        <v/>
      </c>
      <c r="L595" s="9" t="str">
        <f t="shared" si="28"/>
        <v/>
      </c>
      <c r="M595" s="9" t="str">
        <f t="shared" si="29"/>
        <v/>
      </c>
    </row>
    <row r="596" spans="1:13" x14ac:dyDescent="0.25">
      <c r="A596" s="2" t="str">
        <f>IF(Data!A596&gt;0,Data!A596-4,"")</f>
        <v/>
      </c>
      <c r="B596" s="2" t="str">
        <f>IF(Data!B596&gt;0,Data!B596-4,"")</f>
        <v/>
      </c>
      <c r="C596" s="2" t="str">
        <f>IF(Data!C596&gt;0,Data!C596-4,"")</f>
        <v/>
      </c>
      <c r="D596" s="2" t="str">
        <f>IF(Data!D596&gt;0,Data!D596-4,"")</f>
        <v/>
      </c>
      <c r="E596" s="2" t="str">
        <f>IF(Data!E596&gt;0,Data!E596-4,"")</f>
        <v/>
      </c>
      <c r="F596" s="2" t="str">
        <f>IF(Data!F596&gt;0,Data!F596-4,"")</f>
        <v/>
      </c>
      <c r="G596" s="2" t="str">
        <f>IF(Data!G596&gt;0,Data!G596-4,"")</f>
        <v/>
      </c>
      <c r="H596" s="2" t="str">
        <f>IF(Data!H596&gt;0,Data!H596-4,"")</f>
        <v/>
      </c>
      <c r="K596" s="9" t="str">
        <f t="shared" si="27"/>
        <v/>
      </c>
      <c r="L596" s="9" t="str">
        <f t="shared" si="28"/>
        <v/>
      </c>
      <c r="M596" s="9" t="str">
        <f t="shared" si="29"/>
        <v/>
      </c>
    </row>
    <row r="597" spans="1:13" x14ac:dyDescent="0.25">
      <c r="A597" s="2" t="str">
        <f>IF(Data!A597&gt;0,Data!A597-4,"")</f>
        <v/>
      </c>
      <c r="B597" s="2" t="str">
        <f>IF(Data!B597&gt;0,Data!B597-4,"")</f>
        <v/>
      </c>
      <c r="C597" s="2" t="str">
        <f>IF(Data!C597&gt;0,Data!C597-4,"")</f>
        <v/>
      </c>
      <c r="D597" s="2" t="str">
        <f>IF(Data!D597&gt;0,Data!D597-4,"")</f>
        <v/>
      </c>
      <c r="E597" s="2" t="str">
        <f>IF(Data!E597&gt;0,Data!E597-4,"")</f>
        <v/>
      </c>
      <c r="F597" s="2" t="str">
        <f>IF(Data!F597&gt;0,Data!F597-4,"")</f>
        <v/>
      </c>
      <c r="G597" s="2" t="str">
        <f>IF(Data!G597&gt;0,Data!G597-4,"")</f>
        <v/>
      </c>
      <c r="H597" s="2" t="str">
        <f>IF(Data!H597&gt;0,Data!H597-4,"")</f>
        <v/>
      </c>
      <c r="K597" s="9" t="str">
        <f t="shared" si="27"/>
        <v/>
      </c>
      <c r="L597" s="9" t="str">
        <f t="shared" si="28"/>
        <v/>
      </c>
      <c r="M597" s="9" t="str">
        <f t="shared" si="29"/>
        <v/>
      </c>
    </row>
    <row r="598" spans="1:13" x14ac:dyDescent="0.25">
      <c r="A598" s="2" t="str">
        <f>IF(Data!A598&gt;0,Data!A598-4,"")</f>
        <v/>
      </c>
      <c r="B598" s="2" t="str">
        <f>IF(Data!B598&gt;0,Data!B598-4,"")</f>
        <v/>
      </c>
      <c r="C598" s="2" t="str">
        <f>IF(Data!C598&gt;0,Data!C598-4,"")</f>
        <v/>
      </c>
      <c r="D598" s="2" t="str">
        <f>IF(Data!D598&gt;0,Data!D598-4,"")</f>
        <v/>
      </c>
      <c r="E598" s="2" t="str">
        <f>IF(Data!E598&gt;0,Data!E598-4,"")</f>
        <v/>
      </c>
      <c r="F598" s="2" t="str">
        <f>IF(Data!F598&gt;0,Data!F598-4,"")</f>
        <v/>
      </c>
      <c r="G598" s="2" t="str">
        <f>IF(Data!G598&gt;0,Data!G598-4,"")</f>
        <v/>
      </c>
      <c r="H598" s="2" t="str">
        <f>IF(Data!H598&gt;0,Data!H598-4,"")</f>
        <v/>
      </c>
      <c r="K598" s="9" t="str">
        <f t="shared" si="27"/>
        <v/>
      </c>
      <c r="L598" s="9" t="str">
        <f t="shared" si="28"/>
        <v/>
      </c>
      <c r="M598" s="9" t="str">
        <f t="shared" si="29"/>
        <v/>
      </c>
    </row>
    <row r="599" spans="1:13" x14ac:dyDescent="0.25">
      <c r="A599" s="2" t="str">
        <f>IF(Data!A599&gt;0,Data!A599-4,"")</f>
        <v/>
      </c>
      <c r="B599" s="2" t="str">
        <f>IF(Data!B599&gt;0,Data!B599-4,"")</f>
        <v/>
      </c>
      <c r="C599" s="2" t="str">
        <f>IF(Data!C599&gt;0,Data!C599-4,"")</f>
        <v/>
      </c>
      <c r="D599" s="2" t="str">
        <f>IF(Data!D599&gt;0,Data!D599-4,"")</f>
        <v/>
      </c>
      <c r="E599" s="2" t="str">
        <f>IF(Data!E599&gt;0,Data!E599-4,"")</f>
        <v/>
      </c>
      <c r="F599" s="2" t="str">
        <f>IF(Data!F599&gt;0,Data!F599-4,"")</f>
        <v/>
      </c>
      <c r="G599" s="2" t="str">
        <f>IF(Data!G599&gt;0,Data!G599-4,"")</f>
        <v/>
      </c>
      <c r="H599" s="2" t="str">
        <f>IF(Data!H599&gt;0,Data!H599-4,"")</f>
        <v/>
      </c>
      <c r="K599" s="9" t="str">
        <f t="shared" si="27"/>
        <v/>
      </c>
      <c r="L599" s="9" t="str">
        <f t="shared" si="28"/>
        <v/>
      </c>
      <c r="M599" s="9" t="str">
        <f t="shared" si="29"/>
        <v/>
      </c>
    </row>
    <row r="600" spans="1:13" x14ac:dyDescent="0.25">
      <c r="A600" s="2" t="str">
        <f>IF(Data!A600&gt;0,Data!A600-4,"")</f>
        <v/>
      </c>
      <c r="B600" s="2" t="str">
        <f>IF(Data!B600&gt;0,Data!B600-4,"")</f>
        <v/>
      </c>
      <c r="C600" s="2" t="str">
        <f>IF(Data!C600&gt;0,Data!C600-4,"")</f>
        <v/>
      </c>
      <c r="D600" s="2" t="str">
        <f>IF(Data!D600&gt;0,Data!D600-4,"")</f>
        <v/>
      </c>
      <c r="E600" s="2" t="str">
        <f>IF(Data!E600&gt;0,Data!E600-4,"")</f>
        <v/>
      </c>
      <c r="F600" s="2" t="str">
        <f>IF(Data!F600&gt;0,Data!F600-4,"")</f>
        <v/>
      </c>
      <c r="G600" s="2" t="str">
        <f>IF(Data!G600&gt;0,Data!G600-4,"")</f>
        <v/>
      </c>
      <c r="H600" s="2" t="str">
        <f>IF(Data!H600&gt;0,Data!H600-4,"")</f>
        <v/>
      </c>
      <c r="K600" s="9" t="str">
        <f t="shared" si="27"/>
        <v/>
      </c>
      <c r="L600" s="9" t="str">
        <f t="shared" si="28"/>
        <v/>
      </c>
      <c r="M600" s="9" t="str">
        <f t="shared" si="29"/>
        <v/>
      </c>
    </row>
    <row r="601" spans="1:13" x14ac:dyDescent="0.25">
      <c r="A601" s="2" t="str">
        <f>IF(Data!A601&gt;0,Data!A601-4,"")</f>
        <v/>
      </c>
      <c r="B601" s="2" t="str">
        <f>IF(Data!B601&gt;0,Data!B601-4,"")</f>
        <v/>
      </c>
      <c r="C601" s="2" t="str">
        <f>IF(Data!C601&gt;0,Data!C601-4,"")</f>
        <v/>
      </c>
      <c r="D601" s="2" t="str">
        <f>IF(Data!D601&gt;0,Data!D601-4,"")</f>
        <v/>
      </c>
      <c r="E601" s="2" t="str">
        <f>IF(Data!E601&gt;0,Data!E601-4,"")</f>
        <v/>
      </c>
      <c r="F601" s="2" t="str">
        <f>IF(Data!F601&gt;0,Data!F601-4,"")</f>
        <v/>
      </c>
      <c r="G601" s="2" t="str">
        <f>IF(Data!G601&gt;0,Data!G601-4,"")</f>
        <v/>
      </c>
      <c r="H601" s="2" t="str">
        <f>IF(Data!H601&gt;0,Data!H601-4,"")</f>
        <v/>
      </c>
      <c r="K601" s="9" t="str">
        <f t="shared" si="27"/>
        <v/>
      </c>
      <c r="L601" s="9" t="str">
        <f t="shared" si="28"/>
        <v/>
      </c>
      <c r="M601" s="9" t="str">
        <f t="shared" si="29"/>
        <v/>
      </c>
    </row>
    <row r="602" spans="1:13" x14ac:dyDescent="0.25">
      <c r="A602" s="2" t="str">
        <f>IF(Data!A602&gt;0,Data!A602-4,"")</f>
        <v/>
      </c>
      <c r="B602" s="2" t="str">
        <f>IF(Data!B602&gt;0,Data!B602-4,"")</f>
        <v/>
      </c>
      <c r="C602" s="2" t="str">
        <f>IF(Data!C602&gt;0,Data!C602-4,"")</f>
        <v/>
      </c>
      <c r="D602" s="2" t="str">
        <f>IF(Data!D602&gt;0,Data!D602-4,"")</f>
        <v/>
      </c>
      <c r="E602" s="2" t="str">
        <f>IF(Data!E602&gt;0,Data!E602-4,"")</f>
        <v/>
      </c>
      <c r="F602" s="2" t="str">
        <f>IF(Data!F602&gt;0,Data!F602-4,"")</f>
        <v/>
      </c>
      <c r="G602" s="2" t="str">
        <f>IF(Data!G602&gt;0,Data!G602-4,"")</f>
        <v/>
      </c>
      <c r="H602" s="2" t="str">
        <f>IF(Data!H602&gt;0,Data!H602-4,"")</f>
        <v/>
      </c>
      <c r="K602" s="9" t="str">
        <f t="shared" si="27"/>
        <v/>
      </c>
      <c r="L602" s="9" t="str">
        <f t="shared" si="28"/>
        <v/>
      </c>
      <c r="M602" s="9" t="str">
        <f t="shared" si="29"/>
        <v/>
      </c>
    </row>
    <row r="603" spans="1:13" x14ac:dyDescent="0.25">
      <c r="A603" s="2" t="str">
        <f>IF(Data!A603&gt;0,Data!A603-4,"")</f>
        <v/>
      </c>
      <c r="B603" s="2" t="str">
        <f>IF(Data!B603&gt;0,Data!B603-4,"")</f>
        <v/>
      </c>
      <c r="C603" s="2" t="str">
        <f>IF(Data!C603&gt;0,Data!C603-4,"")</f>
        <v/>
      </c>
      <c r="D603" s="2" t="str">
        <f>IF(Data!D603&gt;0,Data!D603-4,"")</f>
        <v/>
      </c>
      <c r="E603" s="2" t="str">
        <f>IF(Data!E603&gt;0,Data!E603-4,"")</f>
        <v/>
      </c>
      <c r="F603" s="2" t="str">
        <f>IF(Data!F603&gt;0,Data!F603-4,"")</f>
        <v/>
      </c>
      <c r="G603" s="2" t="str">
        <f>IF(Data!G603&gt;0,Data!G603-4,"")</f>
        <v/>
      </c>
      <c r="H603" s="2" t="str">
        <f>IF(Data!H603&gt;0,Data!H603-4,"")</f>
        <v/>
      </c>
      <c r="K603" s="9" t="str">
        <f t="shared" si="27"/>
        <v/>
      </c>
      <c r="L603" s="9" t="str">
        <f t="shared" si="28"/>
        <v/>
      </c>
      <c r="M603" s="9" t="str">
        <f t="shared" si="29"/>
        <v/>
      </c>
    </row>
    <row r="604" spans="1:13" x14ac:dyDescent="0.25">
      <c r="A604" s="2" t="str">
        <f>IF(Data!A604&gt;0,Data!A604-4,"")</f>
        <v/>
      </c>
      <c r="B604" s="2" t="str">
        <f>IF(Data!B604&gt;0,Data!B604-4,"")</f>
        <v/>
      </c>
      <c r="C604" s="2" t="str">
        <f>IF(Data!C604&gt;0,Data!C604-4,"")</f>
        <v/>
      </c>
      <c r="D604" s="2" t="str">
        <f>IF(Data!D604&gt;0,Data!D604-4,"")</f>
        <v/>
      </c>
      <c r="E604" s="2" t="str">
        <f>IF(Data!E604&gt;0,Data!E604-4,"")</f>
        <v/>
      </c>
      <c r="F604" s="2" t="str">
        <f>IF(Data!F604&gt;0,Data!F604-4,"")</f>
        <v/>
      </c>
      <c r="G604" s="2" t="str">
        <f>IF(Data!G604&gt;0,Data!G604-4,"")</f>
        <v/>
      </c>
      <c r="H604" s="2" t="str">
        <f>IF(Data!H604&gt;0,Data!H604-4,"")</f>
        <v/>
      </c>
      <c r="K604" s="9" t="str">
        <f t="shared" si="27"/>
        <v/>
      </c>
      <c r="L604" s="9" t="str">
        <f t="shared" si="28"/>
        <v/>
      </c>
      <c r="M604" s="9" t="str">
        <f t="shared" si="29"/>
        <v/>
      </c>
    </row>
    <row r="605" spans="1:13" x14ac:dyDescent="0.25">
      <c r="A605" s="2" t="str">
        <f>IF(Data!A605&gt;0,Data!A605-4,"")</f>
        <v/>
      </c>
      <c r="B605" s="2" t="str">
        <f>IF(Data!B605&gt;0,Data!B605-4,"")</f>
        <v/>
      </c>
      <c r="C605" s="2" t="str">
        <f>IF(Data!C605&gt;0,Data!C605-4,"")</f>
        <v/>
      </c>
      <c r="D605" s="2" t="str">
        <f>IF(Data!D605&gt;0,Data!D605-4,"")</f>
        <v/>
      </c>
      <c r="E605" s="2" t="str">
        <f>IF(Data!E605&gt;0,Data!E605-4,"")</f>
        <v/>
      </c>
      <c r="F605" s="2" t="str">
        <f>IF(Data!F605&gt;0,Data!F605-4,"")</f>
        <v/>
      </c>
      <c r="G605" s="2" t="str">
        <f>IF(Data!G605&gt;0,Data!G605-4,"")</f>
        <v/>
      </c>
      <c r="H605" s="2" t="str">
        <f>IF(Data!H605&gt;0,Data!H605-4,"")</f>
        <v/>
      </c>
      <c r="K605" s="9" t="str">
        <f t="shared" si="27"/>
        <v/>
      </c>
      <c r="L605" s="9" t="str">
        <f t="shared" si="28"/>
        <v/>
      </c>
      <c r="M605" s="9" t="str">
        <f t="shared" si="29"/>
        <v/>
      </c>
    </row>
    <row r="606" spans="1:13" x14ac:dyDescent="0.25">
      <c r="A606" s="2" t="str">
        <f>IF(Data!A606&gt;0,Data!A606-4,"")</f>
        <v/>
      </c>
      <c r="B606" s="2" t="str">
        <f>IF(Data!B606&gt;0,Data!B606-4,"")</f>
        <v/>
      </c>
      <c r="C606" s="2" t="str">
        <f>IF(Data!C606&gt;0,Data!C606-4,"")</f>
        <v/>
      </c>
      <c r="D606" s="2" t="str">
        <f>IF(Data!D606&gt;0,Data!D606-4,"")</f>
        <v/>
      </c>
      <c r="E606" s="2" t="str">
        <f>IF(Data!E606&gt;0,Data!E606-4,"")</f>
        <v/>
      </c>
      <c r="F606" s="2" t="str">
        <f>IF(Data!F606&gt;0,Data!F606-4,"")</f>
        <v/>
      </c>
      <c r="G606" s="2" t="str">
        <f>IF(Data!G606&gt;0,Data!G606-4,"")</f>
        <v/>
      </c>
      <c r="H606" s="2" t="str">
        <f>IF(Data!H606&gt;0,Data!H606-4,"")</f>
        <v/>
      </c>
      <c r="K606" s="9" t="str">
        <f t="shared" si="27"/>
        <v/>
      </c>
      <c r="L606" s="9" t="str">
        <f t="shared" si="28"/>
        <v/>
      </c>
      <c r="M606" s="9" t="str">
        <f t="shared" si="29"/>
        <v/>
      </c>
    </row>
    <row r="607" spans="1:13" x14ac:dyDescent="0.25">
      <c r="A607" s="2" t="str">
        <f>IF(Data!A607&gt;0,Data!A607-4,"")</f>
        <v/>
      </c>
      <c r="B607" s="2" t="str">
        <f>IF(Data!B607&gt;0,Data!B607-4,"")</f>
        <v/>
      </c>
      <c r="C607" s="2" t="str">
        <f>IF(Data!C607&gt;0,Data!C607-4,"")</f>
        <v/>
      </c>
      <c r="D607" s="2" t="str">
        <f>IF(Data!D607&gt;0,Data!D607-4,"")</f>
        <v/>
      </c>
      <c r="E607" s="2" t="str">
        <f>IF(Data!E607&gt;0,Data!E607-4,"")</f>
        <v/>
      </c>
      <c r="F607" s="2" t="str">
        <f>IF(Data!F607&gt;0,Data!F607-4,"")</f>
        <v/>
      </c>
      <c r="G607" s="2" t="str">
        <f>IF(Data!G607&gt;0,Data!G607-4,"")</f>
        <v/>
      </c>
      <c r="H607" s="2" t="str">
        <f>IF(Data!H607&gt;0,Data!H607-4,"")</f>
        <v/>
      </c>
      <c r="K607" s="9" t="str">
        <f t="shared" si="27"/>
        <v/>
      </c>
      <c r="L607" s="9" t="str">
        <f t="shared" si="28"/>
        <v/>
      </c>
      <c r="M607" s="9" t="str">
        <f t="shared" si="29"/>
        <v/>
      </c>
    </row>
    <row r="608" spans="1:13" x14ac:dyDescent="0.25">
      <c r="A608" s="2" t="str">
        <f>IF(Data!A608&gt;0,Data!A608-4,"")</f>
        <v/>
      </c>
      <c r="B608" s="2" t="str">
        <f>IF(Data!B608&gt;0,Data!B608-4,"")</f>
        <v/>
      </c>
      <c r="C608" s="2" t="str">
        <f>IF(Data!C608&gt;0,Data!C608-4,"")</f>
        <v/>
      </c>
      <c r="D608" s="2" t="str">
        <f>IF(Data!D608&gt;0,Data!D608-4,"")</f>
        <v/>
      </c>
      <c r="E608" s="2" t="str">
        <f>IF(Data!E608&gt;0,Data!E608-4,"")</f>
        <v/>
      </c>
      <c r="F608" s="2" t="str">
        <f>IF(Data!F608&gt;0,Data!F608-4,"")</f>
        <v/>
      </c>
      <c r="G608" s="2" t="str">
        <f>IF(Data!G608&gt;0,Data!G608-4,"")</f>
        <v/>
      </c>
      <c r="H608" s="2" t="str">
        <f>IF(Data!H608&gt;0,Data!H608-4,"")</f>
        <v/>
      </c>
      <c r="K608" s="9" t="str">
        <f t="shared" si="27"/>
        <v/>
      </c>
      <c r="L608" s="9" t="str">
        <f t="shared" si="28"/>
        <v/>
      </c>
      <c r="M608" s="9" t="str">
        <f t="shared" si="29"/>
        <v/>
      </c>
    </row>
    <row r="609" spans="1:13" x14ac:dyDescent="0.25">
      <c r="A609" s="2" t="str">
        <f>IF(Data!A609&gt;0,Data!A609-4,"")</f>
        <v/>
      </c>
      <c r="B609" s="2" t="str">
        <f>IF(Data!B609&gt;0,Data!B609-4,"")</f>
        <v/>
      </c>
      <c r="C609" s="2" t="str">
        <f>IF(Data!C609&gt;0,Data!C609-4,"")</f>
        <v/>
      </c>
      <c r="D609" s="2" t="str">
        <f>IF(Data!D609&gt;0,Data!D609-4,"")</f>
        <v/>
      </c>
      <c r="E609" s="2" t="str">
        <f>IF(Data!E609&gt;0,Data!E609-4,"")</f>
        <v/>
      </c>
      <c r="F609" s="2" t="str">
        <f>IF(Data!F609&gt;0,Data!F609-4,"")</f>
        <v/>
      </c>
      <c r="G609" s="2" t="str">
        <f>IF(Data!G609&gt;0,Data!G609-4,"")</f>
        <v/>
      </c>
      <c r="H609" s="2" t="str">
        <f>IF(Data!H609&gt;0,Data!H609-4,"")</f>
        <v/>
      </c>
      <c r="K609" s="9" t="str">
        <f t="shared" si="27"/>
        <v/>
      </c>
      <c r="L609" s="9" t="str">
        <f t="shared" si="28"/>
        <v/>
      </c>
      <c r="M609" s="9" t="str">
        <f t="shared" si="29"/>
        <v/>
      </c>
    </row>
    <row r="610" spans="1:13" x14ac:dyDescent="0.25">
      <c r="A610" s="2" t="str">
        <f>IF(Data!A610&gt;0,Data!A610-4,"")</f>
        <v/>
      </c>
      <c r="B610" s="2" t="str">
        <f>IF(Data!B610&gt;0,Data!B610-4,"")</f>
        <v/>
      </c>
      <c r="C610" s="2" t="str">
        <f>IF(Data!C610&gt;0,Data!C610-4,"")</f>
        <v/>
      </c>
      <c r="D610" s="2" t="str">
        <f>IF(Data!D610&gt;0,Data!D610-4,"")</f>
        <v/>
      </c>
      <c r="E610" s="2" t="str">
        <f>IF(Data!E610&gt;0,Data!E610-4,"")</f>
        <v/>
      </c>
      <c r="F610" s="2" t="str">
        <f>IF(Data!F610&gt;0,Data!F610-4,"")</f>
        <v/>
      </c>
      <c r="G610" s="2" t="str">
        <f>IF(Data!G610&gt;0,Data!G610-4,"")</f>
        <v/>
      </c>
      <c r="H610" s="2" t="str">
        <f>IF(Data!H610&gt;0,Data!H610-4,"")</f>
        <v/>
      </c>
      <c r="K610" s="9" t="str">
        <f t="shared" si="27"/>
        <v/>
      </c>
      <c r="L610" s="9" t="str">
        <f t="shared" si="28"/>
        <v/>
      </c>
      <c r="M610" s="9" t="str">
        <f t="shared" si="29"/>
        <v/>
      </c>
    </row>
    <row r="611" spans="1:13" x14ac:dyDescent="0.25">
      <c r="A611" s="2" t="str">
        <f>IF(Data!A611&gt;0,Data!A611-4,"")</f>
        <v/>
      </c>
      <c r="B611" s="2" t="str">
        <f>IF(Data!B611&gt;0,Data!B611-4,"")</f>
        <v/>
      </c>
      <c r="C611" s="2" t="str">
        <f>IF(Data!C611&gt;0,Data!C611-4,"")</f>
        <v/>
      </c>
      <c r="D611" s="2" t="str">
        <f>IF(Data!D611&gt;0,Data!D611-4,"")</f>
        <v/>
      </c>
      <c r="E611" s="2" t="str">
        <f>IF(Data!E611&gt;0,Data!E611-4,"")</f>
        <v/>
      </c>
      <c r="F611" s="2" t="str">
        <f>IF(Data!F611&gt;0,Data!F611-4,"")</f>
        <v/>
      </c>
      <c r="G611" s="2" t="str">
        <f>IF(Data!G611&gt;0,Data!G611-4,"")</f>
        <v/>
      </c>
      <c r="H611" s="2" t="str">
        <f>IF(Data!H611&gt;0,Data!H611-4,"")</f>
        <v/>
      </c>
      <c r="K611" s="9" t="str">
        <f t="shared" si="27"/>
        <v/>
      </c>
      <c r="L611" s="9" t="str">
        <f t="shared" si="28"/>
        <v/>
      </c>
      <c r="M611" s="9" t="str">
        <f t="shared" si="29"/>
        <v/>
      </c>
    </row>
    <row r="612" spans="1:13" x14ac:dyDescent="0.25">
      <c r="A612" s="2" t="str">
        <f>IF(Data!A612&gt;0,Data!A612-4,"")</f>
        <v/>
      </c>
      <c r="B612" s="2" t="str">
        <f>IF(Data!B612&gt;0,Data!B612-4,"")</f>
        <v/>
      </c>
      <c r="C612" s="2" t="str">
        <f>IF(Data!C612&gt;0,Data!C612-4,"")</f>
        <v/>
      </c>
      <c r="D612" s="2" t="str">
        <f>IF(Data!D612&gt;0,Data!D612-4,"")</f>
        <v/>
      </c>
      <c r="E612" s="2" t="str">
        <f>IF(Data!E612&gt;0,Data!E612-4,"")</f>
        <v/>
      </c>
      <c r="F612" s="2" t="str">
        <f>IF(Data!F612&gt;0,Data!F612-4,"")</f>
        <v/>
      </c>
      <c r="G612" s="2" t="str">
        <f>IF(Data!G612&gt;0,Data!G612-4,"")</f>
        <v/>
      </c>
      <c r="H612" s="2" t="str">
        <f>IF(Data!H612&gt;0,Data!H612-4,"")</f>
        <v/>
      </c>
      <c r="K612" s="9" t="str">
        <f t="shared" si="27"/>
        <v/>
      </c>
      <c r="L612" s="9" t="str">
        <f t="shared" si="28"/>
        <v/>
      </c>
      <c r="M612" s="9" t="str">
        <f t="shared" si="29"/>
        <v/>
      </c>
    </row>
    <row r="613" spans="1:13" x14ac:dyDescent="0.25">
      <c r="A613" s="2" t="str">
        <f>IF(Data!A613&gt;0,Data!A613-4,"")</f>
        <v/>
      </c>
      <c r="B613" s="2" t="str">
        <f>IF(Data!B613&gt;0,Data!B613-4,"")</f>
        <v/>
      </c>
      <c r="C613" s="2" t="str">
        <f>IF(Data!C613&gt;0,Data!C613-4,"")</f>
        <v/>
      </c>
      <c r="D613" s="2" t="str">
        <f>IF(Data!D613&gt;0,Data!D613-4,"")</f>
        <v/>
      </c>
      <c r="E613" s="2" t="str">
        <f>IF(Data!E613&gt;0,Data!E613-4,"")</f>
        <v/>
      </c>
      <c r="F613" s="2" t="str">
        <f>IF(Data!F613&gt;0,Data!F613-4,"")</f>
        <v/>
      </c>
      <c r="G613" s="2" t="str">
        <f>IF(Data!G613&gt;0,Data!G613-4,"")</f>
        <v/>
      </c>
      <c r="H613" s="2" t="str">
        <f>IF(Data!H613&gt;0,Data!H613-4,"")</f>
        <v/>
      </c>
      <c r="K613" s="9" t="str">
        <f t="shared" si="27"/>
        <v/>
      </c>
      <c r="L613" s="9" t="str">
        <f t="shared" si="28"/>
        <v/>
      </c>
      <c r="M613" s="9" t="str">
        <f t="shared" si="29"/>
        <v/>
      </c>
    </row>
    <row r="614" spans="1:13" x14ac:dyDescent="0.25">
      <c r="A614" s="2" t="str">
        <f>IF(Data!A614&gt;0,Data!A614-4,"")</f>
        <v/>
      </c>
      <c r="B614" s="2" t="str">
        <f>IF(Data!B614&gt;0,Data!B614-4,"")</f>
        <v/>
      </c>
      <c r="C614" s="2" t="str">
        <f>IF(Data!C614&gt;0,Data!C614-4,"")</f>
        <v/>
      </c>
      <c r="D614" s="2" t="str">
        <f>IF(Data!D614&gt;0,Data!D614-4,"")</f>
        <v/>
      </c>
      <c r="E614" s="2" t="str">
        <f>IF(Data!E614&gt;0,Data!E614-4,"")</f>
        <v/>
      </c>
      <c r="F614" s="2" t="str">
        <f>IF(Data!F614&gt;0,Data!F614-4,"")</f>
        <v/>
      </c>
      <c r="G614" s="2" t="str">
        <f>IF(Data!G614&gt;0,Data!G614-4,"")</f>
        <v/>
      </c>
      <c r="H614" s="2" t="str">
        <f>IF(Data!H614&gt;0,Data!H614-4,"")</f>
        <v/>
      </c>
      <c r="K614" s="9" t="str">
        <f t="shared" si="27"/>
        <v/>
      </c>
      <c r="L614" s="9" t="str">
        <f t="shared" si="28"/>
        <v/>
      </c>
      <c r="M614" s="9" t="str">
        <f t="shared" si="29"/>
        <v/>
      </c>
    </row>
    <row r="615" spans="1:13" x14ac:dyDescent="0.25">
      <c r="A615" s="2" t="str">
        <f>IF(Data!A615&gt;0,Data!A615-4,"")</f>
        <v/>
      </c>
      <c r="B615" s="2" t="str">
        <f>IF(Data!B615&gt;0,Data!B615-4,"")</f>
        <v/>
      </c>
      <c r="C615" s="2" t="str">
        <f>IF(Data!C615&gt;0,Data!C615-4,"")</f>
        <v/>
      </c>
      <c r="D615" s="2" t="str">
        <f>IF(Data!D615&gt;0,Data!D615-4,"")</f>
        <v/>
      </c>
      <c r="E615" s="2" t="str">
        <f>IF(Data!E615&gt;0,Data!E615-4,"")</f>
        <v/>
      </c>
      <c r="F615" s="2" t="str">
        <f>IF(Data!F615&gt;0,Data!F615-4,"")</f>
        <v/>
      </c>
      <c r="G615" s="2" t="str">
        <f>IF(Data!G615&gt;0,Data!G615-4,"")</f>
        <v/>
      </c>
      <c r="H615" s="2" t="str">
        <f>IF(Data!H615&gt;0,Data!H615-4,"")</f>
        <v/>
      </c>
      <c r="K615" s="9" t="str">
        <f t="shared" si="27"/>
        <v/>
      </c>
      <c r="L615" s="9" t="str">
        <f t="shared" si="28"/>
        <v/>
      </c>
      <c r="M615" s="9" t="str">
        <f t="shared" si="29"/>
        <v/>
      </c>
    </row>
    <row r="616" spans="1:13" x14ac:dyDescent="0.25">
      <c r="A616" s="2" t="str">
        <f>IF(Data!A616&gt;0,Data!A616-4,"")</f>
        <v/>
      </c>
      <c r="B616" s="2" t="str">
        <f>IF(Data!B616&gt;0,Data!B616-4,"")</f>
        <v/>
      </c>
      <c r="C616" s="2" t="str">
        <f>IF(Data!C616&gt;0,Data!C616-4,"")</f>
        <v/>
      </c>
      <c r="D616" s="2" t="str">
        <f>IF(Data!D616&gt;0,Data!D616-4,"")</f>
        <v/>
      </c>
      <c r="E616" s="2" t="str">
        <f>IF(Data!E616&gt;0,Data!E616-4,"")</f>
        <v/>
      </c>
      <c r="F616" s="2" t="str">
        <f>IF(Data!F616&gt;0,Data!F616-4,"")</f>
        <v/>
      </c>
      <c r="G616" s="2" t="str">
        <f>IF(Data!G616&gt;0,Data!G616-4,"")</f>
        <v/>
      </c>
      <c r="H616" s="2" t="str">
        <f>IF(Data!H616&gt;0,Data!H616-4,"")</f>
        <v/>
      </c>
      <c r="K616" s="9" t="str">
        <f t="shared" si="27"/>
        <v/>
      </c>
      <c r="L616" s="9" t="str">
        <f t="shared" si="28"/>
        <v/>
      </c>
      <c r="M616" s="9" t="str">
        <f t="shared" si="29"/>
        <v/>
      </c>
    </row>
    <row r="617" spans="1:13" x14ac:dyDescent="0.25">
      <c r="A617" s="2" t="str">
        <f>IF(Data!A617&gt;0,Data!A617-4,"")</f>
        <v/>
      </c>
      <c r="B617" s="2" t="str">
        <f>IF(Data!B617&gt;0,Data!B617-4,"")</f>
        <v/>
      </c>
      <c r="C617" s="2" t="str">
        <f>IF(Data!C617&gt;0,Data!C617-4,"")</f>
        <v/>
      </c>
      <c r="D617" s="2" t="str">
        <f>IF(Data!D617&gt;0,Data!D617-4,"")</f>
        <v/>
      </c>
      <c r="E617" s="2" t="str">
        <f>IF(Data!E617&gt;0,Data!E617-4,"")</f>
        <v/>
      </c>
      <c r="F617" s="2" t="str">
        <f>IF(Data!F617&gt;0,Data!F617-4,"")</f>
        <v/>
      </c>
      <c r="G617" s="2" t="str">
        <f>IF(Data!G617&gt;0,Data!G617-4,"")</f>
        <v/>
      </c>
      <c r="H617" s="2" t="str">
        <f>IF(Data!H617&gt;0,Data!H617-4,"")</f>
        <v/>
      </c>
      <c r="K617" s="9" t="str">
        <f t="shared" si="27"/>
        <v/>
      </c>
      <c r="L617" s="9" t="str">
        <f t="shared" si="28"/>
        <v/>
      </c>
      <c r="M617" s="9" t="str">
        <f t="shared" si="29"/>
        <v/>
      </c>
    </row>
    <row r="618" spans="1:13" x14ac:dyDescent="0.25">
      <c r="A618" s="2" t="str">
        <f>IF(Data!A618&gt;0,Data!A618-4,"")</f>
        <v/>
      </c>
      <c r="B618" s="2" t="str">
        <f>IF(Data!B618&gt;0,Data!B618-4,"")</f>
        <v/>
      </c>
      <c r="C618" s="2" t="str">
        <f>IF(Data!C618&gt;0,Data!C618-4,"")</f>
        <v/>
      </c>
      <c r="D618" s="2" t="str">
        <f>IF(Data!D618&gt;0,Data!D618-4,"")</f>
        <v/>
      </c>
      <c r="E618" s="2" t="str">
        <f>IF(Data!E618&gt;0,Data!E618-4,"")</f>
        <v/>
      </c>
      <c r="F618" s="2" t="str">
        <f>IF(Data!F618&gt;0,Data!F618-4,"")</f>
        <v/>
      </c>
      <c r="G618" s="2" t="str">
        <f>IF(Data!G618&gt;0,Data!G618-4,"")</f>
        <v/>
      </c>
      <c r="H618" s="2" t="str">
        <f>IF(Data!H618&gt;0,Data!H618-4,"")</f>
        <v/>
      </c>
      <c r="K618" s="9" t="str">
        <f t="shared" si="27"/>
        <v/>
      </c>
      <c r="L618" s="9" t="str">
        <f t="shared" si="28"/>
        <v/>
      </c>
      <c r="M618" s="9" t="str">
        <f t="shared" si="29"/>
        <v/>
      </c>
    </row>
    <row r="619" spans="1:13" x14ac:dyDescent="0.25">
      <c r="A619" s="2" t="str">
        <f>IF(Data!A619&gt;0,Data!A619-4,"")</f>
        <v/>
      </c>
      <c r="B619" s="2" t="str">
        <f>IF(Data!B619&gt;0,Data!B619-4,"")</f>
        <v/>
      </c>
      <c r="C619" s="2" t="str">
        <f>IF(Data!C619&gt;0,Data!C619-4,"")</f>
        <v/>
      </c>
      <c r="D619" s="2" t="str">
        <f>IF(Data!D619&gt;0,Data!D619-4,"")</f>
        <v/>
      </c>
      <c r="E619" s="2" t="str">
        <f>IF(Data!E619&gt;0,Data!E619-4,"")</f>
        <v/>
      </c>
      <c r="F619" s="2" t="str">
        <f>IF(Data!F619&gt;0,Data!F619-4,"")</f>
        <v/>
      </c>
      <c r="G619" s="2" t="str">
        <f>IF(Data!G619&gt;0,Data!G619-4,"")</f>
        <v/>
      </c>
      <c r="H619" s="2" t="str">
        <f>IF(Data!H619&gt;0,Data!H619-4,"")</f>
        <v/>
      </c>
      <c r="K619" s="9" t="str">
        <f t="shared" si="27"/>
        <v/>
      </c>
      <c r="L619" s="9" t="str">
        <f t="shared" si="28"/>
        <v/>
      </c>
      <c r="M619" s="9" t="str">
        <f t="shared" si="29"/>
        <v/>
      </c>
    </row>
    <row r="620" spans="1:13" x14ac:dyDescent="0.25">
      <c r="A620" s="2" t="str">
        <f>IF(Data!A620&gt;0,Data!A620-4,"")</f>
        <v/>
      </c>
      <c r="B620" s="2" t="str">
        <f>IF(Data!B620&gt;0,Data!B620-4,"")</f>
        <v/>
      </c>
      <c r="C620" s="2" t="str">
        <f>IF(Data!C620&gt;0,Data!C620-4,"")</f>
        <v/>
      </c>
      <c r="D620" s="2" t="str">
        <f>IF(Data!D620&gt;0,Data!D620-4,"")</f>
        <v/>
      </c>
      <c r="E620" s="2" t="str">
        <f>IF(Data!E620&gt;0,Data!E620-4,"")</f>
        <v/>
      </c>
      <c r="F620" s="2" t="str">
        <f>IF(Data!F620&gt;0,Data!F620-4,"")</f>
        <v/>
      </c>
      <c r="G620" s="2" t="str">
        <f>IF(Data!G620&gt;0,Data!G620-4,"")</f>
        <v/>
      </c>
      <c r="H620" s="2" t="str">
        <f>IF(Data!H620&gt;0,Data!H620-4,"")</f>
        <v/>
      </c>
      <c r="K620" s="9" t="str">
        <f t="shared" si="27"/>
        <v/>
      </c>
      <c r="L620" s="9" t="str">
        <f t="shared" si="28"/>
        <v/>
      </c>
      <c r="M620" s="9" t="str">
        <f t="shared" si="29"/>
        <v/>
      </c>
    </row>
    <row r="621" spans="1:13" x14ac:dyDescent="0.25">
      <c r="A621" s="2" t="str">
        <f>IF(Data!A621&gt;0,Data!A621-4,"")</f>
        <v/>
      </c>
      <c r="B621" s="2" t="str">
        <f>IF(Data!B621&gt;0,Data!B621-4,"")</f>
        <v/>
      </c>
      <c r="C621" s="2" t="str">
        <f>IF(Data!C621&gt;0,Data!C621-4,"")</f>
        <v/>
      </c>
      <c r="D621" s="2" t="str">
        <f>IF(Data!D621&gt;0,Data!D621-4,"")</f>
        <v/>
      </c>
      <c r="E621" s="2" t="str">
        <f>IF(Data!E621&gt;0,Data!E621-4,"")</f>
        <v/>
      </c>
      <c r="F621" s="2" t="str">
        <f>IF(Data!F621&gt;0,Data!F621-4,"")</f>
        <v/>
      </c>
      <c r="G621" s="2" t="str">
        <f>IF(Data!G621&gt;0,Data!G621-4,"")</f>
        <v/>
      </c>
      <c r="H621" s="2" t="str">
        <f>IF(Data!H621&gt;0,Data!H621-4,"")</f>
        <v/>
      </c>
      <c r="K621" s="9" t="str">
        <f t="shared" si="27"/>
        <v/>
      </c>
      <c r="L621" s="9" t="str">
        <f t="shared" si="28"/>
        <v/>
      </c>
      <c r="M621" s="9" t="str">
        <f t="shared" si="29"/>
        <v/>
      </c>
    </row>
    <row r="622" spans="1:13" x14ac:dyDescent="0.25">
      <c r="A622" s="2" t="str">
        <f>IF(Data!A622&gt;0,Data!A622-4,"")</f>
        <v/>
      </c>
      <c r="B622" s="2" t="str">
        <f>IF(Data!B622&gt;0,Data!B622-4,"")</f>
        <v/>
      </c>
      <c r="C622" s="2" t="str">
        <f>IF(Data!C622&gt;0,Data!C622-4,"")</f>
        <v/>
      </c>
      <c r="D622" s="2" t="str">
        <f>IF(Data!D622&gt;0,Data!D622-4,"")</f>
        <v/>
      </c>
      <c r="E622" s="2" t="str">
        <f>IF(Data!E622&gt;0,Data!E622-4,"")</f>
        <v/>
      </c>
      <c r="F622" s="2" t="str">
        <f>IF(Data!F622&gt;0,Data!F622-4,"")</f>
        <v/>
      </c>
      <c r="G622" s="2" t="str">
        <f>IF(Data!G622&gt;0,Data!G622-4,"")</f>
        <v/>
      </c>
      <c r="H622" s="2" t="str">
        <f>IF(Data!H622&gt;0,Data!H622-4,"")</f>
        <v/>
      </c>
      <c r="K622" s="9" t="str">
        <f t="shared" si="27"/>
        <v/>
      </c>
      <c r="L622" s="9" t="str">
        <f t="shared" si="28"/>
        <v/>
      </c>
      <c r="M622" s="9" t="str">
        <f t="shared" si="29"/>
        <v/>
      </c>
    </row>
    <row r="623" spans="1:13" x14ac:dyDescent="0.25">
      <c r="A623" s="2" t="str">
        <f>IF(Data!A623&gt;0,Data!A623-4,"")</f>
        <v/>
      </c>
      <c r="B623" s="2" t="str">
        <f>IF(Data!B623&gt;0,Data!B623-4,"")</f>
        <v/>
      </c>
      <c r="C623" s="2" t="str">
        <f>IF(Data!C623&gt;0,Data!C623-4,"")</f>
        <v/>
      </c>
      <c r="D623" s="2" t="str">
        <f>IF(Data!D623&gt;0,Data!D623-4,"")</f>
        <v/>
      </c>
      <c r="E623" s="2" t="str">
        <f>IF(Data!E623&gt;0,Data!E623-4,"")</f>
        <v/>
      </c>
      <c r="F623" s="2" t="str">
        <f>IF(Data!F623&gt;0,Data!F623-4,"")</f>
        <v/>
      </c>
      <c r="G623" s="2" t="str">
        <f>IF(Data!G623&gt;0,Data!G623-4,"")</f>
        <v/>
      </c>
      <c r="H623" s="2" t="str">
        <f>IF(Data!H623&gt;0,Data!H623-4,"")</f>
        <v/>
      </c>
      <c r="K623" s="9" t="str">
        <f t="shared" si="27"/>
        <v/>
      </c>
      <c r="L623" s="9" t="str">
        <f t="shared" si="28"/>
        <v/>
      </c>
      <c r="M623" s="9" t="str">
        <f t="shared" si="29"/>
        <v/>
      </c>
    </row>
    <row r="624" spans="1:13" x14ac:dyDescent="0.25">
      <c r="A624" s="2" t="str">
        <f>IF(Data!A624&gt;0,Data!A624-4,"")</f>
        <v/>
      </c>
      <c r="B624" s="2" t="str">
        <f>IF(Data!B624&gt;0,Data!B624-4,"")</f>
        <v/>
      </c>
      <c r="C624" s="2" t="str">
        <f>IF(Data!C624&gt;0,Data!C624-4,"")</f>
        <v/>
      </c>
      <c r="D624" s="2" t="str">
        <f>IF(Data!D624&gt;0,Data!D624-4,"")</f>
        <v/>
      </c>
      <c r="E624" s="2" t="str">
        <f>IF(Data!E624&gt;0,Data!E624-4,"")</f>
        <v/>
      </c>
      <c r="F624" s="2" t="str">
        <f>IF(Data!F624&gt;0,Data!F624-4,"")</f>
        <v/>
      </c>
      <c r="G624" s="2" t="str">
        <f>IF(Data!G624&gt;0,Data!G624-4,"")</f>
        <v/>
      </c>
      <c r="H624" s="2" t="str">
        <f>IF(Data!H624&gt;0,Data!H624-4,"")</f>
        <v/>
      </c>
      <c r="K624" s="9" t="str">
        <f t="shared" si="27"/>
        <v/>
      </c>
      <c r="L624" s="9" t="str">
        <f t="shared" si="28"/>
        <v/>
      </c>
      <c r="M624" s="9" t="str">
        <f t="shared" si="29"/>
        <v/>
      </c>
    </row>
    <row r="625" spans="1:13" x14ac:dyDescent="0.25">
      <c r="A625" s="2" t="str">
        <f>IF(Data!A625&gt;0,Data!A625-4,"")</f>
        <v/>
      </c>
      <c r="B625" s="2" t="str">
        <f>IF(Data!B625&gt;0,Data!B625-4,"")</f>
        <v/>
      </c>
      <c r="C625" s="2" t="str">
        <f>IF(Data!C625&gt;0,Data!C625-4,"")</f>
        <v/>
      </c>
      <c r="D625" s="2" t="str">
        <f>IF(Data!D625&gt;0,Data!D625-4,"")</f>
        <v/>
      </c>
      <c r="E625" s="2" t="str">
        <f>IF(Data!E625&gt;0,Data!E625-4,"")</f>
        <v/>
      </c>
      <c r="F625" s="2" t="str">
        <f>IF(Data!F625&gt;0,Data!F625-4,"")</f>
        <v/>
      </c>
      <c r="G625" s="2" t="str">
        <f>IF(Data!G625&gt;0,Data!G625-4,"")</f>
        <v/>
      </c>
      <c r="H625" s="2" t="str">
        <f>IF(Data!H625&gt;0,Data!H625-4,"")</f>
        <v/>
      </c>
      <c r="K625" s="9" t="str">
        <f t="shared" si="27"/>
        <v/>
      </c>
      <c r="L625" s="9" t="str">
        <f t="shared" si="28"/>
        <v/>
      </c>
      <c r="M625" s="9" t="str">
        <f t="shared" si="29"/>
        <v/>
      </c>
    </row>
    <row r="626" spans="1:13" x14ac:dyDescent="0.25">
      <c r="A626" s="2" t="str">
        <f>IF(Data!A626&gt;0,Data!A626-4,"")</f>
        <v/>
      </c>
      <c r="B626" s="2" t="str">
        <f>IF(Data!B626&gt;0,Data!B626-4,"")</f>
        <v/>
      </c>
      <c r="C626" s="2" t="str">
        <f>IF(Data!C626&gt;0,Data!C626-4,"")</f>
        <v/>
      </c>
      <c r="D626" s="2" t="str">
        <f>IF(Data!D626&gt;0,Data!D626-4,"")</f>
        <v/>
      </c>
      <c r="E626" s="2" t="str">
        <f>IF(Data!E626&gt;0,Data!E626-4,"")</f>
        <v/>
      </c>
      <c r="F626" s="2" t="str">
        <f>IF(Data!F626&gt;0,Data!F626-4,"")</f>
        <v/>
      </c>
      <c r="G626" s="2" t="str">
        <f>IF(Data!G626&gt;0,Data!G626-4,"")</f>
        <v/>
      </c>
      <c r="H626" s="2" t="str">
        <f>IF(Data!H626&gt;0,Data!H626-4,"")</f>
        <v/>
      </c>
      <c r="K626" s="9" t="str">
        <f t="shared" si="27"/>
        <v/>
      </c>
      <c r="L626" s="9" t="str">
        <f t="shared" si="28"/>
        <v/>
      </c>
      <c r="M626" s="9" t="str">
        <f t="shared" si="29"/>
        <v/>
      </c>
    </row>
    <row r="627" spans="1:13" x14ac:dyDescent="0.25">
      <c r="A627" s="2" t="str">
        <f>IF(Data!A627&gt;0,Data!A627-4,"")</f>
        <v/>
      </c>
      <c r="B627" s="2" t="str">
        <f>IF(Data!B627&gt;0,Data!B627-4,"")</f>
        <v/>
      </c>
      <c r="C627" s="2" t="str">
        <f>IF(Data!C627&gt;0,Data!C627-4,"")</f>
        <v/>
      </c>
      <c r="D627" s="2" t="str">
        <f>IF(Data!D627&gt;0,Data!D627-4,"")</f>
        <v/>
      </c>
      <c r="E627" s="2" t="str">
        <f>IF(Data!E627&gt;0,Data!E627-4,"")</f>
        <v/>
      </c>
      <c r="F627" s="2" t="str">
        <f>IF(Data!F627&gt;0,Data!F627-4,"")</f>
        <v/>
      </c>
      <c r="G627" s="2" t="str">
        <f>IF(Data!G627&gt;0,Data!G627-4,"")</f>
        <v/>
      </c>
      <c r="H627" s="2" t="str">
        <f>IF(Data!H627&gt;0,Data!H627-4,"")</f>
        <v/>
      </c>
      <c r="K627" s="9" t="str">
        <f t="shared" si="27"/>
        <v/>
      </c>
      <c r="L627" s="9" t="str">
        <f t="shared" si="28"/>
        <v/>
      </c>
      <c r="M627" s="9" t="str">
        <f t="shared" si="29"/>
        <v/>
      </c>
    </row>
    <row r="628" spans="1:13" x14ac:dyDescent="0.25">
      <c r="A628" s="2" t="str">
        <f>IF(Data!A628&gt;0,Data!A628-4,"")</f>
        <v/>
      </c>
      <c r="B628" s="2" t="str">
        <f>IF(Data!B628&gt;0,Data!B628-4,"")</f>
        <v/>
      </c>
      <c r="C628" s="2" t="str">
        <f>IF(Data!C628&gt;0,Data!C628-4,"")</f>
        <v/>
      </c>
      <c r="D628" s="2" t="str">
        <f>IF(Data!D628&gt;0,Data!D628-4,"")</f>
        <v/>
      </c>
      <c r="E628" s="2" t="str">
        <f>IF(Data!E628&gt;0,Data!E628-4,"")</f>
        <v/>
      </c>
      <c r="F628" s="2" t="str">
        <f>IF(Data!F628&gt;0,Data!F628-4,"")</f>
        <v/>
      </c>
      <c r="G628" s="2" t="str">
        <f>IF(Data!G628&gt;0,Data!G628-4,"")</f>
        <v/>
      </c>
      <c r="H628" s="2" t="str">
        <f>IF(Data!H628&gt;0,Data!H628-4,"")</f>
        <v/>
      </c>
      <c r="K628" s="9" t="str">
        <f t="shared" si="27"/>
        <v/>
      </c>
      <c r="L628" s="9" t="str">
        <f t="shared" si="28"/>
        <v/>
      </c>
      <c r="M628" s="9" t="str">
        <f t="shared" si="29"/>
        <v/>
      </c>
    </row>
    <row r="629" spans="1:13" x14ac:dyDescent="0.25">
      <c r="A629" s="2" t="str">
        <f>IF(Data!A629&gt;0,Data!A629-4,"")</f>
        <v/>
      </c>
      <c r="B629" s="2" t="str">
        <f>IF(Data!B629&gt;0,Data!B629-4,"")</f>
        <v/>
      </c>
      <c r="C629" s="2" t="str">
        <f>IF(Data!C629&gt;0,Data!C629-4,"")</f>
        <v/>
      </c>
      <c r="D629" s="2" t="str">
        <f>IF(Data!D629&gt;0,Data!D629-4,"")</f>
        <v/>
      </c>
      <c r="E629" s="2" t="str">
        <f>IF(Data!E629&gt;0,Data!E629-4,"")</f>
        <v/>
      </c>
      <c r="F629" s="2" t="str">
        <f>IF(Data!F629&gt;0,Data!F629-4,"")</f>
        <v/>
      </c>
      <c r="G629" s="2" t="str">
        <f>IF(Data!G629&gt;0,Data!G629-4,"")</f>
        <v/>
      </c>
      <c r="H629" s="2" t="str">
        <f>IF(Data!H629&gt;0,Data!H629-4,"")</f>
        <v/>
      </c>
      <c r="K629" s="9" t="str">
        <f t="shared" si="27"/>
        <v/>
      </c>
      <c r="L629" s="9" t="str">
        <f t="shared" si="28"/>
        <v/>
      </c>
      <c r="M629" s="9" t="str">
        <f t="shared" si="29"/>
        <v/>
      </c>
    </row>
    <row r="630" spans="1:13" x14ac:dyDescent="0.25">
      <c r="A630" s="2" t="str">
        <f>IF(Data!A630&gt;0,Data!A630-4,"")</f>
        <v/>
      </c>
      <c r="B630" s="2" t="str">
        <f>IF(Data!B630&gt;0,Data!B630-4,"")</f>
        <v/>
      </c>
      <c r="C630" s="2" t="str">
        <f>IF(Data!C630&gt;0,Data!C630-4,"")</f>
        <v/>
      </c>
      <c r="D630" s="2" t="str">
        <f>IF(Data!D630&gt;0,Data!D630-4,"")</f>
        <v/>
      </c>
      <c r="E630" s="2" t="str">
        <f>IF(Data!E630&gt;0,Data!E630-4,"")</f>
        <v/>
      </c>
      <c r="F630" s="2" t="str">
        <f>IF(Data!F630&gt;0,Data!F630-4,"")</f>
        <v/>
      </c>
      <c r="G630" s="2" t="str">
        <f>IF(Data!G630&gt;0,Data!G630-4,"")</f>
        <v/>
      </c>
      <c r="H630" s="2" t="str">
        <f>IF(Data!H630&gt;0,Data!H630-4,"")</f>
        <v/>
      </c>
      <c r="K630" s="9" t="str">
        <f t="shared" si="27"/>
        <v/>
      </c>
      <c r="L630" s="9" t="str">
        <f t="shared" si="28"/>
        <v/>
      </c>
      <c r="M630" s="9" t="str">
        <f t="shared" si="29"/>
        <v/>
      </c>
    </row>
    <row r="631" spans="1:13" x14ac:dyDescent="0.25">
      <c r="A631" s="2" t="str">
        <f>IF(Data!A631&gt;0,Data!A631-4,"")</f>
        <v/>
      </c>
      <c r="B631" s="2" t="str">
        <f>IF(Data!B631&gt;0,Data!B631-4,"")</f>
        <v/>
      </c>
      <c r="C631" s="2" t="str">
        <f>IF(Data!C631&gt;0,Data!C631-4,"")</f>
        <v/>
      </c>
      <c r="D631" s="2" t="str">
        <f>IF(Data!D631&gt;0,Data!D631-4,"")</f>
        <v/>
      </c>
      <c r="E631" s="2" t="str">
        <f>IF(Data!E631&gt;0,Data!E631-4,"")</f>
        <v/>
      </c>
      <c r="F631" s="2" t="str">
        <f>IF(Data!F631&gt;0,Data!F631-4,"")</f>
        <v/>
      </c>
      <c r="G631" s="2" t="str">
        <f>IF(Data!G631&gt;0,Data!G631-4,"")</f>
        <v/>
      </c>
      <c r="H631" s="2" t="str">
        <f>IF(Data!H631&gt;0,Data!H631-4,"")</f>
        <v/>
      </c>
      <c r="K631" s="9" t="str">
        <f t="shared" si="27"/>
        <v/>
      </c>
      <c r="L631" s="9" t="str">
        <f t="shared" si="28"/>
        <v/>
      </c>
      <c r="M631" s="9" t="str">
        <f t="shared" si="29"/>
        <v/>
      </c>
    </row>
    <row r="632" spans="1:13" x14ac:dyDescent="0.25">
      <c r="A632" s="2" t="str">
        <f>IF(Data!A632&gt;0,Data!A632-4,"")</f>
        <v/>
      </c>
      <c r="B632" s="2" t="str">
        <f>IF(Data!B632&gt;0,Data!B632-4,"")</f>
        <v/>
      </c>
      <c r="C632" s="2" t="str">
        <f>IF(Data!C632&gt;0,Data!C632-4,"")</f>
        <v/>
      </c>
      <c r="D632" s="2" t="str">
        <f>IF(Data!D632&gt;0,Data!D632-4,"")</f>
        <v/>
      </c>
      <c r="E632" s="2" t="str">
        <f>IF(Data!E632&gt;0,Data!E632-4,"")</f>
        <v/>
      </c>
      <c r="F632" s="2" t="str">
        <f>IF(Data!F632&gt;0,Data!F632-4,"")</f>
        <v/>
      </c>
      <c r="G632" s="2" t="str">
        <f>IF(Data!G632&gt;0,Data!G632-4,"")</f>
        <v/>
      </c>
      <c r="H632" s="2" t="str">
        <f>IF(Data!H632&gt;0,Data!H632-4,"")</f>
        <v/>
      </c>
      <c r="K632" s="9" t="str">
        <f t="shared" si="27"/>
        <v/>
      </c>
      <c r="L632" s="9" t="str">
        <f t="shared" si="28"/>
        <v/>
      </c>
      <c r="M632" s="9" t="str">
        <f t="shared" si="29"/>
        <v/>
      </c>
    </row>
    <row r="633" spans="1:13" x14ac:dyDescent="0.25">
      <c r="A633" s="2" t="str">
        <f>IF(Data!A633&gt;0,Data!A633-4,"")</f>
        <v/>
      </c>
      <c r="B633" s="2" t="str">
        <f>IF(Data!B633&gt;0,Data!B633-4,"")</f>
        <v/>
      </c>
      <c r="C633" s="2" t="str">
        <f>IF(Data!C633&gt;0,Data!C633-4,"")</f>
        <v/>
      </c>
      <c r="D633" s="2" t="str">
        <f>IF(Data!D633&gt;0,Data!D633-4,"")</f>
        <v/>
      </c>
      <c r="E633" s="2" t="str">
        <f>IF(Data!E633&gt;0,Data!E633-4,"")</f>
        <v/>
      </c>
      <c r="F633" s="2" t="str">
        <f>IF(Data!F633&gt;0,Data!F633-4,"")</f>
        <v/>
      </c>
      <c r="G633" s="2" t="str">
        <f>IF(Data!G633&gt;0,Data!G633-4,"")</f>
        <v/>
      </c>
      <c r="H633" s="2" t="str">
        <f>IF(Data!H633&gt;0,Data!H633-4,"")</f>
        <v/>
      </c>
      <c r="K633" s="9" t="str">
        <f t="shared" si="27"/>
        <v/>
      </c>
      <c r="L633" s="9" t="str">
        <f t="shared" si="28"/>
        <v/>
      </c>
      <c r="M633" s="9" t="str">
        <f t="shared" si="29"/>
        <v/>
      </c>
    </row>
    <row r="634" spans="1:13" x14ac:dyDescent="0.25">
      <c r="A634" s="2" t="str">
        <f>IF(Data!A634&gt;0,Data!A634-4,"")</f>
        <v/>
      </c>
      <c r="B634" s="2" t="str">
        <f>IF(Data!B634&gt;0,Data!B634-4,"")</f>
        <v/>
      </c>
      <c r="C634" s="2" t="str">
        <f>IF(Data!C634&gt;0,Data!C634-4,"")</f>
        <v/>
      </c>
      <c r="D634" s="2" t="str">
        <f>IF(Data!D634&gt;0,Data!D634-4,"")</f>
        <v/>
      </c>
      <c r="E634" s="2" t="str">
        <f>IF(Data!E634&gt;0,Data!E634-4,"")</f>
        <v/>
      </c>
      <c r="F634" s="2" t="str">
        <f>IF(Data!F634&gt;0,Data!F634-4,"")</f>
        <v/>
      </c>
      <c r="G634" s="2" t="str">
        <f>IF(Data!G634&gt;0,Data!G634-4,"")</f>
        <v/>
      </c>
      <c r="H634" s="2" t="str">
        <f>IF(Data!H634&gt;0,Data!H634-4,"")</f>
        <v/>
      </c>
      <c r="K634" s="9" t="str">
        <f t="shared" si="27"/>
        <v/>
      </c>
      <c r="L634" s="9" t="str">
        <f t="shared" si="28"/>
        <v/>
      </c>
      <c r="M634" s="9" t="str">
        <f t="shared" si="29"/>
        <v/>
      </c>
    </row>
    <row r="635" spans="1:13" x14ac:dyDescent="0.25">
      <c r="A635" s="2" t="str">
        <f>IF(Data!A635&gt;0,Data!A635-4,"")</f>
        <v/>
      </c>
      <c r="B635" s="2" t="str">
        <f>IF(Data!B635&gt;0,Data!B635-4,"")</f>
        <v/>
      </c>
      <c r="C635" s="2" t="str">
        <f>IF(Data!C635&gt;0,Data!C635-4,"")</f>
        <v/>
      </c>
      <c r="D635" s="2" t="str">
        <f>IF(Data!D635&gt;0,Data!D635-4,"")</f>
        <v/>
      </c>
      <c r="E635" s="2" t="str">
        <f>IF(Data!E635&gt;0,Data!E635-4,"")</f>
        <v/>
      </c>
      <c r="F635" s="2" t="str">
        <f>IF(Data!F635&gt;0,Data!F635-4,"")</f>
        <v/>
      </c>
      <c r="G635" s="2" t="str">
        <f>IF(Data!G635&gt;0,Data!G635-4,"")</f>
        <v/>
      </c>
      <c r="H635" s="2" t="str">
        <f>IF(Data!H635&gt;0,Data!H635-4,"")</f>
        <v/>
      </c>
      <c r="K635" s="9" t="str">
        <f t="shared" si="27"/>
        <v/>
      </c>
      <c r="L635" s="9" t="str">
        <f t="shared" si="28"/>
        <v/>
      </c>
      <c r="M635" s="9" t="str">
        <f t="shared" si="29"/>
        <v/>
      </c>
    </row>
    <row r="636" spans="1:13" x14ac:dyDescent="0.25">
      <c r="A636" s="2" t="str">
        <f>IF(Data!A636&gt;0,Data!A636-4,"")</f>
        <v/>
      </c>
      <c r="B636" s="2" t="str">
        <f>IF(Data!B636&gt;0,Data!B636-4,"")</f>
        <v/>
      </c>
      <c r="C636" s="2" t="str">
        <f>IF(Data!C636&gt;0,Data!C636-4,"")</f>
        <v/>
      </c>
      <c r="D636" s="2" t="str">
        <f>IF(Data!D636&gt;0,Data!D636-4,"")</f>
        <v/>
      </c>
      <c r="E636" s="2" t="str">
        <f>IF(Data!E636&gt;0,Data!E636-4,"")</f>
        <v/>
      </c>
      <c r="F636" s="2" t="str">
        <f>IF(Data!F636&gt;0,Data!F636-4,"")</f>
        <v/>
      </c>
      <c r="G636" s="2" t="str">
        <f>IF(Data!G636&gt;0,Data!G636-4,"")</f>
        <v/>
      </c>
      <c r="H636" s="2" t="str">
        <f>IF(Data!H636&gt;0,Data!H636-4,"")</f>
        <v/>
      </c>
      <c r="K636" s="9" t="str">
        <f t="shared" si="27"/>
        <v/>
      </c>
      <c r="L636" s="9" t="str">
        <f t="shared" si="28"/>
        <v/>
      </c>
      <c r="M636" s="9" t="str">
        <f t="shared" si="29"/>
        <v/>
      </c>
    </row>
    <row r="637" spans="1:13" x14ac:dyDescent="0.25">
      <c r="A637" s="2" t="str">
        <f>IF(Data!A637&gt;0,Data!A637-4,"")</f>
        <v/>
      </c>
      <c r="B637" s="2" t="str">
        <f>IF(Data!B637&gt;0,Data!B637-4,"")</f>
        <v/>
      </c>
      <c r="C637" s="2" t="str">
        <f>IF(Data!C637&gt;0,Data!C637-4,"")</f>
        <v/>
      </c>
      <c r="D637" s="2" t="str">
        <f>IF(Data!D637&gt;0,Data!D637-4,"")</f>
        <v/>
      </c>
      <c r="E637" s="2" t="str">
        <f>IF(Data!E637&gt;0,Data!E637-4,"")</f>
        <v/>
      </c>
      <c r="F637" s="2" t="str">
        <f>IF(Data!F637&gt;0,Data!F637-4,"")</f>
        <v/>
      </c>
      <c r="G637" s="2" t="str">
        <f>IF(Data!G637&gt;0,Data!G637-4,"")</f>
        <v/>
      </c>
      <c r="H637" s="2" t="str">
        <f>IF(Data!H637&gt;0,Data!H637-4,"")</f>
        <v/>
      </c>
      <c r="K637" s="9" t="str">
        <f t="shared" si="27"/>
        <v/>
      </c>
      <c r="L637" s="9" t="str">
        <f t="shared" si="28"/>
        <v/>
      </c>
      <c r="M637" s="9" t="str">
        <f t="shared" si="29"/>
        <v/>
      </c>
    </row>
    <row r="638" spans="1:13" x14ac:dyDescent="0.25">
      <c r="A638" s="2" t="str">
        <f>IF(Data!A638&gt;0,Data!A638-4,"")</f>
        <v/>
      </c>
      <c r="B638" s="2" t="str">
        <f>IF(Data!B638&gt;0,Data!B638-4,"")</f>
        <v/>
      </c>
      <c r="C638" s="2" t="str">
        <f>IF(Data!C638&gt;0,Data!C638-4,"")</f>
        <v/>
      </c>
      <c r="D638" s="2" t="str">
        <f>IF(Data!D638&gt;0,Data!D638-4,"")</f>
        <v/>
      </c>
      <c r="E638" s="2" t="str">
        <f>IF(Data!E638&gt;0,Data!E638-4,"")</f>
        <v/>
      </c>
      <c r="F638" s="2" t="str">
        <f>IF(Data!F638&gt;0,Data!F638-4,"")</f>
        <v/>
      </c>
      <c r="G638" s="2" t="str">
        <f>IF(Data!G638&gt;0,Data!G638-4,"")</f>
        <v/>
      </c>
      <c r="H638" s="2" t="str">
        <f>IF(Data!H638&gt;0,Data!H638-4,"")</f>
        <v/>
      </c>
      <c r="K638" s="9" t="str">
        <f t="shared" si="27"/>
        <v/>
      </c>
      <c r="L638" s="9" t="str">
        <f t="shared" si="28"/>
        <v/>
      </c>
      <c r="M638" s="9" t="str">
        <f t="shared" si="29"/>
        <v/>
      </c>
    </row>
    <row r="639" spans="1:13" x14ac:dyDescent="0.25">
      <c r="A639" s="2" t="str">
        <f>IF(Data!A639&gt;0,Data!A639-4,"")</f>
        <v/>
      </c>
      <c r="B639" s="2" t="str">
        <f>IF(Data!B639&gt;0,Data!B639-4,"")</f>
        <v/>
      </c>
      <c r="C639" s="2" t="str">
        <f>IF(Data!C639&gt;0,Data!C639-4,"")</f>
        <v/>
      </c>
      <c r="D639" s="2" t="str">
        <f>IF(Data!D639&gt;0,Data!D639-4,"")</f>
        <v/>
      </c>
      <c r="E639" s="2" t="str">
        <f>IF(Data!E639&gt;0,Data!E639-4,"")</f>
        <v/>
      </c>
      <c r="F639" s="2" t="str">
        <f>IF(Data!F639&gt;0,Data!F639-4,"")</f>
        <v/>
      </c>
      <c r="G639" s="2" t="str">
        <f>IF(Data!G639&gt;0,Data!G639-4,"")</f>
        <v/>
      </c>
      <c r="H639" s="2" t="str">
        <f>IF(Data!H639&gt;0,Data!H639-4,"")</f>
        <v/>
      </c>
      <c r="K639" s="9" t="str">
        <f t="shared" si="27"/>
        <v/>
      </c>
      <c r="L639" s="9" t="str">
        <f t="shared" si="28"/>
        <v/>
      </c>
      <c r="M639" s="9" t="str">
        <f t="shared" si="29"/>
        <v/>
      </c>
    </row>
    <row r="640" spans="1:13" x14ac:dyDescent="0.25">
      <c r="A640" s="2" t="str">
        <f>IF(Data!A640&gt;0,Data!A640-4,"")</f>
        <v/>
      </c>
      <c r="B640" s="2" t="str">
        <f>IF(Data!B640&gt;0,Data!B640-4,"")</f>
        <v/>
      </c>
      <c r="C640" s="2" t="str">
        <f>IF(Data!C640&gt;0,Data!C640-4,"")</f>
        <v/>
      </c>
      <c r="D640" s="2" t="str">
        <f>IF(Data!D640&gt;0,Data!D640-4,"")</f>
        <v/>
      </c>
      <c r="E640" s="2" t="str">
        <f>IF(Data!E640&gt;0,Data!E640-4,"")</f>
        <v/>
      </c>
      <c r="F640" s="2" t="str">
        <f>IF(Data!F640&gt;0,Data!F640-4,"")</f>
        <v/>
      </c>
      <c r="G640" s="2" t="str">
        <f>IF(Data!G640&gt;0,Data!G640-4,"")</f>
        <v/>
      </c>
      <c r="H640" s="2" t="str">
        <f>IF(Data!H640&gt;0,Data!H640-4,"")</f>
        <v/>
      </c>
      <c r="K640" s="9" t="str">
        <f t="shared" si="27"/>
        <v/>
      </c>
      <c r="L640" s="9" t="str">
        <f t="shared" si="28"/>
        <v/>
      </c>
      <c r="M640" s="9" t="str">
        <f t="shared" si="29"/>
        <v/>
      </c>
    </row>
    <row r="641" spans="1:13" x14ac:dyDescent="0.25">
      <c r="A641" s="2" t="str">
        <f>IF(Data!A641&gt;0,Data!A641-4,"")</f>
        <v/>
      </c>
      <c r="B641" s="2" t="str">
        <f>IF(Data!B641&gt;0,Data!B641-4,"")</f>
        <v/>
      </c>
      <c r="C641" s="2" t="str">
        <f>IF(Data!C641&gt;0,Data!C641-4,"")</f>
        <v/>
      </c>
      <c r="D641" s="2" t="str">
        <f>IF(Data!D641&gt;0,Data!D641-4,"")</f>
        <v/>
      </c>
      <c r="E641" s="2" t="str">
        <f>IF(Data!E641&gt;0,Data!E641-4,"")</f>
        <v/>
      </c>
      <c r="F641" s="2" t="str">
        <f>IF(Data!F641&gt;0,Data!F641-4,"")</f>
        <v/>
      </c>
      <c r="G641" s="2" t="str">
        <f>IF(Data!G641&gt;0,Data!G641-4,"")</f>
        <v/>
      </c>
      <c r="H641" s="2" t="str">
        <f>IF(Data!H641&gt;0,Data!H641-4,"")</f>
        <v/>
      </c>
      <c r="K641" s="9" t="str">
        <f t="shared" si="27"/>
        <v/>
      </c>
      <c r="L641" s="9" t="str">
        <f t="shared" si="28"/>
        <v/>
      </c>
      <c r="M641" s="9" t="str">
        <f t="shared" si="29"/>
        <v/>
      </c>
    </row>
    <row r="642" spans="1:13" x14ac:dyDescent="0.25">
      <c r="A642" s="2" t="str">
        <f>IF(Data!A642&gt;0,Data!A642-4,"")</f>
        <v/>
      </c>
      <c r="B642" s="2" t="str">
        <f>IF(Data!B642&gt;0,Data!B642-4,"")</f>
        <v/>
      </c>
      <c r="C642" s="2" t="str">
        <f>IF(Data!C642&gt;0,Data!C642-4,"")</f>
        <v/>
      </c>
      <c r="D642" s="2" t="str">
        <f>IF(Data!D642&gt;0,Data!D642-4,"")</f>
        <v/>
      </c>
      <c r="E642" s="2" t="str">
        <f>IF(Data!E642&gt;0,Data!E642-4,"")</f>
        <v/>
      </c>
      <c r="F642" s="2" t="str">
        <f>IF(Data!F642&gt;0,Data!F642-4,"")</f>
        <v/>
      </c>
      <c r="G642" s="2" t="str">
        <f>IF(Data!G642&gt;0,Data!G642-4,"")</f>
        <v/>
      </c>
      <c r="H642" s="2" t="str">
        <f>IF(Data!H642&gt;0,Data!H642-4,"")</f>
        <v/>
      </c>
      <c r="K642" s="9" t="str">
        <f t="shared" si="27"/>
        <v/>
      </c>
      <c r="L642" s="9" t="str">
        <f t="shared" si="28"/>
        <v/>
      </c>
      <c r="M642" s="9" t="str">
        <f t="shared" si="29"/>
        <v/>
      </c>
    </row>
    <row r="643" spans="1:13" x14ac:dyDescent="0.25">
      <c r="A643" s="2" t="str">
        <f>IF(Data!A643&gt;0,Data!A643-4,"")</f>
        <v/>
      </c>
      <c r="B643" s="2" t="str">
        <f>IF(Data!B643&gt;0,Data!B643-4,"")</f>
        <v/>
      </c>
      <c r="C643" s="2" t="str">
        <f>IF(Data!C643&gt;0,Data!C643-4,"")</f>
        <v/>
      </c>
      <c r="D643" s="2" t="str">
        <f>IF(Data!D643&gt;0,Data!D643-4,"")</f>
        <v/>
      </c>
      <c r="E643" s="2" t="str">
        <f>IF(Data!E643&gt;0,Data!E643-4,"")</f>
        <v/>
      </c>
      <c r="F643" s="2" t="str">
        <f>IF(Data!F643&gt;0,Data!F643-4,"")</f>
        <v/>
      </c>
      <c r="G643" s="2" t="str">
        <f>IF(Data!G643&gt;0,Data!G643-4,"")</f>
        <v/>
      </c>
      <c r="H643" s="2" t="str">
        <f>IF(Data!H643&gt;0,Data!H643-4,"")</f>
        <v/>
      </c>
      <c r="K643" s="9" t="str">
        <f t="shared" si="27"/>
        <v/>
      </c>
      <c r="L643" s="9" t="str">
        <f t="shared" si="28"/>
        <v/>
      </c>
      <c r="M643" s="9" t="str">
        <f t="shared" si="29"/>
        <v/>
      </c>
    </row>
    <row r="644" spans="1:13" x14ac:dyDescent="0.25">
      <c r="A644" s="2" t="str">
        <f>IF(Data!A644&gt;0,Data!A644-4,"")</f>
        <v/>
      </c>
      <c r="B644" s="2" t="str">
        <f>IF(Data!B644&gt;0,Data!B644-4,"")</f>
        <v/>
      </c>
      <c r="C644" s="2" t="str">
        <f>IF(Data!C644&gt;0,Data!C644-4,"")</f>
        <v/>
      </c>
      <c r="D644" s="2" t="str">
        <f>IF(Data!D644&gt;0,Data!D644-4,"")</f>
        <v/>
      </c>
      <c r="E644" s="2" t="str">
        <f>IF(Data!E644&gt;0,Data!E644-4,"")</f>
        <v/>
      </c>
      <c r="F644" s="2" t="str">
        <f>IF(Data!F644&gt;0,Data!F644-4,"")</f>
        <v/>
      </c>
      <c r="G644" s="2" t="str">
        <f>IF(Data!G644&gt;0,Data!G644-4,"")</f>
        <v/>
      </c>
      <c r="H644" s="2" t="str">
        <f>IF(Data!H644&gt;0,Data!H644-4,"")</f>
        <v/>
      </c>
      <c r="K644" s="9" t="str">
        <f t="shared" si="27"/>
        <v/>
      </c>
      <c r="L644" s="9" t="str">
        <f t="shared" si="28"/>
        <v/>
      </c>
      <c r="M644" s="9" t="str">
        <f t="shared" si="29"/>
        <v/>
      </c>
    </row>
    <row r="645" spans="1:13" x14ac:dyDescent="0.25">
      <c r="A645" s="2" t="str">
        <f>IF(Data!A645&gt;0,Data!A645-4,"")</f>
        <v/>
      </c>
      <c r="B645" s="2" t="str">
        <f>IF(Data!B645&gt;0,Data!B645-4,"")</f>
        <v/>
      </c>
      <c r="C645" s="2" t="str">
        <f>IF(Data!C645&gt;0,Data!C645-4,"")</f>
        <v/>
      </c>
      <c r="D645" s="2" t="str">
        <f>IF(Data!D645&gt;0,Data!D645-4,"")</f>
        <v/>
      </c>
      <c r="E645" s="2" t="str">
        <f>IF(Data!E645&gt;0,Data!E645-4,"")</f>
        <v/>
      </c>
      <c r="F645" s="2" t="str">
        <f>IF(Data!F645&gt;0,Data!F645-4,"")</f>
        <v/>
      </c>
      <c r="G645" s="2" t="str">
        <f>IF(Data!G645&gt;0,Data!G645-4,"")</f>
        <v/>
      </c>
      <c r="H645" s="2" t="str">
        <f>IF(Data!H645&gt;0,Data!H645-4,"")</f>
        <v/>
      </c>
      <c r="K645" s="9" t="str">
        <f t="shared" ref="K645:K708" si="30">IF(COUNT(A645,B645,C645,D645)&gt;0,AVERAGE(A645,B645,C645,D645),"")</f>
        <v/>
      </c>
      <c r="L645" s="9" t="str">
        <f t="shared" ref="L645:L708" si="31">IF(COUNT(E645,F645,G645,H645)&gt;0,AVERAGE(E645,F645,G645,H645),"")</f>
        <v/>
      </c>
      <c r="M645" s="9" t="str">
        <f t="shared" ref="M645:M708" si="32">IF(COUNT(A645,B645,C645,D645,E645,F645,G645,H645)&gt;0,AVERAGE(A645,B645,C645,D645,E645,F645,G645,H645),"")</f>
        <v/>
      </c>
    </row>
    <row r="646" spans="1:13" x14ac:dyDescent="0.25">
      <c r="A646" s="2" t="str">
        <f>IF(Data!A646&gt;0,Data!A646-4,"")</f>
        <v/>
      </c>
      <c r="B646" s="2" t="str">
        <f>IF(Data!B646&gt;0,Data!B646-4,"")</f>
        <v/>
      </c>
      <c r="C646" s="2" t="str">
        <f>IF(Data!C646&gt;0,Data!C646-4,"")</f>
        <v/>
      </c>
      <c r="D646" s="2" t="str">
        <f>IF(Data!D646&gt;0,Data!D646-4,"")</f>
        <v/>
      </c>
      <c r="E646" s="2" t="str">
        <f>IF(Data!E646&gt;0,Data!E646-4,"")</f>
        <v/>
      </c>
      <c r="F646" s="2" t="str">
        <f>IF(Data!F646&gt;0,Data!F646-4,"")</f>
        <v/>
      </c>
      <c r="G646" s="2" t="str">
        <f>IF(Data!G646&gt;0,Data!G646-4,"")</f>
        <v/>
      </c>
      <c r="H646" s="2" t="str">
        <f>IF(Data!H646&gt;0,Data!H646-4,"")</f>
        <v/>
      </c>
      <c r="K646" s="9" t="str">
        <f t="shared" si="30"/>
        <v/>
      </c>
      <c r="L646" s="9" t="str">
        <f t="shared" si="31"/>
        <v/>
      </c>
      <c r="M646" s="9" t="str">
        <f t="shared" si="32"/>
        <v/>
      </c>
    </row>
    <row r="647" spans="1:13" x14ac:dyDescent="0.25">
      <c r="A647" s="2" t="str">
        <f>IF(Data!A647&gt;0,Data!A647-4,"")</f>
        <v/>
      </c>
      <c r="B647" s="2" t="str">
        <f>IF(Data!B647&gt;0,Data!B647-4,"")</f>
        <v/>
      </c>
      <c r="C647" s="2" t="str">
        <f>IF(Data!C647&gt;0,Data!C647-4,"")</f>
        <v/>
      </c>
      <c r="D647" s="2" t="str">
        <f>IF(Data!D647&gt;0,Data!D647-4,"")</f>
        <v/>
      </c>
      <c r="E647" s="2" t="str">
        <f>IF(Data!E647&gt;0,Data!E647-4,"")</f>
        <v/>
      </c>
      <c r="F647" s="2" t="str">
        <f>IF(Data!F647&gt;0,Data!F647-4,"")</f>
        <v/>
      </c>
      <c r="G647" s="2" t="str">
        <f>IF(Data!G647&gt;0,Data!G647-4,"")</f>
        <v/>
      </c>
      <c r="H647" s="2" t="str">
        <f>IF(Data!H647&gt;0,Data!H647-4,"")</f>
        <v/>
      </c>
      <c r="K647" s="9" t="str">
        <f t="shared" si="30"/>
        <v/>
      </c>
      <c r="L647" s="9" t="str">
        <f t="shared" si="31"/>
        <v/>
      </c>
      <c r="M647" s="9" t="str">
        <f t="shared" si="32"/>
        <v/>
      </c>
    </row>
    <row r="648" spans="1:13" x14ac:dyDescent="0.25">
      <c r="A648" s="2" t="str">
        <f>IF(Data!A648&gt;0,Data!A648-4,"")</f>
        <v/>
      </c>
      <c r="B648" s="2" t="str">
        <f>IF(Data!B648&gt;0,Data!B648-4,"")</f>
        <v/>
      </c>
      <c r="C648" s="2" t="str">
        <f>IF(Data!C648&gt;0,Data!C648-4,"")</f>
        <v/>
      </c>
      <c r="D648" s="2" t="str">
        <f>IF(Data!D648&gt;0,Data!D648-4,"")</f>
        <v/>
      </c>
      <c r="E648" s="2" t="str">
        <f>IF(Data!E648&gt;0,Data!E648-4,"")</f>
        <v/>
      </c>
      <c r="F648" s="2" t="str">
        <f>IF(Data!F648&gt;0,Data!F648-4,"")</f>
        <v/>
      </c>
      <c r="G648" s="2" t="str">
        <f>IF(Data!G648&gt;0,Data!G648-4,"")</f>
        <v/>
      </c>
      <c r="H648" s="2" t="str">
        <f>IF(Data!H648&gt;0,Data!H648-4,"")</f>
        <v/>
      </c>
      <c r="K648" s="9" t="str">
        <f t="shared" si="30"/>
        <v/>
      </c>
      <c r="L648" s="9" t="str">
        <f t="shared" si="31"/>
        <v/>
      </c>
      <c r="M648" s="9" t="str">
        <f t="shared" si="32"/>
        <v/>
      </c>
    </row>
    <row r="649" spans="1:13" x14ac:dyDescent="0.25">
      <c r="A649" s="2" t="str">
        <f>IF(Data!A649&gt;0,Data!A649-4,"")</f>
        <v/>
      </c>
      <c r="B649" s="2" t="str">
        <f>IF(Data!B649&gt;0,Data!B649-4,"")</f>
        <v/>
      </c>
      <c r="C649" s="2" t="str">
        <f>IF(Data!C649&gt;0,Data!C649-4,"")</f>
        <v/>
      </c>
      <c r="D649" s="2" t="str">
        <f>IF(Data!D649&gt;0,Data!D649-4,"")</f>
        <v/>
      </c>
      <c r="E649" s="2" t="str">
        <f>IF(Data!E649&gt;0,Data!E649-4,"")</f>
        <v/>
      </c>
      <c r="F649" s="2" t="str">
        <f>IF(Data!F649&gt;0,Data!F649-4,"")</f>
        <v/>
      </c>
      <c r="G649" s="2" t="str">
        <f>IF(Data!G649&gt;0,Data!G649-4,"")</f>
        <v/>
      </c>
      <c r="H649" s="2" t="str">
        <f>IF(Data!H649&gt;0,Data!H649-4,"")</f>
        <v/>
      </c>
      <c r="K649" s="9" t="str">
        <f t="shared" si="30"/>
        <v/>
      </c>
      <c r="L649" s="9" t="str">
        <f t="shared" si="31"/>
        <v/>
      </c>
      <c r="M649" s="9" t="str">
        <f t="shared" si="32"/>
        <v/>
      </c>
    </row>
    <row r="650" spans="1:13" x14ac:dyDescent="0.25">
      <c r="A650" s="2" t="str">
        <f>IF(Data!A650&gt;0,Data!A650-4,"")</f>
        <v/>
      </c>
      <c r="B650" s="2" t="str">
        <f>IF(Data!B650&gt;0,Data!B650-4,"")</f>
        <v/>
      </c>
      <c r="C650" s="2" t="str">
        <f>IF(Data!C650&gt;0,Data!C650-4,"")</f>
        <v/>
      </c>
      <c r="D650" s="2" t="str">
        <f>IF(Data!D650&gt;0,Data!D650-4,"")</f>
        <v/>
      </c>
      <c r="E650" s="2" t="str">
        <f>IF(Data!E650&gt;0,Data!E650-4,"")</f>
        <v/>
      </c>
      <c r="F650" s="2" t="str">
        <f>IF(Data!F650&gt;0,Data!F650-4,"")</f>
        <v/>
      </c>
      <c r="G650" s="2" t="str">
        <f>IF(Data!G650&gt;0,Data!G650-4,"")</f>
        <v/>
      </c>
      <c r="H650" s="2" t="str">
        <f>IF(Data!H650&gt;0,Data!H650-4,"")</f>
        <v/>
      </c>
      <c r="K650" s="9" t="str">
        <f t="shared" si="30"/>
        <v/>
      </c>
      <c r="L650" s="9" t="str">
        <f t="shared" si="31"/>
        <v/>
      </c>
      <c r="M650" s="9" t="str">
        <f t="shared" si="32"/>
        <v/>
      </c>
    </row>
    <row r="651" spans="1:13" x14ac:dyDescent="0.25">
      <c r="A651" s="2" t="str">
        <f>IF(Data!A651&gt;0,Data!A651-4,"")</f>
        <v/>
      </c>
      <c r="B651" s="2" t="str">
        <f>IF(Data!B651&gt;0,Data!B651-4,"")</f>
        <v/>
      </c>
      <c r="C651" s="2" t="str">
        <f>IF(Data!C651&gt;0,Data!C651-4,"")</f>
        <v/>
      </c>
      <c r="D651" s="2" t="str">
        <f>IF(Data!D651&gt;0,Data!D651-4,"")</f>
        <v/>
      </c>
      <c r="E651" s="2" t="str">
        <f>IF(Data!E651&gt;0,Data!E651-4,"")</f>
        <v/>
      </c>
      <c r="F651" s="2" t="str">
        <f>IF(Data!F651&gt;0,Data!F651-4,"")</f>
        <v/>
      </c>
      <c r="G651" s="2" t="str">
        <f>IF(Data!G651&gt;0,Data!G651-4,"")</f>
        <v/>
      </c>
      <c r="H651" s="2" t="str">
        <f>IF(Data!H651&gt;0,Data!H651-4,"")</f>
        <v/>
      </c>
      <c r="K651" s="9" t="str">
        <f t="shared" si="30"/>
        <v/>
      </c>
      <c r="L651" s="9" t="str">
        <f t="shared" si="31"/>
        <v/>
      </c>
      <c r="M651" s="9" t="str">
        <f t="shared" si="32"/>
        <v/>
      </c>
    </row>
    <row r="652" spans="1:13" x14ac:dyDescent="0.25">
      <c r="A652" s="2" t="str">
        <f>IF(Data!A652&gt;0,Data!A652-4,"")</f>
        <v/>
      </c>
      <c r="B652" s="2" t="str">
        <f>IF(Data!B652&gt;0,Data!B652-4,"")</f>
        <v/>
      </c>
      <c r="C652" s="2" t="str">
        <f>IF(Data!C652&gt;0,Data!C652-4,"")</f>
        <v/>
      </c>
      <c r="D652" s="2" t="str">
        <f>IF(Data!D652&gt;0,Data!D652-4,"")</f>
        <v/>
      </c>
      <c r="E652" s="2" t="str">
        <f>IF(Data!E652&gt;0,Data!E652-4,"")</f>
        <v/>
      </c>
      <c r="F652" s="2" t="str">
        <f>IF(Data!F652&gt;0,Data!F652-4,"")</f>
        <v/>
      </c>
      <c r="G652" s="2" t="str">
        <f>IF(Data!G652&gt;0,Data!G652-4,"")</f>
        <v/>
      </c>
      <c r="H652" s="2" t="str">
        <f>IF(Data!H652&gt;0,Data!H652-4,"")</f>
        <v/>
      </c>
      <c r="K652" s="9" t="str">
        <f t="shared" si="30"/>
        <v/>
      </c>
      <c r="L652" s="9" t="str">
        <f t="shared" si="31"/>
        <v/>
      </c>
      <c r="M652" s="9" t="str">
        <f t="shared" si="32"/>
        <v/>
      </c>
    </row>
    <row r="653" spans="1:13" x14ac:dyDescent="0.25">
      <c r="A653" s="2" t="str">
        <f>IF(Data!A653&gt;0,Data!A653-4,"")</f>
        <v/>
      </c>
      <c r="B653" s="2" t="str">
        <f>IF(Data!B653&gt;0,Data!B653-4,"")</f>
        <v/>
      </c>
      <c r="C653" s="2" t="str">
        <f>IF(Data!C653&gt;0,Data!C653-4,"")</f>
        <v/>
      </c>
      <c r="D653" s="2" t="str">
        <f>IF(Data!D653&gt;0,Data!D653-4,"")</f>
        <v/>
      </c>
      <c r="E653" s="2" t="str">
        <f>IF(Data!E653&gt;0,Data!E653-4,"")</f>
        <v/>
      </c>
      <c r="F653" s="2" t="str">
        <f>IF(Data!F653&gt;0,Data!F653-4,"")</f>
        <v/>
      </c>
      <c r="G653" s="2" t="str">
        <f>IF(Data!G653&gt;0,Data!G653-4,"")</f>
        <v/>
      </c>
      <c r="H653" s="2" t="str">
        <f>IF(Data!H653&gt;0,Data!H653-4,"")</f>
        <v/>
      </c>
      <c r="K653" s="9" t="str">
        <f t="shared" si="30"/>
        <v/>
      </c>
      <c r="L653" s="9" t="str">
        <f t="shared" si="31"/>
        <v/>
      </c>
      <c r="M653" s="9" t="str">
        <f t="shared" si="32"/>
        <v/>
      </c>
    </row>
    <row r="654" spans="1:13" x14ac:dyDescent="0.25">
      <c r="A654" s="2" t="str">
        <f>IF(Data!A654&gt;0,Data!A654-4,"")</f>
        <v/>
      </c>
      <c r="B654" s="2" t="str">
        <f>IF(Data!B654&gt;0,Data!B654-4,"")</f>
        <v/>
      </c>
      <c r="C654" s="2" t="str">
        <f>IF(Data!C654&gt;0,Data!C654-4,"")</f>
        <v/>
      </c>
      <c r="D654" s="2" t="str">
        <f>IF(Data!D654&gt;0,Data!D654-4,"")</f>
        <v/>
      </c>
      <c r="E654" s="2" t="str">
        <f>IF(Data!E654&gt;0,Data!E654-4,"")</f>
        <v/>
      </c>
      <c r="F654" s="2" t="str">
        <f>IF(Data!F654&gt;0,Data!F654-4,"")</f>
        <v/>
      </c>
      <c r="G654" s="2" t="str">
        <f>IF(Data!G654&gt;0,Data!G654-4,"")</f>
        <v/>
      </c>
      <c r="H654" s="2" t="str">
        <f>IF(Data!H654&gt;0,Data!H654-4,"")</f>
        <v/>
      </c>
      <c r="K654" s="9" t="str">
        <f t="shared" si="30"/>
        <v/>
      </c>
      <c r="L654" s="9" t="str">
        <f t="shared" si="31"/>
        <v/>
      </c>
      <c r="M654" s="9" t="str">
        <f t="shared" si="32"/>
        <v/>
      </c>
    </row>
    <row r="655" spans="1:13" x14ac:dyDescent="0.25">
      <c r="A655" s="2" t="str">
        <f>IF(Data!A655&gt;0,Data!A655-4,"")</f>
        <v/>
      </c>
      <c r="B655" s="2" t="str">
        <f>IF(Data!B655&gt;0,Data!B655-4,"")</f>
        <v/>
      </c>
      <c r="C655" s="2" t="str">
        <f>IF(Data!C655&gt;0,Data!C655-4,"")</f>
        <v/>
      </c>
      <c r="D655" s="2" t="str">
        <f>IF(Data!D655&gt;0,Data!D655-4,"")</f>
        <v/>
      </c>
      <c r="E655" s="2" t="str">
        <f>IF(Data!E655&gt;0,Data!E655-4,"")</f>
        <v/>
      </c>
      <c r="F655" s="2" t="str">
        <f>IF(Data!F655&gt;0,Data!F655-4,"")</f>
        <v/>
      </c>
      <c r="G655" s="2" t="str">
        <f>IF(Data!G655&gt;0,Data!G655-4,"")</f>
        <v/>
      </c>
      <c r="H655" s="2" t="str">
        <f>IF(Data!H655&gt;0,Data!H655-4,"")</f>
        <v/>
      </c>
      <c r="K655" s="9" t="str">
        <f t="shared" si="30"/>
        <v/>
      </c>
      <c r="L655" s="9" t="str">
        <f t="shared" si="31"/>
        <v/>
      </c>
      <c r="M655" s="9" t="str">
        <f t="shared" si="32"/>
        <v/>
      </c>
    </row>
    <row r="656" spans="1:13" x14ac:dyDescent="0.25">
      <c r="A656" s="2" t="str">
        <f>IF(Data!A656&gt;0,Data!A656-4,"")</f>
        <v/>
      </c>
      <c r="B656" s="2" t="str">
        <f>IF(Data!B656&gt;0,Data!B656-4,"")</f>
        <v/>
      </c>
      <c r="C656" s="2" t="str">
        <f>IF(Data!C656&gt;0,Data!C656-4,"")</f>
        <v/>
      </c>
      <c r="D656" s="2" t="str">
        <f>IF(Data!D656&gt;0,Data!D656-4,"")</f>
        <v/>
      </c>
      <c r="E656" s="2" t="str">
        <f>IF(Data!E656&gt;0,Data!E656-4,"")</f>
        <v/>
      </c>
      <c r="F656" s="2" t="str">
        <f>IF(Data!F656&gt;0,Data!F656-4,"")</f>
        <v/>
      </c>
      <c r="G656" s="2" t="str">
        <f>IF(Data!G656&gt;0,Data!G656-4,"")</f>
        <v/>
      </c>
      <c r="H656" s="2" t="str">
        <f>IF(Data!H656&gt;0,Data!H656-4,"")</f>
        <v/>
      </c>
      <c r="K656" s="9" t="str">
        <f t="shared" si="30"/>
        <v/>
      </c>
      <c r="L656" s="9" t="str">
        <f t="shared" si="31"/>
        <v/>
      </c>
      <c r="M656" s="9" t="str">
        <f t="shared" si="32"/>
        <v/>
      </c>
    </row>
    <row r="657" spans="1:13" x14ac:dyDescent="0.25">
      <c r="A657" s="2" t="str">
        <f>IF(Data!A657&gt;0,Data!A657-4,"")</f>
        <v/>
      </c>
      <c r="B657" s="2" t="str">
        <f>IF(Data!B657&gt;0,Data!B657-4,"")</f>
        <v/>
      </c>
      <c r="C657" s="2" t="str">
        <f>IF(Data!C657&gt;0,Data!C657-4,"")</f>
        <v/>
      </c>
      <c r="D657" s="2" t="str">
        <f>IF(Data!D657&gt;0,Data!D657-4,"")</f>
        <v/>
      </c>
      <c r="E657" s="2" t="str">
        <f>IF(Data!E657&gt;0,Data!E657-4,"")</f>
        <v/>
      </c>
      <c r="F657" s="2" t="str">
        <f>IF(Data!F657&gt;0,Data!F657-4,"")</f>
        <v/>
      </c>
      <c r="G657" s="2" t="str">
        <f>IF(Data!G657&gt;0,Data!G657-4,"")</f>
        <v/>
      </c>
      <c r="H657" s="2" t="str">
        <f>IF(Data!H657&gt;0,Data!H657-4,"")</f>
        <v/>
      </c>
      <c r="K657" s="9" t="str">
        <f t="shared" si="30"/>
        <v/>
      </c>
      <c r="L657" s="9" t="str">
        <f t="shared" si="31"/>
        <v/>
      </c>
      <c r="M657" s="9" t="str">
        <f t="shared" si="32"/>
        <v/>
      </c>
    </row>
    <row r="658" spans="1:13" x14ac:dyDescent="0.25">
      <c r="A658" s="2" t="str">
        <f>IF(Data!A658&gt;0,Data!A658-4,"")</f>
        <v/>
      </c>
      <c r="B658" s="2" t="str">
        <f>IF(Data!B658&gt;0,Data!B658-4,"")</f>
        <v/>
      </c>
      <c r="C658" s="2" t="str">
        <f>IF(Data!C658&gt;0,Data!C658-4,"")</f>
        <v/>
      </c>
      <c r="D658" s="2" t="str">
        <f>IF(Data!D658&gt;0,Data!D658-4,"")</f>
        <v/>
      </c>
      <c r="E658" s="2" t="str">
        <f>IF(Data!E658&gt;0,Data!E658-4,"")</f>
        <v/>
      </c>
      <c r="F658" s="2" t="str">
        <f>IF(Data!F658&gt;0,Data!F658-4,"")</f>
        <v/>
      </c>
      <c r="G658" s="2" t="str">
        <f>IF(Data!G658&gt;0,Data!G658-4,"")</f>
        <v/>
      </c>
      <c r="H658" s="2" t="str">
        <f>IF(Data!H658&gt;0,Data!H658-4,"")</f>
        <v/>
      </c>
      <c r="K658" s="9" t="str">
        <f t="shared" si="30"/>
        <v/>
      </c>
      <c r="L658" s="9" t="str">
        <f t="shared" si="31"/>
        <v/>
      </c>
      <c r="M658" s="9" t="str">
        <f t="shared" si="32"/>
        <v/>
      </c>
    </row>
    <row r="659" spans="1:13" x14ac:dyDescent="0.25">
      <c r="A659" s="2" t="str">
        <f>IF(Data!A659&gt;0,Data!A659-4,"")</f>
        <v/>
      </c>
      <c r="B659" s="2" t="str">
        <f>IF(Data!B659&gt;0,Data!B659-4,"")</f>
        <v/>
      </c>
      <c r="C659" s="2" t="str">
        <f>IF(Data!C659&gt;0,Data!C659-4,"")</f>
        <v/>
      </c>
      <c r="D659" s="2" t="str">
        <f>IF(Data!D659&gt;0,Data!D659-4,"")</f>
        <v/>
      </c>
      <c r="E659" s="2" t="str">
        <f>IF(Data!E659&gt;0,Data!E659-4,"")</f>
        <v/>
      </c>
      <c r="F659" s="2" t="str">
        <f>IF(Data!F659&gt;0,Data!F659-4,"")</f>
        <v/>
      </c>
      <c r="G659" s="2" t="str">
        <f>IF(Data!G659&gt;0,Data!G659-4,"")</f>
        <v/>
      </c>
      <c r="H659" s="2" t="str">
        <f>IF(Data!H659&gt;0,Data!H659-4,"")</f>
        <v/>
      </c>
      <c r="K659" s="9" t="str">
        <f t="shared" si="30"/>
        <v/>
      </c>
      <c r="L659" s="9" t="str">
        <f t="shared" si="31"/>
        <v/>
      </c>
      <c r="M659" s="9" t="str">
        <f t="shared" si="32"/>
        <v/>
      </c>
    </row>
    <row r="660" spans="1:13" x14ac:dyDescent="0.25">
      <c r="A660" s="2" t="str">
        <f>IF(Data!A660&gt;0,Data!A660-4,"")</f>
        <v/>
      </c>
      <c r="B660" s="2" t="str">
        <f>IF(Data!B660&gt;0,Data!B660-4,"")</f>
        <v/>
      </c>
      <c r="C660" s="2" t="str">
        <f>IF(Data!C660&gt;0,Data!C660-4,"")</f>
        <v/>
      </c>
      <c r="D660" s="2" t="str">
        <f>IF(Data!D660&gt;0,Data!D660-4,"")</f>
        <v/>
      </c>
      <c r="E660" s="2" t="str">
        <f>IF(Data!E660&gt;0,Data!E660-4,"")</f>
        <v/>
      </c>
      <c r="F660" s="2" t="str">
        <f>IF(Data!F660&gt;0,Data!F660-4,"")</f>
        <v/>
      </c>
      <c r="G660" s="2" t="str">
        <f>IF(Data!G660&gt;0,Data!G660-4,"")</f>
        <v/>
      </c>
      <c r="H660" s="2" t="str">
        <f>IF(Data!H660&gt;0,Data!H660-4,"")</f>
        <v/>
      </c>
      <c r="K660" s="9" t="str">
        <f t="shared" si="30"/>
        <v/>
      </c>
      <c r="L660" s="9" t="str">
        <f t="shared" si="31"/>
        <v/>
      </c>
      <c r="M660" s="9" t="str">
        <f t="shared" si="32"/>
        <v/>
      </c>
    </row>
    <row r="661" spans="1:13" x14ac:dyDescent="0.25">
      <c r="A661" s="2" t="str">
        <f>IF(Data!A661&gt;0,Data!A661-4,"")</f>
        <v/>
      </c>
      <c r="B661" s="2" t="str">
        <f>IF(Data!B661&gt;0,Data!B661-4,"")</f>
        <v/>
      </c>
      <c r="C661" s="2" t="str">
        <f>IF(Data!C661&gt;0,Data!C661-4,"")</f>
        <v/>
      </c>
      <c r="D661" s="2" t="str">
        <f>IF(Data!D661&gt;0,Data!D661-4,"")</f>
        <v/>
      </c>
      <c r="E661" s="2" t="str">
        <f>IF(Data!E661&gt;0,Data!E661-4,"")</f>
        <v/>
      </c>
      <c r="F661" s="2" t="str">
        <f>IF(Data!F661&gt;0,Data!F661-4,"")</f>
        <v/>
      </c>
      <c r="G661" s="2" t="str">
        <f>IF(Data!G661&gt;0,Data!G661-4,"")</f>
        <v/>
      </c>
      <c r="H661" s="2" t="str">
        <f>IF(Data!H661&gt;0,Data!H661-4,"")</f>
        <v/>
      </c>
      <c r="K661" s="9" t="str">
        <f t="shared" si="30"/>
        <v/>
      </c>
      <c r="L661" s="9" t="str">
        <f t="shared" si="31"/>
        <v/>
      </c>
      <c r="M661" s="9" t="str">
        <f t="shared" si="32"/>
        <v/>
      </c>
    </row>
    <row r="662" spans="1:13" x14ac:dyDescent="0.25">
      <c r="A662" s="2" t="str">
        <f>IF(Data!A662&gt;0,Data!A662-4,"")</f>
        <v/>
      </c>
      <c r="B662" s="2" t="str">
        <f>IF(Data!B662&gt;0,Data!B662-4,"")</f>
        <v/>
      </c>
      <c r="C662" s="2" t="str">
        <f>IF(Data!C662&gt;0,Data!C662-4,"")</f>
        <v/>
      </c>
      <c r="D662" s="2" t="str">
        <f>IF(Data!D662&gt;0,Data!D662-4,"")</f>
        <v/>
      </c>
      <c r="E662" s="2" t="str">
        <f>IF(Data!E662&gt;0,Data!E662-4,"")</f>
        <v/>
      </c>
      <c r="F662" s="2" t="str">
        <f>IF(Data!F662&gt;0,Data!F662-4,"")</f>
        <v/>
      </c>
      <c r="G662" s="2" t="str">
        <f>IF(Data!G662&gt;0,Data!G662-4,"")</f>
        <v/>
      </c>
      <c r="H662" s="2" t="str">
        <f>IF(Data!H662&gt;0,Data!H662-4,"")</f>
        <v/>
      </c>
      <c r="K662" s="9" t="str">
        <f t="shared" si="30"/>
        <v/>
      </c>
      <c r="L662" s="9" t="str">
        <f t="shared" si="31"/>
        <v/>
      </c>
      <c r="M662" s="9" t="str">
        <f t="shared" si="32"/>
        <v/>
      </c>
    </row>
    <row r="663" spans="1:13" x14ac:dyDescent="0.25">
      <c r="A663" s="2" t="str">
        <f>IF(Data!A663&gt;0,Data!A663-4,"")</f>
        <v/>
      </c>
      <c r="B663" s="2" t="str">
        <f>IF(Data!B663&gt;0,Data!B663-4,"")</f>
        <v/>
      </c>
      <c r="C663" s="2" t="str">
        <f>IF(Data!C663&gt;0,Data!C663-4,"")</f>
        <v/>
      </c>
      <c r="D663" s="2" t="str">
        <f>IF(Data!D663&gt;0,Data!D663-4,"")</f>
        <v/>
      </c>
      <c r="E663" s="2" t="str">
        <f>IF(Data!E663&gt;0,Data!E663-4,"")</f>
        <v/>
      </c>
      <c r="F663" s="2" t="str">
        <f>IF(Data!F663&gt;0,Data!F663-4,"")</f>
        <v/>
      </c>
      <c r="G663" s="2" t="str">
        <f>IF(Data!G663&gt;0,Data!G663-4,"")</f>
        <v/>
      </c>
      <c r="H663" s="2" t="str">
        <f>IF(Data!H663&gt;0,Data!H663-4,"")</f>
        <v/>
      </c>
      <c r="K663" s="9" t="str">
        <f t="shared" si="30"/>
        <v/>
      </c>
      <c r="L663" s="9" t="str">
        <f t="shared" si="31"/>
        <v/>
      </c>
      <c r="M663" s="9" t="str">
        <f t="shared" si="32"/>
        <v/>
      </c>
    </row>
    <row r="664" spans="1:13" x14ac:dyDescent="0.25">
      <c r="A664" s="2" t="str">
        <f>IF(Data!A664&gt;0,Data!A664-4,"")</f>
        <v/>
      </c>
      <c r="B664" s="2" t="str">
        <f>IF(Data!B664&gt;0,Data!B664-4,"")</f>
        <v/>
      </c>
      <c r="C664" s="2" t="str">
        <f>IF(Data!C664&gt;0,Data!C664-4,"")</f>
        <v/>
      </c>
      <c r="D664" s="2" t="str">
        <f>IF(Data!D664&gt;0,Data!D664-4,"")</f>
        <v/>
      </c>
      <c r="E664" s="2" t="str">
        <f>IF(Data!E664&gt;0,Data!E664-4,"")</f>
        <v/>
      </c>
      <c r="F664" s="2" t="str">
        <f>IF(Data!F664&gt;0,Data!F664-4,"")</f>
        <v/>
      </c>
      <c r="G664" s="2" t="str">
        <f>IF(Data!G664&gt;0,Data!G664-4,"")</f>
        <v/>
      </c>
      <c r="H664" s="2" t="str">
        <f>IF(Data!H664&gt;0,Data!H664-4,"")</f>
        <v/>
      </c>
      <c r="K664" s="9" t="str">
        <f t="shared" si="30"/>
        <v/>
      </c>
      <c r="L664" s="9" t="str">
        <f t="shared" si="31"/>
        <v/>
      </c>
      <c r="M664" s="9" t="str">
        <f t="shared" si="32"/>
        <v/>
      </c>
    </row>
    <row r="665" spans="1:13" x14ac:dyDescent="0.25">
      <c r="A665" s="2" t="str">
        <f>IF(Data!A665&gt;0,Data!A665-4,"")</f>
        <v/>
      </c>
      <c r="B665" s="2" t="str">
        <f>IF(Data!B665&gt;0,Data!B665-4,"")</f>
        <v/>
      </c>
      <c r="C665" s="2" t="str">
        <f>IF(Data!C665&gt;0,Data!C665-4,"")</f>
        <v/>
      </c>
      <c r="D665" s="2" t="str">
        <f>IF(Data!D665&gt;0,Data!D665-4,"")</f>
        <v/>
      </c>
      <c r="E665" s="2" t="str">
        <f>IF(Data!E665&gt;0,Data!E665-4,"")</f>
        <v/>
      </c>
      <c r="F665" s="2" t="str">
        <f>IF(Data!F665&gt;0,Data!F665-4,"")</f>
        <v/>
      </c>
      <c r="G665" s="2" t="str">
        <f>IF(Data!G665&gt;0,Data!G665-4,"")</f>
        <v/>
      </c>
      <c r="H665" s="2" t="str">
        <f>IF(Data!H665&gt;0,Data!H665-4,"")</f>
        <v/>
      </c>
      <c r="K665" s="9" t="str">
        <f t="shared" si="30"/>
        <v/>
      </c>
      <c r="L665" s="9" t="str">
        <f t="shared" si="31"/>
        <v/>
      </c>
      <c r="M665" s="9" t="str">
        <f t="shared" si="32"/>
        <v/>
      </c>
    </row>
    <row r="666" spans="1:13" x14ac:dyDescent="0.25">
      <c r="A666" s="2" t="str">
        <f>IF(Data!A666&gt;0,Data!A666-4,"")</f>
        <v/>
      </c>
      <c r="B666" s="2" t="str">
        <f>IF(Data!B666&gt;0,Data!B666-4,"")</f>
        <v/>
      </c>
      <c r="C666" s="2" t="str">
        <f>IF(Data!C666&gt;0,Data!C666-4,"")</f>
        <v/>
      </c>
      <c r="D666" s="2" t="str">
        <f>IF(Data!D666&gt;0,Data!D666-4,"")</f>
        <v/>
      </c>
      <c r="E666" s="2" t="str">
        <f>IF(Data!E666&gt;0,Data!E666-4,"")</f>
        <v/>
      </c>
      <c r="F666" s="2" t="str">
        <f>IF(Data!F666&gt;0,Data!F666-4,"")</f>
        <v/>
      </c>
      <c r="G666" s="2" t="str">
        <f>IF(Data!G666&gt;0,Data!G666-4,"")</f>
        <v/>
      </c>
      <c r="H666" s="2" t="str">
        <f>IF(Data!H666&gt;0,Data!H666-4,"")</f>
        <v/>
      </c>
      <c r="K666" s="9" t="str">
        <f t="shared" si="30"/>
        <v/>
      </c>
      <c r="L666" s="9" t="str">
        <f t="shared" si="31"/>
        <v/>
      </c>
      <c r="M666" s="9" t="str">
        <f t="shared" si="32"/>
        <v/>
      </c>
    </row>
    <row r="667" spans="1:13" x14ac:dyDescent="0.25">
      <c r="A667" s="2" t="str">
        <f>IF(Data!A667&gt;0,Data!A667-4,"")</f>
        <v/>
      </c>
      <c r="B667" s="2" t="str">
        <f>IF(Data!B667&gt;0,Data!B667-4,"")</f>
        <v/>
      </c>
      <c r="C667" s="2" t="str">
        <f>IF(Data!C667&gt;0,Data!C667-4,"")</f>
        <v/>
      </c>
      <c r="D667" s="2" t="str">
        <f>IF(Data!D667&gt;0,Data!D667-4,"")</f>
        <v/>
      </c>
      <c r="E667" s="2" t="str">
        <f>IF(Data!E667&gt;0,Data!E667-4,"")</f>
        <v/>
      </c>
      <c r="F667" s="2" t="str">
        <f>IF(Data!F667&gt;0,Data!F667-4,"")</f>
        <v/>
      </c>
      <c r="G667" s="2" t="str">
        <f>IF(Data!G667&gt;0,Data!G667-4,"")</f>
        <v/>
      </c>
      <c r="H667" s="2" t="str">
        <f>IF(Data!H667&gt;0,Data!H667-4,"")</f>
        <v/>
      </c>
      <c r="K667" s="9" t="str">
        <f t="shared" si="30"/>
        <v/>
      </c>
      <c r="L667" s="9" t="str">
        <f t="shared" si="31"/>
        <v/>
      </c>
      <c r="M667" s="9" t="str">
        <f t="shared" si="32"/>
        <v/>
      </c>
    </row>
    <row r="668" spans="1:13" x14ac:dyDescent="0.25">
      <c r="A668" s="2" t="str">
        <f>IF(Data!A668&gt;0,Data!A668-4,"")</f>
        <v/>
      </c>
      <c r="B668" s="2" t="str">
        <f>IF(Data!B668&gt;0,Data!B668-4,"")</f>
        <v/>
      </c>
      <c r="C668" s="2" t="str">
        <f>IF(Data!C668&gt;0,Data!C668-4,"")</f>
        <v/>
      </c>
      <c r="D668" s="2" t="str">
        <f>IF(Data!D668&gt;0,Data!D668-4,"")</f>
        <v/>
      </c>
      <c r="E668" s="2" t="str">
        <f>IF(Data!E668&gt;0,Data!E668-4,"")</f>
        <v/>
      </c>
      <c r="F668" s="2" t="str">
        <f>IF(Data!F668&gt;0,Data!F668-4,"")</f>
        <v/>
      </c>
      <c r="G668" s="2" t="str">
        <f>IF(Data!G668&gt;0,Data!G668-4,"")</f>
        <v/>
      </c>
      <c r="H668" s="2" t="str">
        <f>IF(Data!H668&gt;0,Data!H668-4,"")</f>
        <v/>
      </c>
      <c r="K668" s="9" t="str">
        <f t="shared" si="30"/>
        <v/>
      </c>
      <c r="L668" s="9" t="str">
        <f t="shared" si="31"/>
        <v/>
      </c>
      <c r="M668" s="9" t="str">
        <f t="shared" si="32"/>
        <v/>
      </c>
    </row>
    <row r="669" spans="1:13" x14ac:dyDescent="0.25">
      <c r="A669" s="2" t="str">
        <f>IF(Data!A669&gt;0,Data!A669-4,"")</f>
        <v/>
      </c>
      <c r="B669" s="2" t="str">
        <f>IF(Data!B669&gt;0,Data!B669-4,"")</f>
        <v/>
      </c>
      <c r="C669" s="2" t="str">
        <f>IF(Data!C669&gt;0,Data!C669-4,"")</f>
        <v/>
      </c>
      <c r="D669" s="2" t="str">
        <f>IF(Data!D669&gt;0,Data!D669-4,"")</f>
        <v/>
      </c>
      <c r="E669" s="2" t="str">
        <f>IF(Data!E669&gt;0,Data!E669-4,"")</f>
        <v/>
      </c>
      <c r="F669" s="2" t="str">
        <f>IF(Data!F669&gt;0,Data!F669-4,"")</f>
        <v/>
      </c>
      <c r="G669" s="2" t="str">
        <f>IF(Data!G669&gt;0,Data!G669-4,"")</f>
        <v/>
      </c>
      <c r="H669" s="2" t="str">
        <f>IF(Data!H669&gt;0,Data!H669-4,"")</f>
        <v/>
      </c>
      <c r="K669" s="9" t="str">
        <f t="shared" si="30"/>
        <v/>
      </c>
      <c r="L669" s="9" t="str">
        <f t="shared" si="31"/>
        <v/>
      </c>
      <c r="M669" s="9" t="str">
        <f t="shared" si="32"/>
        <v/>
      </c>
    </row>
    <row r="670" spans="1:13" x14ac:dyDescent="0.25">
      <c r="A670" s="2" t="str">
        <f>IF(Data!A670&gt;0,Data!A670-4,"")</f>
        <v/>
      </c>
      <c r="B670" s="2" t="str">
        <f>IF(Data!B670&gt;0,Data!B670-4,"")</f>
        <v/>
      </c>
      <c r="C670" s="2" t="str">
        <f>IF(Data!C670&gt;0,Data!C670-4,"")</f>
        <v/>
      </c>
      <c r="D670" s="2" t="str">
        <f>IF(Data!D670&gt;0,Data!D670-4,"")</f>
        <v/>
      </c>
      <c r="E670" s="2" t="str">
        <f>IF(Data!E670&gt;0,Data!E670-4,"")</f>
        <v/>
      </c>
      <c r="F670" s="2" t="str">
        <f>IF(Data!F670&gt;0,Data!F670-4,"")</f>
        <v/>
      </c>
      <c r="G670" s="2" t="str">
        <f>IF(Data!G670&gt;0,Data!G670-4,"")</f>
        <v/>
      </c>
      <c r="H670" s="2" t="str">
        <f>IF(Data!H670&gt;0,Data!H670-4,"")</f>
        <v/>
      </c>
      <c r="K670" s="9" t="str">
        <f t="shared" si="30"/>
        <v/>
      </c>
      <c r="L670" s="9" t="str">
        <f t="shared" si="31"/>
        <v/>
      </c>
      <c r="M670" s="9" t="str">
        <f t="shared" si="32"/>
        <v/>
      </c>
    </row>
    <row r="671" spans="1:13" x14ac:dyDescent="0.25">
      <c r="A671" s="2" t="str">
        <f>IF(Data!A671&gt;0,Data!A671-4,"")</f>
        <v/>
      </c>
      <c r="B671" s="2" t="str">
        <f>IF(Data!B671&gt;0,Data!B671-4,"")</f>
        <v/>
      </c>
      <c r="C671" s="2" t="str">
        <f>IF(Data!C671&gt;0,Data!C671-4,"")</f>
        <v/>
      </c>
      <c r="D671" s="2" t="str">
        <f>IF(Data!D671&gt;0,Data!D671-4,"")</f>
        <v/>
      </c>
      <c r="E671" s="2" t="str">
        <f>IF(Data!E671&gt;0,Data!E671-4,"")</f>
        <v/>
      </c>
      <c r="F671" s="2" t="str">
        <f>IF(Data!F671&gt;0,Data!F671-4,"")</f>
        <v/>
      </c>
      <c r="G671" s="2" t="str">
        <f>IF(Data!G671&gt;0,Data!G671-4,"")</f>
        <v/>
      </c>
      <c r="H671" s="2" t="str">
        <f>IF(Data!H671&gt;0,Data!H671-4,"")</f>
        <v/>
      </c>
      <c r="K671" s="9" t="str">
        <f t="shared" si="30"/>
        <v/>
      </c>
      <c r="L671" s="9" t="str">
        <f t="shared" si="31"/>
        <v/>
      </c>
      <c r="M671" s="9" t="str">
        <f t="shared" si="32"/>
        <v/>
      </c>
    </row>
    <row r="672" spans="1:13" x14ac:dyDescent="0.25">
      <c r="A672" s="2" t="str">
        <f>IF(Data!A672&gt;0,Data!A672-4,"")</f>
        <v/>
      </c>
      <c r="B672" s="2" t="str">
        <f>IF(Data!B672&gt;0,Data!B672-4,"")</f>
        <v/>
      </c>
      <c r="C672" s="2" t="str">
        <f>IF(Data!C672&gt;0,Data!C672-4,"")</f>
        <v/>
      </c>
      <c r="D672" s="2" t="str">
        <f>IF(Data!D672&gt;0,Data!D672-4,"")</f>
        <v/>
      </c>
      <c r="E672" s="2" t="str">
        <f>IF(Data!E672&gt;0,Data!E672-4,"")</f>
        <v/>
      </c>
      <c r="F672" s="2" t="str">
        <f>IF(Data!F672&gt;0,Data!F672-4,"")</f>
        <v/>
      </c>
      <c r="G672" s="2" t="str">
        <f>IF(Data!G672&gt;0,Data!G672-4,"")</f>
        <v/>
      </c>
      <c r="H672" s="2" t="str">
        <f>IF(Data!H672&gt;0,Data!H672-4,"")</f>
        <v/>
      </c>
      <c r="K672" s="9" t="str">
        <f t="shared" si="30"/>
        <v/>
      </c>
      <c r="L672" s="9" t="str">
        <f t="shared" si="31"/>
        <v/>
      </c>
      <c r="M672" s="9" t="str">
        <f t="shared" si="32"/>
        <v/>
      </c>
    </row>
    <row r="673" spans="1:13" x14ac:dyDescent="0.25">
      <c r="A673" s="2" t="str">
        <f>IF(Data!A673&gt;0,Data!A673-4,"")</f>
        <v/>
      </c>
      <c r="B673" s="2" t="str">
        <f>IF(Data!B673&gt;0,Data!B673-4,"")</f>
        <v/>
      </c>
      <c r="C673" s="2" t="str">
        <f>IF(Data!C673&gt;0,Data!C673-4,"")</f>
        <v/>
      </c>
      <c r="D673" s="2" t="str">
        <f>IF(Data!D673&gt;0,Data!D673-4,"")</f>
        <v/>
      </c>
      <c r="E673" s="2" t="str">
        <f>IF(Data!E673&gt;0,Data!E673-4,"")</f>
        <v/>
      </c>
      <c r="F673" s="2" t="str">
        <f>IF(Data!F673&gt;0,Data!F673-4,"")</f>
        <v/>
      </c>
      <c r="G673" s="2" t="str">
        <f>IF(Data!G673&gt;0,Data!G673-4,"")</f>
        <v/>
      </c>
      <c r="H673" s="2" t="str">
        <f>IF(Data!H673&gt;0,Data!H673-4,"")</f>
        <v/>
      </c>
      <c r="K673" s="9" t="str">
        <f t="shared" si="30"/>
        <v/>
      </c>
      <c r="L673" s="9" t="str">
        <f t="shared" si="31"/>
        <v/>
      </c>
      <c r="M673" s="9" t="str">
        <f t="shared" si="32"/>
        <v/>
      </c>
    </row>
    <row r="674" spans="1:13" x14ac:dyDescent="0.25">
      <c r="A674" s="2" t="str">
        <f>IF(Data!A674&gt;0,Data!A674-4,"")</f>
        <v/>
      </c>
      <c r="B674" s="2" t="str">
        <f>IF(Data!B674&gt;0,Data!B674-4,"")</f>
        <v/>
      </c>
      <c r="C674" s="2" t="str">
        <f>IF(Data!C674&gt;0,Data!C674-4,"")</f>
        <v/>
      </c>
      <c r="D674" s="2" t="str">
        <f>IF(Data!D674&gt;0,Data!D674-4,"")</f>
        <v/>
      </c>
      <c r="E674" s="2" t="str">
        <f>IF(Data!E674&gt;0,Data!E674-4,"")</f>
        <v/>
      </c>
      <c r="F674" s="2" t="str">
        <f>IF(Data!F674&gt;0,Data!F674-4,"")</f>
        <v/>
      </c>
      <c r="G674" s="2" t="str">
        <f>IF(Data!G674&gt;0,Data!G674-4,"")</f>
        <v/>
      </c>
      <c r="H674" s="2" t="str">
        <f>IF(Data!H674&gt;0,Data!H674-4,"")</f>
        <v/>
      </c>
      <c r="K674" s="9" t="str">
        <f t="shared" si="30"/>
        <v/>
      </c>
      <c r="L674" s="9" t="str">
        <f t="shared" si="31"/>
        <v/>
      </c>
      <c r="M674" s="9" t="str">
        <f t="shared" si="32"/>
        <v/>
      </c>
    </row>
    <row r="675" spans="1:13" x14ac:dyDescent="0.25">
      <c r="A675" s="2" t="str">
        <f>IF(Data!A675&gt;0,Data!A675-4,"")</f>
        <v/>
      </c>
      <c r="B675" s="2" t="str">
        <f>IF(Data!B675&gt;0,Data!B675-4,"")</f>
        <v/>
      </c>
      <c r="C675" s="2" t="str">
        <f>IF(Data!C675&gt;0,Data!C675-4,"")</f>
        <v/>
      </c>
      <c r="D675" s="2" t="str">
        <f>IF(Data!D675&gt;0,Data!D675-4,"")</f>
        <v/>
      </c>
      <c r="E675" s="2" t="str">
        <f>IF(Data!E675&gt;0,Data!E675-4,"")</f>
        <v/>
      </c>
      <c r="F675" s="2" t="str">
        <f>IF(Data!F675&gt;0,Data!F675-4,"")</f>
        <v/>
      </c>
      <c r="G675" s="2" t="str">
        <f>IF(Data!G675&gt;0,Data!G675-4,"")</f>
        <v/>
      </c>
      <c r="H675" s="2" t="str">
        <f>IF(Data!H675&gt;0,Data!H675-4,"")</f>
        <v/>
      </c>
      <c r="K675" s="9" t="str">
        <f t="shared" si="30"/>
        <v/>
      </c>
      <c r="L675" s="9" t="str">
        <f t="shared" si="31"/>
        <v/>
      </c>
      <c r="M675" s="9" t="str">
        <f t="shared" si="32"/>
        <v/>
      </c>
    </row>
    <row r="676" spans="1:13" x14ac:dyDescent="0.25">
      <c r="A676" s="2" t="str">
        <f>IF(Data!A676&gt;0,Data!A676-4,"")</f>
        <v/>
      </c>
      <c r="B676" s="2" t="str">
        <f>IF(Data!B676&gt;0,Data!B676-4,"")</f>
        <v/>
      </c>
      <c r="C676" s="2" t="str">
        <f>IF(Data!C676&gt;0,Data!C676-4,"")</f>
        <v/>
      </c>
      <c r="D676" s="2" t="str">
        <f>IF(Data!D676&gt;0,Data!D676-4,"")</f>
        <v/>
      </c>
      <c r="E676" s="2" t="str">
        <f>IF(Data!E676&gt;0,Data!E676-4,"")</f>
        <v/>
      </c>
      <c r="F676" s="2" t="str">
        <f>IF(Data!F676&gt;0,Data!F676-4,"")</f>
        <v/>
      </c>
      <c r="G676" s="2" t="str">
        <f>IF(Data!G676&gt;0,Data!G676-4,"")</f>
        <v/>
      </c>
      <c r="H676" s="2" t="str">
        <f>IF(Data!H676&gt;0,Data!H676-4,"")</f>
        <v/>
      </c>
      <c r="K676" s="9" t="str">
        <f t="shared" si="30"/>
        <v/>
      </c>
      <c r="L676" s="9" t="str">
        <f t="shared" si="31"/>
        <v/>
      </c>
      <c r="M676" s="9" t="str">
        <f t="shared" si="32"/>
        <v/>
      </c>
    </row>
    <row r="677" spans="1:13" x14ac:dyDescent="0.25">
      <c r="A677" s="2" t="str">
        <f>IF(Data!A677&gt;0,Data!A677-4,"")</f>
        <v/>
      </c>
      <c r="B677" s="2" t="str">
        <f>IF(Data!B677&gt;0,Data!B677-4,"")</f>
        <v/>
      </c>
      <c r="C677" s="2" t="str">
        <f>IF(Data!C677&gt;0,Data!C677-4,"")</f>
        <v/>
      </c>
      <c r="D677" s="2" t="str">
        <f>IF(Data!D677&gt;0,Data!D677-4,"")</f>
        <v/>
      </c>
      <c r="E677" s="2" t="str">
        <f>IF(Data!E677&gt;0,Data!E677-4,"")</f>
        <v/>
      </c>
      <c r="F677" s="2" t="str">
        <f>IF(Data!F677&gt;0,Data!F677-4,"")</f>
        <v/>
      </c>
      <c r="G677" s="2" t="str">
        <f>IF(Data!G677&gt;0,Data!G677-4,"")</f>
        <v/>
      </c>
      <c r="H677" s="2" t="str">
        <f>IF(Data!H677&gt;0,Data!H677-4,"")</f>
        <v/>
      </c>
      <c r="K677" s="9" t="str">
        <f t="shared" si="30"/>
        <v/>
      </c>
      <c r="L677" s="9" t="str">
        <f t="shared" si="31"/>
        <v/>
      </c>
      <c r="M677" s="9" t="str">
        <f t="shared" si="32"/>
        <v/>
      </c>
    </row>
    <row r="678" spans="1:13" x14ac:dyDescent="0.25">
      <c r="A678" s="2" t="str">
        <f>IF(Data!A678&gt;0,Data!A678-4,"")</f>
        <v/>
      </c>
      <c r="B678" s="2" t="str">
        <f>IF(Data!B678&gt;0,Data!B678-4,"")</f>
        <v/>
      </c>
      <c r="C678" s="2" t="str">
        <f>IF(Data!C678&gt;0,Data!C678-4,"")</f>
        <v/>
      </c>
      <c r="D678" s="2" t="str">
        <f>IF(Data!D678&gt;0,Data!D678-4,"")</f>
        <v/>
      </c>
      <c r="E678" s="2" t="str">
        <f>IF(Data!E678&gt;0,Data!E678-4,"")</f>
        <v/>
      </c>
      <c r="F678" s="2" t="str">
        <f>IF(Data!F678&gt;0,Data!F678-4,"")</f>
        <v/>
      </c>
      <c r="G678" s="2" t="str">
        <f>IF(Data!G678&gt;0,Data!G678-4,"")</f>
        <v/>
      </c>
      <c r="H678" s="2" t="str">
        <f>IF(Data!H678&gt;0,Data!H678-4,"")</f>
        <v/>
      </c>
      <c r="K678" s="9" t="str">
        <f t="shared" si="30"/>
        <v/>
      </c>
      <c r="L678" s="9" t="str">
        <f t="shared" si="31"/>
        <v/>
      </c>
      <c r="M678" s="9" t="str">
        <f t="shared" si="32"/>
        <v/>
      </c>
    </row>
    <row r="679" spans="1:13" x14ac:dyDescent="0.25">
      <c r="A679" s="2" t="str">
        <f>IF(Data!A679&gt;0,Data!A679-4,"")</f>
        <v/>
      </c>
      <c r="B679" s="2" t="str">
        <f>IF(Data!B679&gt;0,Data!B679-4,"")</f>
        <v/>
      </c>
      <c r="C679" s="2" t="str">
        <f>IF(Data!C679&gt;0,Data!C679-4,"")</f>
        <v/>
      </c>
      <c r="D679" s="2" t="str">
        <f>IF(Data!D679&gt;0,Data!D679-4,"")</f>
        <v/>
      </c>
      <c r="E679" s="2" t="str">
        <f>IF(Data!E679&gt;0,Data!E679-4,"")</f>
        <v/>
      </c>
      <c r="F679" s="2" t="str">
        <f>IF(Data!F679&gt;0,Data!F679-4,"")</f>
        <v/>
      </c>
      <c r="G679" s="2" t="str">
        <f>IF(Data!G679&gt;0,Data!G679-4,"")</f>
        <v/>
      </c>
      <c r="H679" s="2" t="str">
        <f>IF(Data!H679&gt;0,Data!H679-4,"")</f>
        <v/>
      </c>
      <c r="K679" s="9" t="str">
        <f t="shared" si="30"/>
        <v/>
      </c>
      <c r="L679" s="9" t="str">
        <f t="shared" si="31"/>
        <v/>
      </c>
      <c r="M679" s="9" t="str">
        <f t="shared" si="32"/>
        <v/>
      </c>
    </row>
    <row r="680" spans="1:13" x14ac:dyDescent="0.25">
      <c r="A680" s="2" t="str">
        <f>IF(Data!A680&gt;0,Data!A680-4,"")</f>
        <v/>
      </c>
      <c r="B680" s="2" t="str">
        <f>IF(Data!B680&gt;0,Data!B680-4,"")</f>
        <v/>
      </c>
      <c r="C680" s="2" t="str">
        <f>IF(Data!C680&gt;0,Data!C680-4,"")</f>
        <v/>
      </c>
      <c r="D680" s="2" t="str">
        <f>IF(Data!D680&gt;0,Data!D680-4,"")</f>
        <v/>
      </c>
      <c r="E680" s="2" t="str">
        <f>IF(Data!E680&gt;0,Data!E680-4,"")</f>
        <v/>
      </c>
      <c r="F680" s="2" t="str">
        <f>IF(Data!F680&gt;0,Data!F680-4,"")</f>
        <v/>
      </c>
      <c r="G680" s="2" t="str">
        <f>IF(Data!G680&gt;0,Data!G680-4,"")</f>
        <v/>
      </c>
      <c r="H680" s="2" t="str">
        <f>IF(Data!H680&gt;0,Data!H680-4,"")</f>
        <v/>
      </c>
      <c r="K680" s="9" t="str">
        <f t="shared" si="30"/>
        <v/>
      </c>
      <c r="L680" s="9" t="str">
        <f t="shared" si="31"/>
        <v/>
      </c>
      <c r="M680" s="9" t="str">
        <f t="shared" si="32"/>
        <v/>
      </c>
    </row>
    <row r="681" spans="1:13" x14ac:dyDescent="0.25">
      <c r="A681" s="2" t="str">
        <f>IF(Data!A681&gt;0,Data!A681-4,"")</f>
        <v/>
      </c>
      <c r="B681" s="2" t="str">
        <f>IF(Data!B681&gt;0,Data!B681-4,"")</f>
        <v/>
      </c>
      <c r="C681" s="2" t="str">
        <f>IF(Data!C681&gt;0,Data!C681-4,"")</f>
        <v/>
      </c>
      <c r="D681" s="2" t="str">
        <f>IF(Data!D681&gt;0,Data!D681-4,"")</f>
        <v/>
      </c>
      <c r="E681" s="2" t="str">
        <f>IF(Data!E681&gt;0,Data!E681-4,"")</f>
        <v/>
      </c>
      <c r="F681" s="2" t="str">
        <f>IF(Data!F681&gt;0,Data!F681-4,"")</f>
        <v/>
      </c>
      <c r="G681" s="2" t="str">
        <f>IF(Data!G681&gt;0,Data!G681-4,"")</f>
        <v/>
      </c>
      <c r="H681" s="2" t="str">
        <f>IF(Data!H681&gt;0,Data!H681-4,"")</f>
        <v/>
      </c>
      <c r="K681" s="9" t="str">
        <f t="shared" si="30"/>
        <v/>
      </c>
      <c r="L681" s="9" t="str">
        <f t="shared" si="31"/>
        <v/>
      </c>
      <c r="M681" s="9" t="str">
        <f t="shared" si="32"/>
        <v/>
      </c>
    </row>
    <row r="682" spans="1:13" x14ac:dyDescent="0.25">
      <c r="A682" s="2" t="str">
        <f>IF(Data!A682&gt;0,Data!A682-4,"")</f>
        <v/>
      </c>
      <c r="B682" s="2" t="str">
        <f>IF(Data!B682&gt;0,Data!B682-4,"")</f>
        <v/>
      </c>
      <c r="C682" s="2" t="str">
        <f>IF(Data!C682&gt;0,Data!C682-4,"")</f>
        <v/>
      </c>
      <c r="D682" s="2" t="str">
        <f>IF(Data!D682&gt;0,Data!D682-4,"")</f>
        <v/>
      </c>
      <c r="E682" s="2" t="str">
        <f>IF(Data!E682&gt;0,Data!E682-4,"")</f>
        <v/>
      </c>
      <c r="F682" s="2" t="str">
        <f>IF(Data!F682&gt;0,Data!F682-4,"")</f>
        <v/>
      </c>
      <c r="G682" s="2" t="str">
        <f>IF(Data!G682&gt;0,Data!G682-4,"")</f>
        <v/>
      </c>
      <c r="H682" s="2" t="str">
        <f>IF(Data!H682&gt;0,Data!H682-4,"")</f>
        <v/>
      </c>
      <c r="K682" s="9" t="str">
        <f t="shared" si="30"/>
        <v/>
      </c>
      <c r="L682" s="9" t="str">
        <f t="shared" si="31"/>
        <v/>
      </c>
      <c r="M682" s="9" t="str">
        <f t="shared" si="32"/>
        <v/>
      </c>
    </row>
    <row r="683" spans="1:13" x14ac:dyDescent="0.25">
      <c r="A683" s="2" t="str">
        <f>IF(Data!A683&gt;0,Data!A683-4,"")</f>
        <v/>
      </c>
      <c r="B683" s="2" t="str">
        <f>IF(Data!B683&gt;0,Data!B683-4,"")</f>
        <v/>
      </c>
      <c r="C683" s="2" t="str">
        <f>IF(Data!C683&gt;0,Data!C683-4,"")</f>
        <v/>
      </c>
      <c r="D683" s="2" t="str">
        <f>IF(Data!D683&gt;0,Data!D683-4,"")</f>
        <v/>
      </c>
      <c r="E683" s="2" t="str">
        <f>IF(Data!E683&gt;0,Data!E683-4,"")</f>
        <v/>
      </c>
      <c r="F683" s="2" t="str">
        <f>IF(Data!F683&gt;0,Data!F683-4,"")</f>
        <v/>
      </c>
      <c r="G683" s="2" t="str">
        <f>IF(Data!G683&gt;0,Data!G683-4,"")</f>
        <v/>
      </c>
      <c r="H683" s="2" t="str">
        <f>IF(Data!H683&gt;0,Data!H683-4,"")</f>
        <v/>
      </c>
      <c r="K683" s="9" t="str">
        <f t="shared" si="30"/>
        <v/>
      </c>
      <c r="L683" s="9" t="str">
        <f t="shared" si="31"/>
        <v/>
      </c>
      <c r="M683" s="9" t="str">
        <f t="shared" si="32"/>
        <v/>
      </c>
    </row>
    <row r="684" spans="1:13" x14ac:dyDescent="0.25">
      <c r="A684" s="2" t="str">
        <f>IF(Data!A684&gt;0,Data!A684-4,"")</f>
        <v/>
      </c>
      <c r="B684" s="2" t="str">
        <f>IF(Data!B684&gt;0,Data!B684-4,"")</f>
        <v/>
      </c>
      <c r="C684" s="2" t="str">
        <f>IF(Data!C684&gt;0,Data!C684-4,"")</f>
        <v/>
      </c>
      <c r="D684" s="2" t="str">
        <f>IF(Data!D684&gt;0,Data!D684-4,"")</f>
        <v/>
      </c>
      <c r="E684" s="2" t="str">
        <f>IF(Data!E684&gt;0,Data!E684-4,"")</f>
        <v/>
      </c>
      <c r="F684" s="2" t="str">
        <f>IF(Data!F684&gt;0,Data!F684-4,"")</f>
        <v/>
      </c>
      <c r="G684" s="2" t="str">
        <f>IF(Data!G684&gt;0,Data!G684-4,"")</f>
        <v/>
      </c>
      <c r="H684" s="2" t="str">
        <f>IF(Data!H684&gt;0,Data!H684-4,"")</f>
        <v/>
      </c>
      <c r="K684" s="9" t="str">
        <f t="shared" si="30"/>
        <v/>
      </c>
      <c r="L684" s="9" t="str">
        <f t="shared" si="31"/>
        <v/>
      </c>
      <c r="M684" s="9" t="str">
        <f t="shared" si="32"/>
        <v/>
      </c>
    </row>
    <row r="685" spans="1:13" x14ac:dyDescent="0.25">
      <c r="A685" s="2" t="str">
        <f>IF(Data!A685&gt;0,Data!A685-4,"")</f>
        <v/>
      </c>
      <c r="B685" s="2" t="str">
        <f>IF(Data!B685&gt;0,Data!B685-4,"")</f>
        <v/>
      </c>
      <c r="C685" s="2" t="str">
        <f>IF(Data!C685&gt;0,Data!C685-4,"")</f>
        <v/>
      </c>
      <c r="D685" s="2" t="str">
        <f>IF(Data!D685&gt;0,Data!D685-4,"")</f>
        <v/>
      </c>
      <c r="E685" s="2" t="str">
        <f>IF(Data!E685&gt;0,Data!E685-4,"")</f>
        <v/>
      </c>
      <c r="F685" s="2" t="str">
        <f>IF(Data!F685&gt;0,Data!F685-4,"")</f>
        <v/>
      </c>
      <c r="G685" s="2" t="str">
        <f>IF(Data!G685&gt;0,Data!G685-4,"")</f>
        <v/>
      </c>
      <c r="H685" s="2" t="str">
        <f>IF(Data!H685&gt;0,Data!H685-4,"")</f>
        <v/>
      </c>
      <c r="K685" s="9" t="str">
        <f t="shared" si="30"/>
        <v/>
      </c>
      <c r="L685" s="9" t="str">
        <f t="shared" si="31"/>
        <v/>
      </c>
      <c r="M685" s="9" t="str">
        <f t="shared" si="32"/>
        <v/>
      </c>
    </row>
    <row r="686" spans="1:13" x14ac:dyDescent="0.25">
      <c r="A686" s="2" t="str">
        <f>IF(Data!A686&gt;0,Data!A686-4,"")</f>
        <v/>
      </c>
      <c r="B686" s="2" t="str">
        <f>IF(Data!B686&gt;0,Data!B686-4,"")</f>
        <v/>
      </c>
      <c r="C686" s="2" t="str">
        <f>IF(Data!C686&gt;0,Data!C686-4,"")</f>
        <v/>
      </c>
      <c r="D686" s="2" t="str">
        <f>IF(Data!D686&gt;0,Data!D686-4,"")</f>
        <v/>
      </c>
      <c r="E686" s="2" t="str">
        <f>IF(Data!E686&gt;0,Data!E686-4,"")</f>
        <v/>
      </c>
      <c r="F686" s="2" t="str">
        <f>IF(Data!F686&gt;0,Data!F686-4,"")</f>
        <v/>
      </c>
      <c r="G686" s="2" t="str">
        <f>IF(Data!G686&gt;0,Data!G686-4,"")</f>
        <v/>
      </c>
      <c r="H686" s="2" t="str">
        <f>IF(Data!H686&gt;0,Data!H686-4,"")</f>
        <v/>
      </c>
      <c r="K686" s="9" t="str">
        <f t="shared" si="30"/>
        <v/>
      </c>
      <c r="L686" s="9" t="str">
        <f t="shared" si="31"/>
        <v/>
      </c>
      <c r="M686" s="9" t="str">
        <f t="shared" si="32"/>
        <v/>
      </c>
    </row>
    <row r="687" spans="1:13" x14ac:dyDescent="0.25">
      <c r="A687" s="2" t="str">
        <f>IF(Data!A687&gt;0,Data!A687-4,"")</f>
        <v/>
      </c>
      <c r="B687" s="2" t="str">
        <f>IF(Data!B687&gt;0,Data!B687-4,"")</f>
        <v/>
      </c>
      <c r="C687" s="2" t="str">
        <f>IF(Data!C687&gt;0,Data!C687-4,"")</f>
        <v/>
      </c>
      <c r="D687" s="2" t="str">
        <f>IF(Data!D687&gt;0,Data!D687-4,"")</f>
        <v/>
      </c>
      <c r="E687" s="2" t="str">
        <f>IF(Data!E687&gt;0,Data!E687-4,"")</f>
        <v/>
      </c>
      <c r="F687" s="2" t="str">
        <f>IF(Data!F687&gt;0,Data!F687-4,"")</f>
        <v/>
      </c>
      <c r="G687" s="2" t="str">
        <f>IF(Data!G687&gt;0,Data!G687-4,"")</f>
        <v/>
      </c>
      <c r="H687" s="2" t="str">
        <f>IF(Data!H687&gt;0,Data!H687-4,"")</f>
        <v/>
      </c>
      <c r="K687" s="9" t="str">
        <f t="shared" si="30"/>
        <v/>
      </c>
      <c r="L687" s="9" t="str">
        <f t="shared" si="31"/>
        <v/>
      </c>
      <c r="M687" s="9" t="str">
        <f t="shared" si="32"/>
        <v/>
      </c>
    </row>
    <row r="688" spans="1:13" x14ac:dyDescent="0.25">
      <c r="A688" s="2" t="str">
        <f>IF(Data!A688&gt;0,Data!A688-4,"")</f>
        <v/>
      </c>
      <c r="B688" s="2" t="str">
        <f>IF(Data!B688&gt;0,Data!B688-4,"")</f>
        <v/>
      </c>
      <c r="C688" s="2" t="str">
        <f>IF(Data!C688&gt;0,Data!C688-4,"")</f>
        <v/>
      </c>
      <c r="D688" s="2" t="str">
        <f>IF(Data!D688&gt;0,Data!D688-4,"")</f>
        <v/>
      </c>
      <c r="E688" s="2" t="str">
        <f>IF(Data!E688&gt;0,Data!E688-4,"")</f>
        <v/>
      </c>
      <c r="F688" s="2" t="str">
        <f>IF(Data!F688&gt;0,Data!F688-4,"")</f>
        <v/>
      </c>
      <c r="G688" s="2" t="str">
        <f>IF(Data!G688&gt;0,Data!G688-4,"")</f>
        <v/>
      </c>
      <c r="H688" s="2" t="str">
        <f>IF(Data!H688&gt;0,Data!H688-4,"")</f>
        <v/>
      </c>
      <c r="K688" s="9" t="str">
        <f t="shared" si="30"/>
        <v/>
      </c>
      <c r="L688" s="9" t="str">
        <f t="shared" si="31"/>
        <v/>
      </c>
      <c r="M688" s="9" t="str">
        <f t="shared" si="32"/>
        <v/>
      </c>
    </row>
    <row r="689" spans="1:13" x14ac:dyDescent="0.25">
      <c r="A689" s="2" t="str">
        <f>IF(Data!A689&gt;0,Data!A689-4,"")</f>
        <v/>
      </c>
      <c r="B689" s="2" t="str">
        <f>IF(Data!B689&gt;0,Data!B689-4,"")</f>
        <v/>
      </c>
      <c r="C689" s="2" t="str">
        <f>IF(Data!C689&gt;0,Data!C689-4,"")</f>
        <v/>
      </c>
      <c r="D689" s="2" t="str">
        <f>IF(Data!D689&gt;0,Data!D689-4,"")</f>
        <v/>
      </c>
      <c r="E689" s="2" t="str">
        <f>IF(Data!E689&gt;0,Data!E689-4,"")</f>
        <v/>
      </c>
      <c r="F689" s="2" t="str">
        <f>IF(Data!F689&gt;0,Data!F689-4,"")</f>
        <v/>
      </c>
      <c r="G689" s="2" t="str">
        <f>IF(Data!G689&gt;0,Data!G689-4,"")</f>
        <v/>
      </c>
      <c r="H689" s="2" t="str">
        <f>IF(Data!H689&gt;0,Data!H689-4,"")</f>
        <v/>
      </c>
      <c r="K689" s="9" t="str">
        <f t="shared" si="30"/>
        <v/>
      </c>
      <c r="L689" s="9" t="str">
        <f t="shared" si="31"/>
        <v/>
      </c>
      <c r="M689" s="9" t="str">
        <f t="shared" si="32"/>
        <v/>
      </c>
    </row>
    <row r="690" spans="1:13" x14ac:dyDescent="0.25">
      <c r="A690" s="2" t="str">
        <f>IF(Data!A690&gt;0,Data!A690-4,"")</f>
        <v/>
      </c>
      <c r="B690" s="2" t="str">
        <f>IF(Data!B690&gt;0,Data!B690-4,"")</f>
        <v/>
      </c>
      <c r="C690" s="2" t="str">
        <f>IF(Data!C690&gt;0,Data!C690-4,"")</f>
        <v/>
      </c>
      <c r="D690" s="2" t="str">
        <f>IF(Data!D690&gt;0,Data!D690-4,"")</f>
        <v/>
      </c>
      <c r="E690" s="2" t="str">
        <f>IF(Data!E690&gt;0,Data!E690-4,"")</f>
        <v/>
      </c>
      <c r="F690" s="2" t="str">
        <f>IF(Data!F690&gt;0,Data!F690-4,"")</f>
        <v/>
      </c>
      <c r="G690" s="2" t="str">
        <f>IF(Data!G690&gt;0,Data!G690-4,"")</f>
        <v/>
      </c>
      <c r="H690" s="2" t="str">
        <f>IF(Data!H690&gt;0,Data!H690-4,"")</f>
        <v/>
      </c>
      <c r="K690" s="9" t="str">
        <f t="shared" si="30"/>
        <v/>
      </c>
      <c r="L690" s="9" t="str">
        <f t="shared" si="31"/>
        <v/>
      </c>
      <c r="M690" s="9" t="str">
        <f t="shared" si="32"/>
        <v/>
      </c>
    </row>
    <row r="691" spans="1:13" x14ac:dyDescent="0.25">
      <c r="A691" s="2" t="str">
        <f>IF(Data!A691&gt;0,Data!A691-4,"")</f>
        <v/>
      </c>
      <c r="B691" s="2" t="str">
        <f>IF(Data!B691&gt;0,Data!B691-4,"")</f>
        <v/>
      </c>
      <c r="C691" s="2" t="str">
        <f>IF(Data!C691&gt;0,Data!C691-4,"")</f>
        <v/>
      </c>
      <c r="D691" s="2" t="str">
        <f>IF(Data!D691&gt;0,Data!D691-4,"")</f>
        <v/>
      </c>
      <c r="E691" s="2" t="str">
        <f>IF(Data!E691&gt;0,Data!E691-4,"")</f>
        <v/>
      </c>
      <c r="F691" s="2" t="str">
        <f>IF(Data!F691&gt;0,Data!F691-4,"")</f>
        <v/>
      </c>
      <c r="G691" s="2" t="str">
        <f>IF(Data!G691&gt;0,Data!G691-4,"")</f>
        <v/>
      </c>
      <c r="H691" s="2" t="str">
        <f>IF(Data!H691&gt;0,Data!H691-4,"")</f>
        <v/>
      </c>
      <c r="K691" s="9" t="str">
        <f t="shared" si="30"/>
        <v/>
      </c>
      <c r="L691" s="9" t="str">
        <f t="shared" si="31"/>
        <v/>
      </c>
      <c r="M691" s="9" t="str">
        <f t="shared" si="32"/>
        <v/>
      </c>
    </row>
    <row r="692" spans="1:13" x14ac:dyDescent="0.25">
      <c r="A692" s="2" t="str">
        <f>IF(Data!A692&gt;0,Data!A692-4,"")</f>
        <v/>
      </c>
      <c r="B692" s="2" t="str">
        <f>IF(Data!B692&gt;0,Data!B692-4,"")</f>
        <v/>
      </c>
      <c r="C692" s="2" t="str">
        <f>IF(Data!C692&gt;0,Data!C692-4,"")</f>
        <v/>
      </c>
      <c r="D692" s="2" t="str">
        <f>IF(Data!D692&gt;0,Data!D692-4,"")</f>
        <v/>
      </c>
      <c r="E692" s="2" t="str">
        <f>IF(Data!E692&gt;0,Data!E692-4,"")</f>
        <v/>
      </c>
      <c r="F692" s="2" t="str">
        <f>IF(Data!F692&gt;0,Data!F692-4,"")</f>
        <v/>
      </c>
      <c r="G692" s="2" t="str">
        <f>IF(Data!G692&gt;0,Data!G692-4,"")</f>
        <v/>
      </c>
      <c r="H692" s="2" t="str">
        <f>IF(Data!H692&gt;0,Data!H692-4,"")</f>
        <v/>
      </c>
      <c r="K692" s="9" t="str">
        <f t="shared" si="30"/>
        <v/>
      </c>
      <c r="L692" s="9" t="str">
        <f t="shared" si="31"/>
        <v/>
      </c>
      <c r="M692" s="9" t="str">
        <f t="shared" si="32"/>
        <v/>
      </c>
    </row>
    <row r="693" spans="1:13" x14ac:dyDescent="0.25">
      <c r="A693" s="2" t="str">
        <f>IF(Data!A693&gt;0,Data!A693-4,"")</f>
        <v/>
      </c>
      <c r="B693" s="2" t="str">
        <f>IF(Data!B693&gt;0,Data!B693-4,"")</f>
        <v/>
      </c>
      <c r="C693" s="2" t="str">
        <f>IF(Data!C693&gt;0,Data!C693-4,"")</f>
        <v/>
      </c>
      <c r="D693" s="2" t="str">
        <f>IF(Data!D693&gt;0,Data!D693-4,"")</f>
        <v/>
      </c>
      <c r="E693" s="2" t="str">
        <f>IF(Data!E693&gt;0,Data!E693-4,"")</f>
        <v/>
      </c>
      <c r="F693" s="2" t="str">
        <f>IF(Data!F693&gt;0,Data!F693-4,"")</f>
        <v/>
      </c>
      <c r="G693" s="2" t="str">
        <f>IF(Data!G693&gt;0,Data!G693-4,"")</f>
        <v/>
      </c>
      <c r="H693" s="2" t="str">
        <f>IF(Data!H693&gt;0,Data!H693-4,"")</f>
        <v/>
      </c>
      <c r="K693" s="9" t="str">
        <f t="shared" si="30"/>
        <v/>
      </c>
      <c r="L693" s="9" t="str">
        <f t="shared" si="31"/>
        <v/>
      </c>
      <c r="M693" s="9" t="str">
        <f t="shared" si="32"/>
        <v/>
      </c>
    </row>
    <row r="694" spans="1:13" x14ac:dyDescent="0.25">
      <c r="A694" s="2" t="str">
        <f>IF(Data!A694&gt;0,Data!A694-4,"")</f>
        <v/>
      </c>
      <c r="B694" s="2" t="str">
        <f>IF(Data!B694&gt;0,Data!B694-4,"")</f>
        <v/>
      </c>
      <c r="C694" s="2" t="str">
        <f>IF(Data!C694&gt;0,Data!C694-4,"")</f>
        <v/>
      </c>
      <c r="D694" s="2" t="str">
        <f>IF(Data!D694&gt;0,Data!D694-4,"")</f>
        <v/>
      </c>
      <c r="E694" s="2" t="str">
        <f>IF(Data!E694&gt;0,Data!E694-4,"")</f>
        <v/>
      </c>
      <c r="F694" s="2" t="str">
        <f>IF(Data!F694&gt;0,Data!F694-4,"")</f>
        <v/>
      </c>
      <c r="G694" s="2" t="str">
        <f>IF(Data!G694&gt;0,Data!G694-4,"")</f>
        <v/>
      </c>
      <c r="H694" s="2" t="str">
        <f>IF(Data!H694&gt;0,Data!H694-4,"")</f>
        <v/>
      </c>
      <c r="K694" s="9" t="str">
        <f t="shared" si="30"/>
        <v/>
      </c>
      <c r="L694" s="9" t="str">
        <f t="shared" si="31"/>
        <v/>
      </c>
      <c r="M694" s="9" t="str">
        <f t="shared" si="32"/>
        <v/>
      </c>
    </row>
    <row r="695" spans="1:13" x14ac:dyDescent="0.25">
      <c r="A695" s="2" t="str">
        <f>IF(Data!A695&gt;0,Data!A695-4,"")</f>
        <v/>
      </c>
      <c r="B695" s="2" t="str">
        <f>IF(Data!B695&gt;0,Data!B695-4,"")</f>
        <v/>
      </c>
      <c r="C695" s="2" t="str">
        <f>IF(Data!C695&gt;0,Data!C695-4,"")</f>
        <v/>
      </c>
      <c r="D695" s="2" t="str">
        <f>IF(Data!D695&gt;0,Data!D695-4,"")</f>
        <v/>
      </c>
      <c r="E695" s="2" t="str">
        <f>IF(Data!E695&gt;0,Data!E695-4,"")</f>
        <v/>
      </c>
      <c r="F695" s="2" t="str">
        <f>IF(Data!F695&gt;0,Data!F695-4,"")</f>
        <v/>
      </c>
      <c r="G695" s="2" t="str">
        <f>IF(Data!G695&gt;0,Data!G695-4,"")</f>
        <v/>
      </c>
      <c r="H695" s="2" t="str">
        <f>IF(Data!H695&gt;0,Data!H695-4,"")</f>
        <v/>
      </c>
      <c r="K695" s="9" t="str">
        <f t="shared" si="30"/>
        <v/>
      </c>
      <c r="L695" s="9" t="str">
        <f t="shared" si="31"/>
        <v/>
      </c>
      <c r="M695" s="9" t="str">
        <f t="shared" si="32"/>
        <v/>
      </c>
    </row>
    <row r="696" spans="1:13" x14ac:dyDescent="0.25">
      <c r="A696" s="2" t="str">
        <f>IF(Data!A696&gt;0,Data!A696-4,"")</f>
        <v/>
      </c>
      <c r="B696" s="2" t="str">
        <f>IF(Data!B696&gt;0,Data!B696-4,"")</f>
        <v/>
      </c>
      <c r="C696" s="2" t="str">
        <f>IF(Data!C696&gt;0,Data!C696-4,"")</f>
        <v/>
      </c>
      <c r="D696" s="2" t="str">
        <f>IF(Data!D696&gt;0,Data!D696-4,"")</f>
        <v/>
      </c>
      <c r="E696" s="2" t="str">
        <f>IF(Data!E696&gt;0,Data!E696-4,"")</f>
        <v/>
      </c>
      <c r="F696" s="2" t="str">
        <f>IF(Data!F696&gt;0,Data!F696-4,"")</f>
        <v/>
      </c>
      <c r="G696" s="2" t="str">
        <f>IF(Data!G696&gt;0,Data!G696-4,"")</f>
        <v/>
      </c>
      <c r="H696" s="2" t="str">
        <f>IF(Data!H696&gt;0,Data!H696-4,"")</f>
        <v/>
      </c>
      <c r="K696" s="9" t="str">
        <f t="shared" si="30"/>
        <v/>
      </c>
      <c r="L696" s="9" t="str">
        <f t="shared" si="31"/>
        <v/>
      </c>
      <c r="M696" s="9" t="str">
        <f t="shared" si="32"/>
        <v/>
      </c>
    </row>
    <row r="697" spans="1:13" x14ac:dyDescent="0.25">
      <c r="A697" s="2" t="str">
        <f>IF(Data!A697&gt;0,Data!A697-4,"")</f>
        <v/>
      </c>
      <c r="B697" s="2" t="str">
        <f>IF(Data!B697&gt;0,Data!B697-4,"")</f>
        <v/>
      </c>
      <c r="C697" s="2" t="str">
        <f>IF(Data!C697&gt;0,Data!C697-4,"")</f>
        <v/>
      </c>
      <c r="D697" s="2" t="str">
        <f>IF(Data!D697&gt;0,Data!D697-4,"")</f>
        <v/>
      </c>
      <c r="E697" s="2" t="str">
        <f>IF(Data!E697&gt;0,Data!E697-4,"")</f>
        <v/>
      </c>
      <c r="F697" s="2" t="str">
        <f>IF(Data!F697&gt;0,Data!F697-4,"")</f>
        <v/>
      </c>
      <c r="G697" s="2" t="str">
        <f>IF(Data!G697&gt;0,Data!G697-4,"")</f>
        <v/>
      </c>
      <c r="H697" s="2" t="str">
        <f>IF(Data!H697&gt;0,Data!H697-4,"")</f>
        <v/>
      </c>
      <c r="K697" s="9" t="str">
        <f t="shared" si="30"/>
        <v/>
      </c>
      <c r="L697" s="9" t="str">
        <f t="shared" si="31"/>
        <v/>
      </c>
      <c r="M697" s="9" t="str">
        <f t="shared" si="32"/>
        <v/>
      </c>
    </row>
    <row r="698" spans="1:13" x14ac:dyDescent="0.25">
      <c r="A698" s="2" t="str">
        <f>IF(Data!A698&gt;0,Data!A698-4,"")</f>
        <v/>
      </c>
      <c r="B698" s="2" t="str">
        <f>IF(Data!B698&gt;0,Data!B698-4,"")</f>
        <v/>
      </c>
      <c r="C698" s="2" t="str">
        <f>IF(Data!C698&gt;0,Data!C698-4,"")</f>
        <v/>
      </c>
      <c r="D698" s="2" t="str">
        <f>IF(Data!D698&gt;0,Data!D698-4,"")</f>
        <v/>
      </c>
      <c r="E698" s="2" t="str">
        <f>IF(Data!E698&gt;0,Data!E698-4,"")</f>
        <v/>
      </c>
      <c r="F698" s="2" t="str">
        <f>IF(Data!F698&gt;0,Data!F698-4,"")</f>
        <v/>
      </c>
      <c r="G698" s="2" t="str">
        <f>IF(Data!G698&gt;0,Data!G698-4,"")</f>
        <v/>
      </c>
      <c r="H698" s="2" t="str">
        <f>IF(Data!H698&gt;0,Data!H698-4,"")</f>
        <v/>
      </c>
      <c r="K698" s="9" t="str">
        <f t="shared" si="30"/>
        <v/>
      </c>
      <c r="L698" s="9" t="str">
        <f t="shared" si="31"/>
        <v/>
      </c>
      <c r="M698" s="9" t="str">
        <f t="shared" si="32"/>
        <v/>
      </c>
    </row>
    <row r="699" spans="1:13" x14ac:dyDescent="0.25">
      <c r="A699" s="2" t="str">
        <f>IF(Data!A699&gt;0,Data!A699-4,"")</f>
        <v/>
      </c>
      <c r="B699" s="2" t="str">
        <f>IF(Data!B699&gt;0,Data!B699-4,"")</f>
        <v/>
      </c>
      <c r="C699" s="2" t="str">
        <f>IF(Data!C699&gt;0,Data!C699-4,"")</f>
        <v/>
      </c>
      <c r="D699" s="2" t="str">
        <f>IF(Data!D699&gt;0,Data!D699-4,"")</f>
        <v/>
      </c>
      <c r="E699" s="2" t="str">
        <f>IF(Data!E699&gt;0,Data!E699-4,"")</f>
        <v/>
      </c>
      <c r="F699" s="2" t="str">
        <f>IF(Data!F699&gt;0,Data!F699-4,"")</f>
        <v/>
      </c>
      <c r="G699" s="2" t="str">
        <f>IF(Data!G699&gt;0,Data!G699-4,"")</f>
        <v/>
      </c>
      <c r="H699" s="2" t="str">
        <f>IF(Data!H699&gt;0,Data!H699-4,"")</f>
        <v/>
      </c>
      <c r="K699" s="9" t="str">
        <f t="shared" si="30"/>
        <v/>
      </c>
      <c r="L699" s="9" t="str">
        <f t="shared" si="31"/>
        <v/>
      </c>
      <c r="M699" s="9" t="str">
        <f t="shared" si="32"/>
        <v/>
      </c>
    </row>
    <row r="700" spans="1:13" x14ac:dyDescent="0.25">
      <c r="A700" s="2" t="str">
        <f>IF(Data!A700&gt;0,Data!A700-4,"")</f>
        <v/>
      </c>
      <c r="B700" s="2" t="str">
        <f>IF(Data!B700&gt;0,Data!B700-4,"")</f>
        <v/>
      </c>
      <c r="C700" s="2" t="str">
        <f>IF(Data!C700&gt;0,Data!C700-4,"")</f>
        <v/>
      </c>
      <c r="D700" s="2" t="str">
        <f>IF(Data!D700&gt;0,Data!D700-4,"")</f>
        <v/>
      </c>
      <c r="E700" s="2" t="str">
        <f>IF(Data!E700&gt;0,Data!E700-4,"")</f>
        <v/>
      </c>
      <c r="F700" s="2" t="str">
        <f>IF(Data!F700&gt;0,Data!F700-4,"")</f>
        <v/>
      </c>
      <c r="G700" s="2" t="str">
        <f>IF(Data!G700&gt;0,Data!G700-4,"")</f>
        <v/>
      </c>
      <c r="H700" s="2" t="str">
        <f>IF(Data!H700&gt;0,Data!H700-4,"")</f>
        <v/>
      </c>
      <c r="K700" s="9" t="str">
        <f t="shared" si="30"/>
        <v/>
      </c>
      <c r="L700" s="9" t="str">
        <f t="shared" si="31"/>
        <v/>
      </c>
      <c r="M700" s="9" t="str">
        <f t="shared" si="32"/>
        <v/>
      </c>
    </row>
    <row r="701" spans="1:13" x14ac:dyDescent="0.25">
      <c r="A701" s="2" t="str">
        <f>IF(Data!A701&gt;0,Data!A701-4,"")</f>
        <v/>
      </c>
      <c r="B701" s="2" t="str">
        <f>IF(Data!B701&gt;0,Data!B701-4,"")</f>
        <v/>
      </c>
      <c r="C701" s="2" t="str">
        <f>IF(Data!C701&gt;0,Data!C701-4,"")</f>
        <v/>
      </c>
      <c r="D701" s="2" t="str">
        <f>IF(Data!D701&gt;0,Data!D701-4,"")</f>
        <v/>
      </c>
      <c r="E701" s="2" t="str">
        <f>IF(Data!E701&gt;0,Data!E701-4,"")</f>
        <v/>
      </c>
      <c r="F701" s="2" t="str">
        <f>IF(Data!F701&gt;0,Data!F701-4,"")</f>
        <v/>
      </c>
      <c r="G701" s="2" t="str">
        <f>IF(Data!G701&gt;0,Data!G701-4,"")</f>
        <v/>
      </c>
      <c r="H701" s="2" t="str">
        <f>IF(Data!H701&gt;0,Data!H701-4,"")</f>
        <v/>
      </c>
      <c r="K701" s="9" t="str">
        <f t="shared" si="30"/>
        <v/>
      </c>
      <c r="L701" s="9" t="str">
        <f t="shared" si="31"/>
        <v/>
      </c>
      <c r="M701" s="9" t="str">
        <f t="shared" si="32"/>
        <v/>
      </c>
    </row>
    <row r="702" spans="1:13" x14ac:dyDescent="0.25">
      <c r="A702" s="2" t="str">
        <f>IF(Data!A702&gt;0,Data!A702-4,"")</f>
        <v/>
      </c>
      <c r="B702" s="2" t="str">
        <f>IF(Data!B702&gt;0,Data!B702-4,"")</f>
        <v/>
      </c>
      <c r="C702" s="2" t="str">
        <f>IF(Data!C702&gt;0,Data!C702-4,"")</f>
        <v/>
      </c>
      <c r="D702" s="2" t="str">
        <f>IF(Data!D702&gt;0,Data!D702-4,"")</f>
        <v/>
      </c>
      <c r="E702" s="2" t="str">
        <f>IF(Data!E702&gt;0,Data!E702-4,"")</f>
        <v/>
      </c>
      <c r="F702" s="2" t="str">
        <f>IF(Data!F702&gt;0,Data!F702-4,"")</f>
        <v/>
      </c>
      <c r="G702" s="2" t="str">
        <f>IF(Data!G702&gt;0,Data!G702-4,"")</f>
        <v/>
      </c>
      <c r="H702" s="2" t="str">
        <f>IF(Data!H702&gt;0,Data!H702-4,"")</f>
        <v/>
      </c>
      <c r="K702" s="9" t="str">
        <f t="shared" si="30"/>
        <v/>
      </c>
      <c r="L702" s="9" t="str">
        <f t="shared" si="31"/>
        <v/>
      </c>
      <c r="M702" s="9" t="str">
        <f t="shared" si="32"/>
        <v/>
      </c>
    </row>
    <row r="703" spans="1:13" x14ac:dyDescent="0.25">
      <c r="A703" s="2" t="str">
        <f>IF(Data!A703&gt;0,Data!A703-4,"")</f>
        <v/>
      </c>
      <c r="B703" s="2" t="str">
        <f>IF(Data!B703&gt;0,Data!B703-4,"")</f>
        <v/>
      </c>
      <c r="C703" s="2" t="str">
        <f>IF(Data!C703&gt;0,Data!C703-4,"")</f>
        <v/>
      </c>
      <c r="D703" s="2" t="str">
        <f>IF(Data!D703&gt;0,Data!D703-4,"")</f>
        <v/>
      </c>
      <c r="E703" s="2" t="str">
        <f>IF(Data!E703&gt;0,Data!E703-4,"")</f>
        <v/>
      </c>
      <c r="F703" s="2" t="str">
        <f>IF(Data!F703&gt;0,Data!F703-4,"")</f>
        <v/>
      </c>
      <c r="G703" s="2" t="str">
        <f>IF(Data!G703&gt;0,Data!G703-4,"")</f>
        <v/>
      </c>
      <c r="H703" s="2" t="str">
        <f>IF(Data!H703&gt;0,Data!H703-4,"")</f>
        <v/>
      </c>
      <c r="K703" s="9" t="str">
        <f t="shared" si="30"/>
        <v/>
      </c>
      <c r="L703" s="9" t="str">
        <f t="shared" si="31"/>
        <v/>
      </c>
      <c r="M703" s="9" t="str">
        <f t="shared" si="32"/>
        <v/>
      </c>
    </row>
    <row r="704" spans="1:13" x14ac:dyDescent="0.25">
      <c r="A704" s="2" t="str">
        <f>IF(Data!A704&gt;0,Data!A704-4,"")</f>
        <v/>
      </c>
      <c r="B704" s="2" t="str">
        <f>IF(Data!B704&gt;0,Data!B704-4,"")</f>
        <v/>
      </c>
      <c r="C704" s="2" t="str">
        <f>IF(Data!C704&gt;0,Data!C704-4,"")</f>
        <v/>
      </c>
      <c r="D704" s="2" t="str">
        <f>IF(Data!D704&gt;0,Data!D704-4,"")</f>
        <v/>
      </c>
      <c r="E704" s="2" t="str">
        <f>IF(Data!E704&gt;0,Data!E704-4,"")</f>
        <v/>
      </c>
      <c r="F704" s="2" t="str">
        <f>IF(Data!F704&gt;0,Data!F704-4,"")</f>
        <v/>
      </c>
      <c r="G704" s="2" t="str">
        <f>IF(Data!G704&gt;0,Data!G704-4,"")</f>
        <v/>
      </c>
      <c r="H704" s="2" t="str">
        <f>IF(Data!H704&gt;0,Data!H704-4,"")</f>
        <v/>
      </c>
      <c r="K704" s="9" t="str">
        <f t="shared" si="30"/>
        <v/>
      </c>
      <c r="L704" s="9" t="str">
        <f t="shared" si="31"/>
        <v/>
      </c>
      <c r="M704" s="9" t="str">
        <f t="shared" si="32"/>
        <v/>
      </c>
    </row>
    <row r="705" spans="1:13" x14ac:dyDescent="0.25">
      <c r="A705" s="2" t="str">
        <f>IF(Data!A705&gt;0,Data!A705-4,"")</f>
        <v/>
      </c>
      <c r="B705" s="2" t="str">
        <f>IF(Data!B705&gt;0,Data!B705-4,"")</f>
        <v/>
      </c>
      <c r="C705" s="2" t="str">
        <f>IF(Data!C705&gt;0,Data!C705-4,"")</f>
        <v/>
      </c>
      <c r="D705" s="2" t="str">
        <f>IF(Data!D705&gt;0,Data!D705-4,"")</f>
        <v/>
      </c>
      <c r="E705" s="2" t="str">
        <f>IF(Data!E705&gt;0,Data!E705-4,"")</f>
        <v/>
      </c>
      <c r="F705" s="2" t="str">
        <f>IF(Data!F705&gt;0,Data!F705-4,"")</f>
        <v/>
      </c>
      <c r="G705" s="2" t="str">
        <f>IF(Data!G705&gt;0,Data!G705-4,"")</f>
        <v/>
      </c>
      <c r="H705" s="2" t="str">
        <f>IF(Data!H705&gt;0,Data!H705-4,"")</f>
        <v/>
      </c>
      <c r="K705" s="9" t="str">
        <f t="shared" si="30"/>
        <v/>
      </c>
      <c r="L705" s="9" t="str">
        <f t="shared" si="31"/>
        <v/>
      </c>
      <c r="M705" s="9" t="str">
        <f t="shared" si="32"/>
        <v/>
      </c>
    </row>
    <row r="706" spans="1:13" x14ac:dyDescent="0.25">
      <c r="A706" s="2" t="str">
        <f>IF(Data!A706&gt;0,Data!A706-4,"")</f>
        <v/>
      </c>
      <c r="B706" s="2" t="str">
        <f>IF(Data!B706&gt;0,Data!B706-4,"")</f>
        <v/>
      </c>
      <c r="C706" s="2" t="str">
        <f>IF(Data!C706&gt;0,Data!C706-4,"")</f>
        <v/>
      </c>
      <c r="D706" s="2" t="str">
        <f>IF(Data!D706&gt;0,Data!D706-4,"")</f>
        <v/>
      </c>
      <c r="E706" s="2" t="str">
        <f>IF(Data!E706&gt;0,Data!E706-4,"")</f>
        <v/>
      </c>
      <c r="F706" s="2" t="str">
        <f>IF(Data!F706&gt;0,Data!F706-4,"")</f>
        <v/>
      </c>
      <c r="G706" s="2" t="str">
        <f>IF(Data!G706&gt;0,Data!G706-4,"")</f>
        <v/>
      </c>
      <c r="H706" s="2" t="str">
        <f>IF(Data!H706&gt;0,Data!H706-4,"")</f>
        <v/>
      </c>
      <c r="K706" s="9" t="str">
        <f t="shared" si="30"/>
        <v/>
      </c>
      <c r="L706" s="9" t="str">
        <f t="shared" si="31"/>
        <v/>
      </c>
      <c r="M706" s="9" t="str">
        <f t="shared" si="32"/>
        <v/>
      </c>
    </row>
    <row r="707" spans="1:13" x14ac:dyDescent="0.25">
      <c r="A707" s="2" t="str">
        <f>IF(Data!A707&gt;0,Data!A707-4,"")</f>
        <v/>
      </c>
      <c r="B707" s="2" t="str">
        <f>IF(Data!B707&gt;0,Data!B707-4,"")</f>
        <v/>
      </c>
      <c r="C707" s="2" t="str">
        <f>IF(Data!C707&gt;0,Data!C707-4,"")</f>
        <v/>
      </c>
      <c r="D707" s="2" t="str">
        <f>IF(Data!D707&gt;0,Data!D707-4,"")</f>
        <v/>
      </c>
      <c r="E707" s="2" t="str">
        <f>IF(Data!E707&gt;0,Data!E707-4,"")</f>
        <v/>
      </c>
      <c r="F707" s="2" t="str">
        <f>IF(Data!F707&gt;0,Data!F707-4,"")</f>
        <v/>
      </c>
      <c r="G707" s="2" t="str">
        <f>IF(Data!G707&gt;0,Data!G707-4,"")</f>
        <v/>
      </c>
      <c r="H707" s="2" t="str">
        <f>IF(Data!H707&gt;0,Data!H707-4,"")</f>
        <v/>
      </c>
      <c r="K707" s="9" t="str">
        <f t="shared" si="30"/>
        <v/>
      </c>
      <c r="L707" s="9" t="str">
        <f t="shared" si="31"/>
        <v/>
      </c>
      <c r="M707" s="9" t="str">
        <f t="shared" si="32"/>
        <v/>
      </c>
    </row>
    <row r="708" spans="1:13" x14ac:dyDescent="0.25">
      <c r="A708" s="2" t="str">
        <f>IF(Data!A708&gt;0,Data!A708-4,"")</f>
        <v/>
      </c>
      <c r="B708" s="2" t="str">
        <f>IF(Data!B708&gt;0,Data!B708-4,"")</f>
        <v/>
      </c>
      <c r="C708" s="2" t="str">
        <f>IF(Data!C708&gt;0,Data!C708-4,"")</f>
        <v/>
      </c>
      <c r="D708" s="2" t="str">
        <f>IF(Data!D708&gt;0,Data!D708-4,"")</f>
        <v/>
      </c>
      <c r="E708" s="2" t="str">
        <f>IF(Data!E708&gt;0,Data!E708-4,"")</f>
        <v/>
      </c>
      <c r="F708" s="2" t="str">
        <f>IF(Data!F708&gt;0,Data!F708-4,"")</f>
        <v/>
      </c>
      <c r="G708" s="2" t="str">
        <f>IF(Data!G708&gt;0,Data!G708-4,"")</f>
        <v/>
      </c>
      <c r="H708" s="2" t="str">
        <f>IF(Data!H708&gt;0,Data!H708-4,"")</f>
        <v/>
      </c>
      <c r="K708" s="9" t="str">
        <f t="shared" si="30"/>
        <v/>
      </c>
      <c r="L708" s="9" t="str">
        <f t="shared" si="31"/>
        <v/>
      </c>
      <c r="M708" s="9" t="str">
        <f t="shared" si="32"/>
        <v/>
      </c>
    </row>
    <row r="709" spans="1:13" x14ac:dyDescent="0.25">
      <c r="A709" s="2" t="str">
        <f>IF(Data!A709&gt;0,Data!A709-4,"")</f>
        <v/>
      </c>
      <c r="B709" s="2" t="str">
        <f>IF(Data!B709&gt;0,Data!B709-4,"")</f>
        <v/>
      </c>
      <c r="C709" s="2" t="str">
        <f>IF(Data!C709&gt;0,Data!C709-4,"")</f>
        <v/>
      </c>
      <c r="D709" s="2" t="str">
        <f>IF(Data!D709&gt;0,Data!D709-4,"")</f>
        <v/>
      </c>
      <c r="E709" s="2" t="str">
        <f>IF(Data!E709&gt;0,Data!E709-4,"")</f>
        <v/>
      </c>
      <c r="F709" s="2" t="str">
        <f>IF(Data!F709&gt;0,Data!F709-4,"")</f>
        <v/>
      </c>
      <c r="G709" s="2" t="str">
        <f>IF(Data!G709&gt;0,Data!G709-4,"")</f>
        <v/>
      </c>
      <c r="H709" s="2" t="str">
        <f>IF(Data!H709&gt;0,Data!H709-4,"")</f>
        <v/>
      </c>
      <c r="K709" s="9" t="str">
        <f t="shared" ref="K709:K772" si="33">IF(COUNT(A709,B709,C709,D709)&gt;0,AVERAGE(A709,B709,C709,D709),"")</f>
        <v/>
      </c>
      <c r="L709" s="9" t="str">
        <f t="shared" ref="L709:L772" si="34">IF(COUNT(E709,F709,G709,H709)&gt;0,AVERAGE(E709,F709,G709,H709),"")</f>
        <v/>
      </c>
      <c r="M709" s="9" t="str">
        <f t="shared" ref="M709:M772" si="35">IF(COUNT(A709,B709,C709,D709,E709,F709,G709,H709)&gt;0,AVERAGE(A709,B709,C709,D709,E709,F709,G709,H709),"")</f>
        <v/>
      </c>
    </row>
    <row r="710" spans="1:13" x14ac:dyDescent="0.25">
      <c r="A710" s="2" t="str">
        <f>IF(Data!A710&gt;0,Data!A710-4,"")</f>
        <v/>
      </c>
      <c r="B710" s="2" t="str">
        <f>IF(Data!B710&gt;0,Data!B710-4,"")</f>
        <v/>
      </c>
      <c r="C710" s="2" t="str">
        <f>IF(Data!C710&gt;0,Data!C710-4,"")</f>
        <v/>
      </c>
      <c r="D710" s="2" t="str">
        <f>IF(Data!D710&gt;0,Data!D710-4,"")</f>
        <v/>
      </c>
      <c r="E710" s="2" t="str">
        <f>IF(Data!E710&gt;0,Data!E710-4,"")</f>
        <v/>
      </c>
      <c r="F710" s="2" t="str">
        <f>IF(Data!F710&gt;0,Data!F710-4,"")</f>
        <v/>
      </c>
      <c r="G710" s="2" t="str">
        <f>IF(Data!G710&gt;0,Data!G710-4,"")</f>
        <v/>
      </c>
      <c r="H710" s="2" t="str">
        <f>IF(Data!H710&gt;0,Data!H710-4,"")</f>
        <v/>
      </c>
      <c r="K710" s="9" t="str">
        <f t="shared" si="33"/>
        <v/>
      </c>
      <c r="L710" s="9" t="str">
        <f t="shared" si="34"/>
        <v/>
      </c>
      <c r="M710" s="9" t="str">
        <f t="shared" si="35"/>
        <v/>
      </c>
    </row>
    <row r="711" spans="1:13" x14ac:dyDescent="0.25">
      <c r="A711" s="2" t="str">
        <f>IF(Data!A711&gt;0,Data!A711-4,"")</f>
        <v/>
      </c>
      <c r="B711" s="2" t="str">
        <f>IF(Data!B711&gt;0,Data!B711-4,"")</f>
        <v/>
      </c>
      <c r="C711" s="2" t="str">
        <f>IF(Data!C711&gt;0,Data!C711-4,"")</f>
        <v/>
      </c>
      <c r="D711" s="2" t="str">
        <f>IF(Data!D711&gt;0,Data!D711-4,"")</f>
        <v/>
      </c>
      <c r="E711" s="2" t="str">
        <f>IF(Data!E711&gt;0,Data!E711-4,"")</f>
        <v/>
      </c>
      <c r="F711" s="2" t="str">
        <f>IF(Data!F711&gt;0,Data!F711-4,"")</f>
        <v/>
      </c>
      <c r="G711" s="2" t="str">
        <f>IF(Data!G711&gt;0,Data!G711-4,"")</f>
        <v/>
      </c>
      <c r="H711" s="2" t="str">
        <f>IF(Data!H711&gt;0,Data!H711-4,"")</f>
        <v/>
      </c>
      <c r="K711" s="9" t="str">
        <f t="shared" si="33"/>
        <v/>
      </c>
      <c r="L711" s="9" t="str">
        <f t="shared" si="34"/>
        <v/>
      </c>
      <c r="M711" s="9" t="str">
        <f t="shared" si="35"/>
        <v/>
      </c>
    </row>
    <row r="712" spans="1:13" x14ac:dyDescent="0.25">
      <c r="A712" s="2" t="str">
        <f>IF(Data!A712&gt;0,Data!A712-4,"")</f>
        <v/>
      </c>
      <c r="B712" s="2" t="str">
        <f>IF(Data!B712&gt;0,Data!B712-4,"")</f>
        <v/>
      </c>
      <c r="C712" s="2" t="str">
        <f>IF(Data!C712&gt;0,Data!C712-4,"")</f>
        <v/>
      </c>
      <c r="D712" s="2" t="str">
        <f>IF(Data!D712&gt;0,Data!D712-4,"")</f>
        <v/>
      </c>
      <c r="E712" s="2" t="str">
        <f>IF(Data!E712&gt;0,Data!E712-4,"")</f>
        <v/>
      </c>
      <c r="F712" s="2" t="str">
        <f>IF(Data!F712&gt;0,Data!F712-4,"")</f>
        <v/>
      </c>
      <c r="G712" s="2" t="str">
        <f>IF(Data!G712&gt;0,Data!G712-4,"")</f>
        <v/>
      </c>
      <c r="H712" s="2" t="str">
        <f>IF(Data!H712&gt;0,Data!H712-4,"")</f>
        <v/>
      </c>
      <c r="K712" s="9" t="str">
        <f t="shared" si="33"/>
        <v/>
      </c>
      <c r="L712" s="9" t="str">
        <f t="shared" si="34"/>
        <v/>
      </c>
      <c r="M712" s="9" t="str">
        <f t="shared" si="35"/>
        <v/>
      </c>
    </row>
    <row r="713" spans="1:13" x14ac:dyDescent="0.25">
      <c r="A713" s="2" t="str">
        <f>IF(Data!A713&gt;0,Data!A713-4,"")</f>
        <v/>
      </c>
      <c r="B713" s="2" t="str">
        <f>IF(Data!B713&gt;0,Data!B713-4,"")</f>
        <v/>
      </c>
      <c r="C713" s="2" t="str">
        <f>IF(Data!C713&gt;0,Data!C713-4,"")</f>
        <v/>
      </c>
      <c r="D713" s="2" t="str">
        <f>IF(Data!D713&gt;0,Data!D713-4,"")</f>
        <v/>
      </c>
      <c r="E713" s="2" t="str">
        <f>IF(Data!E713&gt;0,Data!E713-4,"")</f>
        <v/>
      </c>
      <c r="F713" s="2" t="str">
        <f>IF(Data!F713&gt;0,Data!F713-4,"")</f>
        <v/>
      </c>
      <c r="G713" s="2" t="str">
        <f>IF(Data!G713&gt;0,Data!G713-4,"")</f>
        <v/>
      </c>
      <c r="H713" s="2" t="str">
        <f>IF(Data!H713&gt;0,Data!H713-4,"")</f>
        <v/>
      </c>
      <c r="K713" s="9" t="str">
        <f t="shared" si="33"/>
        <v/>
      </c>
      <c r="L713" s="9" t="str">
        <f t="shared" si="34"/>
        <v/>
      </c>
      <c r="M713" s="9" t="str">
        <f t="shared" si="35"/>
        <v/>
      </c>
    </row>
    <row r="714" spans="1:13" x14ac:dyDescent="0.25">
      <c r="A714" s="2" t="str">
        <f>IF(Data!A714&gt;0,Data!A714-4,"")</f>
        <v/>
      </c>
      <c r="B714" s="2" t="str">
        <f>IF(Data!B714&gt;0,Data!B714-4,"")</f>
        <v/>
      </c>
      <c r="C714" s="2" t="str">
        <f>IF(Data!C714&gt;0,Data!C714-4,"")</f>
        <v/>
      </c>
      <c r="D714" s="2" t="str">
        <f>IF(Data!D714&gt;0,Data!D714-4,"")</f>
        <v/>
      </c>
      <c r="E714" s="2" t="str">
        <f>IF(Data!E714&gt;0,Data!E714-4,"")</f>
        <v/>
      </c>
      <c r="F714" s="2" t="str">
        <f>IF(Data!F714&gt;0,Data!F714-4,"")</f>
        <v/>
      </c>
      <c r="G714" s="2" t="str">
        <f>IF(Data!G714&gt;0,Data!G714-4,"")</f>
        <v/>
      </c>
      <c r="H714" s="2" t="str">
        <f>IF(Data!H714&gt;0,Data!H714-4,"")</f>
        <v/>
      </c>
      <c r="K714" s="9" t="str">
        <f t="shared" si="33"/>
        <v/>
      </c>
      <c r="L714" s="9" t="str">
        <f t="shared" si="34"/>
        <v/>
      </c>
      <c r="M714" s="9" t="str">
        <f t="shared" si="35"/>
        <v/>
      </c>
    </row>
    <row r="715" spans="1:13" x14ac:dyDescent="0.25">
      <c r="A715" s="2" t="str">
        <f>IF(Data!A715&gt;0,Data!A715-4,"")</f>
        <v/>
      </c>
      <c r="B715" s="2" t="str">
        <f>IF(Data!B715&gt;0,Data!B715-4,"")</f>
        <v/>
      </c>
      <c r="C715" s="2" t="str">
        <f>IF(Data!C715&gt;0,Data!C715-4,"")</f>
        <v/>
      </c>
      <c r="D715" s="2" t="str">
        <f>IF(Data!D715&gt;0,Data!D715-4,"")</f>
        <v/>
      </c>
      <c r="E715" s="2" t="str">
        <f>IF(Data!E715&gt;0,Data!E715-4,"")</f>
        <v/>
      </c>
      <c r="F715" s="2" t="str">
        <f>IF(Data!F715&gt;0,Data!F715-4,"")</f>
        <v/>
      </c>
      <c r="G715" s="2" t="str">
        <f>IF(Data!G715&gt;0,Data!G715-4,"")</f>
        <v/>
      </c>
      <c r="H715" s="2" t="str">
        <f>IF(Data!H715&gt;0,Data!H715-4,"")</f>
        <v/>
      </c>
      <c r="K715" s="9" t="str">
        <f t="shared" si="33"/>
        <v/>
      </c>
      <c r="L715" s="9" t="str">
        <f t="shared" si="34"/>
        <v/>
      </c>
      <c r="M715" s="9" t="str">
        <f t="shared" si="35"/>
        <v/>
      </c>
    </row>
    <row r="716" spans="1:13" x14ac:dyDescent="0.25">
      <c r="A716" s="2" t="str">
        <f>IF(Data!A716&gt;0,Data!A716-4,"")</f>
        <v/>
      </c>
      <c r="B716" s="2" t="str">
        <f>IF(Data!B716&gt;0,Data!B716-4,"")</f>
        <v/>
      </c>
      <c r="C716" s="2" t="str">
        <f>IF(Data!C716&gt;0,Data!C716-4,"")</f>
        <v/>
      </c>
      <c r="D716" s="2" t="str">
        <f>IF(Data!D716&gt;0,Data!D716-4,"")</f>
        <v/>
      </c>
      <c r="E716" s="2" t="str">
        <f>IF(Data!E716&gt;0,Data!E716-4,"")</f>
        <v/>
      </c>
      <c r="F716" s="2" t="str">
        <f>IF(Data!F716&gt;0,Data!F716-4,"")</f>
        <v/>
      </c>
      <c r="G716" s="2" t="str">
        <f>IF(Data!G716&gt;0,Data!G716-4,"")</f>
        <v/>
      </c>
      <c r="H716" s="2" t="str">
        <f>IF(Data!H716&gt;0,Data!H716-4,"")</f>
        <v/>
      </c>
      <c r="K716" s="9" t="str">
        <f t="shared" si="33"/>
        <v/>
      </c>
      <c r="L716" s="9" t="str">
        <f t="shared" si="34"/>
        <v/>
      </c>
      <c r="M716" s="9" t="str">
        <f t="shared" si="35"/>
        <v/>
      </c>
    </row>
    <row r="717" spans="1:13" x14ac:dyDescent="0.25">
      <c r="A717" s="2" t="str">
        <f>IF(Data!A717&gt;0,Data!A717-4,"")</f>
        <v/>
      </c>
      <c r="B717" s="2" t="str">
        <f>IF(Data!B717&gt;0,Data!B717-4,"")</f>
        <v/>
      </c>
      <c r="C717" s="2" t="str">
        <f>IF(Data!C717&gt;0,Data!C717-4,"")</f>
        <v/>
      </c>
      <c r="D717" s="2" t="str">
        <f>IF(Data!D717&gt;0,Data!D717-4,"")</f>
        <v/>
      </c>
      <c r="E717" s="2" t="str">
        <f>IF(Data!E717&gt;0,Data!E717-4,"")</f>
        <v/>
      </c>
      <c r="F717" s="2" t="str">
        <f>IF(Data!F717&gt;0,Data!F717-4,"")</f>
        <v/>
      </c>
      <c r="G717" s="2" t="str">
        <f>IF(Data!G717&gt;0,Data!G717-4,"")</f>
        <v/>
      </c>
      <c r="H717" s="2" t="str">
        <f>IF(Data!H717&gt;0,Data!H717-4,"")</f>
        <v/>
      </c>
      <c r="K717" s="9" t="str">
        <f t="shared" si="33"/>
        <v/>
      </c>
      <c r="L717" s="9" t="str">
        <f t="shared" si="34"/>
        <v/>
      </c>
      <c r="M717" s="9" t="str">
        <f t="shared" si="35"/>
        <v/>
      </c>
    </row>
    <row r="718" spans="1:13" x14ac:dyDescent="0.25">
      <c r="A718" s="2" t="str">
        <f>IF(Data!A718&gt;0,Data!A718-4,"")</f>
        <v/>
      </c>
      <c r="B718" s="2" t="str">
        <f>IF(Data!B718&gt;0,Data!B718-4,"")</f>
        <v/>
      </c>
      <c r="C718" s="2" t="str">
        <f>IF(Data!C718&gt;0,Data!C718-4,"")</f>
        <v/>
      </c>
      <c r="D718" s="2" t="str">
        <f>IF(Data!D718&gt;0,Data!D718-4,"")</f>
        <v/>
      </c>
      <c r="E718" s="2" t="str">
        <f>IF(Data!E718&gt;0,Data!E718-4,"")</f>
        <v/>
      </c>
      <c r="F718" s="2" t="str">
        <f>IF(Data!F718&gt;0,Data!F718-4,"")</f>
        <v/>
      </c>
      <c r="G718" s="2" t="str">
        <f>IF(Data!G718&gt;0,Data!G718-4,"")</f>
        <v/>
      </c>
      <c r="H718" s="2" t="str">
        <f>IF(Data!H718&gt;0,Data!H718-4,"")</f>
        <v/>
      </c>
      <c r="K718" s="9" t="str">
        <f t="shared" si="33"/>
        <v/>
      </c>
      <c r="L718" s="9" t="str">
        <f t="shared" si="34"/>
        <v/>
      </c>
      <c r="M718" s="9" t="str">
        <f t="shared" si="35"/>
        <v/>
      </c>
    </row>
    <row r="719" spans="1:13" x14ac:dyDescent="0.25">
      <c r="A719" s="2" t="str">
        <f>IF(Data!A719&gt;0,Data!A719-4,"")</f>
        <v/>
      </c>
      <c r="B719" s="2" t="str">
        <f>IF(Data!B719&gt;0,Data!B719-4,"")</f>
        <v/>
      </c>
      <c r="C719" s="2" t="str">
        <f>IF(Data!C719&gt;0,Data!C719-4,"")</f>
        <v/>
      </c>
      <c r="D719" s="2" t="str">
        <f>IF(Data!D719&gt;0,Data!D719-4,"")</f>
        <v/>
      </c>
      <c r="E719" s="2" t="str">
        <f>IF(Data!E719&gt;0,Data!E719-4,"")</f>
        <v/>
      </c>
      <c r="F719" s="2" t="str">
        <f>IF(Data!F719&gt;0,Data!F719-4,"")</f>
        <v/>
      </c>
      <c r="G719" s="2" t="str">
        <f>IF(Data!G719&gt;0,Data!G719-4,"")</f>
        <v/>
      </c>
      <c r="H719" s="2" t="str">
        <f>IF(Data!H719&gt;0,Data!H719-4,"")</f>
        <v/>
      </c>
      <c r="K719" s="9" t="str">
        <f t="shared" si="33"/>
        <v/>
      </c>
      <c r="L719" s="9" t="str">
        <f t="shared" si="34"/>
        <v/>
      </c>
      <c r="M719" s="9" t="str">
        <f t="shared" si="35"/>
        <v/>
      </c>
    </row>
    <row r="720" spans="1:13" x14ac:dyDescent="0.25">
      <c r="A720" s="2" t="str">
        <f>IF(Data!A720&gt;0,Data!A720-4,"")</f>
        <v/>
      </c>
      <c r="B720" s="2" t="str">
        <f>IF(Data!B720&gt;0,Data!B720-4,"")</f>
        <v/>
      </c>
      <c r="C720" s="2" t="str">
        <f>IF(Data!C720&gt;0,Data!C720-4,"")</f>
        <v/>
      </c>
      <c r="D720" s="2" t="str">
        <f>IF(Data!D720&gt;0,Data!D720-4,"")</f>
        <v/>
      </c>
      <c r="E720" s="2" t="str">
        <f>IF(Data!E720&gt;0,Data!E720-4,"")</f>
        <v/>
      </c>
      <c r="F720" s="2" t="str">
        <f>IF(Data!F720&gt;0,Data!F720-4,"")</f>
        <v/>
      </c>
      <c r="G720" s="2" t="str">
        <f>IF(Data!G720&gt;0,Data!G720-4,"")</f>
        <v/>
      </c>
      <c r="H720" s="2" t="str">
        <f>IF(Data!H720&gt;0,Data!H720-4,"")</f>
        <v/>
      </c>
      <c r="K720" s="9" t="str">
        <f t="shared" si="33"/>
        <v/>
      </c>
      <c r="L720" s="9" t="str">
        <f t="shared" si="34"/>
        <v/>
      </c>
      <c r="M720" s="9" t="str">
        <f t="shared" si="35"/>
        <v/>
      </c>
    </row>
    <row r="721" spans="1:13" x14ac:dyDescent="0.25">
      <c r="A721" s="2" t="str">
        <f>IF(Data!A721&gt;0,Data!A721-4,"")</f>
        <v/>
      </c>
      <c r="B721" s="2" t="str">
        <f>IF(Data!B721&gt;0,Data!B721-4,"")</f>
        <v/>
      </c>
      <c r="C721" s="2" t="str">
        <f>IF(Data!C721&gt;0,Data!C721-4,"")</f>
        <v/>
      </c>
      <c r="D721" s="2" t="str">
        <f>IF(Data!D721&gt;0,Data!D721-4,"")</f>
        <v/>
      </c>
      <c r="E721" s="2" t="str">
        <f>IF(Data!E721&gt;0,Data!E721-4,"")</f>
        <v/>
      </c>
      <c r="F721" s="2" t="str">
        <f>IF(Data!F721&gt;0,Data!F721-4,"")</f>
        <v/>
      </c>
      <c r="G721" s="2" t="str">
        <f>IF(Data!G721&gt;0,Data!G721-4,"")</f>
        <v/>
      </c>
      <c r="H721" s="2" t="str">
        <f>IF(Data!H721&gt;0,Data!H721-4,"")</f>
        <v/>
      </c>
      <c r="K721" s="9" t="str">
        <f t="shared" si="33"/>
        <v/>
      </c>
      <c r="L721" s="9" t="str">
        <f t="shared" si="34"/>
        <v/>
      </c>
      <c r="M721" s="9" t="str">
        <f t="shared" si="35"/>
        <v/>
      </c>
    </row>
    <row r="722" spans="1:13" x14ac:dyDescent="0.25">
      <c r="A722" s="2" t="str">
        <f>IF(Data!A722&gt;0,Data!A722-4,"")</f>
        <v/>
      </c>
      <c r="B722" s="2" t="str">
        <f>IF(Data!B722&gt;0,Data!B722-4,"")</f>
        <v/>
      </c>
      <c r="C722" s="2" t="str">
        <f>IF(Data!C722&gt;0,Data!C722-4,"")</f>
        <v/>
      </c>
      <c r="D722" s="2" t="str">
        <f>IF(Data!D722&gt;0,Data!D722-4,"")</f>
        <v/>
      </c>
      <c r="E722" s="2" t="str">
        <f>IF(Data!E722&gt;0,Data!E722-4,"")</f>
        <v/>
      </c>
      <c r="F722" s="2" t="str">
        <f>IF(Data!F722&gt;0,Data!F722-4,"")</f>
        <v/>
      </c>
      <c r="G722" s="2" t="str">
        <f>IF(Data!G722&gt;0,Data!G722-4,"")</f>
        <v/>
      </c>
      <c r="H722" s="2" t="str">
        <f>IF(Data!H722&gt;0,Data!H722-4,"")</f>
        <v/>
      </c>
      <c r="K722" s="9" t="str">
        <f t="shared" si="33"/>
        <v/>
      </c>
      <c r="L722" s="9" t="str">
        <f t="shared" si="34"/>
        <v/>
      </c>
      <c r="M722" s="9" t="str">
        <f t="shared" si="35"/>
        <v/>
      </c>
    </row>
    <row r="723" spans="1:13" x14ac:dyDescent="0.25">
      <c r="A723" s="2" t="str">
        <f>IF(Data!A723&gt;0,Data!A723-4,"")</f>
        <v/>
      </c>
      <c r="B723" s="2" t="str">
        <f>IF(Data!B723&gt;0,Data!B723-4,"")</f>
        <v/>
      </c>
      <c r="C723" s="2" t="str">
        <f>IF(Data!C723&gt;0,Data!C723-4,"")</f>
        <v/>
      </c>
      <c r="D723" s="2" t="str">
        <f>IF(Data!D723&gt;0,Data!D723-4,"")</f>
        <v/>
      </c>
      <c r="E723" s="2" t="str">
        <f>IF(Data!E723&gt;0,Data!E723-4,"")</f>
        <v/>
      </c>
      <c r="F723" s="2" t="str">
        <f>IF(Data!F723&gt;0,Data!F723-4,"")</f>
        <v/>
      </c>
      <c r="G723" s="2" t="str">
        <f>IF(Data!G723&gt;0,Data!G723-4,"")</f>
        <v/>
      </c>
      <c r="H723" s="2" t="str">
        <f>IF(Data!H723&gt;0,Data!H723-4,"")</f>
        <v/>
      </c>
      <c r="K723" s="9" t="str">
        <f t="shared" si="33"/>
        <v/>
      </c>
      <c r="L723" s="9" t="str">
        <f t="shared" si="34"/>
        <v/>
      </c>
      <c r="M723" s="9" t="str">
        <f t="shared" si="35"/>
        <v/>
      </c>
    </row>
    <row r="724" spans="1:13" x14ac:dyDescent="0.25">
      <c r="A724" s="2" t="str">
        <f>IF(Data!A724&gt;0,Data!A724-4,"")</f>
        <v/>
      </c>
      <c r="B724" s="2" t="str">
        <f>IF(Data!B724&gt;0,Data!B724-4,"")</f>
        <v/>
      </c>
      <c r="C724" s="2" t="str">
        <f>IF(Data!C724&gt;0,Data!C724-4,"")</f>
        <v/>
      </c>
      <c r="D724" s="2" t="str">
        <f>IF(Data!D724&gt;0,Data!D724-4,"")</f>
        <v/>
      </c>
      <c r="E724" s="2" t="str">
        <f>IF(Data!E724&gt;0,Data!E724-4,"")</f>
        <v/>
      </c>
      <c r="F724" s="2" t="str">
        <f>IF(Data!F724&gt;0,Data!F724-4,"")</f>
        <v/>
      </c>
      <c r="G724" s="2" t="str">
        <f>IF(Data!G724&gt;0,Data!G724-4,"")</f>
        <v/>
      </c>
      <c r="H724" s="2" t="str">
        <f>IF(Data!H724&gt;0,Data!H724-4,"")</f>
        <v/>
      </c>
      <c r="K724" s="9" t="str">
        <f t="shared" si="33"/>
        <v/>
      </c>
      <c r="L724" s="9" t="str">
        <f t="shared" si="34"/>
        <v/>
      </c>
      <c r="M724" s="9" t="str">
        <f t="shared" si="35"/>
        <v/>
      </c>
    </row>
    <row r="725" spans="1:13" x14ac:dyDescent="0.25">
      <c r="A725" s="2" t="str">
        <f>IF(Data!A725&gt;0,Data!A725-4,"")</f>
        <v/>
      </c>
      <c r="B725" s="2" t="str">
        <f>IF(Data!B725&gt;0,Data!B725-4,"")</f>
        <v/>
      </c>
      <c r="C725" s="2" t="str">
        <f>IF(Data!C725&gt;0,Data!C725-4,"")</f>
        <v/>
      </c>
      <c r="D725" s="2" t="str">
        <f>IF(Data!D725&gt;0,Data!D725-4,"")</f>
        <v/>
      </c>
      <c r="E725" s="2" t="str">
        <f>IF(Data!E725&gt;0,Data!E725-4,"")</f>
        <v/>
      </c>
      <c r="F725" s="2" t="str">
        <f>IF(Data!F725&gt;0,Data!F725-4,"")</f>
        <v/>
      </c>
      <c r="G725" s="2" t="str">
        <f>IF(Data!G725&gt;0,Data!G725-4,"")</f>
        <v/>
      </c>
      <c r="H725" s="2" t="str">
        <f>IF(Data!H725&gt;0,Data!H725-4,"")</f>
        <v/>
      </c>
      <c r="K725" s="9" t="str">
        <f t="shared" si="33"/>
        <v/>
      </c>
      <c r="L725" s="9" t="str">
        <f t="shared" si="34"/>
        <v/>
      </c>
      <c r="M725" s="9" t="str">
        <f t="shared" si="35"/>
        <v/>
      </c>
    </row>
    <row r="726" spans="1:13" x14ac:dyDescent="0.25">
      <c r="A726" s="2" t="str">
        <f>IF(Data!A726&gt;0,Data!A726-4,"")</f>
        <v/>
      </c>
      <c r="B726" s="2" t="str">
        <f>IF(Data!B726&gt;0,Data!B726-4,"")</f>
        <v/>
      </c>
      <c r="C726" s="2" t="str">
        <f>IF(Data!C726&gt;0,Data!C726-4,"")</f>
        <v/>
      </c>
      <c r="D726" s="2" t="str">
        <f>IF(Data!D726&gt;0,Data!D726-4,"")</f>
        <v/>
      </c>
      <c r="E726" s="2" t="str">
        <f>IF(Data!E726&gt;0,Data!E726-4,"")</f>
        <v/>
      </c>
      <c r="F726" s="2" t="str">
        <f>IF(Data!F726&gt;0,Data!F726-4,"")</f>
        <v/>
      </c>
      <c r="G726" s="2" t="str">
        <f>IF(Data!G726&gt;0,Data!G726-4,"")</f>
        <v/>
      </c>
      <c r="H726" s="2" t="str">
        <f>IF(Data!H726&gt;0,Data!H726-4,"")</f>
        <v/>
      </c>
      <c r="K726" s="9" t="str">
        <f t="shared" si="33"/>
        <v/>
      </c>
      <c r="L726" s="9" t="str">
        <f t="shared" si="34"/>
        <v/>
      </c>
      <c r="M726" s="9" t="str">
        <f t="shared" si="35"/>
        <v/>
      </c>
    </row>
    <row r="727" spans="1:13" x14ac:dyDescent="0.25">
      <c r="A727" s="2" t="str">
        <f>IF(Data!A727&gt;0,Data!A727-4,"")</f>
        <v/>
      </c>
      <c r="B727" s="2" t="str">
        <f>IF(Data!B727&gt;0,Data!B727-4,"")</f>
        <v/>
      </c>
      <c r="C727" s="2" t="str">
        <f>IF(Data!C727&gt;0,Data!C727-4,"")</f>
        <v/>
      </c>
      <c r="D727" s="2" t="str">
        <f>IF(Data!D727&gt;0,Data!D727-4,"")</f>
        <v/>
      </c>
      <c r="E727" s="2" t="str">
        <f>IF(Data!E727&gt;0,Data!E727-4,"")</f>
        <v/>
      </c>
      <c r="F727" s="2" t="str">
        <f>IF(Data!F727&gt;0,Data!F727-4,"")</f>
        <v/>
      </c>
      <c r="G727" s="2" t="str">
        <f>IF(Data!G727&gt;0,Data!G727-4,"")</f>
        <v/>
      </c>
      <c r="H727" s="2" t="str">
        <f>IF(Data!H727&gt;0,Data!H727-4,"")</f>
        <v/>
      </c>
      <c r="K727" s="9" t="str">
        <f t="shared" si="33"/>
        <v/>
      </c>
      <c r="L727" s="9" t="str">
        <f t="shared" si="34"/>
        <v/>
      </c>
      <c r="M727" s="9" t="str">
        <f t="shared" si="35"/>
        <v/>
      </c>
    </row>
    <row r="728" spans="1:13" x14ac:dyDescent="0.25">
      <c r="A728" s="2" t="str">
        <f>IF(Data!A728&gt;0,Data!A728-4,"")</f>
        <v/>
      </c>
      <c r="B728" s="2" t="str">
        <f>IF(Data!B728&gt;0,Data!B728-4,"")</f>
        <v/>
      </c>
      <c r="C728" s="2" t="str">
        <f>IF(Data!C728&gt;0,Data!C728-4,"")</f>
        <v/>
      </c>
      <c r="D728" s="2" t="str">
        <f>IF(Data!D728&gt;0,Data!D728-4,"")</f>
        <v/>
      </c>
      <c r="E728" s="2" t="str">
        <f>IF(Data!E728&gt;0,Data!E728-4,"")</f>
        <v/>
      </c>
      <c r="F728" s="2" t="str">
        <f>IF(Data!F728&gt;0,Data!F728-4,"")</f>
        <v/>
      </c>
      <c r="G728" s="2" t="str">
        <f>IF(Data!G728&gt;0,Data!G728-4,"")</f>
        <v/>
      </c>
      <c r="H728" s="2" t="str">
        <f>IF(Data!H728&gt;0,Data!H728-4,"")</f>
        <v/>
      </c>
      <c r="K728" s="9" t="str">
        <f t="shared" si="33"/>
        <v/>
      </c>
      <c r="L728" s="9" t="str">
        <f t="shared" si="34"/>
        <v/>
      </c>
      <c r="M728" s="9" t="str">
        <f t="shared" si="35"/>
        <v/>
      </c>
    </row>
    <row r="729" spans="1:13" x14ac:dyDescent="0.25">
      <c r="A729" s="2" t="str">
        <f>IF(Data!A729&gt;0,Data!A729-4,"")</f>
        <v/>
      </c>
      <c r="B729" s="2" t="str">
        <f>IF(Data!B729&gt;0,Data!B729-4,"")</f>
        <v/>
      </c>
      <c r="C729" s="2" t="str">
        <f>IF(Data!C729&gt;0,Data!C729-4,"")</f>
        <v/>
      </c>
      <c r="D729" s="2" t="str">
        <f>IF(Data!D729&gt;0,Data!D729-4,"")</f>
        <v/>
      </c>
      <c r="E729" s="2" t="str">
        <f>IF(Data!E729&gt;0,Data!E729-4,"")</f>
        <v/>
      </c>
      <c r="F729" s="2" t="str">
        <f>IF(Data!F729&gt;0,Data!F729-4,"")</f>
        <v/>
      </c>
      <c r="G729" s="2" t="str">
        <f>IF(Data!G729&gt;0,Data!G729-4,"")</f>
        <v/>
      </c>
      <c r="H729" s="2" t="str">
        <f>IF(Data!H729&gt;0,Data!H729-4,"")</f>
        <v/>
      </c>
      <c r="K729" s="9" t="str">
        <f t="shared" si="33"/>
        <v/>
      </c>
      <c r="L729" s="9" t="str">
        <f t="shared" si="34"/>
        <v/>
      </c>
      <c r="M729" s="9" t="str">
        <f t="shared" si="35"/>
        <v/>
      </c>
    </row>
    <row r="730" spans="1:13" x14ac:dyDescent="0.25">
      <c r="A730" s="2" t="str">
        <f>IF(Data!A730&gt;0,Data!A730-4,"")</f>
        <v/>
      </c>
      <c r="B730" s="2" t="str">
        <f>IF(Data!B730&gt;0,Data!B730-4,"")</f>
        <v/>
      </c>
      <c r="C730" s="2" t="str">
        <f>IF(Data!C730&gt;0,Data!C730-4,"")</f>
        <v/>
      </c>
      <c r="D730" s="2" t="str">
        <f>IF(Data!D730&gt;0,Data!D730-4,"")</f>
        <v/>
      </c>
      <c r="E730" s="2" t="str">
        <f>IF(Data!E730&gt;0,Data!E730-4,"")</f>
        <v/>
      </c>
      <c r="F730" s="2" t="str">
        <f>IF(Data!F730&gt;0,Data!F730-4,"")</f>
        <v/>
      </c>
      <c r="G730" s="2" t="str">
        <f>IF(Data!G730&gt;0,Data!G730-4,"")</f>
        <v/>
      </c>
      <c r="H730" s="2" t="str">
        <f>IF(Data!H730&gt;0,Data!H730-4,"")</f>
        <v/>
      </c>
      <c r="K730" s="9" t="str">
        <f t="shared" si="33"/>
        <v/>
      </c>
      <c r="L730" s="9" t="str">
        <f t="shared" si="34"/>
        <v/>
      </c>
      <c r="M730" s="9" t="str">
        <f t="shared" si="35"/>
        <v/>
      </c>
    </row>
    <row r="731" spans="1:13" x14ac:dyDescent="0.25">
      <c r="A731" s="2" t="str">
        <f>IF(Data!A731&gt;0,Data!A731-4,"")</f>
        <v/>
      </c>
      <c r="B731" s="2" t="str">
        <f>IF(Data!B731&gt;0,Data!B731-4,"")</f>
        <v/>
      </c>
      <c r="C731" s="2" t="str">
        <f>IF(Data!C731&gt;0,Data!C731-4,"")</f>
        <v/>
      </c>
      <c r="D731" s="2" t="str">
        <f>IF(Data!D731&gt;0,Data!D731-4,"")</f>
        <v/>
      </c>
      <c r="E731" s="2" t="str">
        <f>IF(Data!E731&gt;0,Data!E731-4,"")</f>
        <v/>
      </c>
      <c r="F731" s="2" t="str">
        <f>IF(Data!F731&gt;0,Data!F731-4,"")</f>
        <v/>
      </c>
      <c r="G731" s="2" t="str">
        <f>IF(Data!G731&gt;0,Data!G731-4,"")</f>
        <v/>
      </c>
      <c r="H731" s="2" t="str">
        <f>IF(Data!H731&gt;0,Data!H731-4,"")</f>
        <v/>
      </c>
      <c r="K731" s="9" t="str">
        <f t="shared" si="33"/>
        <v/>
      </c>
      <c r="L731" s="9" t="str">
        <f t="shared" si="34"/>
        <v/>
      </c>
      <c r="M731" s="9" t="str">
        <f t="shared" si="35"/>
        <v/>
      </c>
    </row>
    <row r="732" spans="1:13" x14ac:dyDescent="0.25">
      <c r="A732" s="2" t="str">
        <f>IF(Data!A732&gt;0,Data!A732-4,"")</f>
        <v/>
      </c>
      <c r="B732" s="2" t="str">
        <f>IF(Data!B732&gt;0,Data!B732-4,"")</f>
        <v/>
      </c>
      <c r="C732" s="2" t="str">
        <f>IF(Data!C732&gt;0,Data!C732-4,"")</f>
        <v/>
      </c>
      <c r="D732" s="2" t="str">
        <f>IF(Data!D732&gt;0,Data!D732-4,"")</f>
        <v/>
      </c>
      <c r="E732" s="2" t="str">
        <f>IF(Data!E732&gt;0,Data!E732-4,"")</f>
        <v/>
      </c>
      <c r="F732" s="2" t="str">
        <f>IF(Data!F732&gt;0,Data!F732-4,"")</f>
        <v/>
      </c>
      <c r="G732" s="2" t="str">
        <f>IF(Data!G732&gt;0,Data!G732-4,"")</f>
        <v/>
      </c>
      <c r="H732" s="2" t="str">
        <f>IF(Data!H732&gt;0,Data!H732-4,"")</f>
        <v/>
      </c>
      <c r="K732" s="9" t="str">
        <f t="shared" si="33"/>
        <v/>
      </c>
      <c r="L732" s="9" t="str">
        <f t="shared" si="34"/>
        <v/>
      </c>
      <c r="M732" s="9" t="str">
        <f t="shared" si="35"/>
        <v/>
      </c>
    </row>
    <row r="733" spans="1:13" x14ac:dyDescent="0.25">
      <c r="A733" s="2" t="str">
        <f>IF(Data!A733&gt;0,Data!A733-4,"")</f>
        <v/>
      </c>
      <c r="B733" s="2" t="str">
        <f>IF(Data!B733&gt;0,Data!B733-4,"")</f>
        <v/>
      </c>
      <c r="C733" s="2" t="str">
        <f>IF(Data!C733&gt;0,Data!C733-4,"")</f>
        <v/>
      </c>
      <c r="D733" s="2" t="str">
        <f>IF(Data!D733&gt;0,Data!D733-4,"")</f>
        <v/>
      </c>
      <c r="E733" s="2" t="str">
        <f>IF(Data!E733&gt;0,Data!E733-4,"")</f>
        <v/>
      </c>
      <c r="F733" s="2" t="str">
        <f>IF(Data!F733&gt;0,Data!F733-4,"")</f>
        <v/>
      </c>
      <c r="G733" s="2" t="str">
        <f>IF(Data!G733&gt;0,Data!G733-4,"")</f>
        <v/>
      </c>
      <c r="H733" s="2" t="str">
        <f>IF(Data!H733&gt;0,Data!H733-4,"")</f>
        <v/>
      </c>
      <c r="K733" s="9" t="str">
        <f t="shared" si="33"/>
        <v/>
      </c>
      <c r="L733" s="9" t="str">
        <f t="shared" si="34"/>
        <v/>
      </c>
      <c r="M733" s="9" t="str">
        <f t="shared" si="35"/>
        <v/>
      </c>
    </row>
    <row r="734" spans="1:13" x14ac:dyDescent="0.25">
      <c r="A734" s="2" t="str">
        <f>IF(Data!A734&gt;0,Data!A734-4,"")</f>
        <v/>
      </c>
      <c r="B734" s="2" t="str">
        <f>IF(Data!B734&gt;0,Data!B734-4,"")</f>
        <v/>
      </c>
      <c r="C734" s="2" t="str">
        <f>IF(Data!C734&gt;0,Data!C734-4,"")</f>
        <v/>
      </c>
      <c r="D734" s="2" t="str">
        <f>IF(Data!D734&gt;0,Data!D734-4,"")</f>
        <v/>
      </c>
      <c r="E734" s="2" t="str">
        <f>IF(Data!E734&gt;0,Data!E734-4,"")</f>
        <v/>
      </c>
      <c r="F734" s="2" t="str">
        <f>IF(Data!F734&gt;0,Data!F734-4,"")</f>
        <v/>
      </c>
      <c r="G734" s="2" t="str">
        <f>IF(Data!G734&gt;0,Data!G734-4,"")</f>
        <v/>
      </c>
      <c r="H734" s="2" t="str">
        <f>IF(Data!H734&gt;0,Data!H734-4,"")</f>
        <v/>
      </c>
      <c r="K734" s="9" t="str">
        <f t="shared" si="33"/>
        <v/>
      </c>
      <c r="L734" s="9" t="str">
        <f t="shared" si="34"/>
        <v/>
      </c>
      <c r="M734" s="9" t="str">
        <f t="shared" si="35"/>
        <v/>
      </c>
    </row>
    <row r="735" spans="1:13" x14ac:dyDescent="0.25">
      <c r="A735" s="2" t="str">
        <f>IF(Data!A735&gt;0,Data!A735-4,"")</f>
        <v/>
      </c>
      <c r="B735" s="2" t="str">
        <f>IF(Data!B735&gt;0,Data!B735-4,"")</f>
        <v/>
      </c>
      <c r="C735" s="2" t="str">
        <f>IF(Data!C735&gt;0,Data!C735-4,"")</f>
        <v/>
      </c>
      <c r="D735" s="2" t="str">
        <f>IF(Data!D735&gt;0,Data!D735-4,"")</f>
        <v/>
      </c>
      <c r="E735" s="2" t="str">
        <f>IF(Data!E735&gt;0,Data!E735-4,"")</f>
        <v/>
      </c>
      <c r="F735" s="2" t="str">
        <f>IF(Data!F735&gt;0,Data!F735-4,"")</f>
        <v/>
      </c>
      <c r="G735" s="2" t="str">
        <f>IF(Data!G735&gt;0,Data!G735-4,"")</f>
        <v/>
      </c>
      <c r="H735" s="2" t="str">
        <f>IF(Data!H735&gt;0,Data!H735-4,"")</f>
        <v/>
      </c>
      <c r="K735" s="9" t="str">
        <f t="shared" si="33"/>
        <v/>
      </c>
      <c r="L735" s="9" t="str">
        <f t="shared" si="34"/>
        <v/>
      </c>
      <c r="M735" s="9" t="str">
        <f t="shared" si="35"/>
        <v/>
      </c>
    </row>
    <row r="736" spans="1:13" x14ac:dyDescent="0.25">
      <c r="A736" s="2" t="str">
        <f>IF(Data!A736&gt;0,Data!A736-4,"")</f>
        <v/>
      </c>
      <c r="B736" s="2" t="str">
        <f>IF(Data!B736&gt;0,Data!B736-4,"")</f>
        <v/>
      </c>
      <c r="C736" s="2" t="str">
        <f>IF(Data!C736&gt;0,Data!C736-4,"")</f>
        <v/>
      </c>
      <c r="D736" s="2" t="str">
        <f>IF(Data!D736&gt;0,Data!D736-4,"")</f>
        <v/>
      </c>
      <c r="E736" s="2" t="str">
        <f>IF(Data!E736&gt;0,Data!E736-4,"")</f>
        <v/>
      </c>
      <c r="F736" s="2" t="str">
        <f>IF(Data!F736&gt;0,Data!F736-4,"")</f>
        <v/>
      </c>
      <c r="G736" s="2" t="str">
        <f>IF(Data!G736&gt;0,Data!G736-4,"")</f>
        <v/>
      </c>
      <c r="H736" s="2" t="str">
        <f>IF(Data!H736&gt;0,Data!H736-4,"")</f>
        <v/>
      </c>
      <c r="K736" s="9" t="str">
        <f t="shared" si="33"/>
        <v/>
      </c>
      <c r="L736" s="9" t="str">
        <f t="shared" si="34"/>
        <v/>
      </c>
      <c r="M736" s="9" t="str">
        <f t="shared" si="35"/>
        <v/>
      </c>
    </row>
    <row r="737" spans="1:13" x14ac:dyDescent="0.25">
      <c r="A737" s="2" t="str">
        <f>IF(Data!A737&gt;0,Data!A737-4,"")</f>
        <v/>
      </c>
      <c r="B737" s="2" t="str">
        <f>IF(Data!B737&gt;0,Data!B737-4,"")</f>
        <v/>
      </c>
      <c r="C737" s="2" t="str">
        <f>IF(Data!C737&gt;0,Data!C737-4,"")</f>
        <v/>
      </c>
      <c r="D737" s="2" t="str">
        <f>IF(Data!D737&gt;0,Data!D737-4,"")</f>
        <v/>
      </c>
      <c r="E737" s="2" t="str">
        <f>IF(Data!E737&gt;0,Data!E737-4,"")</f>
        <v/>
      </c>
      <c r="F737" s="2" t="str">
        <f>IF(Data!F737&gt;0,Data!F737-4,"")</f>
        <v/>
      </c>
      <c r="G737" s="2" t="str">
        <f>IF(Data!G737&gt;0,Data!G737-4,"")</f>
        <v/>
      </c>
      <c r="H737" s="2" t="str">
        <f>IF(Data!H737&gt;0,Data!H737-4,"")</f>
        <v/>
      </c>
      <c r="K737" s="9" t="str">
        <f t="shared" si="33"/>
        <v/>
      </c>
      <c r="L737" s="9" t="str">
        <f t="shared" si="34"/>
        <v/>
      </c>
      <c r="M737" s="9" t="str">
        <f t="shared" si="35"/>
        <v/>
      </c>
    </row>
    <row r="738" spans="1:13" x14ac:dyDescent="0.25">
      <c r="A738" s="2" t="str">
        <f>IF(Data!A738&gt;0,Data!A738-4,"")</f>
        <v/>
      </c>
      <c r="B738" s="2" t="str">
        <f>IF(Data!B738&gt;0,Data!B738-4,"")</f>
        <v/>
      </c>
      <c r="C738" s="2" t="str">
        <f>IF(Data!C738&gt;0,Data!C738-4,"")</f>
        <v/>
      </c>
      <c r="D738" s="2" t="str">
        <f>IF(Data!D738&gt;0,Data!D738-4,"")</f>
        <v/>
      </c>
      <c r="E738" s="2" t="str">
        <f>IF(Data!E738&gt;0,Data!E738-4,"")</f>
        <v/>
      </c>
      <c r="F738" s="2" t="str">
        <f>IF(Data!F738&gt;0,Data!F738-4,"")</f>
        <v/>
      </c>
      <c r="G738" s="2" t="str">
        <f>IF(Data!G738&gt;0,Data!G738-4,"")</f>
        <v/>
      </c>
      <c r="H738" s="2" t="str">
        <f>IF(Data!H738&gt;0,Data!H738-4,"")</f>
        <v/>
      </c>
      <c r="K738" s="9" t="str">
        <f t="shared" si="33"/>
        <v/>
      </c>
      <c r="L738" s="9" t="str">
        <f t="shared" si="34"/>
        <v/>
      </c>
      <c r="M738" s="9" t="str">
        <f t="shared" si="35"/>
        <v/>
      </c>
    </row>
    <row r="739" spans="1:13" x14ac:dyDescent="0.25">
      <c r="A739" s="2" t="str">
        <f>IF(Data!A739&gt;0,Data!A739-4,"")</f>
        <v/>
      </c>
      <c r="B739" s="2" t="str">
        <f>IF(Data!B739&gt;0,Data!B739-4,"")</f>
        <v/>
      </c>
      <c r="C739" s="2" t="str">
        <f>IF(Data!C739&gt;0,Data!C739-4,"")</f>
        <v/>
      </c>
      <c r="D739" s="2" t="str">
        <f>IF(Data!D739&gt;0,Data!D739-4,"")</f>
        <v/>
      </c>
      <c r="E739" s="2" t="str">
        <f>IF(Data!E739&gt;0,Data!E739-4,"")</f>
        <v/>
      </c>
      <c r="F739" s="2" t="str">
        <f>IF(Data!F739&gt;0,Data!F739-4,"")</f>
        <v/>
      </c>
      <c r="G739" s="2" t="str">
        <f>IF(Data!G739&gt;0,Data!G739-4,"")</f>
        <v/>
      </c>
      <c r="H739" s="2" t="str">
        <f>IF(Data!H739&gt;0,Data!H739-4,"")</f>
        <v/>
      </c>
      <c r="K739" s="9" t="str">
        <f t="shared" si="33"/>
        <v/>
      </c>
      <c r="L739" s="9" t="str">
        <f t="shared" si="34"/>
        <v/>
      </c>
      <c r="M739" s="9" t="str">
        <f t="shared" si="35"/>
        <v/>
      </c>
    </row>
    <row r="740" spans="1:13" x14ac:dyDescent="0.25">
      <c r="A740" s="2" t="str">
        <f>IF(Data!A740&gt;0,Data!A740-4,"")</f>
        <v/>
      </c>
      <c r="B740" s="2" t="str">
        <f>IF(Data!B740&gt;0,Data!B740-4,"")</f>
        <v/>
      </c>
      <c r="C740" s="2" t="str">
        <f>IF(Data!C740&gt;0,Data!C740-4,"")</f>
        <v/>
      </c>
      <c r="D740" s="2" t="str">
        <f>IF(Data!D740&gt;0,Data!D740-4,"")</f>
        <v/>
      </c>
      <c r="E740" s="2" t="str">
        <f>IF(Data!E740&gt;0,Data!E740-4,"")</f>
        <v/>
      </c>
      <c r="F740" s="2" t="str">
        <f>IF(Data!F740&gt;0,Data!F740-4,"")</f>
        <v/>
      </c>
      <c r="G740" s="2" t="str">
        <f>IF(Data!G740&gt;0,Data!G740-4,"")</f>
        <v/>
      </c>
      <c r="H740" s="2" t="str">
        <f>IF(Data!H740&gt;0,Data!H740-4,"")</f>
        <v/>
      </c>
      <c r="K740" s="9" t="str">
        <f t="shared" si="33"/>
        <v/>
      </c>
      <c r="L740" s="9" t="str">
        <f t="shared" si="34"/>
        <v/>
      </c>
      <c r="M740" s="9" t="str">
        <f t="shared" si="35"/>
        <v/>
      </c>
    </row>
    <row r="741" spans="1:13" x14ac:dyDescent="0.25">
      <c r="A741" s="2" t="str">
        <f>IF(Data!A741&gt;0,Data!A741-4,"")</f>
        <v/>
      </c>
      <c r="B741" s="2" t="str">
        <f>IF(Data!B741&gt;0,Data!B741-4,"")</f>
        <v/>
      </c>
      <c r="C741" s="2" t="str">
        <f>IF(Data!C741&gt;0,Data!C741-4,"")</f>
        <v/>
      </c>
      <c r="D741" s="2" t="str">
        <f>IF(Data!D741&gt;0,Data!D741-4,"")</f>
        <v/>
      </c>
      <c r="E741" s="2" t="str">
        <f>IF(Data!E741&gt;0,Data!E741-4,"")</f>
        <v/>
      </c>
      <c r="F741" s="2" t="str">
        <f>IF(Data!F741&gt;0,Data!F741-4,"")</f>
        <v/>
      </c>
      <c r="G741" s="2" t="str">
        <f>IF(Data!G741&gt;0,Data!G741-4,"")</f>
        <v/>
      </c>
      <c r="H741" s="2" t="str">
        <f>IF(Data!H741&gt;0,Data!H741-4,"")</f>
        <v/>
      </c>
      <c r="K741" s="9" t="str">
        <f t="shared" si="33"/>
        <v/>
      </c>
      <c r="L741" s="9" t="str">
        <f t="shared" si="34"/>
        <v/>
      </c>
      <c r="M741" s="9" t="str">
        <f t="shared" si="35"/>
        <v/>
      </c>
    </row>
    <row r="742" spans="1:13" x14ac:dyDescent="0.25">
      <c r="A742" s="2" t="str">
        <f>IF(Data!A742&gt;0,Data!A742-4,"")</f>
        <v/>
      </c>
      <c r="B742" s="2" t="str">
        <f>IF(Data!B742&gt;0,Data!B742-4,"")</f>
        <v/>
      </c>
      <c r="C742" s="2" t="str">
        <f>IF(Data!C742&gt;0,Data!C742-4,"")</f>
        <v/>
      </c>
      <c r="D742" s="2" t="str">
        <f>IF(Data!D742&gt;0,Data!D742-4,"")</f>
        <v/>
      </c>
      <c r="E742" s="2" t="str">
        <f>IF(Data!E742&gt;0,Data!E742-4,"")</f>
        <v/>
      </c>
      <c r="F742" s="2" t="str">
        <f>IF(Data!F742&gt;0,Data!F742-4,"")</f>
        <v/>
      </c>
      <c r="G742" s="2" t="str">
        <f>IF(Data!G742&gt;0,Data!G742-4,"")</f>
        <v/>
      </c>
      <c r="H742" s="2" t="str">
        <f>IF(Data!H742&gt;0,Data!H742-4,"")</f>
        <v/>
      </c>
      <c r="K742" s="9" t="str">
        <f t="shared" si="33"/>
        <v/>
      </c>
      <c r="L742" s="9" t="str">
        <f t="shared" si="34"/>
        <v/>
      </c>
      <c r="M742" s="9" t="str">
        <f t="shared" si="35"/>
        <v/>
      </c>
    </row>
    <row r="743" spans="1:13" x14ac:dyDescent="0.25">
      <c r="A743" s="2" t="str">
        <f>IF(Data!A743&gt;0,Data!A743-4,"")</f>
        <v/>
      </c>
      <c r="B743" s="2" t="str">
        <f>IF(Data!B743&gt;0,Data!B743-4,"")</f>
        <v/>
      </c>
      <c r="C743" s="2" t="str">
        <f>IF(Data!C743&gt;0,Data!C743-4,"")</f>
        <v/>
      </c>
      <c r="D743" s="2" t="str">
        <f>IF(Data!D743&gt;0,Data!D743-4,"")</f>
        <v/>
      </c>
      <c r="E743" s="2" t="str">
        <f>IF(Data!E743&gt;0,Data!E743-4,"")</f>
        <v/>
      </c>
      <c r="F743" s="2" t="str">
        <f>IF(Data!F743&gt;0,Data!F743-4,"")</f>
        <v/>
      </c>
      <c r="G743" s="2" t="str">
        <f>IF(Data!G743&gt;0,Data!G743-4,"")</f>
        <v/>
      </c>
      <c r="H743" s="2" t="str">
        <f>IF(Data!H743&gt;0,Data!H743-4,"")</f>
        <v/>
      </c>
      <c r="K743" s="9" t="str">
        <f t="shared" si="33"/>
        <v/>
      </c>
      <c r="L743" s="9" t="str">
        <f t="shared" si="34"/>
        <v/>
      </c>
      <c r="M743" s="9" t="str">
        <f t="shared" si="35"/>
        <v/>
      </c>
    </row>
    <row r="744" spans="1:13" x14ac:dyDescent="0.25">
      <c r="A744" s="2" t="str">
        <f>IF(Data!A744&gt;0,Data!A744-4,"")</f>
        <v/>
      </c>
      <c r="B744" s="2" t="str">
        <f>IF(Data!B744&gt;0,Data!B744-4,"")</f>
        <v/>
      </c>
      <c r="C744" s="2" t="str">
        <f>IF(Data!C744&gt;0,Data!C744-4,"")</f>
        <v/>
      </c>
      <c r="D744" s="2" t="str">
        <f>IF(Data!D744&gt;0,Data!D744-4,"")</f>
        <v/>
      </c>
      <c r="E744" s="2" t="str">
        <f>IF(Data!E744&gt;0,Data!E744-4,"")</f>
        <v/>
      </c>
      <c r="F744" s="2" t="str">
        <f>IF(Data!F744&gt;0,Data!F744-4,"")</f>
        <v/>
      </c>
      <c r="G744" s="2" t="str">
        <f>IF(Data!G744&gt;0,Data!G744-4,"")</f>
        <v/>
      </c>
      <c r="H744" s="2" t="str">
        <f>IF(Data!H744&gt;0,Data!H744-4,"")</f>
        <v/>
      </c>
      <c r="K744" s="9" t="str">
        <f t="shared" si="33"/>
        <v/>
      </c>
      <c r="L744" s="9" t="str">
        <f t="shared" si="34"/>
        <v/>
      </c>
      <c r="M744" s="9" t="str">
        <f t="shared" si="35"/>
        <v/>
      </c>
    </row>
    <row r="745" spans="1:13" x14ac:dyDescent="0.25">
      <c r="A745" s="2" t="str">
        <f>IF(Data!A745&gt;0,Data!A745-4,"")</f>
        <v/>
      </c>
      <c r="B745" s="2" t="str">
        <f>IF(Data!B745&gt;0,Data!B745-4,"")</f>
        <v/>
      </c>
      <c r="C745" s="2" t="str">
        <f>IF(Data!C745&gt;0,Data!C745-4,"")</f>
        <v/>
      </c>
      <c r="D745" s="2" t="str">
        <f>IF(Data!D745&gt;0,Data!D745-4,"")</f>
        <v/>
      </c>
      <c r="E745" s="2" t="str">
        <f>IF(Data!E745&gt;0,Data!E745-4,"")</f>
        <v/>
      </c>
      <c r="F745" s="2" t="str">
        <f>IF(Data!F745&gt;0,Data!F745-4,"")</f>
        <v/>
      </c>
      <c r="G745" s="2" t="str">
        <f>IF(Data!G745&gt;0,Data!G745-4,"")</f>
        <v/>
      </c>
      <c r="H745" s="2" t="str">
        <f>IF(Data!H745&gt;0,Data!H745-4,"")</f>
        <v/>
      </c>
      <c r="K745" s="9" t="str">
        <f t="shared" si="33"/>
        <v/>
      </c>
      <c r="L745" s="9" t="str">
        <f t="shared" si="34"/>
        <v/>
      </c>
      <c r="M745" s="9" t="str">
        <f t="shared" si="35"/>
        <v/>
      </c>
    </row>
    <row r="746" spans="1:13" x14ac:dyDescent="0.25">
      <c r="A746" s="2" t="str">
        <f>IF(Data!A746&gt;0,Data!A746-4,"")</f>
        <v/>
      </c>
      <c r="B746" s="2" t="str">
        <f>IF(Data!B746&gt;0,Data!B746-4,"")</f>
        <v/>
      </c>
      <c r="C746" s="2" t="str">
        <f>IF(Data!C746&gt;0,Data!C746-4,"")</f>
        <v/>
      </c>
      <c r="D746" s="2" t="str">
        <f>IF(Data!D746&gt;0,Data!D746-4,"")</f>
        <v/>
      </c>
      <c r="E746" s="2" t="str">
        <f>IF(Data!E746&gt;0,Data!E746-4,"")</f>
        <v/>
      </c>
      <c r="F746" s="2" t="str">
        <f>IF(Data!F746&gt;0,Data!F746-4,"")</f>
        <v/>
      </c>
      <c r="G746" s="2" t="str">
        <f>IF(Data!G746&gt;0,Data!G746-4,"")</f>
        <v/>
      </c>
      <c r="H746" s="2" t="str">
        <f>IF(Data!H746&gt;0,Data!H746-4,"")</f>
        <v/>
      </c>
      <c r="K746" s="9" t="str">
        <f t="shared" si="33"/>
        <v/>
      </c>
      <c r="L746" s="9" t="str">
        <f t="shared" si="34"/>
        <v/>
      </c>
      <c r="M746" s="9" t="str">
        <f t="shared" si="35"/>
        <v/>
      </c>
    </row>
    <row r="747" spans="1:13" x14ac:dyDescent="0.25">
      <c r="A747" s="2" t="str">
        <f>IF(Data!A747&gt;0,Data!A747-4,"")</f>
        <v/>
      </c>
      <c r="B747" s="2" t="str">
        <f>IF(Data!B747&gt;0,Data!B747-4,"")</f>
        <v/>
      </c>
      <c r="C747" s="2" t="str">
        <f>IF(Data!C747&gt;0,Data!C747-4,"")</f>
        <v/>
      </c>
      <c r="D747" s="2" t="str">
        <f>IF(Data!D747&gt;0,Data!D747-4,"")</f>
        <v/>
      </c>
      <c r="E747" s="2" t="str">
        <f>IF(Data!E747&gt;0,Data!E747-4,"")</f>
        <v/>
      </c>
      <c r="F747" s="2" t="str">
        <f>IF(Data!F747&gt;0,Data!F747-4,"")</f>
        <v/>
      </c>
      <c r="G747" s="2" t="str">
        <f>IF(Data!G747&gt;0,Data!G747-4,"")</f>
        <v/>
      </c>
      <c r="H747" s="2" t="str">
        <f>IF(Data!H747&gt;0,Data!H747-4,"")</f>
        <v/>
      </c>
      <c r="K747" s="9" t="str">
        <f t="shared" si="33"/>
        <v/>
      </c>
      <c r="L747" s="9" t="str">
        <f t="shared" si="34"/>
        <v/>
      </c>
      <c r="M747" s="9" t="str">
        <f t="shared" si="35"/>
        <v/>
      </c>
    </row>
    <row r="748" spans="1:13" x14ac:dyDescent="0.25">
      <c r="A748" s="2" t="str">
        <f>IF(Data!A748&gt;0,Data!A748-4,"")</f>
        <v/>
      </c>
      <c r="B748" s="2" t="str">
        <f>IF(Data!B748&gt;0,Data!B748-4,"")</f>
        <v/>
      </c>
      <c r="C748" s="2" t="str">
        <f>IF(Data!C748&gt;0,Data!C748-4,"")</f>
        <v/>
      </c>
      <c r="D748" s="2" t="str">
        <f>IF(Data!D748&gt;0,Data!D748-4,"")</f>
        <v/>
      </c>
      <c r="E748" s="2" t="str">
        <f>IF(Data!E748&gt;0,Data!E748-4,"")</f>
        <v/>
      </c>
      <c r="F748" s="2" t="str">
        <f>IF(Data!F748&gt;0,Data!F748-4,"")</f>
        <v/>
      </c>
      <c r="G748" s="2" t="str">
        <f>IF(Data!G748&gt;0,Data!G748-4,"")</f>
        <v/>
      </c>
      <c r="H748" s="2" t="str">
        <f>IF(Data!H748&gt;0,Data!H748-4,"")</f>
        <v/>
      </c>
      <c r="K748" s="9" t="str">
        <f t="shared" si="33"/>
        <v/>
      </c>
      <c r="L748" s="9" t="str">
        <f t="shared" si="34"/>
        <v/>
      </c>
      <c r="M748" s="9" t="str">
        <f t="shared" si="35"/>
        <v/>
      </c>
    </row>
    <row r="749" spans="1:13" x14ac:dyDescent="0.25">
      <c r="A749" s="2" t="str">
        <f>IF(Data!A749&gt;0,Data!A749-4,"")</f>
        <v/>
      </c>
      <c r="B749" s="2" t="str">
        <f>IF(Data!B749&gt;0,Data!B749-4,"")</f>
        <v/>
      </c>
      <c r="C749" s="2" t="str">
        <f>IF(Data!C749&gt;0,Data!C749-4,"")</f>
        <v/>
      </c>
      <c r="D749" s="2" t="str">
        <f>IF(Data!D749&gt;0,Data!D749-4,"")</f>
        <v/>
      </c>
      <c r="E749" s="2" t="str">
        <f>IF(Data!E749&gt;0,Data!E749-4,"")</f>
        <v/>
      </c>
      <c r="F749" s="2" t="str">
        <f>IF(Data!F749&gt;0,Data!F749-4,"")</f>
        <v/>
      </c>
      <c r="G749" s="2" t="str">
        <f>IF(Data!G749&gt;0,Data!G749-4,"")</f>
        <v/>
      </c>
      <c r="H749" s="2" t="str">
        <f>IF(Data!H749&gt;0,Data!H749-4,"")</f>
        <v/>
      </c>
      <c r="K749" s="9" t="str">
        <f t="shared" si="33"/>
        <v/>
      </c>
      <c r="L749" s="9" t="str">
        <f t="shared" si="34"/>
        <v/>
      </c>
      <c r="M749" s="9" t="str">
        <f t="shared" si="35"/>
        <v/>
      </c>
    </row>
    <row r="750" spans="1:13" x14ac:dyDescent="0.25">
      <c r="A750" s="2" t="str">
        <f>IF(Data!A750&gt;0,Data!A750-4,"")</f>
        <v/>
      </c>
      <c r="B750" s="2" t="str">
        <f>IF(Data!B750&gt;0,Data!B750-4,"")</f>
        <v/>
      </c>
      <c r="C750" s="2" t="str">
        <f>IF(Data!C750&gt;0,Data!C750-4,"")</f>
        <v/>
      </c>
      <c r="D750" s="2" t="str">
        <f>IF(Data!D750&gt;0,Data!D750-4,"")</f>
        <v/>
      </c>
      <c r="E750" s="2" t="str">
        <f>IF(Data!E750&gt;0,Data!E750-4,"")</f>
        <v/>
      </c>
      <c r="F750" s="2" t="str">
        <f>IF(Data!F750&gt;0,Data!F750-4,"")</f>
        <v/>
      </c>
      <c r="G750" s="2" t="str">
        <f>IF(Data!G750&gt;0,Data!G750-4,"")</f>
        <v/>
      </c>
      <c r="H750" s="2" t="str">
        <f>IF(Data!H750&gt;0,Data!H750-4,"")</f>
        <v/>
      </c>
      <c r="K750" s="9" t="str">
        <f t="shared" si="33"/>
        <v/>
      </c>
      <c r="L750" s="9" t="str">
        <f t="shared" si="34"/>
        <v/>
      </c>
      <c r="M750" s="9" t="str">
        <f t="shared" si="35"/>
        <v/>
      </c>
    </row>
    <row r="751" spans="1:13" x14ac:dyDescent="0.25">
      <c r="A751" s="2" t="str">
        <f>IF(Data!A751&gt;0,Data!A751-4,"")</f>
        <v/>
      </c>
      <c r="B751" s="2" t="str">
        <f>IF(Data!B751&gt;0,Data!B751-4,"")</f>
        <v/>
      </c>
      <c r="C751" s="2" t="str">
        <f>IF(Data!C751&gt;0,Data!C751-4,"")</f>
        <v/>
      </c>
      <c r="D751" s="2" t="str">
        <f>IF(Data!D751&gt;0,Data!D751-4,"")</f>
        <v/>
      </c>
      <c r="E751" s="2" t="str">
        <f>IF(Data!E751&gt;0,Data!E751-4,"")</f>
        <v/>
      </c>
      <c r="F751" s="2" t="str">
        <f>IF(Data!F751&gt;0,Data!F751-4,"")</f>
        <v/>
      </c>
      <c r="G751" s="2" t="str">
        <f>IF(Data!G751&gt;0,Data!G751-4,"")</f>
        <v/>
      </c>
      <c r="H751" s="2" t="str">
        <f>IF(Data!H751&gt;0,Data!H751-4,"")</f>
        <v/>
      </c>
      <c r="K751" s="9" t="str">
        <f t="shared" si="33"/>
        <v/>
      </c>
      <c r="L751" s="9" t="str">
        <f t="shared" si="34"/>
        <v/>
      </c>
      <c r="M751" s="9" t="str">
        <f t="shared" si="35"/>
        <v/>
      </c>
    </row>
    <row r="752" spans="1:13" x14ac:dyDescent="0.25">
      <c r="A752" s="2" t="str">
        <f>IF(Data!A752&gt;0,Data!A752-4,"")</f>
        <v/>
      </c>
      <c r="B752" s="2" t="str">
        <f>IF(Data!B752&gt;0,Data!B752-4,"")</f>
        <v/>
      </c>
      <c r="C752" s="2" t="str">
        <f>IF(Data!C752&gt;0,Data!C752-4,"")</f>
        <v/>
      </c>
      <c r="D752" s="2" t="str">
        <f>IF(Data!D752&gt;0,Data!D752-4,"")</f>
        <v/>
      </c>
      <c r="E752" s="2" t="str">
        <f>IF(Data!E752&gt;0,Data!E752-4,"")</f>
        <v/>
      </c>
      <c r="F752" s="2" t="str">
        <f>IF(Data!F752&gt;0,Data!F752-4,"")</f>
        <v/>
      </c>
      <c r="G752" s="2" t="str">
        <f>IF(Data!G752&gt;0,Data!G752-4,"")</f>
        <v/>
      </c>
      <c r="H752" s="2" t="str">
        <f>IF(Data!H752&gt;0,Data!H752-4,"")</f>
        <v/>
      </c>
      <c r="K752" s="9" t="str">
        <f t="shared" si="33"/>
        <v/>
      </c>
      <c r="L752" s="9" t="str">
        <f t="shared" si="34"/>
        <v/>
      </c>
      <c r="M752" s="9" t="str">
        <f t="shared" si="35"/>
        <v/>
      </c>
    </row>
    <row r="753" spans="1:13" x14ac:dyDescent="0.25">
      <c r="A753" s="2" t="str">
        <f>IF(Data!A753&gt;0,Data!A753-4,"")</f>
        <v/>
      </c>
      <c r="B753" s="2" t="str">
        <f>IF(Data!B753&gt;0,Data!B753-4,"")</f>
        <v/>
      </c>
      <c r="C753" s="2" t="str">
        <f>IF(Data!C753&gt;0,Data!C753-4,"")</f>
        <v/>
      </c>
      <c r="D753" s="2" t="str">
        <f>IF(Data!D753&gt;0,Data!D753-4,"")</f>
        <v/>
      </c>
      <c r="E753" s="2" t="str">
        <f>IF(Data!E753&gt;0,Data!E753-4,"")</f>
        <v/>
      </c>
      <c r="F753" s="2" t="str">
        <f>IF(Data!F753&gt;0,Data!F753-4,"")</f>
        <v/>
      </c>
      <c r="G753" s="2" t="str">
        <f>IF(Data!G753&gt;0,Data!G753-4,"")</f>
        <v/>
      </c>
      <c r="H753" s="2" t="str">
        <f>IF(Data!H753&gt;0,Data!H753-4,"")</f>
        <v/>
      </c>
      <c r="K753" s="9" t="str">
        <f t="shared" si="33"/>
        <v/>
      </c>
      <c r="L753" s="9" t="str">
        <f t="shared" si="34"/>
        <v/>
      </c>
      <c r="M753" s="9" t="str">
        <f t="shared" si="35"/>
        <v/>
      </c>
    </row>
    <row r="754" spans="1:13" x14ac:dyDescent="0.25">
      <c r="A754" s="2" t="str">
        <f>IF(Data!A754&gt;0,Data!A754-4,"")</f>
        <v/>
      </c>
      <c r="B754" s="2" t="str">
        <f>IF(Data!B754&gt;0,Data!B754-4,"")</f>
        <v/>
      </c>
      <c r="C754" s="2" t="str">
        <f>IF(Data!C754&gt;0,Data!C754-4,"")</f>
        <v/>
      </c>
      <c r="D754" s="2" t="str">
        <f>IF(Data!D754&gt;0,Data!D754-4,"")</f>
        <v/>
      </c>
      <c r="E754" s="2" t="str">
        <f>IF(Data!E754&gt;0,Data!E754-4,"")</f>
        <v/>
      </c>
      <c r="F754" s="2" t="str">
        <f>IF(Data!F754&gt;0,Data!F754-4,"")</f>
        <v/>
      </c>
      <c r="G754" s="2" t="str">
        <f>IF(Data!G754&gt;0,Data!G754-4,"")</f>
        <v/>
      </c>
      <c r="H754" s="2" t="str">
        <f>IF(Data!H754&gt;0,Data!H754-4,"")</f>
        <v/>
      </c>
      <c r="K754" s="9" t="str">
        <f t="shared" si="33"/>
        <v/>
      </c>
      <c r="L754" s="9" t="str">
        <f t="shared" si="34"/>
        <v/>
      </c>
      <c r="M754" s="9" t="str">
        <f t="shared" si="35"/>
        <v/>
      </c>
    </row>
    <row r="755" spans="1:13" x14ac:dyDescent="0.25">
      <c r="A755" s="2" t="str">
        <f>IF(Data!A755&gt;0,Data!A755-4,"")</f>
        <v/>
      </c>
      <c r="B755" s="2" t="str">
        <f>IF(Data!B755&gt;0,Data!B755-4,"")</f>
        <v/>
      </c>
      <c r="C755" s="2" t="str">
        <f>IF(Data!C755&gt;0,Data!C755-4,"")</f>
        <v/>
      </c>
      <c r="D755" s="2" t="str">
        <f>IF(Data!D755&gt;0,Data!D755-4,"")</f>
        <v/>
      </c>
      <c r="E755" s="2" t="str">
        <f>IF(Data!E755&gt;0,Data!E755-4,"")</f>
        <v/>
      </c>
      <c r="F755" s="2" t="str">
        <f>IF(Data!F755&gt;0,Data!F755-4,"")</f>
        <v/>
      </c>
      <c r="G755" s="2" t="str">
        <f>IF(Data!G755&gt;0,Data!G755-4,"")</f>
        <v/>
      </c>
      <c r="H755" s="2" t="str">
        <f>IF(Data!H755&gt;0,Data!H755-4,"")</f>
        <v/>
      </c>
      <c r="K755" s="9" t="str">
        <f t="shared" si="33"/>
        <v/>
      </c>
      <c r="L755" s="9" t="str">
        <f t="shared" si="34"/>
        <v/>
      </c>
      <c r="M755" s="9" t="str">
        <f t="shared" si="35"/>
        <v/>
      </c>
    </row>
    <row r="756" spans="1:13" x14ac:dyDescent="0.25">
      <c r="A756" s="2" t="str">
        <f>IF(Data!A756&gt;0,Data!A756-4,"")</f>
        <v/>
      </c>
      <c r="B756" s="2" t="str">
        <f>IF(Data!B756&gt;0,Data!B756-4,"")</f>
        <v/>
      </c>
      <c r="C756" s="2" t="str">
        <f>IF(Data!C756&gt;0,Data!C756-4,"")</f>
        <v/>
      </c>
      <c r="D756" s="2" t="str">
        <f>IF(Data!D756&gt;0,Data!D756-4,"")</f>
        <v/>
      </c>
      <c r="E756" s="2" t="str">
        <f>IF(Data!E756&gt;0,Data!E756-4,"")</f>
        <v/>
      </c>
      <c r="F756" s="2" t="str">
        <f>IF(Data!F756&gt;0,Data!F756-4,"")</f>
        <v/>
      </c>
      <c r="G756" s="2" t="str">
        <f>IF(Data!G756&gt;0,Data!G756-4,"")</f>
        <v/>
      </c>
      <c r="H756" s="2" t="str">
        <f>IF(Data!H756&gt;0,Data!H756-4,"")</f>
        <v/>
      </c>
      <c r="K756" s="9" t="str">
        <f t="shared" si="33"/>
        <v/>
      </c>
      <c r="L756" s="9" t="str">
        <f t="shared" si="34"/>
        <v/>
      </c>
      <c r="M756" s="9" t="str">
        <f t="shared" si="35"/>
        <v/>
      </c>
    </row>
    <row r="757" spans="1:13" x14ac:dyDescent="0.25">
      <c r="A757" s="2" t="str">
        <f>IF(Data!A757&gt;0,Data!A757-4,"")</f>
        <v/>
      </c>
      <c r="B757" s="2" t="str">
        <f>IF(Data!B757&gt;0,Data!B757-4,"")</f>
        <v/>
      </c>
      <c r="C757" s="2" t="str">
        <f>IF(Data!C757&gt;0,Data!C757-4,"")</f>
        <v/>
      </c>
      <c r="D757" s="2" t="str">
        <f>IF(Data!D757&gt;0,Data!D757-4,"")</f>
        <v/>
      </c>
      <c r="E757" s="2" t="str">
        <f>IF(Data!E757&gt;0,Data!E757-4,"")</f>
        <v/>
      </c>
      <c r="F757" s="2" t="str">
        <f>IF(Data!F757&gt;0,Data!F757-4,"")</f>
        <v/>
      </c>
      <c r="G757" s="2" t="str">
        <f>IF(Data!G757&gt;0,Data!G757-4,"")</f>
        <v/>
      </c>
      <c r="H757" s="2" t="str">
        <f>IF(Data!H757&gt;0,Data!H757-4,"")</f>
        <v/>
      </c>
      <c r="K757" s="9" t="str">
        <f t="shared" si="33"/>
        <v/>
      </c>
      <c r="L757" s="9" t="str">
        <f t="shared" si="34"/>
        <v/>
      </c>
      <c r="M757" s="9" t="str">
        <f t="shared" si="35"/>
        <v/>
      </c>
    </row>
    <row r="758" spans="1:13" x14ac:dyDescent="0.25">
      <c r="A758" s="2" t="str">
        <f>IF(Data!A758&gt;0,Data!A758-4,"")</f>
        <v/>
      </c>
      <c r="B758" s="2" t="str">
        <f>IF(Data!B758&gt;0,Data!B758-4,"")</f>
        <v/>
      </c>
      <c r="C758" s="2" t="str">
        <f>IF(Data!C758&gt;0,Data!C758-4,"")</f>
        <v/>
      </c>
      <c r="D758" s="2" t="str">
        <f>IF(Data!D758&gt;0,Data!D758-4,"")</f>
        <v/>
      </c>
      <c r="E758" s="2" t="str">
        <f>IF(Data!E758&gt;0,Data!E758-4,"")</f>
        <v/>
      </c>
      <c r="F758" s="2" t="str">
        <f>IF(Data!F758&gt;0,Data!F758-4,"")</f>
        <v/>
      </c>
      <c r="G758" s="2" t="str">
        <f>IF(Data!G758&gt;0,Data!G758-4,"")</f>
        <v/>
      </c>
      <c r="H758" s="2" t="str">
        <f>IF(Data!H758&gt;0,Data!H758-4,"")</f>
        <v/>
      </c>
      <c r="K758" s="9" t="str">
        <f t="shared" si="33"/>
        <v/>
      </c>
      <c r="L758" s="9" t="str">
        <f t="shared" si="34"/>
        <v/>
      </c>
      <c r="M758" s="9" t="str">
        <f t="shared" si="35"/>
        <v/>
      </c>
    </row>
    <row r="759" spans="1:13" x14ac:dyDescent="0.25">
      <c r="A759" s="2" t="str">
        <f>IF(Data!A759&gt;0,Data!A759-4,"")</f>
        <v/>
      </c>
      <c r="B759" s="2" t="str">
        <f>IF(Data!B759&gt;0,Data!B759-4,"")</f>
        <v/>
      </c>
      <c r="C759" s="2" t="str">
        <f>IF(Data!C759&gt;0,Data!C759-4,"")</f>
        <v/>
      </c>
      <c r="D759" s="2" t="str">
        <f>IF(Data!D759&gt;0,Data!D759-4,"")</f>
        <v/>
      </c>
      <c r="E759" s="2" t="str">
        <f>IF(Data!E759&gt;0,Data!E759-4,"")</f>
        <v/>
      </c>
      <c r="F759" s="2" t="str">
        <f>IF(Data!F759&gt;0,Data!F759-4,"")</f>
        <v/>
      </c>
      <c r="G759" s="2" t="str">
        <f>IF(Data!G759&gt;0,Data!G759-4,"")</f>
        <v/>
      </c>
      <c r="H759" s="2" t="str">
        <f>IF(Data!H759&gt;0,Data!H759-4,"")</f>
        <v/>
      </c>
      <c r="K759" s="9" t="str">
        <f t="shared" si="33"/>
        <v/>
      </c>
      <c r="L759" s="9" t="str">
        <f t="shared" si="34"/>
        <v/>
      </c>
      <c r="M759" s="9" t="str">
        <f t="shared" si="35"/>
        <v/>
      </c>
    </row>
    <row r="760" spans="1:13" x14ac:dyDescent="0.25">
      <c r="A760" s="2" t="str">
        <f>IF(Data!A760&gt;0,Data!A760-4,"")</f>
        <v/>
      </c>
      <c r="B760" s="2" t="str">
        <f>IF(Data!B760&gt;0,Data!B760-4,"")</f>
        <v/>
      </c>
      <c r="C760" s="2" t="str">
        <f>IF(Data!C760&gt;0,Data!C760-4,"")</f>
        <v/>
      </c>
      <c r="D760" s="2" t="str">
        <f>IF(Data!D760&gt;0,Data!D760-4,"")</f>
        <v/>
      </c>
      <c r="E760" s="2" t="str">
        <f>IF(Data!E760&gt;0,Data!E760-4,"")</f>
        <v/>
      </c>
      <c r="F760" s="2" t="str">
        <f>IF(Data!F760&gt;0,Data!F760-4,"")</f>
        <v/>
      </c>
      <c r="G760" s="2" t="str">
        <f>IF(Data!G760&gt;0,Data!G760-4,"")</f>
        <v/>
      </c>
      <c r="H760" s="2" t="str">
        <f>IF(Data!H760&gt;0,Data!H760-4,"")</f>
        <v/>
      </c>
      <c r="K760" s="9" t="str">
        <f t="shared" si="33"/>
        <v/>
      </c>
      <c r="L760" s="9" t="str">
        <f t="shared" si="34"/>
        <v/>
      </c>
      <c r="M760" s="9" t="str">
        <f t="shared" si="35"/>
        <v/>
      </c>
    </row>
    <row r="761" spans="1:13" x14ac:dyDescent="0.25">
      <c r="A761" s="2" t="str">
        <f>IF(Data!A761&gt;0,Data!A761-4,"")</f>
        <v/>
      </c>
      <c r="B761" s="2" t="str">
        <f>IF(Data!B761&gt;0,Data!B761-4,"")</f>
        <v/>
      </c>
      <c r="C761" s="2" t="str">
        <f>IF(Data!C761&gt;0,Data!C761-4,"")</f>
        <v/>
      </c>
      <c r="D761" s="2" t="str">
        <f>IF(Data!D761&gt;0,Data!D761-4,"")</f>
        <v/>
      </c>
      <c r="E761" s="2" t="str">
        <f>IF(Data!E761&gt;0,Data!E761-4,"")</f>
        <v/>
      </c>
      <c r="F761" s="2" t="str">
        <f>IF(Data!F761&gt;0,Data!F761-4,"")</f>
        <v/>
      </c>
      <c r="G761" s="2" t="str">
        <f>IF(Data!G761&gt;0,Data!G761-4,"")</f>
        <v/>
      </c>
      <c r="H761" s="2" t="str">
        <f>IF(Data!H761&gt;0,Data!H761-4,"")</f>
        <v/>
      </c>
      <c r="K761" s="9" t="str">
        <f t="shared" si="33"/>
        <v/>
      </c>
      <c r="L761" s="9" t="str">
        <f t="shared" si="34"/>
        <v/>
      </c>
      <c r="M761" s="9" t="str">
        <f t="shared" si="35"/>
        <v/>
      </c>
    </row>
    <row r="762" spans="1:13" x14ac:dyDescent="0.25">
      <c r="A762" s="2" t="str">
        <f>IF(Data!A762&gt;0,Data!A762-4,"")</f>
        <v/>
      </c>
      <c r="B762" s="2" t="str">
        <f>IF(Data!B762&gt;0,Data!B762-4,"")</f>
        <v/>
      </c>
      <c r="C762" s="2" t="str">
        <f>IF(Data!C762&gt;0,Data!C762-4,"")</f>
        <v/>
      </c>
      <c r="D762" s="2" t="str">
        <f>IF(Data!D762&gt;0,Data!D762-4,"")</f>
        <v/>
      </c>
      <c r="E762" s="2" t="str">
        <f>IF(Data!E762&gt;0,Data!E762-4,"")</f>
        <v/>
      </c>
      <c r="F762" s="2" t="str">
        <f>IF(Data!F762&gt;0,Data!F762-4,"")</f>
        <v/>
      </c>
      <c r="G762" s="2" t="str">
        <f>IF(Data!G762&gt;0,Data!G762-4,"")</f>
        <v/>
      </c>
      <c r="H762" s="2" t="str">
        <f>IF(Data!H762&gt;0,Data!H762-4,"")</f>
        <v/>
      </c>
      <c r="K762" s="9" t="str">
        <f t="shared" si="33"/>
        <v/>
      </c>
      <c r="L762" s="9" t="str">
        <f t="shared" si="34"/>
        <v/>
      </c>
      <c r="M762" s="9" t="str">
        <f t="shared" si="35"/>
        <v/>
      </c>
    </row>
    <row r="763" spans="1:13" x14ac:dyDescent="0.25">
      <c r="A763" s="2" t="str">
        <f>IF(Data!A763&gt;0,Data!A763-4,"")</f>
        <v/>
      </c>
      <c r="B763" s="2" t="str">
        <f>IF(Data!B763&gt;0,Data!B763-4,"")</f>
        <v/>
      </c>
      <c r="C763" s="2" t="str">
        <f>IF(Data!C763&gt;0,Data!C763-4,"")</f>
        <v/>
      </c>
      <c r="D763" s="2" t="str">
        <f>IF(Data!D763&gt;0,Data!D763-4,"")</f>
        <v/>
      </c>
      <c r="E763" s="2" t="str">
        <f>IF(Data!E763&gt;0,Data!E763-4,"")</f>
        <v/>
      </c>
      <c r="F763" s="2" t="str">
        <f>IF(Data!F763&gt;0,Data!F763-4,"")</f>
        <v/>
      </c>
      <c r="G763" s="2" t="str">
        <f>IF(Data!G763&gt;0,Data!G763-4,"")</f>
        <v/>
      </c>
      <c r="H763" s="2" t="str">
        <f>IF(Data!H763&gt;0,Data!H763-4,"")</f>
        <v/>
      </c>
      <c r="K763" s="9" t="str">
        <f t="shared" si="33"/>
        <v/>
      </c>
      <c r="L763" s="9" t="str">
        <f t="shared" si="34"/>
        <v/>
      </c>
      <c r="M763" s="9" t="str">
        <f t="shared" si="35"/>
        <v/>
      </c>
    </row>
    <row r="764" spans="1:13" x14ac:dyDescent="0.25">
      <c r="A764" s="2" t="str">
        <f>IF(Data!A764&gt;0,Data!A764-4,"")</f>
        <v/>
      </c>
      <c r="B764" s="2" t="str">
        <f>IF(Data!B764&gt;0,Data!B764-4,"")</f>
        <v/>
      </c>
      <c r="C764" s="2" t="str">
        <f>IF(Data!C764&gt;0,Data!C764-4,"")</f>
        <v/>
      </c>
      <c r="D764" s="2" t="str">
        <f>IF(Data!D764&gt;0,Data!D764-4,"")</f>
        <v/>
      </c>
      <c r="E764" s="2" t="str">
        <f>IF(Data!E764&gt;0,Data!E764-4,"")</f>
        <v/>
      </c>
      <c r="F764" s="2" t="str">
        <f>IF(Data!F764&gt;0,Data!F764-4,"")</f>
        <v/>
      </c>
      <c r="G764" s="2" t="str">
        <f>IF(Data!G764&gt;0,Data!G764-4,"")</f>
        <v/>
      </c>
      <c r="H764" s="2" t="str">
        <f>IF(Data!H764&gt;0,Data!H764-4,"")</f>
        <v/>
      </c>
      <c r="K764" s="9" t="str">
        <f t="shared" si="33"/>
        <v/>
      </c>
      <c r="L764" s="9" t="str">
        <f t="shared" si="34"/>
        <v/>
      </c>
      <c r="M764" s="9" t="str">
        <f t="shared" si="35"/>
        <v/>
      </c>
    </row>
    <row r="765" spans="1:13" x14ac:dyDescent="0.25">
      <c r="A765" s="2" t="str">
        <f>IF(Data!A765&gt;0,Data!A765-4,"")</f>
        <v/>
      </c>
      <c r="B765" s="2" t="str">
        <f>IF(Data!B765&gt;0,Data!B765-4,"")</f>
        <v/>
      </c>
      <c r="C765" s="2" t="str">
        <f>IF(Data!C765&gt;0,Data!C765-4,"")</f>
        <v/>
      </c>
      <c r="D765" s="2" t="str">
        <f>IF(Data!D765&gt;0,Data!D765-4,"")</f>
        <v/>
      </c>
      <c r="E765" s="2" t="str">
        <f>IF(Data!E765&gt;0,Data!E765-4,"")</f>
        <v/>
      </c>
      <c r="F765" s="2" t="str">
        <f>IF(Data!F765&gt;0,Data!F765-4,"")</f>
        <v/>
      </c>
      <c r="G765" s="2" t="str">
        <f>IF(Data!G765&gt;0,Data!G765-4,"")</f>
        <v/>
      </c>
      <c r="H765" s="2" t="str">
        <f>IF(Data!H765&gt;0,Data!H765-4,"")</f>
        <v/>
      </c>
      <c r="K765" s="9" t="str">
        <f t="shared" si="33"/>
        <v/>
      </c>
      <c r="L765" s="9" t="str">
        <f t="shared" si="34"/>
        <v/>
      </c>
      <c r="M765" s="9" t="str">
        <f t="shared" si="35"/>
        <v/>
      </c>
    </row>
    <row r="766" spans="1:13" x14ac:dyDescent="0.25">
      <c r="A766" s="2" t="str">
        <f>IF(Data!A766&gt;0,Data!A766-4,"")</f>
        <v/>
      </c>
      <c r="B766" s="2" t="str">
        <f>IF(Data!B766&gt;0,Data!B766-4,"")</f>
        <v/>
      </c>
      <c r="C766" s="2" t="str">
        <f>IF(Data!C766&gt;0,Data!C766-4,"")</f>
        <v/>
      </c>
      <c r="D766" s="2" t="str">
        <f>IF(Data!D766&gt;0,Data!D766-4,"")</f>
        <v/>
      </c>
      <c r="E766" s="2" t="str">
        <f>IF(Data!E766&gt;0,Data!E766-4,"")</f>
        <v/>
      </c>
      <c r="F766" s="2" t="str">
        <f>IF(Data!F766&gt;0,Data!F766-4,"")</f>
        <v/>
      </c>
      <c r="G766" s="2" t="str">
        <f>IF(Data!G766&gt;0,Data!G766-4,"")</f>
        <v/>
      </c>
      <c r="H766" s="2" t="str">
        <f>IF(Data!H766&gt;0,Data!H766-4,"")</f>
        <v/>
      </c>
      <c r="K766" s="9" t="str">
        <f t="shared" si="33"/>
        <v/>
      </c>
      <c r="L766" s="9" t="str">
        <f t="shared" si="34"/>
        <v/>
      </c>
      <c r="M766" s="9" t="str">
        <f t="shared" si="35"/>
        <v/>
      </c>
    </row>
    <row r="767" spans="1:13" x14ac:dyDescent="0.25">
      <c r="A767" s="2" t="str">
        <f>IF(Data!A767&gt;0,Data!A767-4,"")</f>
        <v/>
      </c>
      <c r="B767" s="2" t="str">
        <f>IF(Data!B767&gt;0,Data!B767-4,"")</f>
        <v/>
      </c>
      <c r="C767" s="2" t="str">
        <f>IF(Data!C767&gt;0,Data!C767-4,"")</f>
        <v/>
      </c>
      <c r="D767" s="2" t="str">
        <f>IF(Data!D767&gt;0,Data!D767-4,"")</f>
        <v/>
      </c>
      <c r="E767" s="2" t="str">
        <f>IF(Data!E767&gt;0,Data!E767-4,"")</f>
        <v/>
      </c>
      <c r="F767" s="2" t="str">
        <f>IF(Data!F767&gt;0,Data!F767-4,"")</f>
        <v/>
      </c>
      <c r="G767" s="2" t="str">
        <f>IF(Data!G767&gt;0,Data!G767-4,"")</f>
        <v/>
      </c>
      <c r="H767" s="2" t="str">
        <f>IF(Data!H767&gt;0,Data!H767-4,"")</f>
        <v/>
      </c>
      <c r="K767" s="9" t="str">
        <f t="shared" si="33"/>
        <v/>
      </c>
      <c r="L767" s="9" t="str">
        <f t="shared" si="34"/>
        <v/>
      </c>
      <c r="M767" s="9" t="str">
        <f t="shared" si="35"/>
        <v/>
      </c>
    </row>
    <row r="768" spans="1:13" x14ac:dyDescent="0.25">
      <c r="A768" s="2" t="str">
        <f>IF(Data!A768&gt;0,Data!A768-4,"")</f>
        <v/>
      </c>
      <c r="B768" s="2" t="str">
        <f>IF(Data!B768&gt;0,Data!B768-4,"")</f>
        <v/>
      </c>
      <c r="C768" s="2" t="str">
        <f>IF(Data!C768&gt;0,Data!C768-4,"")</f>
        <v/>
      </c>
      <c r="D768" s="2" t="str">
        <f>IF(Data!D768&gt;0,Data!D768-4,"")</f>
        <v/>
      </c>
      <c r="E768" s="2" t="str">
        <f>IF(Data!E768&gt;0,Data!E768-4,"")</f>
        <v/>
      </c>
      <c r="F768" s="2" t="str">
        <f>IF(Data!F768&gt;0,Data!F768-4,"")</f>
        <v/>
      </c>
      <c r="G768" s="2" t="str">
        <f>IF(Data!G768&gt;0,Data!G768-4,"")</f>
        <v/>
      </c>
      <c r="H768" s="2" t="str">
        <f>IF(Data!H768&gt;0,Data!H768-4,"")</f>
        <v/>
      </c>
      <c r="K768" s="9" t="str">
        <f t="shared" si="33"/>
        <v/>
      </c>
      <c r="L768" s="9" t="str">
        <f t="shared" si="34"/>
        <v/>
      </c>
      <c r="M768" s="9" t="str">
        <f t="shared" si="35"/>
        <v/>
      </c>
    </row>
    <row r="769" spans="1:13" x14ac:dyDescent="0.25">
      <c r="A769" s="2" t="str">
        <f>IF(Data!A769&gt;0,Data!A769-4,"")</f>
        <v/>
      </c>
      <c r="B769" s="2" t="str">
        <f>IF(Data!B769&gt;0,Data!B769-4,"")</f>
        <v/>
      </c>
      <c r="C769" s="2" t="str">
        <f>IF(Data!C769&gt;0,Data!C769-4,"")</f>
        <v/>
      </c>
      <c r="D769" s="2" t="str">
        <f>IF(Data!D769&gt;0,Data!D769-4,"")</f>
        <v/>
      </c>
      <c r="E769" s="2" t="str">
        <f>IF(Data!E769&gt;0,Data!E769-4,"")</f>
        <v/>
      </c>
      <c r="F769" s="2" t="str">
        <f>IF(Data!F769&gt;0,Data!F769-4,"")</f>
        <v/>
      </c>
      <c r="G769" s="2" t="str">
        <f>IF(Data!G769&gt;0,Data!G769-4,"")</f>
        <v/>
      </c>
      <c r="H769" s="2" t="str">
        <f>IF(Data!H769&gt;0,Data!H769-4,"")</f>
        <v/>
      </c>
      <c r="K769" s="9" t="str">
        <f t="shared" si="33"/>
        <v/>
      </c>
      <c r="L769" s="9" t="str">
        <f t="shared" si="34"/>
        <v/>
      </c>
      <c r="M769" s="9" t="str">
        <f t="shared" si="35"/>
        <v/>
      </c>
    </row>
    <row r="770" spans="1:13" x14ac:dyDescent="0.25">
      <c r="A770" s="2" t="str">
        <f>IF(Data!A770&gt;0,Data!A770-4,"")</f>
        <v/>
      </c>
      <c r="B770" s="2" t="str">
        <f>IF(Data!B770&gt;0,Data!B770-4,"")</f>
        <v/>
      </c>
      <c r="C770" s="2" t="str">
        <f>IF(Data!C770&gt;0,Data!C770-4,"")</f>
        <v/>
      </c>
      <c r="D770" s="2" t="str">
        <f>IF(Data!D770&gt;0,Data!D770-4,"")</f>
        <v/>
      </c>
      <c r="E770" s="2" t="str">
        <f>IF(Data!E770&gt;0,Data!E770-4,"")</f>
        <v/>
      </c>
      <c r="F770" s="2" t="str">
        <f>IF(Data!F770&gt;0,Data!F770-4,"")</f>
        <v/>
      </c>
      <c r="G770" s="2" t="str">
        <f>IF(Data!G770&gt;0,Data!G770-4,"")</f>
        <v/>
      </c>
      <c r="H770" s="2" t="str">
        <f>IF(Data!H770&gt;0,Data!H770-4,"")</f>
        <v/>
      </c>
      <c r="K770" s="9" t="str">
        <f t="shared" si="33"/>
        <v/>
      </c>
      <c r="L770" s="9" t="str">
        <f t="shared" si="34"/>
        <v/>
      </c>
      <c r="M770" s="9" t="str">
        <f t="shared" si="35"/>
        <v/>
      </c>
    </row>
    <row r="771" spans="1:13" x14ac:dyDescent="0.25">
      <c r="A771" s="2" t="str">
        <f>IF(Data!A771&gt;0,Data!A771-4,"")</f>
        <v/>
      </c>
      <c r="B771" s="2" t="str">
        <f>IF(Data!B771&gt;0,Data!B771-4,"")</f>
        <v/>
      </c>
      <c r="C771" s="2" t="str">
        <f>IF(Data!C771&gt;0,Data!C771-4,"")</f>
        <v/>
      </c>
      <c r="D771" s="2" t="str">
        <f>IF(Data!D771&gt;0,Data!D771-4,"")</f>
        <v/>
      </c>
      <c r="E771" s="2" t="str">
        <f>IF(Data!E771&gt;0,Data!E771-4,"")</f>
        <v/>
      </c>
      <c r="F771" s="2" t="str">
        <f>IF(Data!F771&gt;0,Data!F771-4,"")</f>
        <v/>
      </c>
      <c r="G771" s="2" t="str">
        <f>IF(Data!G771&gt;0,Data!G771-4,"")</f>
        <v/>
      </c>
      <c r="H771" s="2" t="str">
        <f>IF(Data!H771&gt;0,Data!H771-4,"")</f>
        <v/>
      </c>
      <c r="K771" s="9" t="str">
        <f t="shared" si="33"/>
        <v/>
      </c>
      <c r="L771" s="9" t="str">
        <f t="shared" si="34"/>
        <v/>
      </c>
      <c r="M771" s="9" t="str">
        <f t="shared" si="35"/>
        <v/>
      </c>
    </row>
    <row r="772" spans="1:13" x14ac:dyDescent="0.25">
      <c r="A772" s="2" t="str">
        <f>IF(Data!A772&gt;0,Data!A772-4,"")</f>
        <v/>
      </c>
      <c r="B772" s="2" t="str">
        <f>IF(Data!B772&gt;0,Data!B772-4,"")</f>
        <v/>
      </c>
      <c r="C772" s="2" t="str">
        <f>IF(Data!C772&gt;0,Data!C772-4,"")</f>
        <v/>
      </c>
      <c r="D772" s="2" t="str">
        <f>IF(Data!D772&gt;0,Data!D772-4,"")</f>
        <v/>
      </c>
      <c r="E772" s="2" t="str">
        <f>IF(Data!E772&gt;0,Data!E772-4,"")</f>
        <v/>
      </c>
      <c r="F772" s="2" t="str">
        <f>IF(Data!F772&gt;0,Data!F772-4,"")</f>
        <v/>
      </c>
      <c r="G772" s="2" t="str">
        <f>IF(Data!G772&gt;0,Data!G772-4,"")</f>
        <v/>
      </c>
      <c r="H772" s="2" t="str">
        <f>IF(Data!H772&gt;0,Data!H772-4,"")</f>
        <v/>
      </c>
      <c r="K772" s="9" t="str">
        <f t="shared" si="33"/>
        <v/>
      </c>
      <c r="L772" s="9" t="str">
        <f t="shared" si="34"/>
        <v/>
      </c>
      <c r="M772" s="9" t="str">
        <f t="shared" si="35"/>
        <v/>
      </c>
    </row>
    <row r="773" spans="1:13" x14ac:dyDescent="0.25">
      <c r="A773" s="2" t="str">
        <f>IF(Data!A773&gt;0,Data!A773-4,"")</f>
        <v/>
      </c>
      <c r="B773" s="2" t="str">
        <f>IF(Data!B773&gt;0,Data!B773-4,"")</f>
        <v/>
      </c>
      <c r="C773" s="2" t="str">
        <f>IF(Data!C773&gt;0,Data!C773-4,"")</f>
        <v/>
      </c>
      <c r="D773" s="2" t="str">
        <f>IF(Data!D773&gt;0,Data!D773-4,"")</f>
        <v/>
      </c>
      <c r="E773" s="2" t="str">
        <f>IF(Data!E773&gt;0,Data!E773-4,"")</f>
        <v/>
      </c>
      <c r="F773" s="2" t="str">
        <f>IF(Data!F773&gt;0,Data!F773-4,"")</f>
        <v/>
      </c>
      <c r="G773" s="2" t="str">
        <f>IF(Data!G773&gt;0,Data!G773-4,"")</f>
        <v/>
      </c>
      <c r="H773" s="2" t="str">
        <f>IF(Data!H773&gt;0,Data!H773-4,"")</f>
        <v/>
      </c>
      <c r="K773" s="9" t="str">
        <f t="shared" ref="K773:K836" si="36">IF(COUNT(A773,B773,C773,D773)&gt;0,AVERAGE(A773,B773,C773,D773),"")</f>
        <v/>
      </c>
      <c r="L773" s="9" t="str">
        <f t="shared" ref="L773:L836" si="37">IF(COUNT(E773,F773,G773,H773)&gt;0,AVERAGE(E773,F773,G773,H773),"")</f>
        <v/>
      </c>
      <c r="M773" s="9" t="str">
        <f t="shared" ref="M773:M836" si="38">IF(COUNT(A773,B773,C773,D773,E773,F773,G773,H773)&gt;0,AVERAGE(A773,B773,C773,D773,E773,F773,G773,H773),"")</f>
        <v/>
      </c>
    </row>
    <row r="774" spans="1:13" x14ac:dyDescent="0.25">
      <c r="A774" s="2" t="str">
        <f>IF(Data!A774&gt;0,Data!A774-4,"")</f>
        <v/>
      </c>
      <c r="B774" s="2" t="str">
        <f>IF(Data!B774&gt;0,Data!B774-4,"")</f>
        <v/>
      </c>
      <c r="C774" s="2" t="str">
        <f>IF(Data!C774&gt;0,Data!C774-4,"")</f>
        <v/>
      </c>
      <c r="D774" s="2" t="str">
        <f>IF(Data!D774&gt;0,Data!D774-4,"")</f>
        <v/>
      </c>
      <c r="E774" s="2" t="str">
        <f>IF(Data!E774&gt;0,Data!E774-4,"")</f>
        <v/>
      </c>
      <c r="F774" s="2" t="str">
        <f>IF(Data!F774&gt;0,Data!F774-4,"")</f>
        <v/>
      </c>
      <c r="G774" s="2" t="str">
        <f>IF(Data!G774&gt;0,Data!G774-4,"")</f>
        <v/>
      </c>
      <c r="H774" s="2" t="str">
        <f>IF(Data!H774&gt;0,Data!H774-4,"")</f>
        <v/>
      </c>
      <c r="K774" s="9" t="str">
        <f t="shared" si="36"/>
        <v/>
      </c>
      <c r="L774" s="9" t="str">
        <f t="shared" si="37"/>
        <v/>
      </c>
      <c r="M774" s="9" t="str">
        <f t="shared" si="38"/>
        <v/>
      </c>
    </row>
    <row r="775" spans="1:13" x14ac:dyDescent="0.25">
      <c r="A775" s="2" t="str">
        <f>IF(Data!A775&gt;0,Data!A775-4,"")</f>
        <v/>
      </c>
      <c r="B775" s="2" t="str">
        <f>IF(Data!B775&gt;0,Data!B775-4,"")</f>
        <v/>
      </c>
      <c r="C775" s="2" t="str">
        <f>IF(Data!C775&gt;0,Data!C775-4,"")</f>
        <v/>
      </c>
      <c r="D775" s="2" t="str">
        <f>IF(Data!D775&gt;0,Data!D775-4,"")</f>
        <v/>
      </c>
      <c r="E775" s="2" t="str">
        <f>IF(Data!E775&gt;0,Data!E775-4,"")</f>
        <v/>
      </c>
      <c r="F775" s="2" t="str">
        <f>IF(Data!F775&gt;0,Data!F775-4,"")</f>
        <v/>
      </c>
      <c r="G775" s="2" t="str">
        <f>IF(Data!G775&gt;0,Data!G775-4,"")</f>
        <v/>
      </c>
      <c r="H775" s="2" t="str">
        <f>IF(Data!H775&gt;0,Data!H775-4,"")</f>
        <v/>
      </c>
      <c r="K775" s="9" t="str">
        <f t="shared" si="36"/>
        <v/>
      </c>
      <c r="L775" s="9" t="str">
        <f t="shared" si="37"/>
        <v/>
      </c>
      <c r="M775" s="9" t="str">
        <f t="shared" si="38"/>
        <v/>
      </c>
    </row>
    <row r="776" spans="1:13" x14ac:dyDescent="0.25">
      <c r="A776" s="2" t="str">
        <f>IF(Data!A776&gt;0,Data!A776-4,"")</f>
        <v/>
      </c>
      <c r="B776" s="2" t="str">
        <f>IF(Data!B776&gt;0,Data!B776-4,"")</f>
        <v/>
      </c>
      <c r="C776" s="2" t="str">
        <f>IF(Data!C776&gt;0,Data!C776-4,"")</f>
        <v/>
      </c>
      <c r="D776" s="2" t="str">
        <f>IF(Data!D776&gt;0,Data!D776-4,"")</f>
        <v/>
      </c>
      <c r="E776" s="2" t="str">
        <f>IF(Data!E776&gt;0,Data!E776-4,"")</f>
        <v/>
      </c>
      <c r="F776" s="2" t="str">
        <f>IF(Data!F776&gt;0,Data!F776-4,"")</f>
        <v/>
      </c>
      <c r="G776" s="2" t="str">
        <f>IF(Data!G776&gt;0,Data!G776-4,"")</f>
        <v/>
      </c>
      <c r="H776" s="2" t="str">
        <f>IF(Data!H776&gt;0,Data!H776-4,"")</f>
        <v/>
      </c>
      <c r="K776" s="9" t="str">
        <f t="shared" si="36"/>
        <v/>
      </c>
      <c r="L776" s="9" t="str">
        <f t="shared" si="37"/>
        <v/>
      </c>
      <c r="M776" s="9" t="str">
        <f t="shared" si="38"/>
        <v/>
      </c>
    </row>
    <row r="777" spans="1:13" x14ac:dyDescent="0.25">
      <c r="A777" s="2" t="str">
        <f>IF(Data!A777&gt;0,Data!A777-4,"")</f>
        <v/>
      </c>
      <c r="B777" s="2" t="str">
        <f>IF(Data!B777&gt;0,Data!B777-4,"")</f>
        <v/>
      </c>
      <c r="C777" s="2" t="str">
        <f>IF(Data!C777&gt;0,Data!C777-4,"")</f>
        <v/>
      </c>
      <c r="D777" s="2" t="str">
        <f>IF(Data!D777&gt;0,Data!D777-4,"")</f>
        <v/>
      </c>
      <c r="E777" s="2" t="str">
        <f>IF(Data!E777&gt;0,Data!E777-4,"")</f>
        <v/>
      </c>
      <c r="F777" s="2" t="str">
        <f>IF(Data!F777&gt;0,Data!F777-4,"")</f>
        <v/>
      </c>
      <c r="G777" s="2" t="str">
        <f>IF(Data!G777&gt;0,Data!G777-4,"")</f>
        <v/>
      </c>
      <c r="H777" s="2" t="str">
        <f>IF(Data!H777&gt;0,Data!H777-4,"")</f>
        <v/>
      </c>
      <c r="K777" s="9" t="str">
        <f t="shared" si="36"/>
        <v/>
      </c>
      <c r="L777" s="9" t="str">
        <f t="shared" si="37"/>
        <v/>
      </c>
      <c r="M777" s="9" t="str">
        <f t="shared" si="38"/>
        <v/>
      </c>
    </row>
    <row r="778" spans="1:13" x14ac:dyDescent="0.25">
      <c r="A778" s="2" t="str">
        <f>IF(Data!A778&gt;0,Data!A778-4,"")</f>
        <v/>
      </c>
      <c r="B778" s="2" t="str">
        <f>IF(Data!B778&gt;0,Data!B778-4,"")</f>
        <v/>
      </c>
      <c r="C778" s="2" t="str">
        <f>IF(Data!C778&gt;0,Data!C778-4,"")</f>
        <v/>
      </c>
      <c r="D778" s="2" t="str">
        <f>IF(Data!D778&gt;0,Data!D778-4,"")</f>
        <v/>
      </c>
      <c r="E778" s="2" t="str">
        <f>IF(Data!E778&gt;0,Data!E778-4,"")</f>
        <v/>
      </c>
      <c r="F778" s="2" t="str">
        <f>IF(Data!F778&gt;0,Data!F778-4,"")</f>
        <v/>
      </c>
      <c r="G778" s="2" t="str">
        <f>IF(Data!G778&gt;0,Data!G778-4,"")</f>
        <v/>
      </c>
      <c r="H778" s="2" t="str">
        <f>IF(Data!H778&gt;0,Data!H778-4,"")</f>
        <v/>
      </c>
      <c r="K778" s="9" t="str">
        <f t="shared" si="36"/>
        <v/>
      </c>
      <c r="L778" s="9" t="str">
        <f t="shared" si="37"/>
        <v/>
      </c>
      <c r="M778" s="9" t="str">
        <f t="shared" si="38"/>
        <v/>
      </c>
    </row>
    <row r="779" spans="1:13" x14ac:dyDescent="0.25">
      <c r="A779" s="2" t="str">
        <f>IF(Data!A779&gt;0,Data!A779-4,"")</f>
        <v/>
      </c>
      <c r="B779" s="2" t="str">
        <f>IF(Data!B779&gt;0,Data!B779-4,"")</f>
        <v/>
      </c>
      <c r="C779" s="2" t="str">
        <f>IF(Data!C779&gt;0,Data!C779-4,"")</f>
        <v/>
      </c>
      <c r="D779" s="2" t="str">
        <f>IF(Data!D779&gt;0,Data!D779-4,"")</f>
        <v/>
      </c>
      <c r="E779" s="2" t="str">
        <f>IF(Data!E779&gt;0,Data!E779-4,"")</f>
        <v/>
      </c>
      <c r="F779" s="2" t="str">
        <f>IF(Data!F779&gt;0,Data!F779-4,"")</f>
        <v/>
      </c>
      <c r="G779" s="2" t="str">
        <f>IF(Data!G779&gt;0,Data!G779-4,"")</f>
        <v/>
      </c>
      <c r="H779" s="2" t="str">
        <f>IF(Data!H779&gt;0,Data!H779-4,"")</f>
        <v/>
      </c>
      <c r="K779" s="9" t="str">
        <f t="shared" si="36"/>
        <v/>
      </c>
      <c r="L779" s="9" t="str">
        <f t="shared" si="37"/>
        <v/>
      </c>
      <c r="M779" s="9" t="str">
        <f t="shared" si="38"/>
        <v/>
      </c>
    </row>
    <row r="780" spans="1:13" x14ac:dyDescent="0.25">
      <c r="A780" s="2" t="str">
        <f>IF(Data!A780&gt;0,Data!A780-4,"")</f>
        <v/>
      </c>
      <c r="B780" s="2" t="str">
        <f>IF(Data!B780&gt;0,Data!B780-4,"")</f>
        <v/>
      </c>
      <c r="C780" s="2" t="str">
        <f>IF(Data!C780&gt;0,Data!C780-4,"")</f>
        <v/>
      </c>
      <c r="D780" s="2" t="str">
        <f>IF(Data!D780&gt;0,Data!D780-4,"")</f>
        <v/>
      </c>
      <c r="E780" s="2" t="str">
        <f>IF(Data!E780&gt;0,Data!E780-4,"")</f>
        <v/>
      </c>
      <c r="F780" s="2" t="str">
        <f>IF(Data!F780&gt;0,Data!F780-4,"")</f>
        <v/>
      </c>
      <c r="G780" s="2" t="str">
        <f>IF(Data!G780&gt;0,Data!G780-4,"")</f>
        <v/>
      </c>
      <c r="H780" s="2" t="str">
        <f>IF(Data!H780&gt;0,Data!H780-4,"")</f>
        <v/>
      </c>
      <c r="K780" s="9" t="str">
        <f t="shared" si="36"/>
        <v/>
      </c>
      <c r="L780" s="9" t="str">
        <f t="shared" si="37"/>
        <v/>
      </c>
      <c r="M780" s="9" t="str">
        <f t="shared" si="38"/>
        <v/>
      </c>
    </row>
    <row r="781" spans="1:13" x14ac:dyDescent="0.25">
      <c r="A781" s="2" t="str">
        <f>IF(Data!A781&gt;0,Data!A781-4,"")</f>
        <v/>
      </c>
      <c r="B781" s="2" t="str">
        <f>IF(Data!B781&gt;0,Data!B781-4,"")</f>
        <v/>
      </c>
      <c r="C781" s="2" t="str">
        <f>IF(Data!C781&gt;0,Data!C781-4,"")</f>
        <v/>
      </c>
      <c r="D781" s="2" t="str">
        <f>IF(Data!D781&gt;0,Data!D781-4,"")</f>
        <v/>
      </c>
      <c r="E781" s="2" t="str">
        <f>IF(Data!E781&gt;0,Data!E781-4,"")</f>
        <v/>
      </c>
      <c r="F781" s="2" t="str">
        <f>IF(Data!F781&gt;0,Data!F781-4,"")</f>
        <v/>
      </c>
      <c r="G781" s="2" t="str">
        <f>IF(Data!G781&gt;0,Data!G781-4,"")</f>
        <v/>
      </c>
      <c r="H781" s="2" t="str">
        <f>IF(Data!H781&gt;0,Data!H781-4,"")</f>
        <v/>
      </c>
      <c r="K781" s="9" t="str">
        <f t="shared" si="36"/>
        <v/>
      </c>
      <c r="L781" s="9" t="str">
        <f t="shared" si="37"/>
        <v/>
      </c>
      <c r="M781" s="9" t="str">
        <f t="shared" si="38"/>
        <v/>
      </c>
    </row>
    <row r="782" spans="1:13" x14ac:dyDescent="0.25">
      <c r="A782" s="2" t="str">
        <f>IF(Data!A782&gt;0,Data!A782-4,"")</f>
        <v/>
      </c>
      <c r="B782" s="2" t="str">
        <f>IF(Data!B782&gt;0,Data!B782-4,"")</f>
        <v/>
      </c>
      <c r="C782" s="2" t="str">
        <f>IF(Data!C782&gt;0,Data!C782-4,"")</f>
        <v/>
      </c>
      <c r="D782" s="2" t="str">
        <f>IF(Data!D782&gt;0,Data!D782-4,"")</f>
        <v/>
      </c>
      <c r="E782" s="2" t="str">
        <f>IF(Data!E782&gt;0,Data!E782-4,"")</f>
        <v/>
      </c>
      <c r="F782" s="2" t="str">
        <f>IF(Data!F782&gt;0,Data!F782-4,"")</f>
        <v/>
      </c>
      <c r="G782" s="2" t="str">
        <f>IF(Data!G782&gt;0,Data!G782-4,"")</f>
        <v/>
      </c>
      <c r="H782" s="2" t="str">
        <f>IF(Data!H782&gt;0,Data!H782-4,"")</f>
        <v/>
      </c>
      <c r="K782" s="9" t="str">
        <f t="shared" si="36"/>
        <v/>
      </c>
      <c r="L782" s="9" t="str">
        <f t="shared" si="37"/>
        <v/>
      </c>
      <c r="M782" s="9" t="str">
        <f t="shared" si="38"/>
        <v/>
      </c>
    </row>
    <row r="783" spans="1:13" x14ac:dyDescent="0.25">
      <c r="A783" s="2" t="str">
        <f>IF(Data!A783&gt;0,Data!A783-4,"")</f>
        <v/>
      </c>
      <c r="B783" s="2" t="str">
        <f>IF(Data!B783&gt;0,Data!B783-4,"")</f>
        <v/>
      </c>
      <c r="C783" s="2" t="str">
        <f>IF(Data!C783&gt;0,Data!C783-4,"")</f>
        <v/>
      </c>
      <c r="D783" s="2" t="str">
        <f>IF(Data!D783&gt;0,Data!D783-4,"")</f>
        <v/>
      </c>
      <c r="E783" s="2" t="str">
        <f>IF(Data!E783&gt;0,Data!E783-4,"")</f>
        <v/>
      </c>
      <c r="F783" s="2" t="str">
        <f>IF(Data!F783&gt;0,Data!F783-4,"")</f>
        <v/>
      </c>
      <c r="G783" s="2" t="str">
        <f>IF(Data!G783&gt;0,Data!G783-4,"")</f>
        <v/>
      </c>
      <c r="H783" s="2" t="str">
        <f>IF(Data!H783&gt;0,Data!H783-4,"")</f>
        <v/>
      </c>
      <c r="K783" s="9" t="str">
        <f t="shared" si="36"/>
        <v/>
      </c>
      <c r="L783" s="9" t="str">
        <f t="shared" si="37"/>
        <v/>
      </c>
      <c r="M783" s="9" t="str">
        <f t="shared" si="38"/>
        <v/>
      </c>
    </row>
    <row r="784" spans="1:13" x14ac:dyDescent="0.25">
      <c r="A784" s="2" t="str">
        <f>IF(Data!A784&gt;0,Data!A784-4,"")</f>
        <v/>
      </c>
      <c r="B784" s="2" t="str">
        <f>IF(Data!B784&gt;0,Data!B784-4,"")</f>
        <v/>
      </c>
      <c r="C784" s="2" t="str">
        <f>IF(Data!C784&gt;0,Data!C784-4,"")</f>
        <v/>
      </c>
      <c r="D784" s="2" t="str">
        <f>IF(Data!D784&gt;0,Data!D784-4,"")</f>
        <v/>
      </c>
      <c r="E784" s="2" t="str">
        <f>IF(Data!E784&gt;0,Data!E784-4,"")</f>
        <v/>
      </c>
      <c r="F784" s="2" t="str">
        <f>IF(Data!F784&gt;0,Data!F784-4,"")</f>
        <v/>
      </c>
      <c r="G784" s="2" t="str">
        <f>IF(Data!G784&gt;0,Data!G784-4,"")</f>
        <v/>
      </c>
      <c r="H784" s="2" t="str">
        <f>IF(Data!H784&gt;0,Data!H784-4,"")</f>
        <v/>
      </c>
      <c r="K784" s="9" t="str">
        <f t="shared" si="36"/>
        <v/>
      </c>
      <c r="L784" s="9" t="str">
        <f t="shared" si="37"/>
        <v/>
      </c>
      <c r="M784" s="9" t="str">
        <f t="shared" si="38"/>
        <v/>
      </c>
    </row>
    <row r="785" spans="1:13" x14ac:dyDescent="0.25">
      <c r="A785" s="2" t="str">
        <f>IF(Data!A785&gt;0,Data!A785-4,"")</f>
        <v/>
      </c>
      <c r="B785" s="2" t="str">
        <f>IF(Data!B785&gt;0,Data!B785-4,"")</f>
        <v/>
      </c>
      <c r="C785" s="2" t="str">
        <f>IF(Data!C785&gt;0,Data!C785-4,"")</f>
        <v/>
      </c>
      <c r="D785" s="2" t="str">
        <f>IF(Data!D785&gt;0,Data!D785-4,"")</f>
        <v/>
      </c>
      <c r="E785" s="2" t="str">
        <f>IF(Data!E785&gt;0,Data!E785-4,"")</f>
        <v/>
      </c>
      <c r="F785" s="2" t="str">
        <f>IF(Data!F785&gt;0,Data!F785-4,"")</f>
        <v/>
      </c>
      <c r="G785" s="2" t="str">
        <f>IF(Data!G785&gt;0,Data!G785-4,"")</f>
        <v/>
      </c>
      <c r="H785" s="2" t="str">
        <f>IF(Data!H785&gt;0,Data!H785-4,"")</f>
        <v/>
      </c>
      <c r="K785" s="9" t="str">
        <f t="shared" si="36"/>
        <v/>
      </c>
      <c r="L785" s="9" t="str">
        <f t="shared" si="37"/>
        <v/>
      </c>
      <c r="M785" s="9" t="str">
        <f t="shared" si="38"/>
        <v/>
      </c>
    </row>
    <row r="786" spans="1:13" x14ac:dyDescent="0.25">
      <c r="A786" s="2" t="str">
        <f>IF(Data!A786&gt;0,Data!A786-4,"")</f>
        <v/>
      </c>
      <c r="B786" s="2" t="str">
        <f>IF(Data!B786&gt;0,Data!B786-4,"")</f>
        <v/>
      </c>
      <c r="C786" s="2" t="str">
        <f>IF(Data!C786&gt;0,Data!C786-4,"")</f>
        <v/>
      </c>
      <c r="D786" s="2" t="str">
        <f>IF(Data!D786&gt;0,Data!D786-4,"")</f>
        <v/>
      </c>
      <c r="E786" s="2" t="str">
        <f>IF(Data!E786&gt;0,Data!E786-4,"")</f>
        <v/>
      </c>
      <c r="F786" s="2" t="str">
        <f>IF(Data!F786&gt;0,Data!F786-4,"")</f>
        <v/>
      </c>
      <c r="G786" s="2" t="str">
        <f>IF(Data!G786&gt;0,Data!G786-4,"")</f>
        <v/>
      </c>
      <c r="H786" s="2" t="str">
        <f>IF(Data!H786&gt;0,Data!H786-4,"")</f>
        <v/>
      </c>
      <c r="K786" s="9" t="str">
        <f t="shared" si="36"/>
        <v/>
      </c>
      <c r="L786" s="9" t="str">
        <f t="shared" si="37"/>
        <v/>
      </c>
      <c r="M786" s="9" t="str">
        <f t="shared" si="38"/>
        <v/>
      </c>
    </row>
    <row r="787" spans="1:13" x14ac:dyDescent="0.25">
      <c r="A787" s="2" t="str">
        <f>IF(Data!A787&gt;0,Data!A787-4,"")</f>
        <v/>
      </c>
      <c r="B787" s="2" t="str">
        <f>IF(Data!B787&gt;0,Data!B787-4,"")</f>
        <v/>
      </c>
      <c r="C787" s="2" t="str">
        <f>IF(Data!C787&gt;0,Data!C787-4,"")</f>
        <v/>
      </c>
      <c r="D787" s="2" t="str">
        <f>IF(Data!D787&gt;0,Data!D787-4,"")</f>
        <v/>
      </c>
      <c r="E787" s="2" t="str">
        <f>IF(Data!E787&gt;0,Data!E787-4,"")</f>
        <v/>
      </c>
      <c r="F787" s="2" t="str">
        <f>IF(Data!F787&gt;0,Data!F787-4,"")</f>
        <v/>
      </c>
      <c r="G787" s="2" t="str">
        <f>IF(Data!G787&gt;0,Data!G787-4,"")</f>
        <v/>
      </c>
      <c r="H787" s="2" t="str">
        <f>IF(Data!H787&gt;0,Data!H787-4,"")</f>
        <v/>
      </c>
      <c r="K787" s="9" t="str">
        <f t="shared" si="36"/>
        <v/>
      </c>
      <c r="L787" s="9" t="str">
        <f t="shared" si="37"/>
        <v/>
      </c>
      <c r="M787" s="9" t="str">
        <f t="shared" si="38"/>
        <v/>
      </c>
    </row>
    <row r="788" spans="1:13" x14ac:dyDescent="0.25">
      <c r="A788" s="2" t="str">
        <f>IF(Data!A788&gt;0,Data!A788-4,"")</f>
        <v/>
      </c>
      <c r="B788" s="2" t="str">
        <f>IF(Data!B788&gt;0,Data!B788-4,"")</f>
        <v/>
      </c>
      <c r="C788" s="2" t="str">
        <f>IF(Data!C788&gt;0,Data!C788-4,"")</f>
        <v/>
      </c>
      <c r="D788" s="2" t="str">
        <f>IF(Data!D788&gt;0,Data!D788-4,"")</f>
        <v/>
      </c>
      <c r="E788" s="2" t="str">
        <f>IF(Data!E788&gt;0,Data!E788-4,"")</f>
        <v/>
      </c>
      <c r="F788" s="2" t="str">
        <f>IF(Data!F788&gt;0,Data!F788-4,"")</f>
        <v/>
      </c>
      <c r="G788" s="2" t="str">
        <f>IF(Data!G788&gt;0,Data!G788-4,"")</f>
        <v/>
      </c>
      <c r="H788" s="2" t="str">
        <f>IF(Data!H788&gt;0,Data!H788-4,"")</f>
        <v/>
      </c>
      <c r="K788" s="9" t="str">
        <f t="shared" si="36"/>
        <v/>
      </c>
      <c r="L788" s="9" t="str">
        <f t="shared" si="37"/>
        <v/>
      </c>
      <c r="M788" s="9" t="str">
        <f t="shared" si="38"/>
        <v/>
      </c>
    </row>
    <row r="789" spans="1:13" x14ac:dyDescent="0.25">
      <c r="A789" s="2" t="str">
        <f>IF(Data!A789&gt;0,Data!A789-4,"")</f>
        <v/>
      </c>
      <c r="B789" s="2" t="str">
        <f>IF(Data!B789&gt;0,Data!B789-4,"")</f>
        <v/>
      </c>
      <c r="C789" s="2" t="str">
        <f>IF(Data!C789&gt;0,Data!C789-4,"")</f>
        <v/>
      </c>
      <c r="D789" s="2" t="str">
        <f>IF(Data!D789&gt;0,Data!D789-4,"")</f>
        <v/>
      </c>
      <c r="E789" s="2" t="str">
        <f>IF(Data!E789&gt;0,Data!E789-4,"")</f>
        <v/>
      </c>
      <c r="F789" s="2" t="str">
        <f>IF(Data!F789&gt;0,Data!F789-4,"")</f>
        <v/>
      </c>
      <c r="G789" s="2" t="str">
        <f>IF(Data!G789&gt;0,Data!G789-4,"")</f>
        <v/>
      </c>
      <c r="H789" s="2" t="str">
        <f>IF(Data!H789&gt;0,Data!H789-4,"")</f>
        <v/>
      </c>
      <c r="K789" s="9" t="str">
        <f t="shared" si="36"/>
        <v/>
      </c>
      <c r="L789" s="9" t="str">
        <f t="shared" si="37"/>
        <v/>
      </c>
      <c r="M789" s="9" t="str">
        <f t="shared" si="38"/>
        <v/>
      </c>
    </row>
    <row r="790" spans="1:13" x14ac:dyDescent="0.25">
      <c r="A790" s="2" t="str">
        <f>IF(Data!A790&gt;0,Data!A790-4,"")</f>
        <v/>
      </c>
      <c r="B790" s="2" t="str">
        <f>IF(Data!B790&gt;0,Data!B790-4,"")</f>
        <v/>
      </c>
      <c r="C790" s="2" t="str">
        <f>IF(Data!C790&gt;0,Data!C790-4,"")</f>
        <v/>
      </c>
      <c r="D790" s="2" t="str">
        <f>IF(Data!D790&gt;0,Data!D790-4,"")</f>
        <v/>
      </c>
      <c r="E790" s="2" t="str">
        <f>IF(Data!E790&gt;0,Data!E790-4,"")</f>
        <v/>
      </c>
      <c r="F790" s="2" t="str">
        <f>IF(Data!F790&gt;0,Data!F790-4,"")</f>
        <v/>
      </c>
      <c r="G790" s="2" t="str">
        <f>IF(Data!G790&gt;0,Data!G790-4,"")</f>
        <v/>
      </c>
      <c r="H790" s="2" t="str">
        <f>IF(Data!H790&gt;0,Data!H790-4,"")</f>
        <v/>
      </c>
      <c r="K790" s="9" t="str">
        <f t="shared" si="36"/>
        <v/>
      </c>
      <c r="L790" s="9" t="str">
        <f t="shared" si="37"/>
        <v/>
      </c>
      <c r="M790" s="9" t="str">
        <f t="shared" si="38"/>
        <v/>
      </c>
    </row>
    <row r="791" spans="1:13" x14ac:dyDescent="0.25">
      <c r="A791" s="2" t="str">
        <f>IF(Data!A791&gt;0,Data!A791-4,"")</f>
        <v/>
      </c>
      <c r="B791" s="2" t="str">
        <f>IF(Data!B791&gt;0,Data!B791-4,"")</f>
        <v/>
      </c>
      <c r="C791" s="2" t="str">
        <f>IF(Data!C791&gt;0,Data!C791-4,"")</f>
        <v/>
      </c>
      <c r="D791" s="2" t="str">
        <f>IF(Data!D791&gt;0,Data!D791-4,"")</f>
        <v/>
      </c>
      <c r="E791" s="2" t="str">
        <f>IF(Data!E791&gt;0,Data!E791-4,"")</f>
        <v/>
      </c>
      <c r="F791" s="2" t="str">
        <f>IF(Data!F791&gt;0,Data!F791-4,"")</f>
        <v/>
      </c>
      <c r="G791" s="2" t="str">
        <f>IF(Data!G791&gt;0,Data!G791-4,"")</f>
        <v/>
      </c>
      <c r="H791" s="2" t="str">
        <f>IF(Data!H791&gt;0,Data!H791-4,"")</f>
        <v/>
      </c>
      <c r="K791" s="9" t="str">
        <f t="shared" si="36"/>
        <v/>
      </c>
      <c r="L791" s="9" t="str">
        <f t="shared" si="37"/>
        <v/>
      </c>
      <c r="M791" s="9" t="str">
        <f t="shared" si="38"/>
        <v/>
      </c>
    </row>
    <row r="792" spans="1:13" x14ac:dyDescent="0.25">
      <c r="A792" s="2" t="str">
        <f>IF(Data!A792&gt;0,Data!A792-4,"")</f>
        <v/>
      </c>
      <c r="B792" s="2" t="str">
        <f>IF(Data!B792&gt;0,Data!B792-4,"")</f>
        <v/>
      </c>
      <c r="C792" s="2" t="str">
        <f>IF(Data!C792&gt;0,Data!C792-4,"")</f>
        <v/>
      </c>
      <c r="D792" s="2" t="str">
        <f>IF(Data!D792&gt;0,Data!D792-4,"")</f>
        <v/>
      </c>
      <c r="E792" s="2" t="str">
        <f>IF(Data!E792&gt;0,Data!E792-4,"")</f>
        <v/>
      </c>
      <c r="F792" s="2" t="str">
        <f>IF(Data!F792&gt;0,Data!F792-4,"")</f>
        <v/>
      </c>
      <c r="G792" s="2" t="str">
        <f>IF(Data!G792&gt;0,Data!G792-4,"")</f>
        <v/>
      </c>
      <c r="H792" s="2" t="str">
        <f>IF(Data!H792&gt;0,Data!H792-4,"")</f>
        <v/>
      </c>
      <c r="K792" s="9" t="str">
        <f t="shared" si="36"/>
        <v/>
      </c>
      <c r="L792" s="9" t="str">
        <f t="shared" si="37"/>
        <v/>
      </c>
      <c r="M792" s="9" t="str">
        <f t="shared" si="38"/>
        <v/>
      </c>
    </row>
    <row r="793" spans="1:13" x14ac:dyDescent="0.25">
      <c r="A793" s="2" t="str">
        <f>IF(Data!A793&gt;0,Data!A793-4,"")</f>
        <v/>
      </c>
      <c r="B793" s="2" t="str">
        <f>IF(Data!B793&gt;0,Data!B793-4,"")</f>
        <v/>
      </c>
      <c r="C793" s="2" t="str">
        <f>IF(Data!C793&gt;0,Data!C793-4,"")</f>
        <v/>
      </c>
      <c r="D793" s="2" t="str">
        <f>IF(Data!D793&gt;0,Data!D793-4,"")</f>
        <v/>
      </c>
      <c r="E793" s="2" t="str">
        <f>IF(Data!E793&gt;0,Data!E793-4,"")</f>
        <v/>
      </c>
      <c r="F793" s="2" t="str">
        <f>IF(Data!F793&gt;0,Data!F793-4,"")</f>
        <v/>
      </c>
      <c r="G793" s="2" t="str">
        <f>IF(Data!G793&gt;0,Data!G793-4,"")</f>
        <v/>
      </c>
      <c r="H793" s="2" t="str">
        <f>IF(Data!H793&gt;0,Data!H793-4,"")</f>
        <v/>
      </c>
      <c r="K793" s="9" t="str">
        <f t="shared" si="36"/>
        <v/>
      </c>
      <c r="L793" s="9" t="str">
        <f t="shared" si="37"/>
        <v/>
      </c>
      <c r="M793" s="9" t="str">
        <f t="shared" si="38"/>
        <v/>
      </c>
    </row>
    <row r="794" spans="1:13" x14ac:dyDescent="0.25">
      <c r="A794" s="2" t="str">
        <f>IF(Data!A794&gt;0,Data!A794-4,"")</f>
        <v/>
      </c>
      <c r="B794" s="2" t="str">
        <f>IF(Data!B794&gt;0,Data!B794-4,"")</f>
        <v/>
      </c>
      <c r="C794" s="2" t="str">
        <f>IF(Data!C794&gt;0,Data!C794-4,"")</f>
        <v/>
      </c>
      <c r="D794" s="2" t="str">
        <f>IF(Data!D794&gt;0,Data!D794-4,"")</f>
        <v/>
      </c>
      <c r="E794" s="2" t="str">
        <f>IF(Data!E794&gt;0,Data!E794-4,"")</f>
        <v/>
      </c>
      <c r="F794" s="2" t="str">
        <f>IF(Data!F794&gt;0,Data!F794-4,"")</f>
        <v/>
      </c>
      <c r="G794" s="2" t="str">
        <f>IF(Data!G794&gt;0,Data!G794-4,"")</f>
        <v/>
      </c>
      <c r="H794" s="2" t="str">
        <f>IF(Data!H794&gt;0,Data!H794-4,"")</f>
        <v/>
      </c>
      <c r="K794" s="9" t="str">
        <f t="shared" si="36"/>
        <v/>
      </c>
      <c r="L794" s="9" t="str">
        <f t="shared" si="37"/>
        <v/>
      </c>
      <c r="M794" s="9" t="str">
        <f t="shared" si="38"/>
        <v/>
      </c>
    </row>
    <row r="795" spans="1:13" x14ac:dyDescent="0.25">
      <c r="A795" s="2" t="str">
        <f>IF(Data!A795&gt;0,Data!A795-4,"")</f>
        <v/>
      </c>
      <c r="B795" s="2" t="str">
        <f>IF(Data!B795&gt;0,Data!B795-4,"")</f>
        <v/>
      </c>
      <c r="C795" s="2" t="str">
        <f>IF(Data!C795&gt;0,Data!C795-4,"")</f>
        <v/>
      </c>
      <c r="D795" s="2" t="str">
        <f>IF(Data!D795&gt;0,Data!D795-4,"")</f>
        <v/>
      </c>
      <c r="E795" s="2" t="str">
        <f>IF(Data!E795&gt;0,Data!E795-4,"")</f>
        <v/>
      </c>
      <c r="F795" s="2" t="str">
        <f>IF(Data!F795&gt;0,Data!F795-4,"")</f>
        <v/>
      </c>
      <c r="G795" s="2" t="str">
        <f>IF(Data!G795&gt;0,Data!G795-4,"")</f>
        <v/>
      </c>
      <c r="H795" s="2" t="str">
        <f>IF(Data!H795&gt;0,Data!H795-4,"")</f>
        <v/>
      </c>
      <c r="K795" s="9" t="str">
        <f t="shared" si="36"/>
        <v/>
      </c>
      <c r="L795" s="9" t="str">
        <f t="shared" si="37"/>
        <v/>
      </c>
      <c r="M795" s="9" t="str">
        <f t="shared" si="38"/>
        <v/>
      </c>
    </row>
    <row r="796" spans="1:13" x14ac:dyDescent="0.25">
      <c r="A796" s="2" t="str">
        <f>IF(Data!A796&gt;0,Data!A796-4,"")</f>
        <v/>
      </c>
      <c r="B796" s="2" t="str">
        <f>IF(Data!B796&gt;0,Data!B796-4,"")</f>
        <v/>
      </c>
      <c r="C796" s="2" t="str">
        <f>IF(Data!C796&gt;0,Data!C796-4,"")</f>
        <v/>
      </c>
      <c r="D796" s="2" t="str">
        <f>IF(Data!D796&gt;0,Data!D796-4,"")</f>
        <v/>
      </c>
      <c r="E796" s="2" t="str">
        <f>IF(Data!E796&gt;0,Data!E796-4,"")</f>
        <v/>
      </c>
      <c r="F796" s="2" t="str">
        <f>IF(Data!F796&gt;0,Data!F796-4,"")</f>
        <v/>
      </c>
      <c r="G796" s="2" t="str">
        <f>IF(Data!G796&gt;0,Data!G796-4,"")</f>
        <v/>
      </c>
      <c r="H796" s="2" t="str">
        <f>IF(Data!H796&gt;0,Data!H796-4,"")</f>
        <v/>
      </c>
      <c r="K796" s="9" t="str">
        <f t="shared" si="36"/>
        <v/>
      </c>
      <c r="L796" s="9" t="str">
        <f t="shared" si="37"/>
        <v/>
      </c>
      <c r="M796" s="9" t="str">
        <f t="shared" si="38"/>
        <v/>
      </c>
    </row>
    <row r="797" spans="1:13" x14ac:dyDescent="0.25">
      <c r="A797" s="2" t="str">
        <f>IF(Data!A797&gt;0,Data!A797-4,"")</f>
        <v/>
      </c>
      <c r="B797" s="2" t="str">
        <f>IF(Data!B797&gt;0,Data!B797-4,"")</f>
        <v/>
      </c>
      <c r="C797" s="2" t="str">
        <f>IF(Data!C797&gt;0,Data!C797-4,"")</f>
        <v/>
      </c>
      <c r="D797" s="2" t="str">
        <f>IF(Data!D797&gt;0,Data!D797-4,"")</f>
        <v/>
      </c>
      <c r="E797" s="2" t="str">
        <f>IF(Data!E797&gt;0,Data!E797-4,"")</f>
        <v/>
      </c>
      <c r="F797" s="2" t="str">
        <f>IF(Data!F797&gt;0,Data!F797-4,"")</f>
        <v/>
      </c>
      <c r="G797" s="2" t="str">
        <f>IF(Data!G797&gt;0,Data!G797-4,"")</f>
        <v/>
      </c>
      <c r="H797" s="2" t="str">
        <f>IF(Data!H797&gt;0,Data!H797-4,"")</f>
        <v/>
      </c>
      <c r="K797" s="9" t="str">
        <f t="shared" si="36"/>
        <v/>
      </c>
      <c r="L797" s="9" t="str">
        <f t="shared" si="37"/>
        <v/>
      </c>
      <c r="M797" s="9" t="str">
        <f t="shared" si="38"/>
        <v/>
      </c>
    </row>
    <row r="798" spans="1:13" x14ac:dyDescent="0.25">
      <c r="A798" s="2" t="str">
        <f>IF(Data!A798&gt;0,Data!A798-4,"")</f>
        <v/>
      </c>
      <c r="B798" s="2" t="str">
        <f>IF(Data!B798&gt;0,Data!B798-4,"")</f>
        <v/>
      </c>
      <c r="C798" s="2" t="str">
        <f>IF(Data!C798&gt;0,Data!C798-4,"")</f>
        <v/>
      </c>
      <c r="D798" s="2" t="str">
        <f>IF(Data!D798&gt;0,Data!D798-4,"")</f>
        <v/>
      </c>
      <c r="E798" s="2" t="str">
        <f>IF(Data!E798&gt;0,Data!E798-4,"")</f>
        <v/>
      </c>
      <c r="F798" s="2" t="str">
        <f>IF(Data!F798&gt;0,Data!F798-4,"")</f>
        <v/>
      </c>
      <c r="G798" s="2" t="str">
        <f>IF(Data!G798&gt;0,Data!G798-4,"")</f>
        <v/>
      </c>
      <c r="H798" s="2" t="str">
        <f>IF(Data!H798&gt;0,Data!H798-4,"")</f>
        <v/>
      </c>
      <c r="K798" s="9" t="str">
        <f t="shared" si="36"/>
        <v/>
      </c>
      <c r="L798" s="9" t="str">
        <f t="shared" si="37"/>
        <v/>
      </c>
      <c r="M798" s="9" t="str">
        <f t="shared" si="38"/>
        <v/>
      </c>
    </row>
    <row r="799" spans="1:13" x14ac:dyDescent="0.25">
      <c r="A799" s="2" t="str">
        <f>IF(Data!A799&gt;0,Data!A799-4,"")</f>
        <v/>
      </c>
      <c r="B799" s="2" t="str">
        <f>IF(Data!B799&gt;0,Data!B799-4,"")</f>
        <v/>
      </c>
      <c r="C799" s="2" t="str">
        <f>IF(Data!C799&gt;0,Data!C799-4,"")</f>
        <v/>
      </c>
      <c r="D799" s="2" t="str">
        <f>IF(Data!D799&gt;0,Data!D799-4,"")</f>
        <v/>
      </c>
      <c r="E799" s="2" t="str">
        <f>IF(Data!E799&gt;0,Data!E799-4,"")</f>
        <v/>
      </c>
      <c r="F799" s="2" t="str">
        <f>IF(Data!F799&gt;0,Data!F799-4,"")</f>
        <v/>
      </c>
      <c r="G799" s="2" t="str">
        <f>IF(Data!G799&gt;0,Data!G799-4,"")</f>
        <v/>
      </c>
      <c r="H799" s="2" t="str">
        <f>IF(Data!H799&gt;0,Data!H799-4,"")</f>
        <v/>
      </c>
      <c r="K799" s="9" t="str">
        <f t="shared" si="36"/>
        <v/>
      </c>
      <c r="L799" s="9" t="str">
        <f t="shared" si="37"/>
        <v/>
      </c>
      <c r="M799" s="9" t="str">
        <f t="shared" si="38"/>
        <v/>
      </c>
    </row>
    <row r="800" spans="1:13" x14ac:dyDescent="0.25">
      <c r="A800" s="2" t="str">
        <f>IF(Data!A800&gt;0,Data!A800-4,"")</f>
        <v/>
      </c>
      <c r="B800" s="2" t="str">
        <f>IF(Data!B800&gt;0,Data!B800-4,"")</f>
        <v/>
      </c>
      <c r="C800" s="2" t="str">
        <f>IF(Data!C800&gt;0,Data!C800-4,"")</f>
        <v/>
      </c>
      <c r="D800" s="2" t="str">
        <f>IF(Data!D800&gt;0,Data!D800-4,"")</f>
        <v/>
      </c>
      <c r="E800" s="2" t="str">
        <f>IF(Data!E800&gt;0,Data!E800-4,"")</f>
        <v/>
      </c>
      <c r="F800" s="2" t="str">
        <f>IF(Data!F800&gt;0,Data!F800-4,"")</f>
        <v/>
      </c>
      <c r="G800" s="2" t="str">
        <f>IF(Data!G800&gt;0,Data!G800-4,"")</f>
        <v/>
      </c>
      <c r="H800" s="2" t="str">
        <f>IF(Data!H800&gt;0,Data!H800-4,"")</f>
        <v/>
      </c>
      <c r="K800" s="9" t="str">
        <f t="shared" si="36"/>
        <v/>
      </c>
      <c r="L800" s="9" t="str">
        <f t="shared" si="37"/>
        <v/>
      </c>
      <c r="M800" s="9" t="str">
        <f t="shared" si="38"/>
        <v/>
      </c>
    </row>
    <row r="801" spans="1:13" x14ac:dyDescent="0.25">
      <c r="A801" s="2" t="str">
        <f>IF(Data!A801&gt;0,Data!A801-4,"")</f>
        <v/>
      </c>
      <c r="B801" s="2" t="str">
        <f>IF(Data!B801&gt;0,Data!B801-4,"")</f>
        <v/>
      </c>
      <c r="C801" s="2" t="str">
        <f>IF(Data!C801&gt;0,Data!C801-4,"")</f>
        <v/>
      </c>
      <c r="D801" s="2" t="str">
        <f>IF(Data!D801&gt;0,Data!D801-4,"")</f>
        <v/>
      </c>
      <c r="E801" s="2" t="str">
        <f>IF(Data!E801&gt;0,Data!E801-4,"")</f>
        <v/>
      </c>
      <c r="F801" s="2" t="str">
        <f>IF(Data!F801&gt;0,Data!F801-4,"")</f>
        <v/>
      </c>
      <c r="G801" s="2" t="str">
        <f>IF(Data!G801&gt;0,Data!G801-4,"")</f>
        <v/>
      </c>
      <c r="H801" s="2" t="str">
        <f>IF(Data!H801&gt;0,Data!H801-4,"")</f>
        <v/>
      </c>
      <c r="K801" s="9" t="str">
        <f t="shared" si="36"/>
        <v/>
      </c>
      <c r="L801" s="9" t="str">
        <f t="shared" si="37"/>
        <v/>
      </c>
      <c r="M801" s="9" t="str">
        <f t="shared" si="38"/>
        <v/>
      </c>
    </row>
    <row r="802" spans="1:13" x14ac:dyDescent="0.25">
      <c r="A802" s="2" t="str">
        <f>IF(Data!A802&gt;0,Data!A802-4,"")</f>
        <v/>
      </c>
      <c r="B802" s="2" t="str">
        <f>IF(Data!B802&gt;0,Data!B802-4,"")</f>
        <v/>
      </c>
      <c r="C802" s="2" t="str">
        <f>IF(Data!C802&gt;0,Data!C802-4,"")</f>
        <v/>
      </c>
      <c r="D802" s="2" t="str">
        <f>IF(Data!D802&gt;0,Data!D802-4,"")</f>
        <v/>
      </c>
      <c r="E802" s="2" t="str">
        <f>IF(Data!E802&gt;0,Data!E802-4,"")</f>
        <v/>
      </c>
      <c r="F802" s="2" t="str">
        <f>IF(Data!F802&gt;0,Data!F802-4,"")</f>
        <v/>
      </c>
      <c r="G802" s="2" t="str">
        <f>IF(Data!G802&gt;0,Data!G802-4,"")</f>
        <v/>
      </c>
      <c r="H802" s="2" t="str">
        <f>IF(Data!H802&gt;0,Data!H802-4,"")</f>
        <v/>
      </c>
      <c r="K802" s="9" t="str">
        <f t="shared" si="36"/>
        <v/>
      </c>
      <c r="L802" s="9" t="str">
        <f t="shared" si="37"/>
        <v/>
      </c>
      <c r="M802" s="9" t="str">
        <f t="shared" si="38"/>
        <v/>
      </c>
    </row>
    <row r="803" spans="1:13" x14ac:dyDescent="0.25">
      <c r="A803" s="2" t="str">
        <f>IF(Data!A803&gt;0,Data!A803-4,"")</f>
        <v/>
      </c>
      <c r="B803" s="2" t="str">
        <f>IF(Data!B803&gt;0,Data!B803-4,"")</f>
        <v/>
      </c>
      <c r="C803" s="2" t="str">
        <f>IF(Data!C803&gt;0,Data!C803-4,"")</f>
        <v/>
      </c>
      <c r="D803" s="2" t="str">
        <f>IF(Data!D803&gt;0,Data!D803-4,"")</f>
        <v/>
      </c>
      <c r="E803" s="2" t="str">
        <f>IF(Data!E803&gt;0,Data!E803-4,"")</f>
        <v/>
      </c>
      <c r="F803" s="2" t="str">
        <f>IF(Data!F803&gt;0,Data!F803-4,"")</f>
        <v/>
      </c>
      <c r="G803" s="2" t="str">
        <f>IF(Data!G803&gt;0,Data!G803-4,"")</f>
        <v/>
      </c>
      <c r="H803" s="2" t="str">
        <f>IF(Data!H803&gt;0,Data!H803-4,"")</f>
        <v/>
      </c>
      <c r="K803" s="9" t="str">
        <f t="shared" si="36"/>
        <v/>
      </c>
      <c r="L803" s="9" t="str">
        <f t="shared" si="37"/>
        <v/>
      </c>
      <c r="M803" s="9" t="str">
        <f t="shared" si="38"/>
        <v/>
      </c>
    </row>
    <row r="804" spans="1:13" x14ac:dyDescent="0.25">
      <c r="A804" s="2" t="str">
        <f>IF(Data!A804&gt;0,Data!A804-4,"")</f>
        <v/>
      </c>
      <c r="B804" s="2" t="str">
        <f>IF(Data!B804&gt;0,Data!B804-4,"")</f>
        <v/>
      </c>
      <c r="C804" s="2" t="str">
        <f>IF(Data!C804&gt;0,Data!C804-4,"")</f>
        <v/>
      </c>
      <c r="D804" s="2" t="str">
        <f>IF(Data!D804&gt;0,Data!D804-4,"")</f>
        <v/>
      </c>
      <c r="E804" s="2" t="str">
        <f>IF(Data!E804&gt;0,Data!E804-4,"")</f>
        <v/>
      </c>
      <c r="F804" s="2" t="str">
        <f>IF(Data!F804&gt;0,Data!F804-4,"")</f>
        <v/>
      </c>
      <c r="G804" s="2" t="str">
        <f>IF(Data!G804&gt;0,Data!G804-4,"")</f>
        <v/>
      </c>
      <c r="H804" s="2" t="str">
        <f>IF(Data!H804&gt;0,Data!H804-4,"")</f>
        <v/>
      </c>
      <c r="K804" s="9" t="str">
        <f t="shared" si="36"/>
        <v/>
      </c>
      <c r="L804" s="9" t="str">
        <f t="shared" si="37"/>
        <v/>
      </c>
      <c r="M804" s="9" t="str">
        <f t="shared" si="38"/>
        <v/>
      </c>
    </row>
    <row r="805" spans="1:13" x14ac:dyDescent="0.25">
      <c r="A805" s="2" t="str">
        <f>IF(Data!A805&gt;0,Data!A805-4,"")</f>
        <v/>
      </c>
      <c r="B805" s="2" t="str">
        <f>IF(Data!B805&gt;0,Data!B805-4,"")</f>
        <v/>
      </c>
      <c r="C805" s="2" t="str">
        <f>IF(Data!C805&gt;0,Data!C805-4,"")</f>
        <v/>
      </c>
      <c r="D805" s="2" t="str">
        <f>IF(Data!D805&gt;0,Data!D805-4,"")</f>
        <v/>
      </c>
      <c r="E805" s="2" t="str">
        <f>IF(Data!E805&gt;0,Data!E805-4,"")</f>
        <v/>
      </c>
      <c r="F805" s="2" t="str">
        <f>IF(Data!F805&gt;0,Data!F805-4,"")</f>
        <v/>
      </c>
      <c r="G805" s="2" t="str">
        <f>IF(Data!G805&gt;0,Data!G805-4,"")</f>
        <v/>
      </c>
      <c r="H805" s="2" t="str">
        <f>IF(Data!H805&gt;0,Data!H805-4,"")</f>
        <v/>
      </c>
      <c r="K805" s="9" t="str">
        <f t="shared" si="36"/>
        <v/>
      </c>
      <c r="L805" s="9" t="str">
        <f t="shared" si="37"/>
        <v/>
      </c>
      <c r="M805" s="9" t="str">
        <f t="shared" si="38"/>
        <v/>
      </c>
    </row>
    <row r="806" spans="1:13" x14ac:dyDescent="0.25">
      <c r="A806" s="2" t="str">
        <f>IF(Data!A806&gt;0,Data!A806-4,"")</f>
        <v/>
      </c>
      <c r="B806" s="2" t="str">
        <f>IF(Data!B806&gt;0,Data!B806-4,"")</f>
        <v/>
      </c>
      <c r="C806" s="2" t="str">
        <f>IF(Data!C806&gt;0,Data!C806-4,"")</f>
        <v/>
      </c>
      <c r="D806" s="2" t="str">
        <f>IF(Data!D806&gt;0,Data!D806-4,"")</f>
        <v/>
      </c>
      <c r="E806" s="2" t="str">
        <f>IF(Data!E806&gt;0,Data!E806-4,"")</f>
        <v/>
      </c>
      <c r="F806" s="2" t="str">
        <f>IF(Data!F806&gt;0,Data!F806-4,"")</f>
        <v/>
      </c>
      <c r="G806" s="2" t="str">
        <f>IF(Data!G806&gt;0,Data!G806-4,"")</f>
        <v/>
      </c>
      <c r="H806" s="2" t="str">
        <f>IF(Data!H806&gt;0,Data!H806-4,"")</f>
        <v/>
      </c>
      <c r="K806" s="9" t="str">
        <f t="shared" si="36"/>
        <v/>
      </c>
      <c r="L806" s="9" t="str">
        <f t="shared" si="37"/>
        <v/>
      </c>
      <c r="M806" s="9" t="str">
        <f t="shared" si="38"/>
        <v/>
      </c>
    </row>
    <row r="807" spans="1:13" x14ac:dyDescent="0.25">
      <c r="A807" s="2" t="str">
        <f>IF(Data!A807&gt;0,Data!A807-4,"")</f>
        <v/>
      </c>
      <c r="B807" s="2" t="str">
        <f>IF(Data!B807&gt;0,Data!B807-4,"")</f>
        <v/>
      </c>
      <c r="C807" s="2" t="str">
        <f>IF(Data!C807&gt;0,Data!C807-4,"")</f>
        <v/>
      </c>
      <c r="D807" s="2" t="str">
        <f>IF(Data!D807&gt;0,Data!D807-4,"")</f>
        <v/>
      </c>
      <c r="E807" s="2" t="str">
        <f>IF(Data!E807&gt;0,Data!E807-4,"")</f>
        <v/>
      </c>
      <c r="F807" s="2" t="str">
        <f>IF(Data!F807&gt;0,Data!F807-4,"")</f>
        <v/>
      </c>
      <c r="G807" s="2" t="str">
        <f>IF(Data!G807&gt;0,Data!G807-4,"")</f>
        <v/>
      </c>
      <c r="H807" s="2" t="str">
        <f>IF(Data!H807&gt;0,Data!H807-4,"")</f>
        <v/>
      </c>
      <c r="K807" s="9" t="str">
        <f t="shared" si="36"/>
        <v/>
      </c>
      <c r="L807" s="9" t="str">
        <f t="shared" si="37"/>
        <v/>
      </c>
      <c r="M807" s="9" t="str">
        <f t="shared" si="38"/>
        <v/>
      </c>
    </row>
    <row r="808" spans="1:13" x14ac:dyDescent="0.25">
      <c r="A808" s="2" t="str">
        <f>IF(Data!A808&gt;0,Data!A808-4,"")</f>
        <v/>
      </c>
      <c r="B808" s="2" t="str">
        <f>IF(Data!B808&gt;0,Data!B808-4,"")</f>
        <v/>
      </c>
      <c r="C808" s="2" t="str">
        <f>IF(Data!C808&gt;0,Data!C808-4,"")</f>
        <v/>
      </c>
      <c r="D808" s="2" t="str">
        <f>IF(Data!D808&gt;0,Data!D808-4,"")</f>
        <v/>
      </c>
      <c r="E808" s="2" t="str">
        <f>IF(Data!E808&gt;0,Data!E808-4,"")</f>
        <v/>
      </c>
      <c r="F808" s="2" t="str">
        <f>IF(Data!F808&gt;0,Data!F808-4,"")</f>
        <v/>
      </c>
      <c r="G808" s="2" t="str">
        <f>IF(Data!G808&gt;0,Data!G808-4,"")</f>
        <v/>
      </c>
      <c r="H808" s="2" t="str">
        <f>IF(Data!H808&gt;0,Data!H808-4,"")</f>
        <v/>
      </c>
      <c r="K808" s="9" t="str">
        <f t="shared" si="36"/>
        <v/>
      </c>
      <c r="L808" s="9" t="str">
        <f t="shared" si="37"/>
        <v/>
      </c>
      <c r="M808" s="9" t="str">
        <f t="shared" si="38"/>
        <v/>
      </c>
    </row>
    <row r="809" spans="1:13" x14ac:dyDescent="0.25">
      <c r="A809" s="2" t="str">
        <f>IF(Data!A809&gt;0,Data!A809-4,"")</f>
        <v/>
      </c>
      <c r="B809" s="2" t="str">
        <f>IF(Data!B809&gt;0,Data!B809-4,"")</f>
        <v/>
      </c>
      <c r="C809" s="2" t="str">
        <f>IF(Data!C809&gt;0,Data!C809-4,"")</f>
        <v/>
      </c>
      <c r="D809" s="2" t="str">
        <f>IF(Data!D809&gt;0,Data!D809-4,"")</f>
        <v/>
      </c>
      <c r="E809" s="2" t="str">
        <f>IF(Data!E809&gt;0,Data!E809-4,"")</f>
        <v/>
      </c>
      <c r="F809" s="2" t="str">
        <f>IF(Data!F809&gt;0,Data!F809-4,"")</f>
        <v/>
      </c>
      <c r="G809" s="2" t="str">
        <f>IF(Data!G809&gt;0,Data!G809-4,"")</f>
        <v/>
      </c>
      <c r="H809" s="2" t="str">
        <f>IF(Data!H809&gt;0,Data!H809-4,"")</f>
        <v/>
      </c>
      <c r="K809" s="9" t="str">
        <f t="shared" si="36"/>
        <v/>
      </c>
      <c r="L809" s="9" t="str">
        <f t="shared" si="37"/>
        <v/>
      </c>
      <c r="M809" s="9" t="str">
        <f t="shared" si="38"/>
        <v/>
      </c>
    </row>
    <row r="810" spans="1:13" x14ac:dyDescent="0.25">
      <c r="A810" s="2" t="str">
        <f>IF(Data!A810&gt;0,Data!A810-4,"")</f>
        <v/>
      </c>
      <c r="B810" s="2" t="str">
        <f>IF(Data!B810&gt;0,Data!B810-4,"")</f>
        <v/>
      </c>
      <c r="C810" s="2" t="str">
        <f>IF(Data!C810&gt;0,Data!C810-4,"")</f>
        <v/>
      </c>
      <c r="D810" s="2" t="str">
        <f>IF(Data!D810&gt;0,Data!D810-4,"")</f>
        <v/>
      </c>
      <c r="E810" s="2" t="str">
        <f>IF(Data!E810&gt;0,Data!E810-4,"")</f>
        <v/>
      </c>
      <c r="F810" s="2" t="str">
        <f>IF(Data!F810&gt;0,Data!F810-4,"")</f>
        <v/>
      </c>
      <c r="G810" s="2" t="str">
        <f>IF(Data!G810&gt;0,Data!G810-4,"")</f>
        <v/>
      </c>
      <c r="H810" s="2" t="str">
        <f>IF(Data!H810&gt;0,Data!H810-4,"")</f>
        <v/>
      </c>
      <c r="K810" s="9" t="str">
        <f t="shared" si="36"/>
        <v/>
      </c>
      <c r="L810" s="9" t="str">
        <f t="shared" si="37"/>
        <v/>
      </c>
      <c r="M810" s="9" t="str">
        <f t="shared" si="38"/>
        <v/>
      </c>
    </row>
    <row r="811" spans="1:13" x14ac:dyDescent="0.25">
      <c r="A811" s="2" t="str">
        <f>IF(Data!A811&gt;0,Data!A811-4,"")</f>
        <v/>
      </c>
      <c r="B811" s="2" t="str">
        <f>IF(Data!B811&gt;0,Data!B811-4,"")</f>
        <v/>
      </c>
      <c r="C811" s="2" t="str">
        <f>IF(Data!C811&gt;0,Data!C811-4,"")</f>
        <v/>
      </c>
      <c r="D811" s="2" t="str">
        <f>IF(Data!D811&gt;0,Data!D811-4,"")</f>
        <v/>
      </c>
      <c r="E811" s="2" t="str">
        <f>IF(Data!E811&gt;0,Data!E811-4,"")</f>
        <v/>
      </c>
      <c r="F811" s="2" t="str">
        <f>IF(Data!F811&gt;0,Data!F811-4,"")</f>
        <v/>
      </c>
      <c r="G811" s="2" t="str">
        <f>IF(Data!G811&gt;0,Data!G811-4,"")</f>
        <v/>
      </c>
      <c r="H811" s="2" t="str">
        <f>IF(Data!H811&gt;0,Data!H811-4,"")</f>
        <v/>
      </c>
      <c r="K811" s="9" t="str">
        <f t="shared" si="36"/>
        <v/>
      </c>
      <c r="L811" s="9" t="str">
        <f t="shared" si="37"/>
        <v/>
      </c>
      <c r="M811" s="9" t="str">
        <f t="shared" si="38"/>
        <v/>
      </c>
    </row>
    <row r="812" spans="1:13" x14ac:dyDescent="0.25">
      <c r="A812" s="2" t="str">
        <f>IF(Data!A812&gt;0,Data!A812-4,"")</f>
        <v/>
      </c>
      <c r="B812" s="2" t="str">
        <f>IF(Data!B812&gt;0,Data!B812-4,"")</f>
        <v/>
      </c>
      <c r="C812" s="2" t="str">
        <f>IF(Data!C812&gt;0,Data!C812-4,"")</f>
        <v/>
      </c>
      <c r="D812" s="2" t="str">
        <f>IF(Data!D812&gt;0,Data!D812-4,"")</f>
        <v/>
      </c>
      <c r="E812" s="2" t="str">
        <f>IF(Data!E812&gt;0,Data!E812-4,"")</f>
        <v/>
      </c>
      <c r="F812" s="2" t="str">
        <f>IF(Data!F812&gt;0,Data!F812-4,"")</f>
        <v/>
      </c>
      <c r="G812" s="2" t="str">
        <f>IF(Data!G812&gt;0,Data!G812-4,"")</f>
        <v/>
      </c>
      <c r="H812" s="2" t="str">
        <f>IF(Data!H812&gt;0,Data!H812-4,"")</f>
        <v/>
      </c>
      <c r="K812" s="9" t="str">
        <f t="shared" si="36"/>
        <v/>
      </c>
      <c r="L812" s="9" t="str">
        <f t="shared" si="37"/>
        <v/>
      </c>
      <c r="M812" s="9" t="str">
        <f t="shared" si="38"/>
        <v/>
      </c>
    </row>
    <row r="813" spans="1:13" x14ac:dyDescent="0.25">
      <c r="A813" s="2" t="str">
        <f>IF(Data!A813&gt;0,Data!A813-4,"")</f>
        <v/>
      </c>
      <c r="B813" s="2" t="str">
        <f>IF(Data!B813&gt;0,Data!B813-4,"")</f>
        <v/>
      </c>
      <c r="C813" s="2" t="str">
        <f>IF(Data!C813&gt;0,Data!C813-4,"")</f>
        <v/>
      </c>
      <c r="D813" s="2" t="str">
        <f>IF(Data!D813&gt;0,Data!D813-4,"")</f>
        <v/>
      </c>
      <c r="E813" s="2" t="str">
        <f>IF(Data!E813&gt;0,Data!E813-4,"")</f>
        <v/>
      </c>
      <c r="F813" s="2" t="str">
        <f>IF(Data!F813&gt;0,Data!F813-4,"")</f>
        <v/>
      </c>
      <c r="G813" s="2" t="str">
        <f>IF(Data!G813&gt;0,Data!G813-4,"")</f>
        <v/>
      </c>
      <c r="H813" s="2" t="str">
        <f>IF(Data!H813&gt;0,Data!H813-4,"")</f>
        <v/>
      </c>
      <c r="K813" s="9" t="str">
        <f t="shared" si="36"/>
        <v/>
      </c>
      <c r="L813" s="9" t="str">
        <f t="shared" si="37"/>
        <v/>
      </c>
      <c r="M813" s="9" t="str">
        <f t="shared" si="38"/>
        <v/>
      </c>
    </row>
    <row r="814" spans="1:13" x14ac:dyDescent="0.25">
      <c r="A814" s="2" t="str">
        <f>IF(Data!A814&gt;0,Data!A814-4,"")</f>
        <v/>
      </c>
      <c r="B814" s="2" t="str">
        <f>IF(Data!B814&gt;0,Data!B814-4,"")</f>
        <v/>
      </c>
      <c r="C814" s="2" t="str">
        <f>IF(Data!C814&gt;0,Data!C814-4,"")</f>
        <v/>
      </c>
      <c r="D814" s="2" t="str">
        <f>IF(Data!D814&gt;0,Data!D814-4,"")</f>
        <v/>
      </c>
      <c r="E814" s="2" t="str">
        <f>IF(Data!E814&gt;0,Data!E814-4,"")</f>
        <v/>
      </c>
      <c r="F814" s="2" t="str">
        <f>IF(Data!F814&gt;0,Data!F814-4,"")</f>
        <v/>
      </c>
      <c r="G814" s="2" t="str">
        <f>IF(Data!G814&gt;0,Data!G814-4,"")</f>
        <v/>
      </c>
      <c r="H814" s="2" t="str">
        <f>IF(Data!H814&gt;0,Data!H814-4,"")</f>
        <v/>
      </c>
      <c r="K814" s="9" t="str">
        <f t="shared" si="36"/>
        <v/>
      </c>
      <c r="L814" s="9" t="str">
        <f t="shared" si="37"/>
        <v/>
      </c>
      <c r="M814" s="9" t="str">
        <f t="shared" si="38"/>
        <v/>
      </c>
    </row>
    <row r="815" spans="1:13" x14ac:dyDescent="0.25">
      <c r="A815" s="2" t="str">
        <f>IF(Data!A815&gt;0,Data!A815-4,"")</f>
        <v/>
      </c>
      <c r="B815" s="2" t="str">
        <f>IF(Data!B815&gt;0,Data!B815-4,"")</f>
        <v/>
      </c>
      <c r="C815" s="2" t="str">
        <f>IF(Data!C815&gt;0,Data!C815-4,"")</f>
        <v/>
      </c>
      <c r="D815" s="2" t="str">
        <f>IF(Data!D815&gt;0,Data!D815-4,"")</f>
        <v/>
      </c>
      <c r="E815" s="2" t="str">
        <f>IF(Data!E815&gt;0,Data!E815-4,"")</f>
        <v/>
      </c>
      <c r="F815" s="2" t="str">
        <f>IF(Data!F815&gt;0,Data!F815-4,"")</f>
        <v/>
      </c>
      <c r="G815" s="2" t="str">
        <f>IF(Data!G815&gt;0,Data!G815-4,"")</f>
        <v/>
      </c>
      <c r="H815" s="2" t="str">
        <f>IF(Data!H815&gt;0,Data!H815-4,"")</f>
        <v/>
      </c>
      <c r="K815" s="9" t="str">
        <f t="shared" si="36"/>
        <v/>
      </c>
      <c r="L815" s="9" t="str">
        <f t="shared" si="37"/>
        <v/>
      </c>
      <c r="M815" s="9" t="str">
        <f t="shared" si="38"/>
        <v/>
      </c>
    </row>
    <row r="816" spans="1:13" x14ac:dyDescent="0.25">
      <c r="A816" s="2" t="str">
        <f>IF(Data!A816&gt;0,Data!A816-4,"")</f>
        <v/>
      </c>
      <c r="B816" s="2" t="str">
        <f>IF(Data!B816&gt;0,Data!B816-4,"")</f>
        <v/>
      </c>
      <c r="C816" s="2" t="str">
        <f>IF(Data!C816&gt;0,Data!C816-4,"")</f>
        <v/>
      </c>
      <c r="D816" s="2" t="str">
        <f>IF(Data!D816&gt;0,Data!D816-4,"")</f>
        <v/>
      </c>
      <c r="E816" s="2" t="str">
        <f>IF(Data!E816&gt;0,Data!E816-4,"")</f>
        <v/>
      </c>
      <c r="F816" s="2" t="str">
        <f>IF(Data!F816&gt;0,Data!F816-4,"")</f>
        <v/>
      </c>
      <c r="G816" s="2" t="str">
        <f>IF(Data!G816&gt;0,Data!G816-4,"")</f>
        <v/>
      </c>
      <c r="H816" s="2" t="str">
        <f>IF(Data!H816&gt;0,Data!H816-4,"")</f>
        <v/>
      </c>
      <c r="K816" s="9" t="str">
        <f t="shared" si="36"/>
        <v/>
      </c>
      <c r="L816" s="9" t="str">
        <f t="shared" si="37"/>
        <v/>
      </c>
      <c r="M816" s="9" t="str">
        <f t="shared" si="38"/>
        <v/>
      </c>
    </row>
    <row r="817" spans="1:13" x14ac:dyDescent="0.25">
      <c r="A817" s="2" t="str">
        <f>IF(Data!A817&gt;0,Data!A817-4,"")</f>
        <v/>
      </c>
      <c r="B817" s="2" t="str">
        <f>IF(Data!B817&gt;0,Data!B817-4,"")</f>
        <v/>
      </c>
      <c r="C817" s="2" t="str">
        <f>IF(Data!C817&gt;0,Data!C817-4,"")</f>
        <v/>
      </c>
      <c r="D817" s="2" t="str">
        <f>IF(Data!D817&gt;0,Data!D817-4,"")</f>
        <v/>
      </c>
      <c r="E817" s="2" t="str">
        <f>IF(Data!E817&gt;0,Data!E817-4,"")</f>
        <v/>
      </c>
      <c r="F817" s="2" t="str">
        <f>IF(Data!F817&gt;0,Data!F817-4,"")</f>
        <v/>
      </c>
      <c r="G817" s="2" t="str">
        <f>IF(Data!G817&gt;0,Data!G817-4,"")</f>
        <v/>
      </c>
      <c r="H817" s="2" t="str">
        <f>IF(Data!H817&gt;0,Data!H817-4,"")</f>
        <v/>
      </c>
      <c r="K817" s="9" t="str">
        <f t="shared" si="36"/>
        <v/>
      </c>
      <c r="L817" s="9" t="str">
        <f t="shared" si="37"/>
        <v/>
      </c>
      <c r="M817" s="9" t="str">
        <f t="shared" si="38"/>
        <v/>
      </c>
    </row>
    <row r="818" spans="1:13" x14ac:dyDescent="0.25">
      <c r="A818" s="2" t="str">
        <f>IF(Data!A818&gt;0,Data!A818-4,"")</f>
        <v/>
      </c>
      <c r="B818" s="2" t="str">
        <f>IF(Data!B818&gt;0,Data!B818-4,"")</f>
        <v/>
      </c>
      <c r="C818" s="2" t="str">
        <f>IF(Data!C818&gt;0,Data!C818-4,"")</f>
        <v/>
      </c>
      <c r="D818" s="2" t="str">
        <f>IF(Data!D818&gt;0,Data!D818-4,"")</f>
        <v/>
      </c>
      <c r="E818" s="2" t="str">
        <f>IF(Data!E818&gt;0,Data!E818-4,"")</f>
        <v/>
      </c>
      <c r="F818" s="2" t="str">
        <f>IF(Data!F818&gt;0,Data!F818-4,"")</f>
        <v/>
      </c>
      <c r="G818" s="2" t="str">
        <f>IF(Data!G818&gt;0,Data!G818-4,"")</f>
        <v/>
      </c>
      <c r="H818" s="2" t="str">
        <f>IF(Data!H818&gt;0,Data!H818-4,"")</f>
        <v/>
      </c>
      <c r="K818" s="9" t="str">
        <f t="shared" si="36"/>
        <v/>
      </c>
      <c r="L818" s="9" t="str">
        <f t="shared" si="37"/>
        <v/>
      </c>
      <c r="M818" s="9" t="str">
        <f t="shared" si="38"/>
        <v/>
      </c>
    </row>
    <row r="819" spans="1:13" x14ac:dyDescent="0.25">
      <c r="A819" s="2" t="str">
        <f>IF(Data!A819&gt;0,Data!A819-4,"")</f>
        <v/>
      </c>
      <c r="B819" s="2" t="str">
        <f>IF(Data!B819&gt;0,Data!B819-4,"")</f>
        <v/>
      </c>
      <c r="C819" s="2" t="str">
        <f>IF(Data!C819&gt;0,Data!C819-4,"")</f>
        <v/>
      </c>
      <c r="D819" s="2" t="str">
        <f>IF(Data!D819&gt;0,Data!D819-4,"")</f>
        <v/>
      </c>
      <c r="E819" s="2" t="str">
        <f>IF(Data!E819&gt;0,Data!E819-4,"")</f>
        <v/>
      </c>
      <c r="F819" s="2" t="str">
        <f>IF(Data!F819&gt;0,Data!F819-4,"")</f>
        <v/>
      </c>
      <c r="G819" s="2" t="str">
        <f>IF(Data!G819&gt;0,Data!G819-4,"")</f>
        <v/>
      </c>
      <c r="H819" s="2" t="str">
        <f>IF(Data!H819&gt;0,Data!H819-4,"")</f>
        <v/>
      </c>
      <c r="K819" s="9" t="str">
        <f t="shared" si="36"/>
        <v/>
      </c>
      <c r="L819" s="9" t="str">
        <f t="shared" si="37"/>
        <v/>
      </c>
      <c r="M819" s="9" t="str">
        <f t="shared" si="38"/>
        <v/>
      </c>
    </row>
    <row r="820" spans="1:13" x14ac:dyDescent="0.25">
      <c r="A820" s="2" t="str">
        <f>IF(Data!A820&gt;0,Data!A820-4,"")</f>
        <v/>
      </c>
      <c r="B820" s="2" t="str">
        <f>IF(Data!B820&gt;0,Data!B820-4,"")</f>
        <v/>
      </c>
      <c r="C820" s="2" t="str">
        <f>IF(Data!C820&gt;0,Data!C820-4,"")</f>
        <v/>
      </c>
      <c r="D820" s="2" t="str">
        <f>IF(Data!D820&gt;0,Data!D820-4,"")</f>
        <v/>
      </c>
      <c r="E820" s="2" t="str">
        <f>IF(Data!E820&gt;0,Data!E820-4,"")</f>
        <v/>
      </c>
      <c r="F820" s="2" t="str">
        <f>IF(Data!F820&gt;0,Data!F820-4,"")</f>
        <v/>
      </c>
      <c r="G820" s="2" t="str">
        <f>IF(Data!G820&gt;0,Data!G820-4,"")</f>
        <v/>
      </c>
      <c r="H820" s="2" t="str">
        <f>IF(Data!H820&gt;0,Data!H820-4,"")</f>
        <v/>
      </c>
      <c r="K820" s="9" t="str">
        <f t="shared" si="36"/>
        <v/>
      </c>
      <c r="L820" s="9" t="str">
        <f t="shared" si="37"/>
        <v/>
      </c>
      <c r="M820" s="9" t="str">
        <f t="shared" si="38"/>
        <v/>
      </c>
    </row>
    <row r="821" spans="1:13" x14ac:dyDescent="0.25">
      <c r="A821" s="2" t="str">
        <f>IF(Data!A821&gt;0,Data!A821-4,"")</f>
        <v/>
      </c>
      <c r="B821" s="2" t="str">
        <f>IF(Data!B821&gt;0,Data!B821-4,"")</f>
        <v/>
      </c>
      <c r="C821" s="2" t="str">
        <f>IF(Data!C821&gt;0,Data!C821-4,"")</f>
        <v/>
      </c>
      <c r="D821" s="2" t="str">
        <f>IF(Data!D821&gt;0,Data!D821-4,"")</f>
        <v/>
      </c>
      <c r="E821" s="2" t="str">
        <f>IF(Data!E821&gt;0,Data!E821-4,"")</f>
        <v/>
      </c>
      <c r="F821" s="2" t="str">
        <f>IF(Data!F821&gt;0,Data!F821-4,"")</f>
        <v/>
      </c>
      <c r="G821" s="2" t="str">
        <f>IF(Data!G821&gt;0,Data!G821-4,"")</f>
        <v/>
      </c>
      <c r="H821" s="2" t="str">
        <f>IF(Data!H821&gt;0,Data!H821-4,"")</f>
        <v/>
      </c>
      <c r="K821" s="9" t="str">
        <f t="shared" si="36"/>
        <v/>
      </c>
      <c r="L821" s="9" t="str">
        <f t="shared" si="37"/>
        <v/>
      </c>
      <c r="M821" s="9" t="str">
        <f t="shared" si="38"/>
        <v/>
      </c>
    </row>
    <row r="822" spans="1:13" x14ac:dyDescent="0.25">
      <c r="A822" s="2" t="str">
        <f>IF(Data!A822&gt;0,Data!A822-4,"")</f>
        <v/>
      </c>
      <c r="B822" s="2" t="str">
        <f>IF(Data!B822&gt;0,Data!B822-4,"")</f>
        <v/>
      </c>
      <c r="C822" s="2" t="str">
        <f>IF(Data!C822&gt;0,Data!C822-4,"")</f>
        <v/>
      </c>
      <c r="D822" s="2" t="str">
        <f>IF(Data!D822&gt;0,Data!D822-4,"")</f>
        <v/>
      </c>
      <c r="E822" s="2" t="str">
        <f>IF(Data!E822&gt;0,Data!E822-4,"")</f>
        <v/>
      </c>
      <c r="F822" s="2" t="str">
        <f>IF(Data!F822&gt;0,Data!F822-4,"")</f>
        <v/>
      </c>
      <c r="G822" s="2" t="str">
        <f>IF(Data!G822&gt;0,Data!G822-4,"")</f>
        <v/>
      </c>
      <c r="H822" s="2" t="str">
        <f>IF(Data!H822&gt;0,Data!H822-4,"")</f>
        <v/>
      </c>
      <c r="K822" s="9" t="str">
        <f t="shared" si="36"/>
        <v/>
      </c>
      <c r="L822" s="9" t="str">
        <f t="shared" si="37"/>
        <v/>
      </c>
      <c r="M822" s="9" t="str">
        <f t="shared" si="38"/>
        <v/>
      </c>
    </row>
    <row r="823" spans="1:13" x14ac:dyDescent="0.25">
      <c r="A823" s="2" t="str">
        <f>IF(Data!A823&gt;0,Data!A823-4,"")</f>
        <v/>
      </c>
      <c r="B823" s="2" t="str">
        <f>IF(Data!B823&gt;0,Data!B823-4,"")</f>
        <v/>
      </c>
      <c r="C823" s="2" t="str">
        <f>IF(Data!C823&gt;0,Data!C823-4,"")</f>
        <v/>
      </c>
      <c r="D823" s="2" t="str">
        <f>IF(Data!D823&gt;0,Data!D823-4,"")</f>
        <v/>
      </c>
      <c r="E823" s="2" t="str">
        <f>IF(Data!E823&gt;0,Data!E823-4,"")</f>
        <v/>
      </c>
      <c r="F823" s="2" t="str">
        <f>IF(Data!F823&gt;0,Data!F823-4,"")</f>
        <v/>
      </c>
      <c r="G823" s="2" t="str">
        <f>IF(Data!G823&gt;0,Data!G823-4,"")</f>
        <v/>
      </c>
      <c r="H823" s="2" t="str">
        <f>IF(Data!H823&gt;0,Data!H823-4,"")</f>
        <v/>
      </c>
      <c r="K823" s="9" t="str">
        <f t="shared" si="36"/>
        <v/>
      </c>
      <c r="L823" s="9" t="str">
        <f t="shared" si="37"/>
        <v/>
      </c>
      <c r="M823" s="9" t="str">
        <f t="shared" si="38"/>
        <v/>
      </c>
    </row>
    <row r="824" spans="1:13" x14ac:dyDescent="0.25">
      <c r="A824" s="2" t="str">
        <f>IF(Data!A824&gt;0,Data!A824-4,"")</f>
        <v/>
      </c>
      <c r="B824" s="2" t="str">
        <f>IF(Data!B824&gt;0,Data!B824-4,"")</f>
        <v/>
      </c>
      <c r="C824" s="2" t="str">
        <f>IF(Data!C824&gt;0,Data!C824-4,"")</f>
        <v/>
      </c>
      <c r="D824" s="2" t="str">
        <f>IF(Data!D824&gt;0,Data!D824-4,"")</f>
        <v/>
      </c>
      <c r="E824" s="2" t="str">
        <f>IF(Data!E824&gt;0,Data!E824-4,"")</f>
        <v/>
      </c>
      <c r="F824" s="2" t="str">
        <f>IF(Data!F824&gt;0,Data!F824-4,"")</f>
        <v/>
      </c>
      <c r="G824" s="2" t="str">
        <f>IF(Data!G824&gt;0,Data!G824-4,"")</f>
        <v/>
      </c>
      <c r="H824" s="2" t="str">
        <f>IF(Data!H824&gt;0,Data!H824-4,"")</f>
        <v/>
      </c>
      <c r="K824" s="9" t="str">
        <f t="shared" si="36"/>
        <v/>
      </c>
      <c r="L824" s="9" t="str">
        <f t="shared" si="37"/>
        <v/>
      </c>
      <c r="M824" s="9" t="str">
        <f t="shared" si="38"/>
        <v/>
      </c>
    </row>
    <row r="825" spans="1:13" x14ac:dyDescent="0.25">
      <c r="A825" s="2" t="str">
        <f>IF(Data!A825&gt;0,Data!A825-4,"")</f>
        <v/>
      </c>
      <c r="B825" s="2" t="str">
        <f>IF(Data!B825&gt;0,Data!B825-4,"")</f>
        <v/>
      </c>
      <c r="C825" s="2" t="str">
        <f>IF(Data!C825&gt;0,Data!C825-4,"")</f>
        <v/>
      </c>
      <c r="D825" s="2" t="str">
        <f>IF(Data!D825&gt;0,Data!D825-4,"")</f>
        <v/>
      </c>
      <c r="E825" s="2" t="str">
        <f>IF(Data!E825&gt;0,Data!E825-4,"")</f>
        <v/>
      </c>
      <c r="F825" s="2" t="str">
        <f>IF(Data!F825&gt;0,Data!F825-4,"")</f>
        <v/>
      </c>
      <c r="G825" s="2" t="str">
        <f>IF(Data!G825&gt;0,Data!G825-4,"")</f>
        <v/>
      </c>
      <c r="H825" s="2" t="str">
        <f>IF(Data!H825&gt;0,Data!H825-4,"")</f>
        <v/>
      </c>
      <c r="K825" s="9" t="str">
        <f t="shared" si="36"/>
        <v/>
      </c>
      <c r="L825" s="9" t="str">
        <f t="shared" si="37"/>
        <v/>
      </c>
      <c r="M825" s="9" t="str">
        <f t="shared" si="38"/>
        <v/>
      </c>
    </row>
    <row r="826" spans="1:13" x14ac:dyDescent="0.25">
      <c r="A826" s="2" t="str">
        <f>IF(Data!A826&gt;0,Data!A826-4,"")</f>
        <v/>
      </c>
      <c r="B826" s="2" t="str">
        <f>IF(Data!B826&gt;0,Data!B826-4,"")</f>
        <v/>
      </c>
      <c r="C826" s="2" t="str">
        <f>IF(Data!C826&gt;0,Data!C826-4,"")</f>
        <v/>
      </c>
      <c r="D826" s="2" t="str">
        <f>IF(Data!D826&gt;0,Data!D826-4,"")</f>
        <v/>
      </c>
      <c r="E826" s="2" t="str">
        <f>IF(Data!E826&gt;0,Data!E826-4,"")</f>
        <v/>
      </c>
      <c r="F826" s="2" t="str">
        <f>IF(Data!F826&gt;0,Data!F826-4,"")</f>
        <v/>
      </c>
      <c r="G826" s="2" t="str">
        <f>IF(Data!G826&gt;0,Data!G826-4,"")</f>
        <v/>
      </c>
      <c r="H826" s="2" t="str">
        <f>IF(Data!H826&gt;0,Data!H826-4,"")</f>
        <v/>
      </c>
      <c r="K826" s="9" t="str">
        <f t="shared" si="36"/>
        <v/>
      </c>
      <c r="L826" s="9" t="str">
        <f t="shared" si="37"/>
        <v/>
      </c>
      <c r="M826" s="9" t="str">
        <f t="shared" si="38"/>
        <v/>
      </c>
    </row>
    <row r="827" spans="1:13" x14ac:dyDescent="0.25">
      <c r="A827" s="2" t="str">
        <f>IF(Data!A827&gt;0,Data!A827-4,"")</f>
        <v/>
      </c>
      <c r="B827" s="2" t="str">
        <f>IF(Data!B827&gt;0,Data!B827-4,"")</f>
        <v/>
      </c>
      <c r="C827" s="2" t="str">
        <f>IF(Data!C827&gt;0,Data!C827-4,"")</f>
        <v/>
      </c>
      <c r="D827" s="2" t="str">
        <f>IF(Data!D827&gt;0,Data!D827-4,"")</f>
        <v/>
      </c>
      <c r="E827" s="2" t="str">
        <f>IF(Data!E827&gt;0,Data!E827-4,"")</f>
        <v/>
      </c>
      <c r="F827" s="2" t="str">
        <f>IF(Data!F827&gt;0,Data!F827-4,"")</f>
        <v/>
      </c>
      <c r="G827" s="2" t="str">
        <f>IF(Data!G827&gt;0,Data!G827-4,"")</f>
        <v/>
      </c>
      <c r="H827" s="2" t="str">
        <f>IF(Data!H827&gt;0,Data!H827-4,"")</f>
        <v/>
      </c>
      <c r="K827" s="9" t="str">
        <f t="shared" si="36"/>
        <v/>
      </c>
      <c r="L827" s="9" t="str">
        <f t="shared" si="37"/>
        <v/>
      </c>
      <c r="M827" s="9" t="str">
        <f t="shared" si="38"/>
        <v/>
      </c>
    </row>
    <row r="828" spans="1:13" x14ac:dyDescent="0.25">
      <c r="A828" s="2" t="str">
        <f>IF(Data!A828&gt;0,Data!A828-4,"")</f>
        <v/>
      </c>
      <c r="B828" s="2" t="str">
        <f>IF(Data!B828&gt;0,Data!B828-4,"")</f>
        <v/>
      </c>
      <c r="C828" s="2" t="str">
        <f>IF(Data!C828&gt;0,Data!C828-4,"")</f>
        <v/>
      </c>
      <c r="D828" s="2" t="str">
        <f>IF(Data!D828&gt;0,Data!D828-4,"")</f>
        <v/>
      </c>
      <c r="E828" s="2" t="str">
        <f>IF(Data!E828&gt;0,Data!E828-4,"")</f>
        <v/>
      </c>
      <c r="F828" s="2" t="str">
        <f>IF(Data!F828&gt;0,Data!F828-4,"")</f>
        <v/>
      </c>
      <c r="G828" s="2" t="str">
        <f>IF(Data!G828&gt;0,Data!G828-4,"")</f>
        <v/>
      </c>
      <c r="H828" s="2" t="str">
        <f>IF(Data!H828&gt;0,Data!H828-4,"")</f>
        <v/>
      </c>
      <c r="K828" s="9" t="str">
        <f t="shared" si="36"/>
        <v/>
      </c>
      <c r="L828" s="9" t="str">
        <f t="shared" si="37"/>
        <v/>
      </c>
      <c r="M828" s="9" t="str">
        <f t="shared" si="38"/>
        <v/>
      </c>
    </row>
    <row r="829" spans="1:13" x14ac:dyDescent="0.25">
      <c r="A829" s="2" t="str">
        <f>IF(Data!A829&gt;0,Data!A829-4,"")</f>
        <v/>
      </c>
      <c r="B829" s="2" t="str">
        <f>IF(Data!B829&gt;0,Data!B829-4,"")</f>
        <v/>
      </c>
      <c r="C829" s="2" t="str">
        <f>IF(Data!C829&gt;0,Data!C829-4,"")</f>
        <v/>
      </c>
      <c r="D829" s="2" t="str">
        <f>IF(Data!D829&gt;0,Data!D829-4,"")</f>
        <v/>
      </c>
      <c r="E829" s="2" t="str">
        <f>IF(Data!E829&gt;0,Data!E829-4,"")</f>
        <v/>
      </c>
      <c r="F829" s="2" t="str">
        <f>IF(Data!F829&gt;0,Data!F829-4,"")</f>
        <v/>
      </c>
      <c r="G829" s="2" t="str">
        <f>IF(Data!G829&gt;0,Data!G829-4,"")</f>
        <v/>
      </c>
      <c r="H829" s="2" t="str">
        <f>IF(Data!H829&gt;0,Data!H829-4,"")</f>
        <v/>
      </c>
      <c r="K829" s="9" t="str">
        <f t="shared" si="36"/>
        <v/>
      </c>
      <c r="L829" s="9" t="str">
        <f t="shared" si="37"/>
        <v/>
      </c>
      <c r="M829" s="9" t="str">
        <f t="shared" si="38"/>
        <v/>
      </c>
    </row>
    <row r="830" spans="1:13" x14ac:dyDescent="0.25">
      <c r="A830" s="2" t="str">
        <f>IF(Data!A830&gt;0,Data!A830-4,"")</f>
        <v/>
      </c>
      <c r="B830" s="2" t="str">
        <f>IF(Data!B830&gt;0,Data!B830-4,"")</f>
        <v/>
      </c>
      <c r="C830" s="2" t="str">
        <f>IF(Data!C830&gt;0,Data!C830-4,"")</f>
        <v/>
      </c>
      <c r="D830" s="2" t="str">
        <f>IF(Data!D830&gt;0,Data!D830-4,"")</f>
        <v/>
      </c>
      <c r="E830" s="2" t="str">
        <f>IF(Data!E830&gt;0,Data!E830-4,"")</f>
        <v/>
      </c>
      <c r="F830" s="2" t="str">
        <f>IF(Data!F830&gt;0,Data!F830-4,"")</f>
        <v/>
      </c>
      <c r="G830" s="2" t="str">
        <f>IF(Data!G830&gt;0,Data!G830-4,"")</f>
        <v/>
      </c>
      <c r="H830" s="2" t="str">
        <f>IF(Data!H830&gt;0,Data!H830-4,"")</f>
        <v/>
      </c>
      <c r="K830" s="9" t="str">
        <f t="shared" si="36"/>
        <v/>
      </c>
      <c r="L830" s="9" t="str">
        <f t="shared" si="37"/>
        <v/>
      </c>
      <c r="M830" s="9" t="str">
        <f t="shared" si="38"/>
        <v/>
      </c>
    </row>
    <row r="831" spans="1:13" x14ac:dyDescent="0.25">
      <c r="A831" s="2" t="str">
        <f>IF(Data!A831&gt;0,Data!A831-4,"")</f>
        <v/>
      </c>
      <c r="B831" s="2" t="str">
        <f>IF(Data!B831&gt;0,Data!B831-4,"")</f>
        <v/>
      </c>
      <c r="C831" s="2" t="str">
        <f>IF(Data!C831&gt;0,Data!C831-4,"")</f>
        <v/>
      </c>
      <c r="D831" s="2" t="str">
        <f>IF(Data!D831&gt;0,Data!D831-4,"")</f>
        <v/>
      </c>
      <c r="E831" s="2" t="str">
        <f>IF(Data!E831&gt;0,Data!E831-4,"")</f>
        <v/>
      </c>
      <c r="F831" s="2" t="str">
        <f>IF(Data!F831&gt;0,Data!F831-4,"")</f>
        <v/>
      </c>
      <c r="G831" s="2" t="str">
        <f>IF(Data!G831&gt;0,Data!G831-4,"")</f>
        <v/>
      </c>
      <c r="H831" s="2" t="str">
        <f>IF(Data!H831&gt;0,Data!H831-4,"")</f>
        <v/>
      </c>
      <c r="K831" s="9" t="str">
        <f t="shared" si="36"/>
        <v/>
      </c>
      <c r="L831" s="9" t="str">
        <f t="shared" si="37"/>
        <v/>
      </c>
      <c r="M831" s="9" t="str">
        <f t="shared" si="38"/>
        <v/>
      </c>
    </row>
    <row r="832" spans="1:13" x14ac:dyDescent="0.25">
      <c r="A832" s="2" t="str">
        <f>IF(Data!A832&gt;0,Data!A832-4,"")</f>
        <v/>
      </c>
      <c r="B832" s="2" t="str">
        <f>IF(Data!B832&gt;0,Data!B832-4,"")</f>
        <v/>
      </c>
      <c r="C832" s="2" t="str">
        <f>IF(Data!C832&gt;0,Data!C832-4,"")</f>
        <v/>
      </c>
      <c r="D832" s="2" t="str">
        <f>IF(Data!D832&gt;0,Data!D832-4,"")</f>
        <v/>
      </c>
      <c r="E832" s="2" t="str">
        <f>IF(Data!E832&gt;0,Data!E832-4,"")</f>
        <v/>
      </c>
      <c r="F832" s="2" t="str">
        <f>IF(Data!F832&gt;0,Data!F832-4,"")</f>
        <v/>
      </c>
      <c r="G832" s="2" t="str">
        <f>IF(Data!G832&gt;0,Data!G832-4,"")</f>
        <v/>
      </c>
      <c r="H832" s="2" t="str">
        <f>IF(Data!H832&gt;0,Data!H832-4,"")</f>
        <v/>
      </c>
      <c r="K832" s="9" t="str">
        <f t="shared" si="36"/>
        <v/>
      </c>
      <c r="L832" s="9" t="str">
        <f t="shared" si="37"/>
        <v/>
      </c>
      <c r="M832" s="9" t="str">
        <f t="shared" si="38"/>
        <v/>
      </c>
    </row>
    <row r="833" spans="1:13" x14ac:dyDescent="0.25">
      <c r="A833" s="2" t="str">
        <f>IF(Data!A833&gt;0,Data!A833-4,"")</f>
        <v/>
      </c>
      <c r="B833" s="2" t="str">
        <f>IF(Data!B833&gt;0,Data!B833-4,"")</f>
        <v/>
      </c>
      <c r="C833" s="2" t="str">
        <f>IF(Data!C833&gt;0,Data!C833-4,"")</f>
        <v/>
      </c>
      <c r="D833" s="2" t="str">
        <f>IF(Data!D833&gt;0,Data!D833-4,"")</f>
        <v/>
      </c>
      <c r="E833" s="2" t="str">
        <f>IF(Data!E833&gt;0,Data!E833-4,"")</f>
        <v/>
      </c>
      <c r="F833" s="2" t="str">
        <f>IF(Data!F833&gt;0,Data!F833-4,"")</f>
        <v/>
      </c>
      <c r="G833" s="2" t="str">
        <f>IF(Data!G833&gt;0,Data!G833-4,"")</f>
        <v/>
      </c>
      <c r="H833" s="2" t="str">
        <f>IF(Data!H833&gt;0,Data!H833-4,"")</f>
        <v/>
      </c>
      <c r="K833" s="9" t="str">
        <f t="shared" si="36"/>
        <v/>
      </c>
      <c r="L833" s="9" t="str">
        <f t="shared" si="37"/>
        <v/>
      </c>
      <c r="M833" s="9" t="str">
        <f t="shared" si="38"/>
        <v/>
      </c>
    </row>
    <row r="834" spans="1:13" x14ac:dyDescent="0.25">
      <c r="A834" s="2" t="str">
        <f>IF(Data!A834&gt;0,Data!A834-4,"")</f>
        <v/>
      </c>
      <c r="B834" s="2" t="str">
        <f>IF(Data!B834&gt;0,Data!B834-4,"")</f>
        <v/>
      </c>
      <c r="C834" s="2" t="str">
        <f>IF(Data!C834&gt;0,Data!C834-4,"")</f>
        <v/>
      </c>
      <c r="D834" s="2" t="str">
        <f>IF(Data!D834&gt;0,Data!D834-4,"")</f>
        <v/>
      </c>
      <c r="E834" s="2" t="str">
        <f>IF(Data!E834&gt;0,Data!E834-4,"")</f>
        <v/>
      </c>
      <c r="F834" s="2" t="str">
        <f>IF(Data!F834&gt;0,Data!F834-4,"")</f>
        <v/>
      </c>
      <c r="G834" s="2" t="str">
        <f>IF(Data!G834&gt;0,Data!G834-4,"")</f>
        <v/>
      </c>
      <c r="H834" s="2" t="str">
        <f>IF(Data!H834&gt;0,Data!H834-4,"")</f>
        <v/>
      </c>
      <c r="K834" s="9" t="str">
        <f t="shared" si="36"/>
        <v/>
      </c>
      <c r="L834" s="9" t="str">
        <f t="shared" si="37"/>
        <v/>
      </c>
      <c r="M834" s="9" t="str">
        <f t="shared" si="38"/>
        <v/>
      </c>
    </row>
    <row r="835" spans="1:13" x14ac:dyDescent="0.25">
      <c r="A835" s="2" t="str">
        <f>IF(Data!A835&gt;0,Data!A835-4,"")</f>
        <v/>
      </c>
      <c r="B835" s="2" t="str">
        <f>IF(Data!B835&gt;0,Data!B835-4,"")</f>
        <v/>
      </c>
      <c r="C835" s="2" t="str">
        <f>IF(Data!C835&gt;0,Data!C835-4,"")</f>
        <v/>
      </c>
      <c r="D835" s="2" t="str">
        <f>IF(Data!D835&gt;0,Data!D835-4,"")</f>
        <v/>
      </c>
      <c r="E835" s="2" t="str">
        <f>IF(Data!E835&gt;0,Data!E835-4,"")</f>
        <v/>
      </c>
      <c r="F835" s="2" t="str">
        <f>IF(Data!F835&gt;0,Data!F835-4,"")</f>
        <v/>
      </c>
      <c r="G835" s="2" t="str">
        <f>IF(Data!G835&gt;0,Data!G835-4,"")</f>
        <v/>
      </c>
      <c r="H835" s="2" t="str">
        <f>IF(Data!H835&gt;0,Data!H835-4,"")</f>
        <v/>
      </c>
      <c r="K835" s="9" t="str">
        <f t="shared" si="36"/>
        <v/>
      </c>
      <c r="L835" s="9" t="str">
        <f t="shared" si="37"/>
        <v/>
      </c>
      <c r="M835" s="9" t="str">
        <f t="shared" si="38"/>
        <v/>
      </c>
    </row>
    <row r="836" spans="1:13" x14ac:dyDescent="0.25">
      <c r="A836" s="2" t="str">
        <f>IF(Data!A836&gt;0,Data!A836-4,"")</f>
        <v/>
      </c>
      <c r="B836" s="2" t="str">
        <f>IF(Data!B836&gt;0,Data!B836-4,"")</f>
        <v/>
      </c>
      <c r="C836" s="2" t="str">
        <f>IF(Data!C836&gt;0,Data!C836-4,"")</f>
        <v/>
      </c>
      <c r="D836" s="2" t="str">
        <f>IF(Data!D836&gt;0,Data!D836-4,"")</f>
        <v/>
      </c>
      <c r="E836" s="2" t="str">
        <f>IF(Data!E836&gt;0,Data!E836-4,"")</f>
        <v/>
      </c>
      <c r="F836" s="2" t="str">
        <f>IF(Data!F836&gt;0,Data!F836-4,"")</f>
        <v/>
      </c>
      <c r="G836" s="2" t="str">
        <f>IF(Data!G836&gt;0,Data!G836-4,"")</f>
        <v/>
      </c>
      <c r="H836" s="2" t="str">
        <f>IF(Data!H836&gt;0,Data!H836-4,"")</f>
        <v/>
      </c>
      <c r="K836" s="9" t="str">
        <f t="shared" si="36"/>
        <v/>
      </c>
      <c r="L836" s="9" t="str">
        <f t="shared" si="37"/>
        <v/>
      </c>
      <c r="M836" s="9" t="str">
        <f t="shared" si="38"/>
        <v/>
      </c>
    </row>
    <row r="837" spans="1:13" x14ac:dyDescent="0.25">
      <c r="A837" s="2" t="str">
        <f>IF(Data!A837&gt;0,Data!A837-4,"")</f>
        <v/>
      </c>
      <c r="B837" s="2" t="str">
        <f>IF(Data!B837&gt;0,Data!B837-4,"")</f>
        <v/>
      </c>
      <c r="C837" s="2" t="str">
        <f>IF(Data!C837&gt;0,Data!C837-4,"")</f>
        <v/>
      </c>
      <c r="D837" s="2" t="str">
        <f>IF(Data!D837&gt;0,Data!D837-4,"")</f>
        <v/>
      </c>
      <c r="E837" s="2" t="str">
        <f>IF(Data!E837&gt;0,Data!E837-4,"")</f>
        <v/>
      </c>
      <c r="F837" s="2" t="str">
        <f>IF(Data!F837&gt;0,Data!F837-4,"")</f>
        <v/>
      </c>
      <c r="G837" s="2" t="str">
        <f>IF(Data!G837&gt;0,Data!G837-4,"")</f>
        <v/>
      </c>
      <c r="H837" s="2" t="str">
        <f>IF(Data!H837&gt;0,Data!H837-4,"")</f>
        <v/>
      </c>
      <c r="K837" s="9" t="str">
        <f t="shared" ref="K837:K900" si="39">IF(COUNT(A837,B837,C837,D837)&gt;0,AVERAGE(A837,B837,C837,D837),"")</f>
        <v/>
      </c>
      <c r="L837" s="9" t="str">
        <f t="shared" ref="L837:L900" si="40">IF(COUNT(E837,F837,G837,H837)&gt;0,AVERAGE(E837,F837,G837,H837),"")</f>
        <v/>
      </c>
      <c r="M837" s="9" t="str">
        <f t="shared" ref="M837:M900" si="41">IF(COUNT(A837,B837,C837,D837,E837,F837,G837,H837)&gt;0,AVERAGE(A837,B837,C837,D837,E837,F837,G837,H837),"")</f>
        <v/>
      </c>
    </row>
    <row r="838" spans="1:13" x14ac:dyDescent="0.25">
      <c r="A838" s="2" t="str">
        <f>IF(Data!A838&gt;0,Data!A838-4,"")</f>
        <v/>
      </c>
      <c r="B838" s="2" t="str">
        <f>IF(Data!B838&gt;0,Data!B838-4,"")</f>
        <v/>
      </c>
      <c r="C838" s="2" t="str">
        <f>IF(Data!C838&gt;0,Data!C838-4,"")</f>
        <v/>
      </c>
      <c r="D838" s="2" t="str">
        <f>IF(Data!D838&gt;0,Data!D838-4,"")</f>
        <v/>
      </c>
      <c r="E838" s="2" t="str">
        <f>IF(Data!E838&gt;0,Data!E838-4,"")</f>
        <v/>
      </c>
      <c r="F838" s="2" t="str">
        <f>IF(Data!F838&gt;0,Data!F838-4,"")</f>
        <v/>
      </c>
      <c r="G838" s="2" t="str">
        <f>IF(Data!G838&gt;0,Data!G838-4,"")</f>
        <v/>
      </c>
      <c r="H838" s="2" t="str">
        <f>IF(Data!H838&gt;0,Data!H838-4,"")</f>
        <v/>
      </c>
      <c r="K838" s="9" t="str">
        <f t="shared" si="39"/>
        <v/>
      </c>
      <c r="L838" s="9" t="str">
        <f t="shared" si="40"/>
        <v/>
      </c>
      <c r="M838" s="9" t="str">
        <f t="shared" si="41"/>
        <v/>
      </c>
    </row>
    <row r="839" spans="1:13" x14ac:dyDescent="0.25">
      <c r="A839" s="2" t="str">
        <f>IF(Data!A839&gt;0,Data!A839-4,"")</f>
        <v/>
      </c>
      <c r="B839" s="2" t="str">
        <f>IF(Data!B839&gt;0,Data!B839-4,"")</f>
        <v/>
      </c>
      <c r="C839" s="2" t="str">
        <f>IF(Data!C839&gt;0,Data!C839-4,"")</f>
        <v/>
      </c>
      <c r="D839" s="2" t="str">
        <f>IF(Data!D839&gt;0,Data!D839-4,"")</f>
        <v/>
      </c>
      <c r="E839" s="2" t="str">
        <f>IF(Data!E839&gt;0,Data!E839-4,"")</f>
        <v/>
      </c>
      <c r="F839" s="2" t="str">
        <f>IF(Data!F839&gt;0,Data!F839-4,"")</f>
        <v/>
      </c>
      <c r="G839" s="2" t="str">
        <f>IF(Data!G839&gt;0,Data!G839-4,"")</f>
        <v/>
      </c>
      <c r="H839" s="2" t="str">
        <f>IF(Data!H839&gt;0,Data!H839-4,"")</f>
        <v/>
      </c>
      <c r="K839" s="9" t="str">
        <f t="shared" si="39"/>
        <v/>
      </c>
      <c r="L839" s="9" t="str">
        <f t="shared" si="40"/>
        <v/>
      </c>
      <c r="M839" s="9" t="str">
        <f t="shared" si="41"/>
        <v/>
      </c>
    </row>
    <row r="840" spans="1:13" x14ac:dyDescent="0.25">
      <c r="A840" s="2" t="str">
        <f>IF(Data!A840&gt;0,Data!A840-4,"")</f>
        <v/>
      </c>
      <c r="B840" s="2" t="str">
        <f>IF(Data!B840&gt;0,Data!B840-4,"")</f>
        <v/>
      </c>
      <c r="C840" s="2" t="str">
        <f>IF(Data!C840&gt;0,Data!C840-4,"")</f>
        <v/>
      </c>
      <c r="D840" s="2" t="str">
        <f>IF(Data!D840&gt;0,Data!D840-4,"")</f>
        <v/>
      </c>
      <c r="E840" s="2" t="str">
        <f>IF(Data!E840&gt;0,Data!E840-4,"")</f>
        <v/>
      </c>
      <c r="F840" s="2" t="str">
        <f>IF(Data!F840&gt;0,Data!F840-4,"")</f>
        <v/>
      </c>
      <c r="G840" s="2" t="str">
        <f>IF(Data!G840&gt;0,Data!G840-4,"")</f>
        <v/>
      </c>
      <c r="H840" s="2" t="str">
        <f>IF(Data!H840&gt;0,Data!H840-4,"")</f>
        <v/>
      </c>
      <c r="K840" s="9" t="str">
        <f t="shared" si="39"/>
        <v/>
      </c>
      <c r="L840" s="9" t="str">
        <f t="shared" si="40"/>
        <v/>
      </c>
      <c r="M840" s="9" t="str">
        <f t="shared" si="41"/>
        <v/>
      </c>
    </row>
    <row r="841" spans="1:13" x14ac:dyDescent="0.25">
      <c r="A841" s="2" t="str">
        <f>IF(Data!A841&gt;0,Data!A841-4,"")</f>
        <v/>
      </c>
      <c r="B841" s="2" t="str">
        <f>IF(Data!B841&gt;0,Data!B841-4,"")</f>
        <v/>
      </c>
      <c r="C841" s="2" t="str">
        <f>IF(Data!C841&gt;0,Data!C841-4,"")</f>
        <v/>
      </c>
      <c r="D841" s="2" t="str">
        <f>IF(Data!D841&gt;0,Data!D841-4,"")</f>
        <v/>
      </c>
      <c r="E841" s="2" t="str">
        <f>IF(Data!E841&gt;0,Data!E841-4,"")</f>
        <v/>
      </c>
      <c r="F841" s="2" t="str">
        <f>IF(Data!F841&gt;0,Data!F841-4,"")</f>
        <v/>
      </c>
      <c r="G841" s="2" t="str">
        <f>IF(Data!G841&gt;0,Data!G841-4,"")</f>
        <v/>
      </c>
      <c r="H841" s="2" t="str">
        <f>IF(Data!H841&gt;0,Data!H841-4,"")</f>
        <v/>
      </c>
      <c r="K841" s="9" t="str">
        <f t="shared" si="39"/>
        <v/>
      </c>
      <c r="L841" s="9" t="str">
        <f t="shared" si="40"/>
        <v/>
      </c>
      <c r="M841" s="9" t="str">
        <f t="shared" si="41"/>
        <v/>
      </c>
    </row>
    <row r="842" spans="1:13" x14ac:dyDescent="0.25">
      <c r="A842" s="2" t="str">
        <f>IF(Data!A842&gt;0,Data!A842-4,"")</f>
        <v/>
      </c>
      <c r="B842" s="2" t="str">
        <f>IF(Data!B842&gt;0,Data!B842-4,"")</f>
        <v/>
      </c>
      <c r="C842" s="2" t="str">
        <f>IF(Data!C842&gt;0,Data!C842-4,"")</f>
        <v/>
      </c>
      <c r="D842" s="2" t="str">
        <f>IF(Data!D842&gt;0,Data!D842-4,"")</f>
        <v/>
      </c>
      <c r="E842" s="2" t="str">
        <f>IF(Data!E842&gt;0,Data!E842-4,"")</f>
        <v/>
      </c>
      <c r="F842" s="2" t="str">
        <f>IF(Data!F842&gt;0,Data!F842-4,"")</f>
        <v/>
      </c>
      <c r="G842" s="2" t="str">
        <f>IF(Data!G842&gt;0,Data!G842-4,"")</f>
        <v/>
      </c>
      <c r="H842" s="2" t="str">
        <f>IF(Data!H842&gt;0,Data!H842-4,"")</f>
        <v/>
      </c>
      <c r="K842" s="9" t="str">
        <f t="shared" si="39"/>
        <v/>
      </c>
      <c r="L842" s="9" t="str">
        <f t="shared" si="40"/>
        <v/>
      </c>
      <c r="M842" s="9" t="str">
        <f t="shared" si="41"/>
        <v/>
      </c>
    </row>
    <row r="843" spans="1:13" x14ac:dyDescent="0.25">
      <c r="A843" s="2" t="str">
        <f>IF(Data!A843&gt;0,Data!A843-4,"")</f>
        <v/>
      </c>
      <c r="B843" s="2" t="str">
        <f>IF(Data!B843&gt;0,Data!B843-4,"")</f>
        <v/>
      </c>
      <c r="C843" s="2" t="str">
        <f>IF(Data!C843&gt;0,Data!C843-4,"")</f>
        <v/>
      </c>
      <c r="D843" s="2" t="str">
        <f>IF(Data!D843&gt;0,Data!D843-4,"")</f>
        <v/>
      </c>
      <c r="E843" s="2" t="str">
        <f>IF(Data!E843&gt;0,Data!E843-4,"")</f>
        <v/>
      </c>
      <c r="F843" s="2" t="str">
        <f>IF(Data!F843&gt;0,Data!F843-4,"")</f>
        <v/>
      </c>
      <c r="G843" s="2" t="str">
        <f>IF(Data!G843&gt;0,Data!G843-4,"")</f>
        <v/>
      </c>
      <c r="H843" s="2" t="str">
        <f>IF(Data!H843&gt;0,Data!H843-4,"")</f>
        <v/>
      </c>
      <c r="K843" s="9" t="str">
        <f t="shared" si="39"/>
        <v/>
      </c>
      <c r="L843" s="9" t="str">
        <f t="shared" si="40"/>
        <v/>
      </c>
      <c r="M843" s="9" t="str">
        <f t="shared" si="41"/>
        <v/>
      </c>
    </row>
    <row r="844" spans="1:13" x14ac:dyDescent="0.25">
      <c r="A844" s="2" t="str">
        <f>IF(Data!A844&gt;0,Data!A844-4,"")</f>
        <v/>
      </c>
      <c r="B844" s="2" t="str">
        <f>IF(Data!B844&gt;0,Data!B844-4,"")</f>
        <v/>
      </c>
      <c r="C844" s="2" t="str">
        <f>IF(Data!C844&gt;0,Data!C844-4,"")</f>
        <v/>
      </c>
      <c r="D844" s="2" t="str">
        <f>IF(Data!D844&gt;0,Data!D844-4,"")</f>
        <v/>
      </c>
      <c r="E844" s="2" t="str">
        <f>IF(Data!E844&gt;0,Data!E844-4,"")</f>
        <v/>
      </c>
      <c r="F844" s="2" t="str">
        <f>IF(Data!F844&gt;0,Data!F844-4,"")</f>
        <v/>
      </c>
      <c r="G844" s="2" t="str">
        <f>IF(Data!G844&gt;0,Data!G844-4,"")</f>
        <v/>
      </c>
      <c r="H844" s="2" t="str">
        <f>IF(Data!H844&gt;0,Data!H844-4,"")</f>
        <v/>
      </c>
      <c r="K844" s="9" t="str">
        <f t="shared" si="39"/>
        <v/>
      </c>
      <c r="L844" s="9" t="str">
        <f t="shared" si="40"/>
        <v/>
      </c>
      <c r="M844" s="9" t="str">
        <f t="shared" si="41"/>
        <v/>
      </c>
    </row>
    <row r="845" spans="1:13" x14ac:dyDescent="0.25">
      <c r="A845" s="2" t="str">
        <f>IF(Data!A845&gt;0,Data!A845-4,"")</f>
        <v/>
      </c>
      <c r="B845" s="2" t="str">
        <f>IF(Data!B845&gt;0,Data!B845-4,"")</f>
        <v/>
      </c>
      <c r="C845" s="2" t="str">
        <f>IF(Data!C845&gt;0,Data!C845-4,"")</f>
        <v/>
      </c>
      <c r="D845" s="2" t="str">
        <f>IF(Data!D845&gt;0,Data!D845-4,"")</f>
        <v/>
      </c>
      <c r="E845" s="2" t="str">
        <f>IF(Data!E845&gt;0,Data!E845-4,"")</f>
        <v/>
      </c>
      <c r="F845" s="2" t="str">
        <f>IF(Data!F845&gt;0,Data!F845-4,"")</f>
        <v/>
      </c>
      <c r="G845" s="2" t="str">
        <f>IF(Data!G845&gt;0,Data!G845-4,"")</f>
        <v/>
      </c>
      <c r="H845" s="2" t="str">
        <f>IF(Data!H845&gt;0,Data!H845-4,"")</f>
        <v/>
      </c>
      <c r="K845" s="9" t="str">
        <f t="shared" si="39"/>
        <v/>
      </c>
      <c r="L845" s="9" t="str">
        <f t="shared" si="40"/>
        <v/>
      </c>
      <c r="M845" s="9" t="str">
        <f t="shared" si="41"/>
        <v/>
      </c>
    </row>
    <row r="846" spans="1:13" x14ac:dyDescent="0.25">
      <c r="A846" s="2" t="str">
        <f>IF(Data!A846&gt;0,Data!A846-4,"")</f>
        <v/>
      </c>
      <c r="B846" s="2" t="str">
        <f>IF(Data!B846&gt;0,Data!B846-4,"")</f>
        <v/>
      </c>
      <c r="C846" s="2" t="str">
        <f>IF(Data!C846&gt;0,Data!C846-4,"")</f>
        <v/>
      </c>
      <c r="D846" s="2" t="str">
        <f>IF(Data!D846&gt;0,Data!D846-4,"")</f>
        <v/>
      </c>
      <c r="E846" s="2" t="str">
        <f>IF(Data!E846&gt;0,Data!E846-4,"")</f>
        <v/>
      </c>
      <c r="F846" s="2" t="str">
        <f>IF(Data!F846&gt;0,Data!F846-4,"")</f>
        <v/>
      </c>
      <c r="G846" s="2" t="str">
        <f>IF(Data!G846&gt;0,Data!G846-4,"")</f>
        <v/>
      </c>
      <c r="H846" s="2" t="str">
        <f>IF(Data!H846&gt;0,Data!H846-4,"")</f>
        <v/>
      </c>
      <c r="K846" s="9" t="str">
        <f t="shared" si="39"/>
        <v/>
      </c>
      <c r="L846" s="9" t="str">
        <f t="shared" si="40"/>
        <v/>
      </c>
      <c r="M846" s="9" t="str">
        <f t="shared" si="41"/>
        <v/>
      </c>
    </row>
    <row r="847" spans="1:13" x14ac:dyDescent="0.25">
      <c r="A847" s="2" t="str">
        <f>IF(Data!A847&gt;0,Data!A847-4,"")</f>
        <v/>
      </c>
      <c r="B847" s="2" t="str">
        <f>IF(Data!B847&gt;0,Data!B847-4,"")</f>
        <v/>
      </c>
      <c r="C847" s="2" t="str">
        <f>IF(Data!C847&gt;0,Data!C847-4,"")</f>
        <v/>
      </c>
      <c r="D847" s="2" t="str">
        <f>IF(Data!D847&gt;0,Data!D847-4,"")</f>
        <v/>
      </c>
      <c r="E847" s="2" t="str">
        <f>IF(Data!E847&gt;0,Data!E847-4,"")</f>
        <v/>
      </c>
      <c r="F847" s="2" t="str">
        <f>IF(Data!F847&gt;0,Data!F847-4,"")</f>
        <v/>
      </c>
      <c r="G847" s="2" t="str">
        <f>IF(Data!G847&gt;0,Data!G847-4,"")</f>
        <v/>
      </c>
      <c r="H847" s="2" t="str">
        <f>IF(Data!H847&gt;0,Data!H847-4,"")</f>
        <v/>
      </c>
      <c r="K847" s="9" t="str">
        <f t="shared" si="39"/>
        <v/>
      </c>
      <c r="L847" s="9" t="str">
        <f t="shared" si="40"/>
        <v/>
      </c>
      <c r="M847" s="9" t="str">
        <f t="shared" si="41"/>
        <v/>
      </c>
    </row>
    <row r="848" spans="1:13" x14ac:dyDescent="0.25">
      <c r="A848" s="2" t="str">
        <f>IF(Data!A848&gt;0,Data!A848-4,"")</f>
        <v/>
      </c>
      <c r="B848" s="2" t="str">
        <f>IF(Data!B848&gt;0,Data!B848-4,"")</f>
        <v/>
      </c>
      <c r="C848" s="2" t="str">
        <f>IF(Data!C848&gt;0,Data!C848-4,"")</f>
        <v/>
      </c>
      <c r="D848" s="2" t="str">
        <f>IF(Data!D848&gt;0,Data!D848-4,"")</f>
        <v/>
      </c>
      <c r="E848" s="2" t="str">
        <f>IF(Data!E848&gt;0,Data!E848-4,"")</f>
        <v/>
      </c>
      <c r="F848" s="2" t="str">
        <f>IF(Data!F848&gt;0,Data!F848-4,"")</f>
        <v/>
      </c>
      <c r="G848" s="2" t="str">
        <f>IF(Data!G848&gt;0,Data!G848-4,"")</f>
        <v/>
      </c>
      <c r="H848" s="2" t="str">
        <f>IF(Data!H848&gt;0,Data!H848-4,"")</f>
        <v/>
      </c>
      <c r="K848" s="9" t="str">
        <f t="shared" si="39"/>
        <v/>
      </c>
      <c r="L848" s="9" t="str">
        <f t="shared" si="40"/>
        <v/>
      </c>
      <c r="M848" s="9" t="str">
        <f t="shared" si="41"/>
        <v/>
      </c>
    </row>
    <row r="849" spans="1:13" x14ac:dyDescent="0.25">
      <c r="A849" s="2" t="str">
        <f>IF(Data!A849&gt;0,Data!A849-4,"")</f>
        <v/>
      </c>
      <c r="B849" s="2" t="str">
        <f>IF(Data!B849&gt;0,Data!B849-4,"")</f>
        <v/>
      </c>
      <c r="C849" s="2" t="str">
        <f>IF(Data!C849&gt;0,Data!C849-4,"")</f>
        <v/>
      </c>
      <c r="D849" s="2" t="str">
        <f>IF(Data!D849&gt;0,Data!D849-4,"")</f>
        <v/>
      </c>
      <c r="E849" s="2" t="str">
        <f>IF(Data!E849&gt;0,Data!E849-4,"")</f>
        <v/>
      </c>
      <c r="F849" s="2" t="str">
        <f>IF(Data!F849&gt;0,Data!F849-4,"")</f>
        <v/>
      </c>
      <c r="G849" s="2" t="str">
        <f>IF(Data!G849&gt;0,Data!G849-4,"")</f>
        <v/>
      </c>
      <c r="H849" s="2" t="str">
        <f>IF(Data!H849&gt;0,Data!H849-4,"")</f>
        <v/>
      </c>
      <c r="K849" s="9" t="str">
        <f t="shared" si="39"/>
        <v/>
      </c>
      <c r="L849" s="9" t="str">
        <f t="shared" si="40"/>
        <v/>
      </c>
      <c r="M849" s="9" t="str">
        <f t="shared" si="41"/>
        <v/>
      </c>
    </row>
    <row r="850" spans="1:13" x14ac:dyDescent="0.25">
      <c r="A850" s="2" t="str">
        <f>IF(Data!A850&gt;0,Data!A850-4,"")</f>
        <v/>
      </c>
      <c r="B850" s="2" t="str">
        <f>IF(Data!B850&gt;0,Data!B850-4,"")</f>
        <v/>
      </c>
      <c r="C850" s="2" t="str">
        <f>IF(Data!C850&gt;0,Data!C850-4,"")</f>
        <v/>
      </c>
      <c r="D850" s="2" t="str">
        <f>IF(Data!D850&gt;0,Data!D850-4,"")</f>
        <v/>
      </c>
      <c r="E850" s="2" t="str">
        <f>IF(Data!E850&gt;0,Data!E850-4,"")</f>
        <v/>
      </c>
      <c r="F850" s="2" t="str">
        <f>IF(Data!F850&gt;0,Data!F850-4,"")</f>
        <v/>
      </c>
      <c r="G850" s="2" t="str">
        <f>IF(Data!G850&gt;0,Data!G850-4,"")</f>
        <v/>
      </c>
      <c r="H850" s="2" t="str">
        <f>IF(Data!H850&gt;0,Data!H850-4,"")</f>
        <v/>
      </c>
      <c r="K850" s="9" t="str">
        <f t="shared" si="39"/>
        <v/>
      </c>
      <c r="L850" s="9" t="str">
        <f t="shared" si="40"/>
        <v/>
      </c>
      <c r="M850" s="9" t="str">
        <f t="shared" si="41"/>
        <v/>
      </c>
    </row>
    <row r="851" spans="1:13" x14ac:dyDescent="0.25">
      <c r="A851" s="2" t="str">
        <f>IF(Data!A851&gt;0,Data!A851-4,"")</f>
        <v/>
      </c>
      <c r="B851" s="2" t="str">
        <f>IF(Data!B851&gt;0,Data!B851-4,"")</f>
        <v/>
      </c>
      <c r="C851" s="2" t="str">
        <f>IF(Data!C851&gt;0,Data!C851-4,"")</f>
        <v/>
      </c>
      <c r="D851" s="2" t="str">
        <f>IF(Data!D851&gt;0,Data!D851-4,"")</f>
        <v/>
      </c>
      <c r="E851" s="2" t="str">
        <f>IF(Data!E851&gt;0,Data!E851-4,"")</f>
        <v/>
      </c>
      <c r="F851" s="2" t="str">
        <f>IF(Data!F851&gt;0,Data!F851-4,"")</f>
        <v/>
      </c>
      <c r="G851" s="2" t="str">
        <f>IF(Data!G851&gt;0,Data!G851-4,"")</f>
        <v/>
      </c>
      <c r="H851" s="2" t="str">
        <f>IF(Data!H851&gt;0,Data!H851-4,"")</f>
        <v/>
      </c>
      <c r="K851" s="9" t="str">
        <f t="shared" si="39"/>
        <v/>
      </c>
      <c r="L851" s="9" t="str">
        <f t="shared" si="40"/>
        <v/>
      </c>
      <c r="M851" s="9" t="str">
        <f t="shared" si="41"/>
        <v/>
      </c>
    </row>
    <row r="852" spans="1:13" x14ac:dyDescent="0.25">
      <c r="A852" s="2" t="str">
        <f>IF(Data!A852&gt;0,Data!A852-4,"")</f>
        <v/>
      </c>
      <c r="B852" s="2" t="str">
        <f>IF(Data!B852&gt;0,Data!B852-4,"")</f>
        <v/>
      </c>
      <c r="C852" s="2" t="str">
        <f>IF(Data!C852&gt;0,Data!C852-4,"")</f>
        <v/>
      </c>
      <c r="D852" s="2" t="str">
        <f>IF(Data!D852&gt;0,Data!D852-4,"")</f>
        <v/>
      </c>
      <c r="E852" s="2" t="str">
        <f>IF(Data!E852&gt;0,Data!E852-4,"")</f>
        <v/>
      </c>
      <c r="F852" s="2" t="str">
        <f>IF(Data!F852&gt;0,Data!F852-4,"")</f>
        <v/>
      </c>
      <c r="G852" s="2" t="str">
        <f>IF(Data!G852&gt;0,Data!G852-4,"")</f>
        <v/>
      </c>
      <c r="H852" s="2" t="str">
        <f>IF(Data!H852&gt;0,Data!H852-4,"")</f>
        <v/>
      </c>
      <c r="K852" s="9" t="str">
        <f t="shared" si="39"/>
        <v/>
      </c>
      <c r="L852" s="9" t="str">
        <f t="shared" si="40"/>
        <v/>
      </c>
      <c r="M852" s="9" t="str">
        <f t="shared" si="41"/>
        <v/>
      </c>
    </row>
    <row r="853" spans="1:13" x14ac:dyDescent="0.25">
      <c r="A853" s="2" t="str">
        <f>IF(Data!A853&gt;0,Data!A853-4,"")</f>
        <v/>
      </c>
      <c r="B853" s="2" t="str">
        <f>IF(Data!B853&gt;0,Data!B853-4,"")</f>
        <v/>
      </c>
      <c r="C853" s="2" t="str">
        <f>IF(Data!C853&gt;0,Data!C853-4,"")</f>
        <v/>
      </c>
      <c r="D853" s="2" t="str">
        <f>IF(Data!D853&gt;0,Data!D853-4,"")</f>
        <v/>
      </c>
      <c r="E853" s="2" t="str">
        <f>IF(Data!E853&gt;0,Data!E853-4,"")</f>
        <v/>
      </c>
      <c r="F853" s="2" t="str">
        <f>IF(Data!F853&gt;0,Data!F853-4,"")</f>
        <v/>
      </c>
      <c r="G853" s="2" t="str">
        <f>IF(Data!G853&gt;0,Data!G853-4,"")</f>
        <v/>
      </c>
      <c r="H853" s="2" t="str">
        <f>IF(Data!H853&gt;0,Data!H853-4,"")</f>
        <v/>
      </c>
      <c r="K853" s="9" t="str">
        <f t="shared" si="39"/>
        <v/>
      </c>
      <c r="L853" s="9" t="str">
        <f t="shared" si="40"/>
        <v/>
      </c>
      <c r="M853" s="9" t="str">
        <f t="shared" si="41"/>
        <v/>
      </c>
    </row>
    <row r="854" spans="1:13" x14ac:dyDescent="0.25">
      <c r="A854" s="2" t="str">
        <f>IF(Data!A854&gt;0,Data!A854-4,"")</f>
        <v/>
      </c>
      <c r="B854" s="2" t="str">
        <f>IF(Data!B854&gt;0,Data!B854-4,"")</f>
        <v/>
      </c>
      <c r="C854" s="2" t="str">
        <f>IF(Data!C854&gt;0,Data!C854-4,"")</f>
        <v/>
      </c>
      <c r="D854" s="2" t="str">
        <f>IF(Data!D854&gt;0,Data!D854-4,"")</f>
        <v/>
      </c>
      <c r="E854" s="2" t="str">
        <f>IF(Data!E854&gt;0,Data!E854-4,"")</f>
        <v/>
      </c>
      <c r="F854" s="2" t="str">
        <f>IF(Data!F854&gt;0,Data!F854-4,"")</f>
        <v/>
      </c>
      <c r="G854" s="2" t="str">
        <f>IF(Data!G854&gt;0,Data!G854-4,"")</f>
        <v/>
      </c>
      <c r="H854" s="2" t="str">
        <f>IF(Data!H854&gt;0,Data!H854-4,"")</f>
        <v/>
      </c>
      <c r="K854" s="9" t="str">
        <f t="shared" si="39"/>
        <v/>
      </c>
      <c r="L854" s="9" t="str">
        <f t="shared" si="40"/>
        <v/>
      </c>
      <c r="M854" s="9" t="str">
        <f t="shared" si="41"/>
        <v/>
      </c>
    </row>
    <row r="855" spans="1:13" x14ac:dyDescent="0.25">
      <c r="A855" s="2" t="str">
        <f>IF(Data!A855&gt;0,Data!A855-4,"")</f>
        <v/>
      </c>
      <c r="B855" s="2" t="str">
        <f>IF(Data!B855&gt;0,Data!B855-4,"")</f>
        <v/>
      </c>
      <c r="C855" s="2" t="str">
        <f>IF(Data!C855&gt;0,Data!C855-4,"")</f>
        <v/>
      </c>
      <c r="D855" s="2" t="str">
        <f>IF(Data!D855&gt;0,Data!D855-4,"")</f>
        <v/>
      </c>
      <c r="E855" s="2" t="str">
        <f>IF(Data!E855&gt;0,Data!E855-4,"")</f>
        <v/>
      </c>
      <c r="F855" s="2" t="str">
        <f>IF(Data!F855&gt;0,Data!F855-4,"")</f>
        <v/>
      </c>
      <c r="G855" s="2" t="str">
        <f>IF(Data!G855&gt;0,Data!G855-4,"")</f>
        <v/>
      </c>
      <c r="H855" s="2" t="str">
        <f>IF(Data!H855&gt;0,Data!H855-4,"")</f>
        <v/>
      </c>
      <c r="K855" s="9" t="str">
        <f t="shared" si="39"/>
        <v/>
      </c>
      <c r="L855" s="9" t="str">
        <f t="shared" si="40"/>
        <v/>
      </c>
      <c r="M855" s="9" t="str">
        <f t="shared" si="41"/>
        <v/>
      </c>
    </row>
    <row r="856" spans="1:13" x14ac:dyDescent="0.25">
      <c r="A856" s="2" t="str">
        <f>IF(Data!A856&gt;0,Data!A856-4,"")</f>
        <v/>
      </c>
      <c r="B856" s="2" t="str">
        <f>IF(Data!B856&gt;0,Data!B856-4,"")</f>
        <v/>
      </c>
      <c r="C856" s="2" t="str">
        <f>IF(Data!C856&gt;0,Data!C856-4,"")</f>
        <v/>
      </c>
      <c r="D856" s="2" t="str">
        <f>IF(Data!D856&gt;0,Data!D856-4,"")</f>
        <v/>
      </c>
      <c r="E856" s="2" t="str">
        <f>IF(Data!E856&gt;0,Data!E856-4,"")</f>
        <v/>
      </c>
      <c r="F856" s="2" t="str">
        <f>IF(Data!F856&gt;0,Data!F856-4,"")</f>
        <v/>
      </c>
      <c r="G856" s="2" t="str">
        <f>IF(Data!G856&gt;0,Data!G856-4,"")</f>
        <v/>
      </c>
      <c r="H856" s="2" t="str">
        <f>IF(Data!H856&gt;0,Data!H856-4,"")</f>
        <v/>
      </c>
      <c r="K856" s="9" t="str">
        <f t="shared" si="39"/>
        <v/>
      </c>
      <c r="L856" s="9" t="str">
        <f t="shared" si="40"/>
        <v/>
      </c>
      <c r="M856" s="9" t="str">
        <f t="shared" si="41"/>
        <v/>
      </c>
    </row>
    <row r="857" spans="1:13" x14ac:dyDescent="0.25">
      <c r="A857" s="2" t="str">
        <f>IF(Data!A857&gt;0,Data!A857-4,"")</f>
        <v/>
      </c>
      <c r="B857" s="2" t="str">
        <f>IF(Data!B857&gt;0,Data!B857-4,"")</f>
        <v/>
      </c>
      <c r="C857" s="2" t="str">
        <f>IF(Data!C857&gt;0,Data!C857-4,"")</f>
        <v/>
      </c>
      <c r="D857" s="2" t="str">
        <f>IF(Data!D857&gt;0,Data!D857-4,"")</f>
        <v/>
      </c>
      <c r="E857" s="2" t="str">
        <f>IF(Data!E857&gt;0,Data!E857-4,"")</f>
        <v/>
      </c>
      <c r="F857" s="2" t="str">
        <f>IF(Data!F857&gt;0,Data!F857-4,"")</f>
        <v/>
      </c>
      <c r="G857" s="2" t="str">
        <f>IF(Data!G857&gt;0,Data!G857-4,"")</f>
        <v/>
      </c>
      <c r="H857" s="2" t="str">
        <f>IF(Data!H857&gt;0,Data!H857-4,"")</f>
        <v/>
      </c>
      <c r="K857" s="9" t="str">
        <f t="shared" si="39"/>
        <v/>
      </c>
      <c r="L857" s="9" t="str">
        <f t="shared" si="40"/>
        <v/>
      </c>
      <c r="M857" s="9" t="str">
        <f t="shared" si="41"/>
        <v/>
      </c>
    </row>
    <row r="858" spans="1:13" x14ac:dyDescent="0.25">
      <c r="A858" s="2" t="str">
        <f>IF(Data!A858&gt;0,Data!A858-4,"")</f>
        <v/>
      </c>
      <c r="B858" s="2" t="str">
        <f>IF(Data!B858&gt;0,Data!B858-4,"")</f>
        <v/>
      </c>
      <c r="C858" s="2" t="str">
        <f>IF(Data!C858&gt;0,Data!C858-4,"")</f>
        <v/>
      </c>
      <c r="D858" s="2" t="str">
        <f>IF(Data!D858&gt;0,Data!D858-4,"")</f>
        <v/>
      </c>
      <c r="E858" s="2" t="str">
        <f>IF(Data!E858&gt;0,Data!E858-4,"")</f>
        <v/>
      </c>
      <c r="F858" s="2" t="str">
        <f>IF(Data!F858&gt;0,Data!F858-4,"")</f>
        <v/>
      </c>
      <c r="G858" s="2" t="str">
        <f>IF(Data!G858&gt;0,Data!G858-4,"")</f>
        <v/>
      </c>
      <c r="H858" s="2" t="str">
        <f>IF(Data!H858&gt;0,Data!H858-4,"")</f>
        <v/>
      </c>
      <c r="K858" s="9" t="str">
        <f t="shared" si="39"/>
        <v/>
      </c>
      <c r="L858" s="9" t="str">
        <f t="shared" si="40"/>
        <v/>
      </c>
      <c r="M858" s="9" t="str">
        <f t="shared" si="41"/>
        <v/>
      </c>
    </row>
    <row r="859" spans="1:13" x14ac:dyDescent="0.25">
      <c r="A859" s="2" t="str">
        <f>IF(Data!A859&gt;0,Data!A859-4,"")</f>
        <v/>
      </c>
      <c r="B859" s="2" t="str">
        <f>IF(Data!B859&gt;0,Data!B859-4,"")</f>
        <v/>
      </c>
      <c r="C859" s="2" t="str">
        <f>IF(Data!C859&gt;0,Data!C859-4,"")</f>
        <v/>
      </c>
      <c r="D859" s="2" t="str">
        <f>IF(Data!D859&gt;0,Data!D859-4,"")</f>
        <v/>
      </c>
      <c r="E859" s="2" t="str">
        <f>IF(Data!E859&gt;0,Data!E859-4,"")</f>
        <v/>
      </c>
      <c r="F859" s="2" t="str">
        <f>IF(Data!F859&gt;0,Data!F859-4,"")</f>
        <v/>
      </c>
      <c r="G859" s="2" t="str">
        <f>IF(Data!G859&gt;0,Data!G859-4,"")</f>
        <v/>
      </c>
      <c r="H859" s="2" t="str">
        <f>IF(Data!H859&gt;0,Data!H859-4,"")</f>
        <v/>
      </c>
      <c r="K859" s="9" t="str">
        <f t="shared" si="39"/>
        <v/>
      </c>
      <c r="L859" s="9" t="str">
        <f t="shared" si="40"/>
        <v/>
      </c>
      <c r="M859" s="9" t="str">
        <f t="shared" si="41"/>
        <v/>
      </c>
    </row>
    <row r="860" spans="1:13" x14ac:dyDescent="0.25">
      <c r="A860" s="2" t="str">
        <f>IF(Data!A860&gt;0,Data!A860-4,"")</f>
        <v/>
      </c>
      <c r="B860" s="2" t="str">
        <f>IF(Data!B860&gt;0,Data!B860-4,"")</f>
        <v/>
      </c>
      <c r="C860" s="2" t="str">
        <f>IF(Data!C860&gt;0,Data!C860-4,"")</f>
        <v/>
      </c>
      <c r="D860" s="2" t="str">
        <f>IF(Data!D860&gt;0,Data!D860-4,"")</f>
        <v/>
      </c>
      <c r="E860" s="2" t="str">
        <f>IF(Data!E860&gt;0,Data!E860-4,"")</f>
        <v/>
      </c>
      <c r="F860" s="2" t="str">
        <f>IF(Data!F860&gt;0,Data!F860-4,"")</f>
        <v/>
      </c>
      <c r="G860" s="2" t="str">
        <f>IF(Data!G860&gt;0,Data!G860-4,"")</f>
        <v/>
      </c>
      <c r="H860" s="2" t="str">
        <f>IF(Data!H860&gt;0,Data!H860-4,"")</f>
        <v/>
      </c>
      <c r="K860" s="9" t="str">
        <f t="shared" si="39"/>
        <v/>
      </c>
      <c r="L860" s="9" t="str">
        <f t="shared" si="40"/>
        <v/>
      </c>
      <c r="M860" s="9" t="str">
        <f t="shared" si="41"/>
        <v/>
      </c>
    </row>
    <row r="861" spans="1:13" x14ac:dyDescent="0.25">
      <c r="A861" s="2" t="str">
        <f>IF(Data!A861&gt;0,Data!A861-4,"")</f>
        <v/>
      </c>
      <c r="B861" s="2" t="str">
        <f>IF(Data!B861&gt;0,Data!B861-4,"")</f>
        <v/>
      </c>
      <c r="C861" s="2" t="str">
        <f>IF(Data!C861&gt;0,Data!C861-4,"")</f>
        <v/>
      </c>
      <c r="D861" s="2" t="str">
        <f>IF(Data!D861&gt;0,Data!D861-4,"")</f>
        <v/>
      </c>
      <c r="E861" s="2" t="str">
        <f>IF(Data!E861&gt;0,Data!E861-4,"")</f>
        <v/>
      </c>
      <c r="F861" s="2" t="str">
        <f>IF(Data!F861&gt;0,Data!F861-4,"")</f>
        <v/>
      </c>
      <c r="G861" s="2" t="str">
        <f>IF(Data!G861&gt;0,Data!G861-4,"")</f>
        <v/>
      </c>
      <c r="H861" s="2" t="str">
        <f>IF(Data!H861&gt;0,Data!H861-4,"")</f>
        <v/>
      </c>
      <c r="K861" s="9" t="str">
        <f t="shared" si="39"/>
        <v/>
      </c>
      <c r="L861" s="9" t="str">
        <f t="shared" si="40"/>
        <v/>
      </c>
      <c r="M861" s="9" t="str">
        <f t="shared" si="41"/>
        <v/>
      </c>
    </row>
    <row r="862" spans="1:13" x14ac:dyDescent="0.25">
      <c r="A862" s="2" t="str">
        <f>IF(Data!A862&gt;0,Data!A862-4,"")</f>
        <v/>
      </c>
      <c r="B862" s="2" t="str">
        <f>IF(Data!B862&gt;0,Data!B862-4,"")</f>
        <v/>
      </c>
      <c r="C862" s="2" t="str">
        <f>IF(Data!C862&gt;0,Data!C862-4,"")</f>
        <v/>
      </c>
      <c r="D862" s="2" t="str">
        <f>IF(Data!D862&gt;0,Data!D862-4,"")</f>
        <v/>
      </c>
      <c r="E862" s="2" t="str">
        <f>IF(Data!E862&gt;0,Data!E862-4,"")</f>
        <v/>
      </c>
      <c r="F862" s="2" t="str">
        <f>IF(Data!F862&gt;0,Data!F862-4,"")</f>
        <v/>
      </c>
      <c r="G862" s="2" t="str">
        <f>IF(Data!G862&gt;0,Data!G862-4,"")</f>
        <v/>
      </c>
      <c r="H862" s="2" t="str">
        <f>IF(Data!H862&gt;0,Data!H862-4,"")</f>
        <v/>
      </c>
      <c r="K862" s="9" t="str">
        <f t="shared" si="39"/>
        <v/>
      </c>
      <c r="L862" s="9" t="str">
        <f t="shared" si="40"/>
        <v/>
      </c>
      <c r="M862" s="9" t="str">
        <f t="shared" si="41"/>
        <v/>
      </c>
    </row>
    <row r="863" spans="1:13" x14ac:dyDescent="0.25">
      <c r="A863" s="2" t="str">
        <f>IF(Data!A863&gt;0,Data!A863-4,"")</f>
        <v/>
      </c>
      <c r="B863" s="2" t="str">
        <f>IF(Data!B863&gt;0,Data!B863-4,"")</f>
        <v/>
      </c>
      <c r="C863" s="2" t="str">
        <f>IF(Data!C863&gt;0,Data!C863-4,"")</f>
        <v/>
      </c>
      <c r="D863" s="2" t="str">
        <f>IF(Data!D863&gt;0,Data!D863-4,"")</f>
        <v/>
      </c>
      <c r="E863" s="2" t="str">
        <f>IF(Data!E863&gt;0,Data!E863-4,"")</f>
        <v/>
      </c>
      <c r="F863" s="2" t="str">
        <f>IF(Data!F863&gt;0,Data!F863-4,"")</f>
        <v/>
      </c>
      <c r="G863" s="2" t="str">
        <f>IF(Data!G863&gt;0,Data!G863-4,"")</f>
        <v/>
      </c>
      <c r="H863" s="2" t="str">
        <f>IF(Data!H863&gt;0,Data!H863-4,"")</f>
        <v/>
      </c>
      <c r="K863" s="9" t="str">
        <f t="shared" si="39"/>
        <v/>
      </c>
      <c r="L863" s="9" t="str">
        <f t="shared" si="40"/>
        <v/>
      </c>
      <c r="M863" s="9" t="str">
        <f t="shared" si="41"/>
        <v/>
      </c>
    </row>
    <row r="864" spans="1:13" x14ac:dyDescent="0.25">
      <c r="A864" s="2" t="str">
        <f>IF(Data!A864&gt;0,Data!A864-4,"")</f>
        <v/>
      </c>
      <c r="B864" s="2" t="str">
        <f>IF(Data!B864&gt;0,Data!B864-4,"")</f>
        <v/>
      </c>
      <c r="C864" s="2" t="str">
        <f>IF(Data!C864&gt;0,Data!C864-4,"")</f>
        <v/>
      </c>
      <c r="D864" s="2" t="str">
        <f>IF(Data!D864&gt;0,Data!D864-4,"")</f>
        <v/>
      </c>
      <c r="E864" s="2" t="str">
        <f>IF(Data!E864&gt;0,Data!E864-4,"")</f>
        <v/>
      </c>
      <c r="F864" s="2" t="str">
        <f>IF(Data!F864&gt;0,Data!F864-4,"")</f>
        <v/>
      </c>
      <c r="G864" s="2" t="str">
        <f>IF(Data!G864&gt;0,Data!G864-4,"")</f>
        <v/>
      </c>
      <c r="H864" s="2" t="str">
        <f>IF(Data!H864&gt;0,Data!H864-4,"")</f>
        <v/>
      </c>
      <c r="K864" s="9" t="str">
        <f t="shared" si="39"/>
        <v/>
      </c>
      <c r="L864" s="9" t="str">
        <f t="shared" si="40"/>
        <v/>
      </c>
      <c r="M864" s="9" t="str">
        <f t="shared" si="41"/>
        <v/>
      </c>
    </row>
    <row r="865" spans="1:13" x14ac:dyDescent="0.25">
      <c r="A865" s="2" t="str">
        <f>IF(Data!A865&gt;0,Data!A865-4,"")</f>
        <v/>
      </c>
      <c r="B865" s="2" t="str">
        <f>IF(Data!B865&gt;0,Data!B865-4,"")</f>
        <v/>
      </c>
      <c r="C865" s="2" t="str">
        <f>IF(Data!C865&gt;0,Data!C865-4,"")</f>
        <v/>
      </c>
      <c r="D865" s="2" t="str">
        <f>IF(Data!D865&gt;0,Data!D865-4,"")</f>
        <v/>
      </c>
      <c r="E865" s="2" t="str">
        <f>IF(Data!E865&gt;0,Data!E865-4,"")</f>
        <v/>
      </c>
      <c r="F865" s="2" t="str">
        <f>IF(Data!F865&gt;0,Data!F865-4,"")</f>
        <v/>
      </c>
      <c r="G865" s="2" t="str">
        <f>IF(Data!G865&gt;0,Data!G865-4,"")</f>
        <v/>
      </c>
      <c r="H865" s="2" t="str">
        <f>IF(Data!H865&gt;0,Data!H865-4,"")</f>
        <v/>
      </c>
      <c r="K865" s="9" t="str">
        <f t="shared" si="39"/>
        <v/>
      </c>
      <c r="L865" s="9" t="str">
        <f t="shared" si="40"/>
        <v/>
      </c>
      <c r="M865" s="9" t="str">
        <f t="shared" si="41"/>
        <v/>
      </c>
    </row>
    <row r="866" spans="1:13" x14ac:dyDescent="0.25">
      <c r="A866" s="2" t="str">
        <f>IF(Data!A866&gt;0,Data!A866-4,"")</f>
        <v/>
      </c>
      <c r="B866" s="2" t="str">
        <f>IF(Data!B866&gt;0,Data!B866-4,"")</f>
        <v/>
      </c>
      <c r="C866" s="2" t="str">
        <f>IF(Data!C866&gt;0,Data!C866-4,"")</f>
        <v/>
      </c>
      <c r="D866" s="2" t="str">
        <f>IF(Data!D866&gt;0,Data!D866-4,"")</f>
        <v/>
      </c>
      <c r="E866" s="2" t="str">
        <f>IF(Data!E866&gt;0,Data!E866-4,"")</f>
        <v/>
      </c>
      <c r="F866" s="2" t="str">
        <f>IF(Data!F866&gt;0,Data!F866-4,"")</f>
        <v/>
      </c>
      <c r="G866" s="2" t="str">
        <f>IF(Data!G866&gt;0,Data!G866-4,"")</f>
        <v/>
      </c>
      <c r="H866" s="2" t="str">
        <f>IF(Data!H866&gt;0,Data!H866-4,"")</f>
        <v/>
      </c>
      <c r="K866" s="9" t="str">
        <f t="shared" si="39"/>
        <v/>
      </c>
      <c r="L866" s="9" t="str">
        <f t="shared" si="40"/>
        <v/>
      </c>
      <c r="M866" s="9" t="str">
        <f t="shared" si="41"/>
        <v/>
      </c>
    </row>
    <row r="867" spans="1:13" x14ac:dyDescent="0.25">
      <c r="A867" s="2" t="str">
        <f>IF(Data!A867&gt;0,Data!A867-4,"")</f>
        <v/>
      </c>
      <c r="B867" s="2" t="str">
        <f>IF(Data!B867&gt;0,Data!B867-4,"")</f>
        <v/>
      </c>
      <c r="C867" s="2" t="str">
        <f>IF(Data!C867&gt;0,Data!C867-4,"")</f>
        <v/>
      </c>
      <c r="D867" s="2" t="str">
        <f>IF(Data!D867&gt;0,Data!D867-4,"")</f>
        <v/>
      </c>
      <c r="E867" s="2" t="str">
        <f>IF(Data!E867&gt;0,Data!E867-4,"")</f>
        <v/>
      </c>
      <c r="F867" s="2" t="str">
        <f>IF(Data!F867&gt;0,Data!F867-4,"")</f>
        <v/>
      </c>
      <c r="G867" s="2" t="str">
        <f>IF(Data!G867&gt;0,Data!G867-4,"")</f>
        <v/>
      </c>
      <c r="H867" s="2" t="str">
        <f>IF(Data!H867&gt;0,Data!H867-4,"")</f>
        <v/>
      </c>
      <c r="K867" s="9" t="str">
        <f t="shared" si="39"/>
        <v/>
      </c>
      <c r="L867" s="9" t="str">
        <f t="shared" si="40"/>
        <v/>
      </c>
      <c r="M867" s="9" t="str">
        <f t="shared" si="41"/>
        <v/>
      </c>
    </row>
    <row r="868" spans="1:13" x14ac:dyDescent="0.25">
      <c r="A868" s="2" t="str">
        <f>IF(Data!A868&gt;0,Data!A868-4,"")</f>
        <v/>
      </c>
      <c r="B868" s="2" t="str">
        <f>IF(Data!B868&gt;0,Data!B868-4,"")</f>
        <v/>
      </c>
      <c r="C868" s="2" t="str">
        <f>IF(Data!C868&gt;0,Data!C868-4,"")</f>
        <v/>
      </c>
      <c r="D868" s="2" t="str">
        <f>IF(Data!D868&gt;0,Data!D868-4,"")</f>
        <v/>
      </c>
      <c r="E868" s="2" t="str">
        <f>IF(Data!E868&gt;0,Data!E868-4,"")</f>
        <v/>
      </c>
      <c r="F868" s="2" t="str">
        <f>IF(Data!F868&gt;0,Data!F868-4,"")</f>
        <v/>
      </c>
      <c r="G868" s="2" t="str">
        <f>IF(Data!G868&gt;0,Data!G868-4,"")</f>
        <v/>
      </c>
      <c r="H868" s="2" t="str">
        <f>IF(Data!H868&gt;0,Data!H868-4,"")</f>
        <v/>
      </c>
      <c r="K868" s="9" t="str">
        <f t="shared" si="39"/>
        <v/>
      </c>
      <c r="L868" s="9" t="str">
        <f t="shared" si="40"/>
        <v/>
      </c>
      <c r="M868" s="9" t="str">
        <f t="shared" si="41"/>
        <v/>
      </c>
    </row>
    <row r="869" spans="1:13" x14ac:dyDescent="0.25">
      <c r="A869" s="2" t="str">
        <f>IF(Data!A869&gt;0,Data!A869-4,"")</f>
        <v/>
      </c>
      <c r="B869" s="2" t="str">
        <f>IF(Data!B869&gt;0,Data!B869-4,"")</f>
        <v/>
      </c>
      <c r="C869" s="2" t="str">
        <f>IF(Data!C869&gt;0,Data!C869-4,"")</f>
        <v/>
      </c>
      <c r="D869" s="2" t="str">
        <f>IF(Data!D869&gt;0,Data!D869-4,"")</f>
        <v/>
      </c>
      <c r="E869" s="2" t="str">
        <f>IF(Data!E869&gt;0,Data!E869-4,"")</f>
        <v/>
      </c>
      <c r="F869" s="2" t="str">
        <f>IF(Data!F869&gt;0,Data!F869-4,"")</f>
        <v/>
      </c>
      <c r="G869" s="2" t="str">
        <f>IF(Data!G869&gt;0,Data!G869-4,"")</f>
        <v/>
      </c>
      <c r="H869" s="2" t="str">
        <f>IF(Data!H869&gt;0,Data!H869-4,"")</f>
        <v/>
      </c>
      <c r="K869" s="9" t="str">
        <f t="shared" si="39"/>
        <v/>
      </c>
      <c r="L869" s="9" t="str">
        <f t="shared" si="40"/>
        <v/>
      </c>
      <c r="M869" s="9" t="str">
        <f t="shared" si="41"/>
        <v/>
      </c>
    </row>
    <row r="870" spans="1:13" x14ac:dyDescent="0.25">
      <c r="A870" s="2" t="str">
        <f>IF(Data!A870&gt;0,Data!A870-4,"")</f>
        <v/>
      </c>
      <c r="B870" s="2" t="str">
        <f>IF(Data!B870&gt;0,Data!B870-4,"")</f>
        <v/>
      </c>
      <c r="C870" s="2" t="str">
        <f>IF(Data!C870&gt;0,Data!C870-4,"")</f>
        <v/>
      </c>
      <c r="D870" s="2" t="str">
        <f>IF(Data!D870&gt;0,Data!D870-4,"")</f>
        <v/>
      </c>
      <c r="E870" s="2" t="str">
        <f>IF(Data!E870&gt;0,Data!E870-4,"")</f>
        <v/>
      </c>
      <c r="F870" s="2" t="str">
        <f>IF(Data!F870&gt;0,Data!F870-4,"")</f>
        <v/>
      </c>
      <c r="G870" s="2" t="str">
        <f>IF(Data!G870&gt;0,Data!G870-4,"")</f>
        <v/>
      </c>
      <c r="H870" s="2" t="str">
        <f>IF(Data!H870&gt;0,Data!H870-4,"")</f>
        <v/>
      </c>
      <c r="K870" s="9" t="str">
        <f t="shared" si="39"/>
        <v/>
      </c>
      <c r="L870" s="9" t="str">
        <f t="shared" si="40"/>
        <v/>
      </c>
      <c r="M870" s="9" t="str">
        <f t="shared" si="41"/>
        <v/>
      </c>
    </row>
    <row r="871" spans="1:13" x14ac:dyDescent="0.25">
      <c r="A871" s="2" t="str">
        <f>IF(Data!A871&gt;0,Data!A871-4,"")</f>
        <v/>
      </c>
      <c r="B871" s="2" t="str">
        <f>IF(Data!B871&gt;0,Data!B871-4,"")</f>
        <v/>
      </c>
      <c r="C871" s="2" t="str">
        <f>IF(Data!C871&gt;0,Data!C871-4,"")</f>
        <v/>
      </c>
      <c r="D871" s="2" t="str">
        <f>IF(Data!D871&gt;0,Data!D871-4,"")</f>
        <v/>
      </c>
      <c r="E871" s="2" t="str">
        <f>IF(Data!E871&gt;0,Data!E871-4,"")</f>
        <v/>
      </c>
      <c r="F871" s="2" t="str">
        <f>IF(Data!F871&gt;0,Data!F871-4,"")</f>
        <v/>
      </c>
      <c r="G871" s="2" t="str">
        <f>IF(Data!G871&gt;0,Data!G871-4,"")</f>
        <v/>
      </c>
      <c r="H871" s="2" t="str">
        <f>IF(Data!H871&gt;0,Data!H871-4,"")</f>
        <v/>
      </c>
      <c r="K871" s="9" t="str">
        <f t="shared" si="39"/>
        <v/>
      </c>
      <c r="L871" s="9" t="str">
        <f t="shared" si="40"/>
        <v/>
      </c>
      <c r="M871" s="9" t="str">
        <f t="shared" si="41"/>
        <v/>
      </c>
    </row>
    <row r="872" spans="1:13" x14ac:dyDescent="0.25">
      <c r="A872" s="2" t="str">
        <f>IF(Data!A872&gt;0,Data!A872-4,"")</f>
        <v/>
      </c>
      <c r="B872" s="2" t="str">
        <f>IF(Data!B872&gt;0,Data!B872-4,"")</f>
        <v/>
      </c>
      <c r="C872" s="2" t="str">
        <f>IF(Data!C872&gt;0,Data!C872-4,"")</f>
        <v/>
      </c>
      <c r="D872" s="2" t="str">
        <f>IF(Data!D872&gt;0,Data!D872-4,"")</f>
        <v/>
      </c>
      <c r="E872" s="2" t="str">
        <f>IF(Data!E872&gt;0,Data!E872-4,"")</f>
        <v/>
      </c>
      <c r="F872" s="2" t="str">
        <f>IF(Data!F872&gt;0,Data!F872-4,"")</f>
        <v/>
      </c>
      <c r="G872" s="2" t="str">
        <f>IF(Data!G872&gt;0,Data!G872-4,"")</f>
        <v/>
      </c>
      <c r="H872" s="2" t="str">
        <f>IF(Data!H872&gt;0,Data!H872-4,"")</f>
        <v/>
      </c>
      <c r="K872" s="9" t="str">
        <f t="shared" si="39"/>
        <v/>
      </c>
      <c r="L872" s="9" t="str">
        <f t="shared" si="40"/>
        <v/>
      </c>
      <c r="M872" s="9" t="str">
        <f t="shared" si="41"/>
        <v/>
      </c>
    </row>
    <row r="873" spans="1:13" x14ac:dyDescent="0.25">
      <c r="A873" s="2" t="str">
        <f>IF(Data!A873&gt;0,Data!A873-4,"")</f>
        <v/>
      </c>
      <c r="B873" s="2" t="str">
        <f>IF(Data!B873&gt;0,Data!B873-4,"")</f>
        <v/>
      </c>
      <c r="C873" s="2" t="str">
        <f>IF(Data!C873&gt;0,Data!C873-4,"")</f>
        <v/>
      </c>
      <c r="D873" s="2" t="str">
        <f>IF(Data!D873&gt;0,Data!D873-4,"")</f>
        <v/>
      </c>
      <c r="E873" s="2" t="str">
        <f>IF(Data!E873&gt;0,Data!E873-4,"")</f>
        <v/>
      </c>
      <c r="F873" s="2" t="str">
        <f>IF(Data!F873&gt;0,Data!F873-4,"")</f>
        <v/>
      </c>
      <c r="G873" s="2" t="str">
        <f>IF(Data!G873&gt;0,Data!G873-4,"")</f>
        <v/>
      </c>
      <c r="H873" s="2" t="str">
        <f>IF(Data!H873&gt;0,Data!H873-4,"")</f>
        <v/>
      </c>
      <c r="K873" s="9" t="str">
        <f t="shared" si="39"/>
        <v/>
      </c>
      <c r="L873" s="9" t="str">
        <f t="shared" si="40"/>
        <v/>
      </c>
      <c r="M873" s="9" t="str">
        <f t="shared" si="41"/>
        <v/>
      </c>
    </row>
    <row r="874" spans="1:13" x14ac:dyDescent="0.25">
      <c r="A874" s="2" t="str">
        <f>IF(Data!A874&gt;0,Data!A874-4,"")</f>
        <v/>
      </c>
      <c r="B874" s="2" t="str">
        <f>IF(Data!B874&gt;0,Data!B874-4,"")</f>
        <v/>
      </c>
      <c r="C874" s="2" t="str">
        <f>IF(Data!C874&gt;0,Data!C874-4,"")</f>
        <v/>
      </c>
      <c r="D874" s="2" t="str">
        <f>IF(Data!D874&gt;0,Data!D874-4,"")</f>
        <v/>
      </c>
      <c r="E874" s="2" t="str">
        <f>IF(Data!E874&gt;0,Data!E874-4,"")</f>
        <v/>
      </c>
      <c r="F874" s="2" t="str">
        <f>IF(Data!F874&gt;0,Data!F874-4,"")</f>
        <v/>
      </c>
      <c r="G874" s="2" t="str">
        <f>IF(Data!G874&gt;0,Data!G874-4,"")</f>
        <v/>
      </c>
      <c r="H874" s="2" t="str">
        <f>IF(Data!H874&gt;0,Data!H874-4,"")</f>
        <v/>
      </c>
      <c r="K874" s="9" t="str">
        <f t="shared" si="39"/>
        <v/>
      </c>
      <c r="L874" s="9" t="str">
        <f t="shared" si="40"/>
        <v/>
      </c>
      <c r="M874" s="9" t="str">
        <f t="shared" si="41"/>
        <v/>
      </c>
    </row>
    <row r="875" spans="1:13" x14ac:dyDescent="0.25">
      <c r="A875" s="2" t="str">
        <f>IF(Data!A875&gt;0,Data!A875-4,"")</f>
        <v/>
      </c>
      <c r="B875" s="2" t="str">
        <f>IF(Data!B875&gt;0,Data!B875-4,"")</f>
        <v/>
      </c>
      <c r="C875" s="2" t="str">
        <f>IF(Data!C875&gt;0,Data!C875-4,"")</f>
        <v/>
      </c>
      <c r="D875" s="2" t="str">
        <f>IF(Data!D875&gt;0,Data!D875-4,"")</f>
        <v/>
      </c>
      <c r="E875" s="2" t="str">
        <f>IF(Data!E875&gt;0,Data!E875-4,"")</f>
        <v/>
      </c>
      <c r="F875" s="2" t="str">
        <f>IF(Data!F875&gt;0,Data!F875-4,"")</f>
        <v/>
      </c>
      <c r="G875" s="2" t="str">
        <f>IF(Data!G875&gt;0,Data!G875-4,"")</f>
        <v/>
      </c>
      <c r="H875" s="2" t="str">
        <f>IF(Data!H875&gt;0,Data!H875-4,"")</f>
        <v/>
      </c>
      <c r="K875" s="9" t="str">
        <f t="shared" si="39"/>
        <v/>
      </c>
      <c r="L875" s="9" t="str">
        <f t="shared" si="40"/>
        <v/>
      </c>
      <c r="M875" s="9" t="str">
        <f t="shared" si="41"/>
        <v/>
      </c>
    </row>
    <row r="876" spans="1:13" x14ac:dyDescent="0.25">
      <c r="A876" s="2" t="str">
        <f>IF(Data!A876&gt;0,Data!A876-4,"")</f>
        <v/>
      </c>
      <c r="B876" s="2" t="str">
        <f>IF(Data!B876&gt;0,Data!B876-4,"")</f>
        <v/>
      </c>
      <c r="C876" s="2" t="str">
        <f>IF(Data!C876&gt;0,Data!C876-4,"")</f>
        <v/>
      </c>
      <c r="D876" s="2" t="str">
        <f>IF(Data!D876&gt;0,Data!D876-4,"")</f>
        <v/>
      </c>
      <c r="E876" s="2" t="str">
        <f>IF(Data!E876&gt;0,Data!E876-4,"")</f>
        <v/>
      </c>
      <c r="F876" s="2" t="str">
        <f>IF(Data!F876&gt;0,Data!F876-4,"")</f>
        <v/>
      </c>
      <c r="G876" s="2" t="str">
        <f>IF(Data!G876&gt;0,Data!G876-4,"")</f>
        <v/>
      </c>
      <c r="H876" s="2" t="str">
        <f>IF(Data!H876&gt;0,Data!H876-4,"")</f>
        <v/>
      </c>
      <c r="K876" s="9" t="str">
        <f t="shared" si="39"/>
        <v/>
      </c>
      <c r="L876" s="9" t="str">
        <f t="shared" si="40"/>
        <v/>
      </c>
      <c r="M876" s="9" t="str">
        <f t="shared" si="41"/>
        <v/>
      </c>
    </row>
    <row r="877" spans="1:13" x14ac:dyDescent="0.25">
      <c r="A877" s="2" t="str">
        <f>IF(Data!A877&gt;0,Data!A877-4,"")</f>
        <v/>
      </c>
      <c r="B877" s="2" t="str">
        <f>IF(Data!B877&gt;0,Data!B877-4,"")</f>
        <v/>
      </c>
      <c r="C877" s="2" t="str">
        <f>IF(Data!C877&gt;0,Data!C877-4,"")</f>
        <v/>
      </c>
      <c r="D877" s="2" t="str">
        <f>IF(Data!D877&gt;0,Data!D877-4,"")</f>
        <v/>
      </c>
      <c r="E877" s="2" t="str">
        <f>IF(Data!E877&gt;0,Data!E877-4,"")</f>
        <v/>
      </c>
      <c r="F877" s="2" t="str">
        <f>IF(Data!F877&gt;0,Data!F877-4,"")</f>
        <v/>
      </c>
      <c r="G877" s="2" t="str">
        <f>IF(Data!G877&gt;0,Data!G877-4,"")</f>
        <v/>
      </c>
      <c r="H877" s="2" t="str">
        <f>IF(Data!H877&gt;0,Data!H877-4,"")</f>
        <v/>
      </c>
      <c r="K877" s="9" t="str">
        <f t="shared" si="39"/>
        <v/>
      </c>
      <c r="L877" s="9" t="str">
        <f t="shared" si="40"/>
        <v/>
      </c>
      <c r="M877" s="9" t="str">
        <f t="shared" si="41"/>
        <v/>
      </c>
    </row>
    <row r="878" spans="1:13" x14ac:dyDescent="0.25">
      <c r="A878" s="2" t="str">
        <f>IF(Data!A878&gt;0,Data!A878-4,"")</f>
        <v/>
      </c>
      <c r="B878" s="2" t="str">
        <f>IF(Data!B878&gt;0,Data!B878-4,"")</f>
        <v/>
      </c>
      <c r="C878" s="2" t="str">
        <f>IF(Data!C878&gt;0,Data!C878-4,"")</f>
        <v/>
      </c>
      <c r="D878" s="2" t="str">
        <f>IF(Data!D878&gt;0,Data!D878-4,"")</f>
        <v/>
      </c>
      <c r="E878" s="2" t="str">
        <f>IF(Data!E878&gt;0,Data!E878-4,"")</f>
        <v/>
      </c>
      <c r="F878" s="2" t="str">
        <f>IF(Data!F878&gt;0,Data!F878-4,"")</f>
        <v/>
      </c>
      <c r="G878" s="2" t="str">
        <f>IF(Data!G878&gt;0,Data!G878-4,"")</f>
        <v/>
      </c>
      <c r="H878" s="2" t="str">
        <f>IF(Data!H878&gt;0,Data!H878-4,"")</f>
        <v/>
      </c>
      <c r="K878" s="9" t="str">
        <f t="shared" si="39"/>
        <v/>
      </c>
      <c r="L878" s="9" t="str">
        <f t="shared" si="40"/>
        <v/>
      </c>
      <c r="M878" s="9" t="str">
        <f t="shared" si="41"/>
        <v/>
      </c>
    </row>
    <row r="879" spans="1:13" x14ac:dyDescent="0.25">
      <c r="A879" s="2" t="str">
        <f>IF(Data!A879&gt;0,Data!A879-4,"")</f>
        <v/>
      </c>
      <c r="B879" s="2" t="str">
        <f>IF(Data!B879&gt;0,Data!B879-4,"")</f>
        <v/>
      </c>
      <c r="C879" s="2" t="str">
        <f>IF(Data!C879&gt;0,Data!C879-4,"")</f>
        <v/>
      </c>
      <c r="D879" s="2" t="str">
        <f>IF(Data!D879&gt;0,Data!D879-4,"")</f>
        <v/>
      </c>
      <c r="E879" s="2" t="str">
        <f>IF(Data!E879&gt;0,Data!E879-4,"")</f>
        <v/>
      </c>
      <c r="F879" s="2" t="str">
        <f>IF(Data!F879&gt;0,Data!F879-4,"")</f>
        <v/>
      </c>
      <c r="G879" s="2" t="str">
        <f>IF(Data!G879&gt;0,Data!G879-4,"")</f>
        <v/>
      </c>
      <c r="H879" s="2" t="str">
        <f>IF(Data!H879&gt;0,Data!H879-4,"")</f>
        <v/>
      </c>
      <c r="K879" s="9" t="str">
        <f t="shared" si="39"/>
        <v/>
      </c>
      <c r="L879" s="9" t="str">
        <f t="shared" si="40"/>
        <v/>
      </c>
      <c r="M879" s="9" t="str">
        <f t="shared" si="41"/>
        <v/>
      </c>
    </row>
    <row r="880" spans="1:13" x14ac:dyDescent="0.25">
      <c r="A880" s="2" t="str">
        <f>IF(Data!A880&gt;0,Data!A880-4,"")</f>
        <v/>
      </c>
      <c r="B880" s="2" t="str">
        <f>IF(Data!B880&gt;0,Data!B880-4,"")</f>
        <v/>
      </c>
      <c r="C880" s="2" t="str">
        <f>IF(Data!C880&gt;0,Data!C880-4,"")</f>
        <v/>
      </c>
      <c r="D880" s="2" t="str">
        <f>IF(Data!D880&gt;0,Data!D880-4,"")</f>
        <v/>
      </c>
      <c r="E880" s="2" t="str">
        <f>IF(Data!E880&gt;0,Data!E880-4,"")</f>
        <v/>
      </c>
      <c r="F880" s="2" t="str">
        <f>IF(Data!F880&gt;0,Data!F880-4,"")</f>
        <v/>
      </c>
      <c r="G880" s="2" t="str">
        <f>IF(Data!G880&gt;0,Data!G880-4,"")</f>
        <v/>
      </c>
      <c r="H880" s="2" t="str">
        <f>IF(Data!H880&gt;0,Data!H880-4,"")</f>
        <v/>
      </c>
      <c r="K880" s="9" t="str">
        <f t="shared" si="39"/>
        <v/>
      </c>
      <c r="L880" s="9" t="str">
        <f t="shared" si="40"/>
        <v/>
      </c>
      <c r="M880" s="9" t="str">
        <f t="shared" si="41"/>
        <v/>
      </c>
    </row>
    <row r="881" spans="1:13" x14ac:dyDescent="0.25">
      <c r="A881" s="2" t="str">
        <f>IF(Data!A881&gt;0,Data!A881-4,"")</f>
        <v/>
      </c>
      <c r="B881" s="2" t="str">
        <f>IF(Data!B881&gt;0,Data!B881-4,"")</f>
        <v/>
      </c>
      <c r="C881" s="2" t="str">
        <f>IF(Data!C881&gt;0,Data!C881-4,"")</f>
        <v/>
      </c>
      <c r="D881" s="2" t="str">
        <f>IF(Data!D881&gt;0,Data!D881-4,"")</f>
        <v/>
      </c>
      <c r="E881" s="2" t="str">
        <f>IF(Data!E881&gt;0,Data!E881-4,"")</f>
        <v/>
      </c>
      <c r="F881" s="2" t="str">
        <f>IF(Data!F881&gt;0,Data!F881-4,"")</f>
        <v/>
      </c>
      <c r="G881" s="2" t="str">
        <f>IF(Data!G881&gt;0,Data!G881-4,"")</f>
        <v/>
      </c>
      <c r="H881" s="2" t="str">
        <f>IF(Data!H881&gt;0,Data!H881-4,"")</f>
        <v/>
      </c>
      <c r="K881" s="9" t="str">
        <f t="shared" si="39"/>
        <v/>
      </c>
      <c r="L881" s="9" t="str">
        <f t="shared" si="40"/>
        <v/>
      </c>
      <c r="M881" s="9" t="str">
        <f t="shared" si="41"/>
        <v/>
      </c>
    </row>
    <row r="882" spans="1:13" x14ac:dyDescent="0.25">
      <c r="A882" s="2" t="str">
        <f>IF(Data!A882&gt;0,Data!A882-4,"")</f>
        <v/>
      </c>
      <c r="B882" s="2" t="str">
        <f>IF(Data!B882&gt;0,Data!B882-4,"")</f>
        <v/>
      </c>
      <c r="C882" s="2" t="str">
        <f>IF(Data!C882&gt;0,Data!C882-4,"")</f>
        <v/>
      </c>
      <c r="D882" s="2" t="str">
        <f>IF(Data!D882&gt;0,Data!D882-4,"")</f>
        <v/>
      </c>
      <c r="E882" s="2" t="str">
        <f>IF(Data!E882&gt;0,Data!E882-4,"")</f>
        <v/>
      </c>
      <c r="F882" s="2" t="str">
        <f>IF(Data!F882&gt;0,Data!F882-4,"")</f>
        <v/>
      </c>
      <c r="G882" s="2" t="str">
        <f>IF(Data!G882&gt;0,Data!G882-4,"")</f>
        <v/>
      </c>
      <c r="H882" s="2" t="str">
        <f>IF(Data!H882&gt;0,Data!H882-4,"")</f>
        <v/>
      </c>
      <c r="K882" s="9" t="str">
        <f t="shared" si="39"/>
        <v/>
      </c>
      <c r="L882" s="9" t="str">
        <f t="shared" si="40"/>
        <v/>
      </c>
      <c r="M882" s="9" t="str">
        <f t="shared" si="41"/>
        <v/>
      </c>
    </row>
    <row r="883" spans="1:13" x14ac:dyDescent="0.25">
      <c r="A883" s="2" t="str">
        <f>IF(Data!A883&gt;0,Data!A883-4,"")</f>
        <v/>
      </c>
      <c r="B883" s="2" t="str">
        <f>IF(Data!B883&gt;0,Data!B883-4,"")</f>
        <v/>
      </c>
      <c r="C883" s="2" t="str">
        <f>IF(Data!C883&gt;0,Data!C883-4,"")</f>
        <v/>
      </c>
      <c r="D883" s="2" t="str">
        <f>IF(Data!D883&gt;0,Data!D883-4,"")</f>
        <v/>
      </c>
      <c r="E883" s="2" t="str">
        <f>IF(Data!E883&gt;0,Data!E883-4,"")</f>
        <v/>
      </c>
      <c r="F883" s="2" t="str">
        <f>IF(Data!F883&gt;0,Data!F883-4,"")</f>
        <v/>
      </c>
      <c r="G883" s="2" t="str">
        <f>IF(Data!G883&gt;0,Data!G883-4,"")</f>
        <v/>
      </c>
      <c r="H883" s="2" t="str">
        <f>IF(Data!H883&gt;0,Data!H883-4,"")</f>
        <v/>
      </c>
      <c r="K883" s="9" t="str">
        <f t="shared" si="39"/>
        <v/>
      </c>
      <c r="L883" s="9" t="str">
        <f t="shared" si="40"/>
        <v/>
      </c>
      <c r="M883" s="9" t="str">
        <f t="shared" si="41"/>
        <v/>
      </c>
    </row>
    <row r="884" spans="1:13" x14ac:dyDescent="0.25">
      <c r="A884" s="2" t="str">
        <f>IF(Data!A884&gt;0,Data!A884-4,"")</f>
        <v/>
      </c>
      <c r="B884" s="2" t="str">
        <f>IF(Data!B884&gt;0,Data!B884-4,"")</f>
        <v/>
      </c>
      <c r="C884" s="2" t="str">
        <f>IF(Data!C884&gt;0,Data!C884-4,"")</f>
        <v/>
      </c>
      <c r="D884" s="2" t="str">
        <f>IF(Data!D884&gt;0,Data!D884-4,"")</f>
        <v/>
      </c>
      <c r="E884" s="2" t="str">
        <f>IF(Data!E884&gt;0,Data!E884-4,"")</f>
        <v/>
      </c>
      <c r="F884" s="2" t="str">
        <f>IF(Data!F884&gt;0,Data!F884-4,"")</f>
        <v/>
      </c>
      <c r="G884" s="2" t="str">
        <f>IF(Data!G884&gt;0,Data!G884-4,"")</f>
        <v/>
      </c>
      <c r="H884" s="2" t="str">
        <f>IF(Data!H884&gt;0,Data!H884-4,"")</f>
        <v/>
      </c>
      <c r="K884" s="9" t="str">
        <f t="shared" si="39"/>
        <v/>
      </c>
      <c r="L884" s="9" t="str">
        <f t="shared" si="40"/>
        <v/>
      </c>
      <c r="M884" s="9" t="str">
        <f t="shared" si="41"/>
        <v/>
      </c>
    </row>
    <row r="885" spans="1:13" x14ac:dyDescent="0.25">
      <c r="A885" s="2" t="str">
        <f>IF(Data!A885&gt;0,Data!A885-4,"")</f>
        <v/>
      </c>
      <c r="B885" s="2" t="str">
        <f>IF(Data!B885&gt;0,Data!B885-4,"")</f>
        <v/>
      </c>
      <c r="C885" s="2" t="str">
        <f>IF(Data!C885&gt;0,Data!C885-4,"")</f>
        <v/>
      </c>
      <c r="D885" s="2" t="str">
        <f>IF(Data!D885&gt;0,Data!D885-4,"")</f>
        <v/>
      </c>
      <c r="E885" s="2" t="str">
        <f>IF(Data!E885&gt;0,Data!E885-4,"")</f>
        <v/>
      </c>
      <c r="F885" s="2" t="str">
        <f>IF(Data!F885&gt;0,Data!F885-4,"")</f>
        <v/>
      </c>
      <c r="G885" s="2" t="str">
        <f>IF(Data!G885&gt;0,Data!G885-4,"")</f>
        <v/>
      </c>
      <c r="H885" s="2" t="str">
        <f>IF(Data!H885&gt;0,Data!H885-4,"")</f>
        <v/>
      </c>
      <c r="K885" s="9" t="str">
        <f t="shared" si="39"/>
        <v/>
      </c>
      <c r="L885" s="9" t="str">
        <f t="shared" si="40"/>
        <v/>
      </c>
      <c r="M885" s="9" t="str">
        <f t="shared" si="41"/>
        <v/>
      </c>
    </row>
    <row r="886" spans="1:13" x14ac:dyDescent="0.25">
      <c r="A886" s="2" t="str">
        <f>IF(Data!A886&gt;0,Data!A886-4,"")</f>
        <v/>
      </c>
      <c r="B886" s="2" t="str">
        <f>IF(Data!B886&gt;0,Data!B886-4,"")</f>
        <v/>
      </c>
      <c r="C886" s="2" t="str">
        <f>IF(Data!C886&gt;0,Data!C886-4,"")</f>
        <v/>
      </c>
      <c r="D886" s="2" t="str">
        <f>IF(Data!D886&gt;0,Data!D886-4,"")</f>
        <v/>
      </c>
      <c r="E886" s="2" t="str">
        <f>IF(Data!E886&gt;0,Data!E886-4,"")</f>
        <v/>
      </c>
      <c r="F886" s="2" t="str">
        <f>IF(Data!F886&gt;0,Data!F886-4,"")</f>
        <v/>
      </c>
      <c r="G886" s="2" t="str">
        <f>IF(Data!G886&gt;0,Data!G886-4,"")</f>
        <v/>
      </c>
      <c r="H886" s="2" t="str">
        <f>IF(Data!H886&gt;0,Data!H886-4,"")</f>
        <v/>
      </c>
      <c r="K886" s="9" t="str">
        <f t="shared" si="39"/>
        <v/>
      </c>
      <c r="L886" s="9" t="str">
        <f t="shared" si="40"/>
        <v/>
      </c>
      <c r="M886" s="9" t="str">
        <f t="shared" si="41"/>
        <v/>
      </c>
    </row>
    <row r="887" spans="1:13" x14ac:dyDescent="0.25">
      <c r="A887" s="2" t="str">
        <f>IF(Data!A887&gt;0,Data!A887-4,"")</f>
        <v/>
      </c>
      <c r="B887" s="2" t="str">
        <f>IF(Data!B887&gt;0,Data!B887-4,"")</f>
        <v/>
      </c>
      <c r="C887" s="2" t="str">
        <f>IF(Data!C887&gt;0,Data!C887-4,"")</f>
        <v/>
      </c>
      <c r="D887" s="2" t="str">
        <f>IF(Data!D887&gt;0,Data!D887-4,"")</f>
        <v/>
      </c>
      <c r="E887" s="2" t="str">
        <f>IF(Data!E887&gt;0,Data!E887-4,"")</f>
        <v/>
      </c>
      <c r="F887" s="2" t="str">
        <f>IF(Data!F887&gt;0,Data!F887-4,"")</f>
        <v/>
      </c>
      <c r="G887" s="2" t="str">
        <f>IF(Data!G887&gt;0,Data!G887-4,"")</f>
        <v/>
      </c>
      <c r="H887" s="2" t="str">
        <f>IF(Data!H887&gt;0,Data!H887-4,"")</f>
        <v/>
      </c>
      <c r="K887" s="9" t="str">
        <f t="shared" si="39"/>
        <v/>
      </c>
      <c r="L887" s="9" t="str">
        <f t="shared" si="40"/>
        <v/>
      </c>
      <c r="M887" s="9" t="str">
        <f t="shared" si="41"/>
        <v/>
      </c>
    </row>
    <row r="888" spans="1:13" x14ac:dyDescent="0.25">
      <c r="A888" s="2" t="str">
        <f>IF(Data!A888&gt;0,Data!A888-4,"")</f>
        <v/>
      </c>
      <c r="B888" s="2" t="str">
        <f>IF(Data!B888&gt;0,Data!B888-4,"")</f>
        <v/>
      </c>
      <c r="C888" s="2" t="str">
        <f>IF(Data!C888&gt;0,Data!C888-4,"")</f>
        <v/>
      </c>
      <c r="D888" s="2" t="str">
        <f>IF(Data!D888&gt;0,Data!D888-4,"")</f>
        <v/>
      </c>
      <c r="E888" s="2" t="str">
        <f>IF(Data!E888&gt;0,Data!E888-4,"")</f>
        <v/>
      </c>
      <c r="F888" s="2" t="str">
        <f>IF(Data!F888&gt;0,Data!F888-4,"")</f>
        <v/>
      </c>
      <c r="G888" s="2" t="str">
        <f>IF(Data!G888&gt;0,Data!G888-4,"")</f>
        <v/>
      </c>
      <c r="H888" s="2" t="str">
        <f>IF(Data!H888&gt;0,Data!H888-4,"")</f>
        <v/>
      </c>
      <c r="K888" s="9" t="str">
        <f t="shared" si="39"/>
        <v/>
      </c>
      <c r="L888" s="9" t="str">
        <f t="shared" si="40"/>
        <v/>
      </c>
      <c r="M888" s="9" t="str">
        <f t="shared" si="41"/>
        <v/>
      </c>
    </row>
    <row r="889" spans="1:13" x14ac:dyDescent="0.25">
      <c r="A889" s="2" t="str">
        <f>IF(Data!A889&gt;0,Data!A889-4,"")</f>
        <v/>
      </c>
      <c r="B889" s="2" t="str">
        <f>IF(Data!B889&gt;0,Data!B889-4,"")</f>
        <v/>
      </c>
      <c r="C889" s="2" t="str">
        <f>IF(Data!C889&gt;0,Data!C889-4,"")</f>
        <v/>
      </c>
      <c r="D889" s="2" t="str">
        <f>IF(Data!D889&gt;0,Data!D889-4,"")</f>
        <v/>
      </c>
      <c r="E889" s="2" t="str">
        <f>IF(Data!E889&gt;0,Data!E889-4,"")</f>
        <v/>
      </c>
      <c r="F889" s="2" t="str">
        <f>IF(Data!F889&gt;0,Data!F889-4,"")</f>
        <v/>
      </c>
      <c r="G889" s="2" t="str">
        <f>IF(Data!G889&gt;0,Data!G889-4,"")</f>
        <v/>
      </c>
      <c r="H889" s="2" t="str">
        <f>IF(Data!H889&gt;0,Data!H889-4,"")</f>
        <v/>
      </c>
      <c r="K889" s="9" t="str">
        <f t="shared" si="39"/>
        <v/>
      </c>
      <c r="L889" s="9" t="str">
        <f t="shared" si="40"/>
        <v/>
      </c>
      <c r="M889" s="9" t="str">
        <f t="shared" si="41"/>
        <v/>
      </c>
    </row>
    <row r="890" spans="1:13" x14ac:dyDescent="0.25">
      <c r="A890" s="2" t="str">
        <f>IF(Data!A890&gt;0,Data!A890-4,"")</f>
        <v/>
      </c>
      <c r="B890" s="2" t="str">
        <f>IF(Data!B890&gt;0,Data!B890-4,"")</f>
        <v/>
      </c>
      <c r="C890" s="2" t="str">
        <f>IF(Data!C890&gt;0,Data!C890-4,"")</f>
        <v/>
      </c>
      <c r="D890" s="2" t="str">
        <f>IF(Data!D890&gt;0,Data!D890-4,"")</f>
        <v/>
      </c>
      <c r="E890" s="2" t="str">
        <f>IF(Data!E890&gt;0,Data!E890-4,"")</f>
        <v/>
      </c>
      <c r="F890" s="2" t="str">
        <f>IF(Data!F890&gt;0,Data!F890-4,"")</f>
        <v/>
      </c>
      <c r="G890" s="2" t="str">
        <f>IF(Data!G890&gt;0,Data!G890-4,"")</f>
        <v/>
      </c>
      <c r="H890" s="2" t="str">
        <f>IF(Data!H890&gt;0,Data!H890-4,"")</f>
        <v/>
      </c>
      <c r="K890" s="9" t="str">
        <f t="shared" si="39"/>
        <v/>
      </c>
      <c r="L890" s="9" t="str">
        <f t="shared" si="40"/>
        <v/>
      </c>
      <c r="M890" s="9" t="str">
        <f t="shared" si="41"/>
        <v/>
      </c>
    </row>
    <row r="891" spans="1:13" x14ac:dyDescent="0.25">
      <c r="A891" s="2" t="str">
        <f>IF(Data!A891&gt;0,Data!A891-4,"")</f>
        <v/>
      </c>
      <c r="B891" s="2" t="str">
        <f>IF(Data!B891&gt;0,Data!B891-4,"")</f>
        <v/>
      </c>
      <c r="C891" s="2" t="str">
        <f>IF(Data!C891&gt;0,Data!C891-4,"")</f>
        <v/>
      </c>
      <c r="D891" s="2" t="str">
        <f>IF(Data!D891&gt;0,Data!D891-4,"")</f>
        <v/>
      </c>
      <c r="E891" s="2" t="str">
        <f>IF(Data!E891&gt;0,Data!E891-4,"")</f>
        <v/>
      </c>
      <c r="F891" s="2" t="str">
        <f>IF(Data!F891&gt;0,Data!F891-4,"")</f>
        <v/>
      </c>
      <c r="G891" s="2" t="str">
        <f>IF(Data!G891&gt;0,Data!G891-4,"")</f>
        <v/>
      </c>
      <c r="H891" s="2" t="str">
        <f>IF(Data!H891&gt;0,Data!H891-4,"")</f>
        <v/>
      </c>
      <c r="K891" s="9" t="str">
        <f t="shared" si="39"/>
        <v/>
      </c>
      <c r="L891" s="9" t="str">
        <f t="shared" si="40"/>
        <v/>
      </c>
      <c r="M891" s="9" t="str">
        <f t="shared" si="41"/>
        <v/>
      </c>
    </row>
    <row r="892" spans="1:13" x14ac:dyDescent="0.25">
      <c r="A892" s="2" t="str">
        <f>IF(Data!A892&gt;0,Data!A892-4,"")</f>
        <v/>
      </c>
      <c r="B892" s="2" t="str">
        <f>IF(Data!B892&gt;0,Data!B892-4,"")</f>
        <v/>
      </c>
      <c r="C892" s="2" t="str">
        <f>IF(Data!C892&gt;0,Data!C892-4,"")</f>
        <v/>
      </c>
      <c r="D892" s="2" t="str">
        <f>IF(Data!D892&gt;0,Data!D892-4,"")</f>
        <v/>
      </c>
      <c r="E892" s="2" t="str">
        <f>IF(Data!E892&gt;0,Data!E892-4,"")</f>
        <v/>
      </c>
      <c r="F892" s="2" t="str">
        <f>IF(Data!F892&gt;0,Data!F892-4,"")</f>
        <v/>
      </c>
      <c r="G892" s="2" t="str">
        <f>IF(Data!G892&gt;0,Data!G892-4,"")</f>
        <v/>
      </c>
      <c r="H892" s="2" t="str">
        <f>IF(Data!H892&gt;0,Data!H892-4,"")</f>
        <v/>
      </c>
      <c r="K892" s="9" t="str">
        <f t="shared" si="39"/>
        <v/>
      </c>
      <c r="L892" s="9" t="str">
        <f t="shared" si="40"/>
        <v/>
      </c>
      <c r="M892" s="9" t="str">
        <f t="shared" si="41"/>
        <v/>
      </c>
    </row>
    <row r="893" spans="1:13" x14ac:dyDescent="0.25">
      <c r="A893" s="2" t="str">
        <f>IF(Data!A893&gt;0,Data!A893-4,"")</f>
        <v/>
      </c>
      <c r="B893" s="2" t="str">
        <f>IF(Data!B893&gt;0,Data!B893-4,"")</f>
        <v/>
      </c>
      <c r="C893" s="2" t="str">
        <f>IF(Data!C893&gt;0,Data!C893-4,"")</f>
        <v/>
      </c>
      <c r="D893" s="2" t="str">
        <f>IF(Data!D893&gt;0,Data!D893-4,"")</f>
        <v/>
      </c>
      <c r="E893" s="2" t="str">
        <f>IF(Data!E893&gt;0,Data!E893-4,"")</f>
        <v/>
      </c>
      <c r="F893" s="2" t="str">
        <f>IF(Data!F893&gt;0,Data!F893-4,"")</f>
        <v/>
      </c>
      <c r="G893" s="2" t="str">
        <f>IF(Data!G893&gt;0,Data!G893-4,"")</f>
        <v/>
      </c>
      <c r="H893" s="2" t="str">
        <f>IF(Data!H893&gt;0,Data!H893-4,"")</f>
        <v/>
      </c>
      <c r="K893" s="9" t="str">
        <f t="shared" si="39"/>
        <v/>
      </c>
      <c r="L893" s="9" t="str">
        <f t="shared" si="40"/>
        <v/>
      </c>
      <c r="M893" s="9" t="str">
        <f t="shared" si="41"/>
        <v/>
      </c>
    </row>
    <row r="894" spans="1:13" x14ac:dyDescent="0.25">
      <c r="A894" s="2" t="str">
        <f>IF(Data!A894&gt;0,Data!A894-4,"")</f>
        <v/>
      </c>
      <c r="B894" s="2" t="str">
        <f>IF(Data!B894&gt;0,Data!B894-4,"")</f>
        <v/>
      </c>
      <c r="C894" s="2" t="str">
        <f>IF(Data!C894&gt;0,Data!C894-4,"")</f>
        <v/>
      </c>
      <c r="D894" s="2" t="str">
        <f>IF(Data!D894&gt;0,Data!D894-4,"")</f>
        <v/>
      </c>
      <c r="E894" s="2" t="str">
        <f>IF(Data!E894&gt;0,Data!E894-4,"")</f>
        <v/>
      </c>
      <c r="F894" s="2" t="str">
        <f>IF(Data!F894&gt;0,Data!F894-4,"")</f>
        <v/>
      </c>
      <c r="G894" s="2" t="str">
        <f>IF(Data!G894&gt;0,Data!G894-4,"")</f>
        <v/>
      </c>
      <c r="H894" s="2" t="str">
        <f>IF(Data!H894&gt;0,Data!H894-4,"")</f>
        <v/>
      </c>
      <c r="K894" s="9" t="str">
        <f t="shared" si="39"/>
        <v/>
      </c>
      <c r="L894" s="9" t="str">
        <f t="shared" si="40"/>
        <v/>
      </c>
      <c r="M894" s="9" t="str">
        <f t="shared" si="41"/>
        <v/>
      </c>
    </row>
    <row r="895" spans="1:13" x14ac:dyDescent="0.25">
      <c r="A895" s="2" t="str">
        <f>IF(Data!A895&gt;0,Data!A895-4,"")</f>
        <v/>
      </c>
      <c r="B895" s="2" t="str">
        <f>IF(Data!B895&gt;0,Data!B895-4,"")</f>
        <v/>
      </c>
      <c r="C895" s="2" t="str">
        <f>IF(Data!C895&gt;0,Data!C895-4,"")</f>
        <v/>
      </c>
      <c r="D895" s="2" t="str">
        <f>IF(Data!D895&gt;0,Data!D895-4,"")</f>
        <v/>
      </c>
      <c r="E895" s="2" t="str">
        <f>IF(Data!E895&gt;0,Data!E895-4,"")</f>
        <v/>
      </c>
      <c r="F895" s="2" t="str">
        <f>IF(Data!F895&gt;0,Data!F895-4,"")</f>
        <v/>
      </c>
      <c r="G895" s="2" t="str">
        <f>IF(Data!G895&gt;0,Data!G895-4,"")</f>
        <v/>
      </c>
      <c r="H895" s="2" t="str">
        <f>IF(Data!H895&gt;0,Data!H895-4,"")</f>
        <v/>
      </c>
      <c r="K895" s="9" t="str">
        <f t="shared" si="39"/>
        <v/>
      </c>
      <c r="L895" s="9" t="str">
        <f t="shared" si="40"/>
        <v/>
      </c>
      <c r="M895" s="9" t="str">
        <f t="shared" si="41"/>
        <v/>
      </c>
    </row>
    <row r="896" spans="1:13" x14ac:dyDescent="0.25">
      <c r="A896" s="2" t="str">
        <f>IF(Data!A896&gt;0,Data!A896-4,"")</f>
        <v/>
      </c>
      <c r="B896" s="2" t="str">
        <f>IF(Data!B896&gt;0,Data!B896-4,"")</f>
        <v/>
      </c>
      <c r="C896" s="2" t="str">
        <f>IF(Data!C896&gt;0,Data!C896-4,"")</f>
        <v/>
      </c>
      <c r="D896" s="2" t="str">
        <f>IF(Data!D896&gt;0,Data!D896-4,"")</f>
        <v/>
      </c>
      <c r="E896" s="2" t="str">
        <f>IF(Data!E896&gt;0,Data!E896-4,"")</f>
        <v/>
      </c>
      <c r="F896" s="2" t="str">
        <f>IF(Data!F896&gt;0,Data!F896-4,"")</f>
        <v/>
      </c>
      <c r="G896" s="2" t="str">
        <f>IF(Data!G896&gt;0,Data!G896-4,"")</f>
        <v/>
      </c>
      <c r="H896" s="2" t="str">
        <f>IF(Data!H896&gt;0,Data!H896-4,"")</f>
        <v/>
      </c>
      <c r="K896" s="9" t="str">
        <f t="shared" si="39"/>
        <v/>
      </c>
      <c r="L896" s="9" t="str">
        <f t="shared" si="40"/>
        <v/>
      </c>
      <c r="M896" s="9" t="str">
        <f t="shared" si="41"/>
        <v/>
      </c>
    </row>
    <row r="897" spans="1:13" x14ac:dyDescent="0.25">
      <c r="A897" s="2" t="str">
        <f>IF(Data!A897&gt;0,Data!A897-4,"")</f>
        <v/>
      </c>
      <c r="B897" s="2" t="str">
        <f>IF(Data!B897&gt;0,Data!B897-4,"")</f>
        <v/>
      </c>
      <c r="C897" s="2" t="str">
        <f>IF(Data!C897&gt;0,Data!C897-4,"")</f>
        <v/>
      </c>
      <c r="D897" s="2" t="str">
        <f>IF(Data!D897&gt;0,Data!D897-4,"")</f>
        <v/>
      </c>
      <c r="E897" s="2" t="str">
        <f>IF(Data!E897&gt;0,Data!E897-4,"")</f>
        <v/>
      </c>
      <c r="F897" s="2" t="str">
        <f>IF(Data!F897&gt;0,Data!F897-4,"")</f>
        <v/>
      </c>
      <c r="G897" s="2" t="str">
        <f>IF(Data!G897&gt;0,Data!G897-4,"")</f>
        <v/>
      </c>
      <c r="H897" s="2" t="str">
        <f>IF(Data!H897&gt;0,Data!H897-4,"")</f>
        <v/>
      </c>
      <c r="K897" s="9" t="str">
        <f t="shared" si="39"/>
        <v/>
      </c>
      <c r="L897" s="9" t="str">
        <f t="shared" si="40"/>
        <v/>
      </c>
      <c r="M897" s="9" t="str">
        <f t="shared" si="41"/>
        <v/>
      </c>
    </row>
    <row r="898" spans="1:13" x14ac:dyDescent="0.25">
      <c r="A898" s="2" t="str">
        <f>IF(Data!A898&gt;0,Data!A898-4,"")</f>
        <v/>
      </c>
      <c r="B898" s="2" t="str">
        <f>IF(Data!B898&gt;0,Data!B898-4,"")</f>
        <v/>
      </c>
      <c r="C898" s="2" t="str">
        <f>IF(Data!C898&gt;0,Data!C898-4,"")</f>
        <v/>
      </c>
      <c r="D898" s="2" t="str">
        <f>IF(Data!D898&gt;0,Data!D898-4,"")</f>
        <v/>
      </c>
      <c r="E898" s="2" t="str">
        <f>IF(Data!E898&gt;0,Data!E898-4,"")</f>
        <v/>
      </c>
      <c r="F898" s="2" t="str">
        <f>IF(Data!F898&gt;0,Data!F898-4,"")</f>
        <v/>
      </c>
      <c r="G898" s="2" t="str">
        <f>IF(Data!G898&gt;0,Data!G898-4,"")</f>
        <v/>
      </c>
      <c r="H898" s="2" t="str">
        <f>IF(Data!H898&gt;0,Data!H898-4,"")</f>
        <v/>
      </c>
      <c r="K898" s="9" t="str">
        <f t="shared" si="39"/>
        <v/>
      </c>
      <c r="L898" s="9" t="str">
        <f t="shared" si="40"/>
        <v/>
      </c>
      <c r="M898" s="9" t="str">
        <f t="shared" si="41"/>
        <v/>
      </c>
    </row>
    <row r="899" spans="1:13" x14ac:dyDescent="0.25">
      <c r="A899" s="2" t="str">
        <f>IF(Data!A899&gt;0,Data!A899-4,"")</f>
        <v/>
      </c>
      <c r="B899" s="2" t="str">
        <f>IF(Data!B899&gt;0,Data!B899-4,"")</f>
        <v/>
      </c>
      <c r="C899" s="2" t="str">
        <f>IF(Data!C899&gt;0,Data!C899-4,"")</f>
        <v/>
      </c>
      <c r="D899" s="2" t="str">
        <f>IF(Data!D899&gt;0,Data!D899-4,"")</f>
        <v/>
      </c>
      <c r="E899" s="2" t="str">
        <f>IF(Data!E899&gt;0,Data!E899-4,"")</f>
        <v/>
      </c>
      <c r="F899" s="2" t="str">
        <f>IF(Data!F899&gt;0,Data!F899-4,"")</f>
        <v/>
      </c>
      <c r="G899" s="2" t="str">
        <f>IF(Data!G899&gt;0,Data!G899-4,"")</f>
        <v/>
      </c>
      <c r="H899" s="2" t="str">
        <f>IF(Data!H899&gt;0,Data!H899-4,"")</f>
        <v/>
      </c>
      <c r="K899" s="9" t="str">
        <f t="shared" si="39"/>
        <v/>
      </c>
      <c r="L899" s="9" t="str">
        <f t="shared" si="40"/>
        <v/>
      </c>
      <c r="M899" s="9" t="str">
        <f t="shared" si="41"/>
        <v/>
      </c>
    </row>
    <row r="900" spans="1:13" x14ac:dyDescent="0.25">
      <c r="A900" s="2" t="str">
        <f>IF(Data!A900&gt;0,Data!A900-4,"")</f>
        <v/>
      </c>
      <c r="B900" s="2" t="str">
        <f>IF(Data!B900&gt;0,Data!B900-4,"")</f>
        <v/>
      </c>
      <c r="C900" s="2" t="str">
        <f>IF(Data!C900&gt;0,Data!C900-4,"")</f>
        <v/>
      </c>
      <c r="D900" s="2" t="str">
        <f>IF(Data!D900&gt;0,Data!D900-4,"")</f>
        <v/>
      </c>
      <c r="E900" s="2" t="str">
        <f>IF(Data!E900&gt;0,Data!E900-4,"")</f>
        <v/>
      </c>
      <c r="F900" s="2" t="str">
        <f>IF(Data!F900&gt;0,Data!F900-4,"")</f>
        <v/>
      </c>
      <c r="G900" s="2" t="str">
        <f>IF(Data!G900&gt;0,Data!G900-4,"")</f>
        <v/>
      </c>
      <c r="H900" s="2" t="str">
        <f>IF(Data!H900&gt;0,Data!H900-4,"")</f>
        <v/>
      </c>
      <c r="K900" s="9" t="str">
        <f t="shared" si="39"/>
        <v/>
      </c>
      <c r="L900" s="9" t="str">
        <f t="shared" si="40"/>
        <v/>
      </c>
      <c r="M900" s="9" t="str">
        <f t="shared" si="41"/>
        <v/>
      </c>
    </row>
    <row r="901" spans="1:13" x14ac:dyDescent="0.25">
      <c r="A901" s="2" t="str">
        <f>IF(Data!A901&gt;0,Data!A901-4,"")</f>
        <v/>
      </c>
      <c r="B901" s="2" t="str">
        <f>IF(Data!B901&gt;0,Data!B901-4,"")</f>
        <v/>
      </c>
      <c r="C901" s="2" t="str">
        <f>IF(Data!C901&gt;0,Data!C901-4,"")</f>
        <v/>
      </c>
      <c r="D901" s="2" t="str">
        <f>IF(Data!D901&gt;0,Data!D901-4,"")</f>
        <v/>
      </c>
      <c r="E901" s="2" t="str">
        <f>IF(Data!E901&gt;0,Data!E901-4,"")</f>
        <v/>
      </c>
      <c r="F901" s="2" t="str">
        <f>IF(Data!F901&gt;0,Data!F901-4,"")</f>
        <v/>
      </c>
      <c r="G901" s="2" t="str">
        <f>IF(Data!G901&gt;0,Data!G901-4,"")</f>
        <v/>
      </c>
      <c r="H901" s="2" t="str">
        <f>IF(Data!H901&gt;0,Data!H901-4,"")</f>
        <v/>
      </c>
      <c r="K901" s="9" t="str">
        <f t="shared" ref="K901:K964" si="42">IF(COUNT(A901,B901,C901,D901)&gt;0,AVERAGE(A901,B901,C901,D901),"")</f>
        <v/>
      </c>
      <c r="L901" s="9" t="str">
        <f t="shared" ref="L901:L964" si="43">IF(COUNT(E901,F901,G901,H901)&gt;0,AVERAGE(E901,F901,G901,H901),"")</f>
        <v/>
      </c>
      <c r="M901" s="9" t="str">
        <f t="shared" ref="M901:M964" si="44">IF(COUNT(A901,B901,C901,D901,E901,F901,G901,H901)&gt;0,AVERAGE(A901,B901,C901,D901,E901,F901,G901,H901),"")</f>
        <v/>
      </c>
    </row>
    <row r="902" spans="1:13" x14ac:dyDescent="0.25">
      <c r="A902" s="2" t="str">
        <f>IF(Data!A902&gt;0,Data!A902-4,"")</f>
        <v/>
      </c>
      <c r="B902" s="2" t="str">
        <f>IF(Data!B902&gt;0,Data!B902-4,"")</f>
        <v/>
      </c>
      <c r="C902" s="2" t="str">
        <f>IF(Data!C902&gt;0,Data!C902-4,"")</f>
        <v/>
      </c>
      <c r="D902" s="2" t="str">
        <f>IF(Data!D902&gt;0,Data!D902-4,"")</f>
        <v/>
      </c>
      <c r="E902" s="2" t="str">
        <f>IF(Data!E902&gt;0,Data!E902-4,"")</f>
        <v/>
      </c>
      <c r="F902" s="2" t="str">
        <f>IF(Data!F902&gt;0,Data!F902-4,"")</f>
        <v/>
      </c>
      <c r="G902" s="2" t="str">
        <f>IF(Data!G902&gt;0,Data!G902-4,"")</f>
        <v/>
      </c>
      <c r="H902" s="2" t="str">
        <f>IF(Data!H902&gt;0,Data!H902-4,"")</f>
        <v/>
      </c>
      <c r="K902" s="9" t="str">
        <f t="shared" si="42"/>
        <v/>
      </c>
      <c r="L902" s="9" t="str">
        <f t="shared" si="43"/>
        <v/>
      </c>
      <c r="M902" s="9" t="str">
        <f t="shared" si="44"/>
        <v/>
      </c>
    </row>
    <row r="903" spans="1:13" x14ac:dyDescent="0.25">
      <c r="A903" s="2" t="str">
        <f>IF(Data!A903&gt;0,Data!A903-4,"")</f>
        <v/>
      </c>
      <c r="B903" s="2" t="str">
        <f>IF(Data!B903&gt;0,Data!B903-4,"")</f>
        <v/>
      </c>
      <c r="C903" s="2" t="str">
        <f>IF(Data!C903&gt;0,Data!C903-4,"")</f>
        <v/>
      </c>
      <c r="D903" s="2" t="str">
        <f>IF(Data!D903&gt;0,Data!D903-4,"")</f>
        <v/>
      </c>
      <c r="E903" s="2" t="str">
        <f>IF(Data!E903&gt;0,Data!E903-4,"")</f>
        <v/>
      </c>
      <c r="F903" s="2" t="str">
        <f>IF(Data!F903&gt;0,Data!F903-4,"")</f>
        <v/>
      </c>
      <c r="G903" s="2" t="str">
        <f>IF(Data!G903&gt;0,Data!G903-4,"")</f>
        <v/>
      </c>
      <c r="H903" s="2" t="str">
        <f>IF(Data!H903&gt;0,Data!H903-4,"")</f>
        <v/>
      </c>
      <c r="K903" s="9" t="str">
        <f t="shared" si="42"/>
        <v/>
      </c>
      <c r="L903" s="9" t="str">
        <f t="shared" si="43"/>
        <v/>
      </c>
      <c r="M903" s="9" t="str">
        <f t="shared" si="44"/>
        <v/>
      </c>
    </row>
    <row r="904" spans="1:13" x14ac:dyDescent="0.25">
      <c r="A904" s="2" t="str">
        <f>IF(Data!A904&gt;0,Data!A904-4,"")</f>
        <v/>
      </c>
      <c r="B904" s="2" t="str">
        <f>IF(Data!B904&gt;0,Data!B904-4,"")</f>
        <v/>
      </c>
      <c r="C904" s="2" t="str">
        <f>IF(Data!C904&gt;0,Data!C904-4,"")</f>
        <v/>
      </c>
      <c r="D904" s="2" t="str">
        <f>IF(Data!D904&gt;0,Data!D904-4,"")</f>
        <v/>
      </c>
      <c r="E904" s="2" t="str">
        <f>IF(Data!E904&gt;0,Data!E904-4,"")</f>
        <v/>
      </c>
      <c r="F904" s="2" t="str">
        <f>IF(Data!F904&gt;0,Data!F904-4,"")</f>
        <v/>
      </c>
      <c r="G904" s="2" t="str">
        <f>IF(Data!G904&gt;0,Data!G904-4,"")</f>
        <v/>
      </c>
      <c r="H904" s="2" t="str">
        <f>IF(Data!H904&gt;0,Data!H904-4,"")</f>
        <v/>
      </c>
      <c r="K904" s="9" t="str">
        <f t="shared" si="42"/>
        <v/>
      </c>
      <c r="L904" s="9" t="str">
        <f t="shared" si="43"/>
        <v/>
      </c>
      <c r="M904" s="9" t="str">
        <f t="shared" si="44"/>
        <v/>
      </c>
    </row>
    <row r="905" spans="1:13" x14ac:dyDescent="0.25">
      <c r="A905" s="2" t="str">
        <f>IF(Data!A905&gt;0,Data!A905-4,"")</f>
        <v/>
      </c>
      <c r="B905" s="2" t="str">
        <f>IF(Data!B905&gt;0,Data!B905-4,"")</f>
        <v/>
      </c>
      <c r="C905" s="2" t="str">
        <f>IF(Data!C905&gt;0,Data!C905-4,"")</f>
        <v/>
      </c>
      <c r="D905" s="2" t="str">
        <f>IF(Data!D905&gt;0,Data!D905-4,"")</f>
        <v/>
      </c>
      <c r="E905" s="2" t="str">
        <f>IF(Data!E905&gt;0,Data!E905-4,"")</f>
        <v/>
      </c>
      <c r="F905" s="2" t="str">
        <f>IF(Data!F905&gt;0,Data!F905-4,"")</f>
        <v/>
      </c>
      <c r="G905" s="2" t="str">
        <f>IF(Data!G905&gt;0,Data!G905-4,"")</f>
        <v/>
      </c>
      <c r="H905" s="2" t="str">
        <f>IF(Data!H905&gt;0,Data!H905-4,"")</f>
        <v/>
      </c>
      <c r="K905" s="9" t="str">
        <f t="shared" si="42"/>
        <v/>
      </c>
      <c r="L905" s="9" t="str">
        <f t="shared" si="43"/>
        <v/>
      </c>
      <c r="M905" s="9" t="str">
        <f t="shared" si="44"/>
        <v/>
      </c>
    </row>
    <row r="906" spans="1:13" x14ac:dyDescent="0.25">
      <c r="A906" s="2" t="str">
        <f>IF(Data!A906&gt;0,Data!A906-4,"")</f>
        <v/>
      </c>
      <c r="B906" s="2" t="str">
        <f>IF(Data!B906&gt;0,Data!B906-4,"")</f>
        <v/>
      </c>
      <c r="C906" s="2" t="str">
        <f>IF(Data!C906&gt;0,Data!C906-4,"")</f>
        <v/>
      </c>
      <c r="D906" s="2" t="str">
        <f>IF(Data!D906&gt;0,Data!D906-4,"")</f>
        <v/>
      </c>
      <c r="E906" s="2" t="str">
        <f>IF(Data!E906&gt;0,Data!E906-4,"")</f>
        <v/>
      </c>
      <c r="F906" s="2" t="str">
        <f>IF(Data!F906&gt;0,Data!F906-4,"")</f>
        <v/>
      </c>
      <c r="G906" s="2" t="str">
        <f>IF(Data!G906&gt;0,Data!G906-4,"")</f>
        <v/>
      </c>
      <c r="H906" s="2" t="str">
        <f>IF(Data!H906&gt;0,Data!H906-4,"")</f>
        <v/>
      </c>
      <c r="K906" s="9" t="str">
        <f t="shared" si="42"/>
        <v/>
      </c>
      <c r="L906" s="9" t="str">
        <f t="shared" si="43"/>
        <v/>
      </c>
      <c r="M906" s="9" t="str">
        <f t="shared" si="44"/>
        <v/>
      </c>
    </row>
    <row r="907" spans="1:13" x14ac:dyDescent="0.25">
      <c r="A907" s="2" t="str">
        <f>IF(Data!A907&gt;0,Data!A907-4,"")</f>
        <v/>
      </c>
      <c r="B907" s="2" t="str">
        <f>IF(Data!B907&gt;0,Data!B907-4,"")</f>
        <v/>
      </c>
      <c r="C907" s="2" t="str">
        <f>IF(Data!C907&gt;0,Data!C907-4,"")</f>
        <v/>
      </c>
      <c r="D907" s="2" t="str">
        <f>IF(Data!D907&gt;0,Data!D907-4,"")</f>
        <v/>
      </c>
      <c r="E907" s="2" t="str">
        <f>IF(Data!E907&gt;0,Data!E907-4,"")</f>
        <v/>
      </c>
      <c r="F907" s="2" t="str">
        <f>IF(Data!F907&gt;0,Data!F907-4,"")</f>
        <v/>
      </c>
      <c r="G907" s="2" t="str">
        <f>IF(Data!G907&gt;0,Data!G907-4,"")</f>
        <v/>
      </c>
      <c r="H907" s="2" t="str">
        <f>IF(Data!H907&gt;0,Data!H907-4,"")</f>
        <v/>
      </c>
      <c r="K907" s="9" t="str">
        <f t="shared" si="42"/>
        <v/>
      </c>
      <c r="L907" s="9" t="str">
        <f t="shared" si="43"/>
        <v/>
      </c>
      <c r="M907" s="9" t="str">
        <f t="shared" si="44"/>
        <v/>
      </c>
    </row>
    <row r="908" spans="1:13" x14ac:dyDescent="0.25">
      <c r="A908" s="2" t="str">
        <f>IF(Data!A908&gt;0,Data!A908-4,"")</f>
        <v/>
      </c>
      <c r="B908" s="2" t="str">
        <f>IF(Data!B908&gt;0,Data!B908-4,"")</f>
        <v/>
      </c>
      <c r="C908" s="2" t="str">
        <f>IF(Data!C908&gt;0,Data!C908-4,"")</f>
        <v/>
      </c>
      <c r="D908" s="2" t="str">
        <f>IF(Data!D908&gt;0,Data!D908-4,"")</f>
        <v/>
      </c>
      <c r="E908" s="2" t="str">
        <f>IF(Data!E908&gt;0,Data!E908-4,"")</f>
        <v/>
      </c>
      <c r="F908" s="2" t="str">
        <f>IF(Data!F908&gt;0,Data!F908-4,"")</f>
        <v/>
      </c>
      <c r="G908" s="2" t="str">
        <f>IF(Data!G908&gt;0,Data!G908-4,"")</f>
        <v/>
      </c>
      <c r="H908" s="2" t="str">
        <f>IF(Data!H908&gt;0,Data!H908-4,"")</f>
        <v/>
      </c>
      <c r="K908" s="9" t="str">
        <f t="shared" si="42"/>
        <v/>
      </c>
      <c r="L908" s="9" t="str">
        <f t="shared" si="43"/>
        <v/>
      </c>
      <c r="M908" s="9" t="str">
        <f t="shared" si="44"/>
        <v/>
      </c>
    </row>
    <row r="909" spans="1:13" x14ac:dyDescent="0.25">
      <c r="A909" s="2" t="str">
        <f>IF(Data!A909&gt;0,Data!A909-4,"")</f>
        <v/>
      </c>
      <c r="B909" s="2" t="str">
        <f>IF(Data!B909&gt;0,Data!B909-4,"")</f>
        <v/>
      </c>
      <c r="C909" s="2" t="str">
        <f>IF(Data!C909&gt;0,Data!C909-4,"")</f>
        <v/>
      </c>
      <c r="D909" s="2" t="str">
        <f>IF(Data!D909&gt;0,Data!D909-4,"")</f>
        <v/>
      </c>
      <c r="E909" s="2" t="str">
        <f>IF(Data!E909&gt;0,Data!E909-4,"")</f>
        <v/>
      </c>
      <c r="F909" s="2" t="str">
        <f>IF(Data!F909&gt;0,Data!F909-4,"")</f>
        <v/>
      </c>
      <c r="G909" s="2" t="str">
        <f>IF(Data!G909&gt;0,Data!G909-4,"")</f>
        <v/>
      </c>
      <c r="H909" s="2" t="str">
        <f>IF(Data!H909&gt;0,Data!H909-4,"")</f>
        <v/>
      </c>
      <c r="K909" s="9" t="str">
        <f t="shared" si="42"/>
        <v/>
      </c>
      <c r="L909" s="9" t="str">
        <f t="shared" si="43"/>
        <v/>
      </c>
      <c r="M909" s="9" t="str">
        <f t="shared" si="44"/>
        <v/>
      </c>
    </row>
    <row r="910" spans="1:13" x14ac:dyDescent="0.25">
      <c r="A910" s="2" t="str">
        <f>IF(Data!A910&gt;0,Data!A910-4,"")</f>
        <v/>
      </c>
      <c r="B910" s="2" t="str">
        <f>IF(Data!B910&gt;0,Data!B910-4,"")</f>
        <v/>
      </c>
      <c r="C910" s="2" t="str">
        <f>IF(Data!C910&gt;0,Data!C910-4,"")</f>
        <v/>
      </c>
      <c r="D910" s="2" t="str">
        <f>IF(Data!D910&gt;0,Data!D910-4,"")</f>
        <v/>
      </c>
      <c r="E910" s="2" t="str">
        <f>IF(Data!E910&gt;0,Data!E910-4,"")</f>
        <v/>
      </c>
      <c r="F910" s="2" t="str">
        <f>IF(Data!F910&gt;0,Data!F910-4,"")</f>
        <v/>
      </c>
      <c r="G910" s="2" t="str">
        <f>IF(Data!G910&gt;0,Data!G910-4,"")</f>
        <v/>
      </c>
      <c r="H910" s="2" t="str">
        <f>IF(Data!H910&gt;0,Data!H910-4,"")</f>
        <v/>
      </c>
      <c r="K910" s="9" t="str">
        <f t="shared" si="42"/>
        <v/>
      </c>
      <c r="L910" s="9" t="str">
        <f t="shared" si="43"/>
        <v/>
      </c>
      <c r="M910" s="9" t="str">
        <f t="shared" si="44"/>
        <v/>
      </c>
    </row>
    <row r="911" spans="1:13" x14ac:dyDescent="0.25">
      <c r="A911" s="2" t="str">
        <f>IF(Data!A911&gt;0,Data!A911-4,"")</f>
        <v/>
      </c>
      <c r="B911" s="2" t="str">
        <f>IF(Data!B911&gt;0,Data!B911-4,"")</f>
        <v/>
      </c>
      <c r="C911" s="2" t="str">
        <f>IF(Data!C911&gt;0,Data!C911-4,"")</f>
        <v/>
      </c>
      <c r="D911" s="2" t="str">
        <f>IF(Data!D911&gt;0,Data!D911-4,"")</f>
        <v/>
      </c>
      <c r="E911" s="2" t="str">
        <f>IF(Data!E911&gt;0,Data!E911-4,"")</f>
        <v/>
      </c>
      <c r="F911" s="2" t="str">
        <f>IF(Data!F911&gt;0,Data!F911-4,"")</f>
        <v/>
      </c>
      <c r="G911" s="2" t="str">
        <f>IF(Data!G911&gt;0,Data!G911-4,"")</f>
        <v/>
      </c>
      <c r="H911" s="2" t="str">
        <f>IF(Data!H911&gt;0,Data!H911-4,"")</f>
        <v/>
      </c>
      <c r="K911" s="9" t="str">
        <f t="shared" si="42"/>
        <v/>
      </c>
      <c r="L911" s="9" t="str">
        <f t="shared" si="43"/>
        <v/>
      </c>
      <c r="M911" s="9" t="str">
        <f t="shared" si="44"/>
        <v/>
      </c>
    </row>
    <row r="912" spans="1:13" x14ac:dyDescent="0.25">
      <c r="A912" s="2" t="str">
        <f>IF(Data!A912&gt;0,Data!A912-4,"")</f>
        <v/>
      </c>
      <c r="B912" s="2" t="str">
        <f>IF(Data!B912&gt;0,Data!B912-4,"")</f>
        <v/>
      </c>
      <c r="C912" s="2" t="str">
        <f>IF(Data!C912&gt;0,Data!C912-4,"")</f>
        <v/>
      </c>
      <c r="D912" s="2" t="str">
        <f>IF(Data!D912&gt;0,Data!D912-4,"")</f>
        <v/>
      </c>
      <c r="E912" s="2" t="str">
        <f>IF(Data!E912&gt;0,Data!E912-4,"")</f>
        <v/>
      </c>
      <c r="F912" s="2" t="str">
        <f>IF(Data!F912&gt;0,Data!F912-4,"")</f>
        <v/>
      </c>
      <c r="G912" s="2" t="str">
        <f>IF(Data!G912&gt;0,Data!G912-4,"")</f>
        <v/>
      </c>
      <c r="H912" s="2" t="str">
        <f>IF(Data!H912&gt;0,Data!H912-4,"")</f>
        <v/>
      </c>
      <c r="K912" s="9" t="str">
        <f t="shared" si="42"/>
        <v/>
      </c>
      <c r="L912" s="9" t="str">
        <f t="shared" si="43"/>
        <v/>
      </c>
      <c r="M912" s="9" t="str">
        <f t="shared" si="44"/>
        <v/>
      </c>
    </row>
    <row r="913" spans="1:13" x14ac:dyDescent="0.25">
      <c r="A913" s="2" t="str">
        <f>IF(Data!A913&gt;0,Data!A913-4,"")</f>
        <v/>
      </c>
      <c r="B913" s="2" t="str">
        <f>IF(Data!B913&gt;0,Data!B913-4,"")</f>
        <v/>
      </c>
      <c r="C913" s="2" t="str">
        <f>IF(Data!C913&gt;0,Data!C913-4,"")</f>
        <v/>
      </c>
      <c r="D913" s="2" t="str">
        <f>IF(Data!D913&gt;0,Data!D913-4,"")</f>
        <v/>
      </c>
      <c r="E913" s="2" t="str">
        <f>IF(Data!E913&gt;0,Data!E913-4,"")</f>
        <v/>
      </c>
      <c r="F913" s="2" t="str">
        <f>IF(Data!F913&gt;0,Data!F913-4,"")</f>
        <v/>
      </c>
      <c r="G913" s="2" t="str">
        <f>IF(Data!G913&gt;0,Data!G913-4,"")</f>
        <v/>
      </c>
      <c r="H913" s="2" t="str">
        <f>IF(Data!H913&gt;0,Data!H913-4,"")</f>
        <v/>
      </c>
      <c r="K913" s="9" t="str">
        <f t="shared" si="42"/>
        <v/>
      </c>
      <c r="L913" s="9" t="str">
        <f t="shared" si="43"/>
        <v/>
      </c>
      <c r="M913" s="9" t="str">
        <f t="shared" si="44"/>
        <v/>
      </c>
    </row>
    <row r="914" spans="1:13" x14ac:dyDescent="0.25">
      <c r="A914" s="2" t="str">
        <f>IF(Data!A914&gt;0,Data!A914-4,"")</f>
        <v/>
      </c>
      <c r="B914" s="2" t="str">
        <f>IF(Data!B914&gt;0,Data!B914-4,"")</f>
        <v/>
      </c>
      <c r="C914" s="2" t="str">
        <f>IF(Data!C914&gt;0,Data!C914-4,"")</f>
        <v/>
      </c>
      <c r="D914" s="2" t="str">
        <f>IF(Data!D914&gt;0,Data!D914-4,"")</f>
        <v/>
      </c>
      <c r="E914" s="2" t="str">
        <f>IF(Data!E914&gt;0,Data!E914-4,"")</f>
        <v/>
      </c>
      <c r="F914" s="2" t="str">
        <f>IF(Data!F914&gt;0,Data!F914-4,"")</f>
        <v/>
      </c>
      <c r="G914" s="2" t="str">
        <f>IF(Data!G914&gt;0,Data!G914-4,"")</f>
        <v/>
      </c>
      <c r="H914" s="2" t="str">
        <f>IF(Data!H914&gt;0,Data!H914-4,"")</f>
        <v/>
      </c>
      <c r="K914" s="9" t="str">
        <f t="shared" si="42"/>
        <v/>
      </c>
      <c r="L914" s="9" t="str">
        <f t="shared" si="43"/>
        <v/>
      </c>
      <c r="M914" s="9" t="str">
        <f t="shared" si="44"/>
        <v/>
      </c>
    </row>
    <row r="915" spans="1:13" x14ac:dyDescent="0.25">
      <c r="A915" s="2" t="str">
        <f>IF(Data!A915&gt;0,Data!A915-4,"")</f>
        <v/>
      </c>
      <c r="B915" s="2" t="str">
        <f>IF(Data!B915&gt;0,Data!B915-4,"")</f>
        <v/>
      </c>
      <c r="C915" s="2" t="str">
        <f>IF(Data!C915&gt;0,Data!C915-4,"")</f>
        <v/>
      </c>
      <c r="D915" s="2" t="str">
        <f>IF(Data!D915&gt;0,Data!D915-4,"")</f>
        <v/>
      </c>
      <c r="E915" s="2" t="str">
        <f>IF(Data!E915&gt;0,Data!E915-4,"")</f>
        <v/>
      </c>
      <c r="F915" s="2" t="str">
        <f>IF(Data!F915&gt;0,Data!F915-4,"")</f>
        <v/>
      </c>
      <c r="G915" s="2" t="str">
        <f>IF(Data!G915&gt;0,Data!G915-4,"")</f>
        <v/>
      </c>
      <c r="H915" s="2" t="str">
        <f>IF(Data!H915&gt;0,Data!H915-4,"")</f>
        <v/>
      </c>
      <c r="K915" s="9" t="str">
        <f t="shared" si="42"/>
        <v/>
      </c>
      <c r="L915" s="9" t="str">
        <f t="shared" si="43"/>
        <v/>
      </c>
      <c r="M915" s="9" t="str">
        <f t="shared" si="44"/>
        <v/>
      </c>
    </row>
    <row r="916" spans="1:13" x14ac:dyDescent="0.25">
      <c r="A916" s="2" t="str">
        <f>IF(Data!A916&gt;0,Data!A916-4,"")</f>
        <v/>
      </c>
      <c r="B916" s="2" t="str">
        <f>IF(Data!B916&gt;0,Data!B916-4,"")</f>
        <v/>
      </c>
      <c r="C916" s="2" t="str">
        <f>IF(Data!C916&gt;0,Data!C916-4,"")</f>
        <v/>
      </c>
      <c r="D916" s="2" t="str">
        <f>IF(Data!D916&gt;0,Data!D916-4,"")</f>
        <v/>
      </c>
      <c r="E916" s="2" t="str">
        <f>IF(Data!E916&gt;0,Data!E916-4,"")</f>
        <v/>
      </c>
      <c r="F916" s="2" t="str">
        <f>IF(Data!F916&gt;0,Data!F916-4,"")</f>
        <v/>
      </c>
      <c r="G916" s="2" t="str">
        <f>IF(Data!G916&gt;0,Data!G916-4,"")</f>
        <v/>
      </c>
      <c r="H916" s="2" t="str">
        <f>IF(Data!H916&gt;0,Data!H916-4,"")</f>
        <v/>
      </c>
      <c r="K916" s="9" t="str">
        <f t="shared" si="42"/>
        <v/>
      </c>
      <c r="L916" s="9" t="str">
        <f t="shared" si="43"/>
        <v/>
      </c>
      <c r="M916" s="9" t="str">
        <f t="shared" si="44"/>
        <v/>
      </c>
    </row>
    <row r="917" spans="1:13" x14ac:dyDescent="0.25">
      <c r="A917" s="2" t="str">
        <f>IF(Data!A917&gt;0,Data!A917-4,"")</f>
        <v/>
      </c>
      <c r="B917" s="2" t="str">
        <f>IF(Data!B917&gt;0,Data!B917-4,"")</f>
        <v/>
      </c>
      <c r="C917" s="2" t="str">
        <f>IF(Data!C917&gt;0,Data!C917-4,"")</f>
        <v/>
      </c>
      <c r="D917" s="2" t="str">
        <f>IF(Data!D917&gt;0,Data!D917-4,"")</f>
        <v/>
      </c>
      <c r="E917" s="2" t="str">
        <f>IF(Data!E917&gt;0,Data!E917-4,"")</f>
        <v/>
      </c>
      <c r="F917" s="2" t="str">
        <f>IF(Data!F917&gt;0,Data!F917-4,"")</f>
        <v/>
      </c>
      <c r="G917" s="2" t="str">
        <f>IF(Data!G917&gt;0,Data!G917-4,"")</f>
        <v/>
      </c>
      <c r="H917" s="2" t="str">
        <f>IF(Data!H917&gt;0,Data!H917-4,"")</f>
        <v/>
      </c>
      <c r="K917" s="9" t="str">
        <f t="shared" si="42"/>
        <v/>
      </c>
      <c r="L917" s="9" t="str">
        <f t="shared" si="43"/>
        <v/>
      </c>
      <c r="M917" s="9" t="str">
        <f t="shared" si="44"/>
        <v/>
      </c>
    </row>
    <row r="918" spans="1:13" x14ac:dyDescent="0.25">
      <c r="A918" s="2" t="str">
        <f>IF(Data!A918&gt;0,Data!A918-4,"")</f>
        <v/>
      </c>
      <c r="B918" s="2" t="str">
        <f>IF(Data!B918&gt;0,Data!B918-4,"")</f>
        <v/>
      </c>
      <c r="C918" s="2" t="str">
        <f>IF(Data!C918&gt;0,Data!C918-4,"")</f>
        <v/>
      </c>
      <c r="D918" s="2" t="str">
        <f>IF(Data!D918&gt;0,Data!D918-4,"")</f>
        <v/>
      </c>
      <c r="E918" s="2" t="str">
        <f>IF(Data!E918&gt;0,Data!E918-4,"")</f>
        <v/>
      </c>
      <c r="F918" s="2" t="str">
        <f>IF(Data!F918&gt;0,Data!F918-4,"")</f>
        <v/>
      </c>
      <c r="G918" s="2" t="str">
        <f>IF(Data!G918&gt;0,Data!G918-4,"")</f>
        <v/>
      </c>
      <c r="H918" s="2" t="str">
        <f>IF(Data!H918&gt;0,Data!H918-4,"")</f>
        <v/>
      </c>
      <c r="K918" s="9" t="str">
        <f t="shared" si="42"/>
        <v/>
      </c>
      <c r="L918" s="9" t="str">
        <f t="shared" si="43"/>
        <v/>
      </c>
      <c r="M918" s="9" t="str">
        <f t="shared" si="44"/>
        <v/>
      </c>
    </row>
    <row r="919" spans="1:13" x14ac:dyDescent="0.25">
      <c r="A919" s="2" t="str">
        <f>IF(Data!A919&gt;0,Data!A919-4,"")</f>
        <v/>
      </c>
      <c r="B919" s="2" t="str">
        <f>IF(Data!B919&gt;0,Data!B919-4,"")</f>
        <v/>
      </c>
      <c r="C919" s="2" t="str">
        <f>IF(Data!C919&gt;0,Data!C919-4,"")</f>
        <v/>
      </c>
      <c r="D919" s="2" t="str">
        <f>IF(Data!D919&gt;0,Data!D919-4,"")</f>
        <v/>
      </c>
      <c r="E919" s="2" t="str">
        <f>IF(Data!E919&gt;0,Data!E919-4,"")</f>
        <v/>
      </c>
      <c r="F919" s="2" t="str">
        <f>IF(Data!F919&gt;0,Data!F919-4,"")</f>
        <v/>
      </c>
      <c r="G919" s="2" t="str">
        <f>IF(Data!G919&gt;0,Data!G919-4,"")</f>
        <v/>
      </c>
      <c r="H919" s="2" t="str">
        <f>IF(Data!H919&gt;0,Data!H919-4,"")</f>
        <v/>
      </c>
      <c r="K919" s="9" t="str">
        <f t="shared" si="42"/>
        <v/>
      </c>
      <c r="L919" s="9" t="str">
        <f t="shared" si="43"/>
        <v/>
      </c>
      <c r="M919" s="9" t="str">
        <f t="shared" si="44"/>
        <v/>
      </c>
    </row>
    <row r="920" spans="1:13" x14ac:dyDescent="0.25">
      <c r="A920" s="2" t="str">
        <f>IF(Data!A920&gt;0,Data!A920-4,"")</f>
        <v/>
      </c>
      <c r="B920" s="2" t="str">
        <f>IF(Data!B920&gt;0,Data!B920-4,"")</f>
        <v/>
      </c>
      <c r="C920" s="2" t="str">
        <f>IF(Data!C920&gt;0,Data!C920-4,"")</f>
        <v/>
      </c>
      <c r="D920" s="2" t="str">
        <f>IF(Data!D920&gt;0,Data!D920-4,"")</f>
        <v/>
      </c>
      <c r="E920" s="2" t="str">
        <f>IF(Data!E920&gt;0,Data!E920-4,"")</f>
        <v/>
      </c>
      <c r="F920" s="2" t="str">
        <f>IF(Data!F920&gt;0,Data!F920-4,"")</f>
        <v/>
      </c>
      <c r="G920" s="2" t="str">
        <f>IF(Data!G920&gt;0,Data!G920-4,"")</f>
        <v/>
      </c>
      <c r="H920" s="2" t="str">
        <f>IF(Data!H920&gt;0,Data!H920-4,"")</f>
        <v/>
      </c>
      <c r="K920" s="9" t="str">
        <f t="shared" si="42"/>
        <v/>
      </c>
      <c r="L920" s="9" t="str">
        <f t="shared" si="43"/>
        <v/>
      </c>
      <c r="M920" s="9" t="str">
        <f t="shared" si="44"/>
        <v/>
      </c>
    </row>
    <row r="921" spans="1:13" x14ac:dyDescent="0.25">
      <c r="A921" s="2" t="str">
        <f>IF(Data!A921&gt;0,Data!A921-4,"")</f>
        <v/>
      </c>
      <c r="B921" s="2" t="str">
        <f>IF(Data!B921&gt;0,Data!B921-4,"")</f>
        <v/>
      </c>
      <c r="C921" s="2" t="str">
        <f>IF(Data!C921&gt;0,Data!C921-4,"")</f>
        <v/>
      </c>
      <c r="D921" s="2" t="str">
        <f>IF(Data!D921&gt;0,Data!D921-4,"")</f>
        <v/>
      </c>
      <c r="E921" s="2" t="str">
        <f>IF(Data!E921&gt;0,Data!E921-4,"")</f>
        <v/>
      </c>
      <c r="F921" s="2" t="str">
        <f>IF(Data!F921&gt;0,Data!F921-4,"")</f>
        <v/>
      </c>
      <c r="G921" s="2" t="str">
        <f>IF(Data!G921&gt;0,Data!G921-4,"")</f>
        <v/>
      </c>
      <c r="H921" s="2" t="str">
        <f>IF(Data!H921&gt;0,Data!H921-4,"")</f>
        <v/>
      </c>
      <c r="K921" s="9" t="str">
        <f t="shared" si="42"/>
        <v/>
      </c>
      <c r="L921" s="9" t="str">
        <f t="shared" si="43"/>
        <v/>
      </c>
      <c r="M921" s="9" t="str">
        <f t="shared" si="44"/>
        <v/>
      </c>
    </row>
    <row r="922" spans="1:13" x14ac:dyDescent="0.25">
      <c r="A922" s="2" t="str">
        <f>IF(Data!A922&gt;0,Data!A922-4,"")</f>
        <v/>
      </c>
      <c r="B922" s="2" t="str">
        <f>IF(Data!B922&gt;0,Data!B922-4,"")</f>
        <v/>
      </c>
      <c r="C922" s="2" t="str">
        <f>IF(Data!C922&gt;0,Data!C922-4,"")</f>
        <v/>
      </c>
      <c r="D922" s="2" t="str">
        <f>IF(Data!D922&gt;0,Data!D922-4,"")</f>
        <v/>
      </c>
      <c r="E922" s="2" t="str">
        <f>IF(Data!E922&gt;0,Data!E922-4,"")</f>
        <v/>
      </c>
      <c r="F922" s="2" t="str">
        <f>IF(Data!F922&gt;0,Data!F922-4,"")</f>
        <v/>
      </c>
      <c r="G922" s="2" t="str">
        <f>IF(Data!G922&gt;0,Data!G922-4,"")</f>
        <v/>
      </c>
      <c r="H922" s="2" t="str">
        <f>IF(Data!H922&gt;0,Data!H922-4,"")</f>
        <v/>
      </c>
      <c r="K922" s="9" t="str">
        <f t="shared" si="42"/>
        <v/>
      </c>
      <c r="L922" s="9" t="str">
        <f t="shared" si="43"/>
        <v/>
      </c>
      <c r="M922" s="9" t="str">
        <f t="shared" si="44"/>
        <v/>
      </c>
    </row>
    <row r="923" spans="1:13" x14ac:dyDescent="0.25">
      <c r="A923" s="2" t="str">
        <f>IF(Data!A923&gt;0,Data!A923-4,"")</f>
        <v/>
      </c>
      <c r="B923" s="2" t="str">
        <f>IF(Data!B923&gt;0,Data!B923-4,"")</f>
        <v/>
      </c>
      <c r="C923" s="2" t="str">
        <f>IF(Data!C923&gt;0,Data!C923-4,"")</f>
        <v/>
      </c>
      <c r="D923" s="2" t="str">
        <f>IF(Data!D923&gt;0,Data!D923-4,"")</f>
        <v/>
      </c>
      <c r="E923" s="2" t="str">
        <f>IF(Data!E923&gt;0,Data!E923-4,"")</f>
        <v/>
      </c>
      <c r="F923" s="2" t="str">
        <f>IF(Data!F923&gt;0,Data!F923-4,"")</f>
        <v/>
      </c>
      <c r="G923" s="2" t="str">
        <f>IF(Data!G923&gt;0,Data!G923-4,"")</f>
        <v/>
      </c>
      <c r="H923" s="2" t="str">
        <f>IF(Data!H923&gt;0,Data!H923-4,"")</f>
        <v/>
      </c>
      <c r="K923" s="9" t="str">
        <f t="shared" si="42"/>
        <v/>
      </c>
      <c r="L923" s="9" t="str">
        <f t="shared" si="43"/>
        <v/>
      </c>
      <c r="M923" s="9" t="str">
        <f t="shared" si="44"/>
        <v/>
      </c>
    </row>
    <row r="924" spans="1:13" x14ac:dyDescent="0.25">
      <c r="A924" s="2" t="str">
        <f>IF(Data!A924&gt;0,Data!A924-4,"")</f>
        <v/>
      </c>
      <c r="B924" s="2" t="str">
        <f>IF(Data!B924&gt;0,Data!B924-4,"")</f>
        <v/>
      </c>
      <c r="C924" s="2" t="str">
        <f>IF(Data!C924&gt;0,Data!C924-4,"")</f>
        <v/>
      </c>
      <c r="D924" s="2" t="str">
        <f>IF(Data!D924&gt;0,Data!D924-4,"")</f>
        <v/>
      </c>
      <c r="E924" s="2" t="str">
        <f>IF(Data!E924&gt;0,Data!E924-4,"")</f>
        <v/>
      </c>
      <c r="F924" s="2" t="str">
        <f>IF(Data!F924&gt;0,Data!F924-4,"")</f>
        <v/>
      </c>
      <c r="G924" s="2" t="str">
        <f>IF(Data!G924&gt;0,Data!G924-4,"")</f>
        <v/>
      </c>
      <c r="H924" s="2" t="str">
        <f>IF(Data!H924&gt;0,Data!H924-4,"")</f>
        <v/>
      </c>
      <c r="K924" s="9" t="str">
        <f t="shared" si="42"/>
        <v/>
      </c>
      <c r="L924" s="9" t="str">
        <f t="shared" si="43"/>
        <v/>
      </c>
      <c r="M924" s="9" t="str">
        <f t="shared" si="44"/>
        <v/>
      </c>
    </row>
    <row r="925" spans="1:13" x14ac:dyDescent="0.25">
      <c r="A925" s="2" t="str">
        <f>IF(Data!A925&gt;0,Data!A925-4,"")</f>
        <v/>
      </c>
      <c r="B925" s="2" t="str">
        <f>IF(Data!B925&gt;0,Data!B925-4,"")</f>
        <v/>
      </c>
      <c r="C925" s="2" t="str">
        <f>IF(Data!C925&gt;0,Data!C925-4,"")</f>
        <v/>
      </c>
      <c r="D925" s="2" t="str">
        <f>IF(Data!D925&gt;0,Data!D925-4,"")</f>
        <v/>
      </c>
      <c r="E925" s="2" t="str">
        <f>IF(Data!E925&gt;0,Data!E925-4,"")</f>
        <v/>
      </c>
      <c r="F925" s="2" t="str">
        <f>IF(Data!F925&gt;0,Data!F925-4,"")</f>
        <v/>
      </c>
      <c r="G925" s="2" t="str">
        <f>IF(Data!G925&gt;0,Data!G925-4,"")</f>
        <v/>
      </c>
      <c r="H925" s="2" t="str">
        <f>IF(Data!H925&gt;0,Data!H925-4,"")</f>
        <v/>
      </c>
      <c r="K925" s="9" t="str">
        <f t="shared" si="42"/>
        <v/>
      </c>
      <c r="L925" s="9" t="str">
        <f t="shared" si="43"/>
        <v/>
      </c>
      <c r="M925" s="9" t="str">
        <f t="shared" si="44"/>
        <v/>
      </c>
    </row>
    <row r="926" spans="1:13" x14ac:dyDescent="0.25">
      <c r="A926" s="2" t="str">
        <f>IF(Data!A926&gt;0,Data!A926-4,"")</f>
        <v/>
      </c>
      <c r="B926" s="2" t="str">
        <f>IF(Data!B926&gt;0,Data!B926-4,"")</f>
        <v/>
      </c>
      <c r="C926" s="2" t="str">
        <f>IF(Data!C926&gt;0,Data!C926-4,"")</f>
        <v/>
      </c>
      <c r="D926" s="2" t="str">
        <f>IF(Data!D926&gt;0,Data!D926-4,"")</f>
        <v/>
      </c>
      <c r="E926" s="2" t="str">
        <f>IF(Data!E926&gt;0,Data!E926-4,"")</f>
        <v/>
      </c>
      <c r="F926" s="2" t="str">
        <f>IF(Data!F926&gt;0,Data!F926-4,"")</f>
        <v/>
      </c>
      <c r="G926" s="2" t="str">
        <f>IF(Data!G926&gt;0,Data!G926-4,"")</f>
        <v/>
      </c>
      <c r="H926" s="2" t="str">
        <f>IF(Data!H926&gt;0,Data!H926-4,"")</f>
        <v/>
      </c>
      <c r="K926" s="9" t="str">
        <f t="shared" si="42"/>
        <v/>
      </c>
      <c r="L926" s="9" t="str">
        <f t="shared" si="43"/>
        <v/>
      </c>
      <c r="M926" s="9" t="str">
        <f t="shared" si="44"/>
        <v/>
      </c>
    </row>
    <row r="927" spans="1:13" x14ac:dyDescent="0.25">
      <c r="A927" s="2" t="str">
        <f>IF(Data!A927&gt;0,Data!A927-4,"")</f>
        <v/>
      </c>
      <c r="B927" s="2" t="str">
        <f>IF(Data!B927&gt;0,Data!B927-4,"")</f>
        <v/>
      </c>
      <c r="C927" s="2" t="str">
        <f>IF(Data!C927&gt;0,Data!C927-4,"")</f>
        <v/>
      </c>
      <c r="D927" s="2" t="str">
        <f>IF(Data!D927&gt;0,Data!D927-4,"")</f>
        <v/>
      </c>
      <c r="E927" s="2" t="str">
        <f>IF(Data!E927&gt;0,Data!E927-4,"")</f>
        <v/>
      </c>
      <c r="F927" s="2" t="str">
        <f>IF(Data!F927&gt;0,Data!F927-4,"")</f>
        <v/>
      </c>
      <c r="G927" s="2" t="str">
        <f>IF(Data!G927&gt;0,Data!G927-4,"")</f>
        <v/>
      </c>
      <c r="H927" s="2" t="str">
        <f>IF(Data!H927&gt;0,Data!H927-4,"")</f>
        <v/>
      </c>
      <c r="K927" s="9" t="str">
        <f t="shared" si="42"/>
        <v/>
      </c>
      <c r="L927" s="9" t="str">
        <f t="shared" si="43"/>
        <v/>
      </c>
      <c r="M927" s="9" t="str">
        <f t="shared" si="44"/>
        <v/>
      </c>
    </row>
    <row r="928" spans="1:13" x14ac:dyDescent="0.25">
      <c r="A928" s="2" t="str">
        <f>IF(Data!A928&gt;0,Data!A928-4,"")</f>
        <v/>
      </c>
      <c r="B928" s="2" t="str">
        <f>IF(Data!B928&gt;0,Data!B928-4,"")</f>
        <v/>
      </c>
      <c r="C928" s="2" t="str">
        <f>IF(Data!C928&gt;0,Data!C928-4,"")</f>
        <v/>
      </c>
      <c r="D928" s="2" t="str">
        <f>IF(Data!D928&gt;0,Data!D928-4,"")</f>
        <v/>
      </c>
      <c r="E928" s="2" t="str">
        <f>IF(Data!E928&gt;0,Data!E928-4,"")</f>
        <v/>
      </c>
      <c r="F928" s="2" t="str">
        <f>IF(Data!F928&gt;0,Data!F928-4,"")</f>
        <v/>
      </c>
      <c r="G928" s="2" t="str">
        <f>IF(Data!G928&gt;0,Data!G928-4,"")</f>
        <v/>
      </c>
      <c r="H928" s="2" t="str">
        <f>IF(Data!H928&gt;0,Data!H928-4,"")</f>
        <v/>
      </c>
      <c r="K928" s="9" t="str">
        <f t="shared" si="42"/>
        <v/>
      </c>
      <c r="L928" s="9" t="str">
        <f t="shared" si="43"/>
        <v/>
      </c>
      <c r="M928" s="9" t="str">
        <f t="shared" si="44"/>
        <v/>
      </c>
    </row>
    <row r="929" spans="1:13" x14ac:dyDescent="0.25">
      <c r="A929" s="2" t="str">
        <f>IF(Data!A929&gt;0,Data!A929-4,"")</f>
        <v/>
      </c>
      <c r="B929" s="2" t="str">
        <f>IF(Data!B929&gt;0,Data!B929-4,"")</f>
        <v/>
      </c>
      <c r="C929" s="2" t="str">
        <f>IF(Data!C929&gt;0,Data!C929-4,"")</f>
        <v/>
      </c>
      <c r="D929" s="2" t="str">
        <f>IF(Data!D929&gt;0,Data!D929-4,"")</f>
        <v/>
      </c>
      <c r="E929" s="2" t="str">
        <f>IF(Data!E929&gt;0,Data!E929-4,"")</f>
        <v/>
      </c>
      <c r="F929" s="2" t="str">
        <f>IF(Data!F929&gt;0,Data!F929-4,"")</f>
        <v/>
      </c>
      <c r="G929" s="2" t="str">
        <f>IF(Data!G929&gt;0,Data!G929-4,"")</f>
        <v/>
      </c>
      <c r="H929" s="2" t="str">
        <f>IF(Data!H929&gt;0,Data!H929-4,"")</f>
        <v/>
      </c>
      <c r="K929" s="9" t="str">
        <f t="shared" si="42"/>
        <v/>
      </c>
      <c r="L929" s="9" t="str">
        <f t="shared" si="43"/>
        <v/>
      </c>
      <c r="M929" s="9" t="str">
        <f t="shared" si="44"/>
        <v/>
      </c>
    </row>
    <row r="930" spans="1:13" x14ac:dyDescent="0.25">
      <c r="A930" s="2" t="str">
        <f>IF(Data!A930&gt;0,Data!A930-4,"")</f>
        <v/>
      </c>
      <c r="B930" s="2" t="str">
        <f>IF(Data!B930&gt;0,Data!B930-4,"")</f>
        <v/>
      </c>
      <c r="C930" s="2" t="str">
        <f>IF(Data!C930&gt;0,Data!C930-4,"")</f>
        <v/>
      </c>
      <c r="D930" s="2" t="str">
        <f>IF(Data!D930&gt;0,Data!D930-4,"")</f>
        <v/>
      </c>
      <c r="E930" s="2" t="str">
        <f>IF(Data!E930&gt;0,Data!E930-4,"")</f>
        <v/>
      </c>
      <c r="F930" s="2" t="str">
        <f>IF(Data!F930&gt;0,Data!F930-4,"")</f>
        <v/>
      </c>
      <c r="G930" s="2" t="str">
        <f>IF(Data!G930&gt;0,Data!G930-4,"")</f>
        <v/>
      </c>
      <c r="H930" s="2" t="str">
        <f>IF(Data!H930&gt;0,Data!H930-4,"")</f>
        <v/>
      </c>
      <c r="K930" s="9" t="str">
        <f t="shared" si="42"/>
        <v/>
      </c>
      <c r="L930" s="9" t="str">
        <f t="shared" si="43"/>
        <v/>
      </c>
      <c r="M930" s="9" t="str">
        <f t="shared" si="44"/>
        <v/>
      </c>
    </row>
    <row r="931" spans="1:13" x14ac:dyDescent="0.25">
      <c r="A931" s="2" t="str">
        <f>IF(Data!A931&gt;0,Data!A931-4,"")</f>
        <v/>
      </c>
      <c r="B931" s="2" t="str">
        <f>IF(Data!B931&gt;0,Data!B931-4,"")</f>
        <v/>
      </c>
      <c r="C931" s="2" t="str">
        <f>IF(Data!C931&gt;0,Data!C931-4,"")</f>
        <v/>
      </c>
      <c r="D931" s="2" t="str">
        <f>IF(Data!D931&gt;0,Data!D931-4,"")</f>
        <v/>
      </c>
      <c r="E931" s="2" t="str">
        <f>IF(Data!E931&gt;0,Data!E931-4,"")</f>
        <v/>
      </c>
      <c r="F931" s="2" t="str">
        <f>IF(Data!F931&gt;0,Data!F931-4,"")</f>
        <v/>
      </c>
      <c r="G931" s="2" t="str">
        <f>IF(Data!G931&gt;0,Data!G931-4,"")</f>
        <v/>
      </c>
      <c r="H931" s="2" t="str">
        <f>IF(Data!H931&gt;0,Data!H931-4,"")</f>
        <v/>
      </c>
      <c r="K931" s="9" t="str">
        <f t="shared" si="42"/>
        <v/>
      </c>
      <c r="L931" s="9" t="str">
        <f t="shared" si="43"/>
        <v/>
      </c>
      <c r="M931" s="9" t="str">
        <f t="shared" si="44"/>
        <v/>
      </c>
    </row>
    <row r="932" spans="1:13" x14ac:dyDescent="0.25">
      <c r="A932" s="2" t="str">
        <f>IF(Data!A932&gt;0,Data!A932-4,"")</f>
        <v/>
      </c>
      <c r="B932" s="2" t="str">
        <f>IF(Data!B932&gt;0,Data!B932-4,"")</f>
        <v/>
      </c>
      <c r="C932" s="2" t="str">
        <f>IF(Data!C932&gt;0,Data!C932-4,"")</f>
        <v/>
      </c>
      <c r="D932" s="2" t="str">
        <f>IF(Data!D932&gt;0,Data!D932-4,"")</f>
        <v/>
      </c>
      <c r="E932" s="2" t="str">
        <f>IF(Data!E932&gt;0,Data!E932-4,"")</f>
        <v/>
      </c>
      <c r="F932" s="2" t="str">
        <f>IF(Data!F932&gt;0,Data!F932-4,"")</f>
        <v/>
      </c>
      <c r="G932" s="2" t="str">
        <f>IF(Data!G932&gt;0,Data!G932-4,"")</f>
        <v/>
      </c>
      <c r="H932" s="2" t="str">
        <f>IF(Data!H932&gt;0,Data!H932-4,"")</f>
        <v/>
      </c>
      <c r="K932" s="9" t="str">
        <f t="shared" si="42"/>
        <v/>
      </c>
      <c r="L932" s="9" t="str">
        <f t="shared" si="43"/>
        <v/>
      </c>
      <c r="M932" s="9" t="str">
        <f t="shared" si="44"/>
        <v/>
      </c>
    </row>
    <row r="933" spans="1:13" x14ac:dyDescent="0.25">
      <c r="A933" s="2" t="str">
        <f>IF(Data!A933&gt;0,Data!A933-4,"")</f>
        <v/>
      </c>
      <c r="B933" s="2" t="str">
        <f>IF(Data!B933&gt;0,Data!B933-4,"")</f>
        <v/>
      </c>
      <c r="C933" s="2" t="str">
        <f>IF(Data!C933&gt;0,Data!C933-4,"")</f>
        <v/>
      </c>
      <c r="D933" s="2" t="str">
        <f>IF(Data!D933&gt;0,Data!D933-4,"")</f>
        <v/>
      </c>
      <c r="E933" s="2" t="str">
        <f>IF(Data!E933&gt;0,Data!E933-4,"")</f>
        <v/>
      </c>
      <c r="F933" s="2" t="str">
        <f>IF(Data!F933&gt;0,Data!F933-4,"")</f>
        <v/>
      </c>
      <c r="G933" s="2" t="str">
        <f>IF(Data!G933&gt;0,Data!G933-4,"")</f>
        <v/>
      </c>
      <c r="H933" s="2" t="str">
        <f>IF(Data!H933&gt;0,Data!H933-4,"")</f>
        <v/>
      </c>
      <c r="K933" s="9" t="str">
        <f t="shared" si="42"/>
        <v/>
      </c>
      <c r="L933" s="9" t="str">
        <f t="shared" si="43"/>
        <v/>
      </c>
      <c r="M933" s="9" t="str">
        <f t="shared" si="44"/>
        <v/>
      </c>
    </row>
    <row r="934" spans="1:13" x14ac:dyDescent="0.25">
      <c r="A934" s="2" t="str">
        <f>IF(Data!A934&gt;0,Data!A934-4,"")</f>
        <v/>
      </c>
      <c r="B934" s="2" t="str">
        <f>IF(Data!B934&gt;0,Data!B934-4,"")</f>
        <v/>
      </c>
      <c r="C934" s="2" t="str">
        <f>IF(Data!C934&gt;0,Data!C934-4,"")</f>
        <v/>
      </c>
      <c r="D934" s="2" t="str">
        <f>IF(Data!D934&gt;0,Data!D934-4,"")</f>
        <v/>
      </c>
      <c r="E934" s="2" t="str">
        <f>IF(Data!E934&gt;0,Data!E934-4,"")</f>
        <v/>
      </c>
      <c r="F934" s="2" t="str">
        <f>IF(Data!F934&gt;0,Data!F934-4,"")</f>
        <v/>
      </c>
      <c r="G934" s="2" t="str">
        <f>IF(Data!G934&gt;0,Data!G934-4,"")</f>
        <v/>
      </c>
      <c r="H934" s="2" t="str">
        <f>IF(Data!H934&gt;0,Data!H934-4,"")</f>
        <v/>
      </c>
      <c r="K934" s="9" t="str">
        <f t="shared" si="42"/>
        <v/>
      </c>
      <c r="L934" s="9" t="str">
        <f t="shared" si="43"/>
        <v/>
      </c>
      <c r="M934" s="9" t="str">
        <f t="shared" si="44"/>
        <v/>
      </c>
    </row>
    <row r="935" spans="1:13" x14ac:dyDescent="0.25">
      <c r="A935" s="2" t="str">
        <f>IF(Data!A935&gt;0,Data!A935-4,"")</f>
        <v/>
      </c>
      <c r="B935" s="2" t="str">
        <f>IF(Data!B935&gt;0,Data!B935-4,"")</f>
        <v/>
      </c>
      <c r="C935" s="2" t="str">
        <f>IF(Data!C935&gt;0,Data!C935-4,"")</f>
        <v/>
      </c>
      <c r="D935" s="2" t="str">
        <f>IF(Data!D935&gt;0,Data!D935-4,"")</f>
        <v/>
      </c>
      <c r="E935" s="2" t="str">
        <f>IF(Data!E935&gt;0,Data!E935-4,"")</f>
        <v/>
      </c>
      <c r="F935" s="2" t="str">
        <f>IF(Data!F935&gt;0,Data!F935-4,"")</f>
        <v/>
      </c>
      <c r="G935" s="2" t="str">
        <f>IF(Data!G935&gt;0,Data!G935-4,"")</f>
        <v/>
      </c>
      <c r="H935" s="2" t="str">
        <f>IF(Data!H935&gt;0,Data!H935-4,"")</f>
        <v/>
      </c>
      <c r="K935" s="9" t="str">
        <f t="shared" si="42"/>
        <v/>
      </c>
      <c r="L935" s="9" t="str">
        <f t="shared" si="43"/>
        <v/>
      </c>
      <c r="M935" s="9" t="str">
        <f t="shared" si="44"/>
        <v/>
      </c>
    </row>
    <row r="936" spans="1:13" x14ac:dyDescent="0.25">
      <c r="A936" s="2" t="str">
        <f>IF(Data!A936&gt;0,Data!A936-4,"")</f>
        <v/>
      </c>
      <c r="B936" s="2" t="str">
        <f>IF(Data!B936&gt;0,Data!B936-4,"")</f>
        <v/>
      </c>
      <c r="C936" s="2" t="str">
        <f>IF(Data!C936&gt;0,Data!C936-4,"")</f>
        <v/>
      </c>
      <c r="D936" s="2" t="str">
        <f>IF(Data!D936&gt;0,Data!D936-4,"")</f>
        <v/>
      </c>
      <c r="E936" s="2" t="str">
        <f>IF(Data!E936&gt;0,Data!E936-4,"")</f>
        <v/>
      </c>
      <c r="F936" s="2" t="str">
        <f>IF(Data!F936&gt;0,Data!F936-4,"")</f>
        <v/>
      </c>
      <c r="G936" s="2" t="str">
        <f>IF(Data!G936&gt;0,Data!G936-4,"")</f>
        <v/>
      </c>
      <c r="H936" s="2" t="str">
        <f>IF(Data!H936&gt;0,Data!H936-4,"")</f>
        <v/>
      </c>
      <c r="K936" s="9" t="str">
        <f t="shared" si="42"/>
        <v/>
      </c>
      <c r="L936" s="9" t="str">
        <f t="shared" si="43"/>
        <v/>
      </c>
      <c r="M936" s="9" t="str">
        <f t="shared" si="44"/>
        <v/>
      </c>
    </row>
    <row r="937" spans="1:13" x14ac:dyDescent="0.25">
      <c r="A937" s="2" t="str">
        <f>IF(Data!A937&gt;0,Data!A937-4,"")</f>
        <v/>
      </c>
      <c r="B937" s="2" t="str">
        <f>IF(Data!B937&gt;0,Data!B937-4,"")</f>
        <v/>
      </c>
      <c r="C937" s="2" t="str">
        <f>IF(Data!C937&gt;0,Data!C937-4,"")</f>
        <v/>
      </c>
      <c r="D937" s="2" t="str">
        <f>IF(Data!D937&gt;0,Data!D937-4,"")</f>
        <v/>
      </c>
      <c r="E937" s="2" t="str">
        <f>IF(Data!E937&gt;0,Data!E937-4,"")</f>
        <v/>
      </c>
      <c r="F937" s="2" t="str">
        <f>IF(Data!F937&gt;0,Data!F937-4,"")</f>
        <v/>
      </c>
      <c r="G937" s="2" t="str">
        <f>IF(Data!G937&gt;0,Data!G937-4,"")</f>
        <v/>
      </c>
      <c r="H937" s="2" t="str">
        <f>IF(Data!H937&gt;0,Data!H937-4,"")</f>
        <v/>
      </c>
      <c r="K937" s="9" t="str">
        <f t="shared" si="42"/>
        <v/>
      </c>
      <c r="L937" s="9" t="str">
        <f t="shared" si="43"/>
        <v/>
      </c>
      <c r="M937" s="9" t="str">
        <f t="shared" si="44"/>
        <v/>
      </c>
    </row>
    <row r="938" spans="1:13" x14ac:dyDescent="0.25">
      <c r="A938" s="2" t="str">
        <f>IF(Data!A938&gt;0,Data!A938-4,"")</f>
        <v/>
      </c>
      <c r="B938" s="2" t="str">
        <f>IF(Data!B938&gt;0,Data!B938-4,"")</f>
        <v/>
      </c>
      <c r="C938" s="2" t="str">
        <f>IF(Data!C938&gt;0,Data!C938-4,"")</f>
        <v/>
      </c>
      <c r="D938" s="2" t="str">
        <f>IF(Data!D938&gt;0,Data!D938-4,"")</f>
        <v/>
      </c>
      <c r="E938" s="2" t="str">
        <f>IF(Data!E938&gt;0,Data!E938-4,"")</f>
        <v/>
      </c>
      <c r="F938" s="2" t="str">
        <f>IF(Data!F938&gt;0,Data!F938-4,"")</f>
        <v/>
      </c>
      <c r="G938" s="2" t="str">
        <f>IF(Data!G938&gt;0,Data!G938-4,"")</f>
        <v/>
      </c>
      <c r="H938" s="2" t="str">
        <f>IF(Data!H938&gt;0,Data!H938-4,"")</f>
        <v/>
      </c>
      <c r="K938" s="9" t="str">
        <f t="shared" si="42"/>
        <v/>
      </c>
      <c r="L938" s="9" t="str">
        <f t="shared" si="43"/>
        <v/>
      </c>
      <c r="M938" s="9" t="str">
        <f t="shared" si="44"/>
        <v/>
      </c>
    </row>
    <row r="939" spans="1:13" x14ac:dyDescent="0.25">
      <c r="A939" s="2" t="str">
        <f>IF(Data!A939&gt;0,Data!A939-4,"")</f>
        <v/>
      </c>
      <c r="B939" s="2" t="str">
        <f>IF(Data!B939&gt;0,Data!B939-4,"")</f>
        <v/>
      </c>
      <c r="C939" s="2" t="str">
        <f>IF(Data!C939&gt;0,Data!C939-4,"")</f>
        <v/>
      </c>
      <c r="D939" s="2" t="str">
        <f>IF(Data!D939&gt;0,Data!D939-4,"")</f>
        <v/>
      </c>
      <c r="E939" s="2" t="str">
        <f>IF(Data!E939&gt;0,Data!E939-4,"")</f>
        <v/>
      </c>
      <c r="F939" s="2" t="str">
        <f>IF(Data!F939&gt;0,Data!F939-4,"")</f>
        <v/>
      </c>
      <c r="G939" s="2" t="str">
        <f>IF(Data!G939&gt;0,Data!G939-4,"")</f>
        <v/>
      </c>
      <c r="H939" s="2" t="str">
        <f>IF(Data!H939&gt;0,Data!H939-4,"")</f>
        <v/>
      </c>
      <c r="K939" s="9" t="str">
        <f t="shared" si="42"/>
        <v/>
      </c>
      <c r="L939" s="9" t="str">
        <f t="shared" si="43"/>
        <v/>
      </c>
      <c r="M939" s="9" t="str">
        <f t="shared" si="44"/>
        <v/>
      </c>
    </row>
    <row r="940" spans="1:13" x14ac:dyDescent="0.25">
      <c r="A940" s="2" t="str">
        <f>IF(Data!A940&gt;0,Data!A940-4,"")</f>
        <v/>
      </c>
      <c r="B940" s="2" t="str">
        <f>IF(Data!B940&gt;0,Data!B940-4,"")</f>
        <v/>
      </c>
      <c r="C940" s="2" t="str">
        <f>IF(Data!C940&gt;0,Data!C940-4,"")</f>
        <v/>
      </c>
      <c r="D940" s="2" t="str">
        <f>IF(Data!D940&gt;0,Data!D940-4,"")</f>
        <v/>
      </c>
      <c r="E940" s="2" t="str">
        <f>IF(Data!E940&gt;0,Data!E940-4,"")</f>
        <v/>
      </c>
      <c r="F940" s="2" t="str">
        <f>IF(Data!F940&gt;0,Data!F940-4,"")</f>
        <v/>
      </c>
      <c r="G940" s="2" t="str">
        <f>IF(Data!G940&gt;0,Data!G940-4,"")</f>
        <v/>
      </c>
      <c r="H940" s="2" t="str">
        <f>IF(Data!H940&gt;0,Data!H940-4,"")</f>
        <v/>
      </c>
      <c r="K940" s="9" t="str">
        <f t="shared" si="42"/>
        <v/>
      </c>
      <c r="L940" s="9" t="str">
        <f t="shared" si="43"/>
        <v/>
      </c>
      <c r="M940" s="9" t="str">
        <f t="shared" si="44"/>
        <v/>
      </c>
    </row>
    <row r="941" spans="1:13" x14ac:dyDescent="0.25">
      <c r="A941" s="2" t="str">
        <f>IF(Data!A941&gt;0,Data!A941-4,"")</f>
        <v/>
      </c>
      <c r="B941" s="2" t="str">
        <f>IF(Data!B941&gt;0,Data!B941-4,"")</f>
        <v/>
      </c>
      <c r="C941" s="2" t="str">
        <f>IF(Data!C941&gt;0,Data!C941-4,"")</f>
        <v/>
      </c>
      <c r="D941" s="2" t="str">
        <f>IF(Data!D941&gt;0,Data!D941-4,"")</f>
        <v/>
      </c>
      <c r="E941" s="2" t="str">
        <f>IF(Data!E941&gt;0,Data!E941-4,"")</f>
        <v/>
      </c>
      <c r="F941" s="2" t="str">
        <f>IF(Data!F941&gt;0,Data!F941-4,"")</f>
        <v/>
      </c>
      <c r="G941" s="2" t="str">
        <f>IF(Data!G941&gt;0,Data!G941-4,"")</f>
        <v/>
      </c>
      <c r="H941" s="2" t="str">
        <f>IF(Data!H941&gt;0,Data!H941-4,"")</f>
        <v/>
      </c>
      <c r="K941" s="9" t="str">
        <f t="shared" si="42"/>
        <v/>
      </c>
      <c r="L941" s="9" t="str">
        <f t="shared" si="43"/>
        <v/>
      </c>
      <c r="M941" s="9" t="str">
        <f t="shared" si="44"/>
        <v/>
      </c>
    </row>
    <row r="942" spans="1:13" x14ac:dyDescent="0.25">
      <c r="A942" s="2" t="str">
        <f>IF(Data!A942&gt;0,Data!A942-4,"")</f>
        <v/>
      </c>
      <c r="B942" s="2" t="str">
        <f>IF(Data!B942&gt;0,Data!B942-4,"")</f>
        <v/>
      </c>
      <c r="C942" s="2" t="str">
        <f>IF(Data!C942&gt;0,Data!C942-4,"")</f>
        <v/>
      </c>
      <c r="D942" s="2" t="str">
        <f>IF(Data!D942&gt;0,Data!D942-4,"")</f>
        <v/>
      </c>
      <c r="E942" s="2" t="str">
        <f>IF(Data!E942&gt;0,Data!E942-4,"")</f>
        <v/>
      </c>
      <c r="F942" s="2" t="str">
        <f>IF(Data!F942&gt;0,Data!F942-4,"")</f>
        <v/>
      </c>
      <c r="G942" s="2" t="str">
        <f>IF(Data!G942&gt;0,Data!G942-4,"")</f>
        <v/>
      </c>
      <c r="H942" s="2" t="str">
        <f>IF(Data!H942&gt;0,Data!H942-4,"")</f>
        <v/>
      </c>
      <c r="K942" s="9" t="str">
        <f t="shared" si="42"/>
        <v/>
      </c>
      <c r="L942" s="9" t="str">
        <f t="shared" si="43"/>
        <v/>
      </c>
      <c r="M942" s="9" t="str">
        <f t="shared" si="44"/>
        <v/>
      </c>
    </row>
    <row r="943" spans="1:13" x14ac:dyDescent="0.25">
      <c r="A943" s="2" t="str">
        <f>IF(Data!A943&gt;0,Data!A943-4,"")</f>
        <v/>
      </c>
      <c r="B943" s="2" t="str">
        <f>IF(Data!B943&gt;0,Data!B943-4,"")</f>
        <v/>
      </c>
      <c r="C943" s="2" t="str">
        <f>IF(Data!C943&gt;0,Data!C943-4,"")</f>
        <v/>
      </c>
      <c r="D943" s="2" t="str">
        <f>IF(Data!D943&gt;0,Data!D943-4,"")</f>
        <v/>
      </c>
      <c r="E943" s="2" t="str">
        <f>IF(Data!E943&gt;0,Data!E943-4,"")</f>
        <v/>
      </c>
      <c r="F943" s="2" t="str">
        <f>IF(Data!F943&gt;0,Data!F943-4,"")</f>
        <v/>
      </c>
      <c r="G943" s="2" t="str">
        <f>IF(Data!G943&gt;0,Data!G943-4,"")</f>
        <v/>
      </c>
      <c r="H943" s="2" t="str">
        <f>IF(Data!H943&gt;0,Data!H943-4,"")</f>
        <v/>
      </c>
      <c r="K943" s="9" t="str">
        <f t="shared" si="42"/>
        <v/>
      </c>
      <c r="L943" s="9" t="str">
        <f t="shared" si="43"/>
        <v/>
      </c>
      <c r="M943" s="9" t="str">
        <f t="shared" si="44"/>
        <v/>
      </c>
    </row>
    <row r="944" spans="1:13" x14ac:dyDescent="0.25">
      <c r="A944" s="2" t="str">
        <f>IF(Data!A944&gt;0,Data!A944-4,"")</f>
        <v/>
      </c>
      <c r="B944" s="2" t="str">
        <f>IF(Data!B944&gt;0,Data!B944-4,"")</f>
        <v/>
      </c>
      <c r="C944" s="2" t="str">
        <f>IF(Data!C944&gt;0,Data!C944-4,"")</f>
        <v/>
      </c>
      <c r="D944" s="2" t="str">
        <f>IF(Data!D944&gt;0,Data!D944-4,"")</f>
        <v/>
      </c>
      <c r="E944" s="2" t="str">
        <f>IF(Data!E944&gt;0,Data!E944-4,"")</f>
        <v/>
      </c>
      <c r="F944" s="2" t="str">
        <f>IF(Data!F944&gt;0,Data!F944-4,"")</f>
        <v/>
      </c>
      <c r="G944" s="2" t="str">
        <f>IF(Data!G944&gt;0,Data!G944-4,"")</f>
        <v/>
      </c>
      <c r="H944" s="2" t="str">
        <f>IF(Data!H944&gt;0,Data!H944-4,"")</f>
        <v/>
      </c>
      <c r="K944" s="9" t="str">
        <f t="shared" si="42"/>
        <v/>
      </c>
      <c r="L944" s="9" t="str">
        <f t="shared" si="43"/>
        <v/>
      </c>
      <c r="M944" s="9" t="str">
        <f t="shared" si="44"/>
        <v/>
      </c>
    </row>
    <row r="945" spans="1:13" x14ac:dyDescent="0.25">
      <c r="A945" s="2" t="str">
        <f>IF(Data!A945&gt;0,Data!A945-4,"")</f>
        <v/>
      </c>
      <c r="B945" s="2" t="str">
        <f>IF(Data!B945&gt;0,Data!B945-4,"")</f>
        <v/>
      </c>
      <c r="C945" s="2" t="str">
        <f>IF(Data!C945&gt;0,Data!C945-4,"")</f>
        <v/>
      </c>
      <c r="D945" s="2" t="str">
        <f>IF(Data!D945&gt;0,Data!D945-4,"")</f>
        <v/>
      </c>
      <c r="E945" s="2" t="str">
        <f>IF(Data!E945&gt;0,Data!E945-4,"")</f>
        <v/>
      </c>
      <c r="F945" s="2" t="str">
        <f>IF(Data!F945&gt;0,Data!F945-4,"")</f>
        <v/>
      </c>
      <c r="G945" s="2" t="str">
        <f>IF(Data!G945&gt;0,Data!G945-4,"")</f>
        <v/>
      </c>
      <c r="H945" s="2" t="str">
        <f>IF(Data!H945&gt;0,Data!H945-4,"")</f>
        <v/>
      </c>
      <c r="K945" s="9" t="str">
        <f t="shared" si="42"/>
        <v/>
      </c>
      <c r="L945" s="9" t="str">
        <f t="shared" si="43"/>
        <v/>
      </c>
      <c r="M945" s="9" t="str">
        <f t="shared" si="44"/>
        <v/>
      </c>
    </row>
    <row r="946" spans="1:13" x14ac:dyDescent="0.25">
      <c r="A946" s="2" t="str">
        <f>IF(Data!A946&gt;0,Data!A946-4,"")</f>
        <v/>
      </c>
      <c r="B946" s="2" t="str">
        <f>IF(Data!B946&gt;0,Data!B946-4,"")</f>
        <v/>
      </c>
      <c r="C946" s="2" t="str">
        <f>IF(Data!C946&gt;0,Data!C946-4,"")</f>
        <v/>
      </c>
      <c r="D946" s="2" t="str">
        <f>IF(Data!D946&gt;0,Data!D946-4,"")</f>
        <v/>
      </c>
      <c r="E946" s="2" t="str">
        <f>IF(Data!E946&gt;0,Data!E946-4,"")</f>
        <v/>
      </c>
      <c r="F946" s="2" t="str">
        <f>IF(Data!F946&gt;0,Data!F946-4,"")</f>
        <v/>
      </c>
      <c r="G946" s="2" t="str">
        <f>IF(Data!G946&gt;0,Data!G946-4,"")</f>
        <v/>
      </c>
      <c r="H946" s="2" t="str">
        <f>IF(Data!H946&gt;0,Data!H946-4,"")</f>
        <v/>
      </c>
      <c r="K946" s="9" t="str">
        <f t="shared" si="42"/>
        <v/>
      </c>
      <c r="L946" s="9" t="str">
        <f t="shared" si="43"/>
        <v/>
      </c>
      <c r="M946" s="9" t="str">
        <f t="shared" si="44"/>
        <v/>
      </c>
    </row>
    <row r="947" spans="1:13" x14ac:dyDescent="0.25">
      <c r="A947" s="2" t="str">
        <f>IF(Data!A947&gt;0,Data!A947-4,"")</f>
        <v/>
      </c>
      <c r="B947" s="2" t="str">
        <f>IF(Data!B947&gt;0,Data!B947-4,"")</f>
        <v/>
      </c>
      <c r="C947" s="2" t="str">
        <f>IF(Data!C947&gt;0,Data!C947-4,"")</f>
        <v/>
      </c>
      <c r="D947" s="2" t="str">
        <f>IF(Data!D947&gt;0,Data!D947-4,"")</f>
        <v/>
      </c>
      <c r="E947" s="2" t="str">
        <f>IF(Data!E947&gt;0,Data!E947-4,"")</f>
        <v/>
      </c>
      <c r="F947" s="2" t="str">
        <f>IF(Data!F947&gt;0,Data!F947-4,"")</f>
        <v/>
      </c>
      <c r="G947" s="2" t="str">
        <f>IF(Data!G947&gt;0,Data!G947-4,"")</f>
        <v/>
      </c>
      <c r="H947" s="2" t="str">
        <f>IF(Data!H947&gt;0,Data!H947-4,"")</f>
        <v/>
      </c>
      <c r="K947" s="9" t="str">
        <f t="shared" si="42"/>
        <v/>
      </c>
      <c r="L947" s="9" t="str">
        <f t="shared" si="43"/>
        <v/>
      </c>
      <c r="M947" s="9" t="str">
        <f t="shared" si="44"/>
        <v/>
      </c>
    </row>
    <row r="948" spans="1:13" x14ac:dyDescent="0.25">
      <c r="A948" s="2" t="str">
        <f>IF(Data!A948&gt;0,Data!A948-4,"")</f>
        <v/>
      </c>
      <c r="B948" s="2" t="str">
        <f>IF(Data!B948&gt;0,Data!B948-4,"")</f>
        <v/>
      </c>
      <c r="C948" s="2" t="str">
        <f>IF(Data!C948&gt;0,Data!C948-4,"")</f>
        <v/>
      </c>
      <c r="D948" s="2" t="str">
        <f>IF(Data!D948&gt;0,Data!D948-4,"")</f>
        <v/>
      </c>
      <c r="E948" s="2" t="str">
        <f>IF(Data!E948&gt;0,Data!E948-4,"")</f>
        <v/>
      </c>
      <c r="F948" s="2" t="str">
        <f>IF(Data!F948&gt;0,Data!F948-4,"")</f>
        <v/>
      </c>
      <c r="G948" s="2" t="str">
        <f>IF(Data!G948&gt;0,Data!G948-4,"")</f>
        <v/>
      </c>
      <c r="H948" s="2" t="str">
        <f>IF(Data!H948&gt;0,Data!H948-4,"")</f>
        <v/>
      </c>
      <c r="K948" s="9" t="str">
        <f t="shared" si="42"/>
        <v/>
      </c>
      <c r="L948" s="9" t="str">
        <f t="shared" si="43"/>
        <v/>
      </c>
      <c r="M948" s="9" t="str">
        <f t="shared" si="44"/>
        <v/>
      </c>
    </row>
    <row r="949" spans="1:13" x14ac:dyDescent="0.25">
      <c r="A949" s="2" t="str">
        <f>IF(Data!A949&gt;0,Data!A949-4,"")</f>
        <v/>
      </c>
      <c r="B949" s="2" t="str">
        <f>IF(Data!B949&gt;0,Data!B949-4,"")</f>
        <v/>
      </c>
      <c r="C949" s="2" t="str">
        <f>IF(Data!C949&gt;0,Data!C949-4,"")</f>
        <v/>
      </c>
      <c r="D949" s="2" t="str">
        <f>IF(Data!D949&gt;0,Data!D949-4,"")</f>
        <v/>
      </c>
      <c r="E949" s="2" t="str">
        <f>IF(Data!E949&gt;0,Data!E949-4,"")</f>
        <v/>
      </c>
      <c r="F949" s="2" t="str">
        <f>IF(Data!F949&gt;0,Data!F949-4,"")</f>
        <v/>
      </c>
      <c r="G949" s="2" t="str">
        <f>IF(Data!G949&gt;0,Data!G949-4,"")</f>
        <v/>
      </c>
      <c r="H949" s="2" t="str">
        <f>IF(Data!H949&gt;0,Data!H949-4,"")</f>
        <v/>
      </c>
      <c r="K949" s="9" t="str">
        <f t="shared" si="42"/>
        <v/>
      </c>
      <c r="L949" s="9" t="str">
        <f t="shared" si="43"/>
        <v/>
      </c>
      <c r="M949" s="9" t="str">
        <f t="shared" si="44"/>
        <v/>
      </c>
    </row>
    <row r="950" spans="1:13" x14ac:dyDescent="0.25">
      <c r="A950" s="2" t="str">
        <f>IF(Data!A950&gt;0,Data!A950-4,"")</f>
        <v/>
      </c>
      <c r="B950" s="2" t="str">
        <f>IF(Data!B950&gt;0,Data!B950-4,"")</f>
        <v/>
      </c>
      <c r="C950" s="2" t="str">
        <f>IF(Data!C950&gt;0,Data!C950-4,"")</f>
        <v/>
      </c>
      <c r="D950" s="2" t="str">
        <f>IF(Data!D950&gt;0,Data!D950-4,"")</f>
        <v/>
      </c>
      <c r="E950" s="2" t="str">
        <f>IF(Data!E950&gt;0,Data!E950-4,"")</f>
        <v/>
      </c>
      <c r="F950" s="2" t="str">
        <f>IF(Data!F950&gt;0,Data!F950-4,"")</f>
        <v/>
      </c>
      <c r="G950" s="2" t="str">
        <f>IF(Data!G950&gt;0,Data!G950-4,"")</f>
        <v/>
      </c>
      <c r="H950" s="2" t="str">
        <f>IF(Data!H950&gt;0,Data!H950-4,"")</f>
        <v/>
      </c>
      <c r="K950" s="9" t="str">
        <f t="shared" si="42"/>
        <v/>
      </c>
      <c r="L950" s="9" t="str">
        <f t="shared" si="43"/>
        <v/>
      </c>
      <c r="M950" s="9" t="str">
        <f t="shared" si="44"/>
        <v/>
      </c>
    </row>
    <row r="951" spans="1:13" x14ac:dyDescent="0.25">
      <c r="A951" s="2" t="str">
        <f>IF(Data!A951&gt;0,Data!A951-4,"")</f>
        <v/>
      </c>
      <c r="B951" s="2" t="str">
        <f>IF(Data!B951&gt;0,Data!B951-4,"")</f>
        <v/>
      </c>
      <c r="C951" s="2" t="str">
        <f>IF(Data!C951&gt;0,Data!C951-4,"")</f>
        <v/>
      </c>
      <c r="D951" s="2" t="str">
        <f>IF(Data!D951&gt;0,Data!D951-4,"")</f>
        <v/>
      </c>
      <c r="E951" s="2" t="str">
        <f>IF(Data!E951&gt;0,Data!E951-4,"")</f>
        <v/>
      </c>
      <c r="F951" s="2" t="str">
        <f>IF(Data!F951&gt;0,Data!F951-4,"")</f>
        <v/>
      </c>
      <c r="G951" s="2" t="str">
        <f>IF(Data!G951&gt;0,Data!G951-4,"")</f>
        <v/>
      </c>
      <c r="H951" s="2" t="str">
        <f>IF(Data!H951&gt;0,Data!H951-4,"")</f>
        <v/>
      </c>
      <c r="K951" s="9" t="str">
        <f t="shared" si="42"/>
        <v/>
      </c>
      <c r="L951" s="9" t="str">
        <f t="shared" si="43"/>
        <v/>
      </c>
      <c r="M951" s="9" t="str">
        <f t="shared" si="44"/>
        <v/>
      </c>
    </row>
    <row r="952" spans="1:13" x14ac:dyDescent="0.25">
      <c r="A952" s="2" t="str">
        <f>IF(Data!A952&gt;0,Data!A952-4,"")</f>
        <v/>
      </c>
      <c r="B952" s="2" t="str">
        <f>IF(Data!B952&gt;0,Data!B952-4,"")</f>
        <v/>
      </c>
      <c r="C952" s="2" t="str">
        <f>IF(Data!C952&gt;0,Data!C952-4,"")</f>
        <v/>
      </c>
      <c r="D952" s="2" t="str">
        <f>IF(Data!D952&gt;0,Data!D952-4,"")</f>
        <v/>
      </c>
      <c r="E952" s="2" t="str">
        <f>IF(Data!E952&gt;0,Data!E952-4,"")</f>
        <v/>
      </c>
      <c r="F952" s="2" t="str">
        <f>IF(Data!F952&gt;0,Data!F952-4,"")</f>
        <v/>
      </c>
      <c r="G952" s="2" t="str">
        <f>IF(Data!G952&gt;0,Data!G952-4,"")</f>
        <v/>
      </c>
      <c r="H952" s="2" t="str">
        <f>IF(Data!H952&gt;0,Data!H952-4,"")</f>
        <v/>
      </c>
      <c r="K952" s="9" t="str">
        <f t="shared" si="42"/>
        <v/>
      </c>
      <c r="L952" s="9" t="str">
        <f t="shared" si="43"/>
        <v/>
      </c>
      <c r="M952" s="9" t="str">
        <f t="shared" si="44"/>
        <v/>
      </c>
    </row>
    <row r="953" spans="1:13" x14ac:dyDescent="0.25">
      <c r="A953" s="2" t="str">
        <f>IF(Data!A953&gt;0,Data!A953-4,"")</f>
        <v/>
      </c>
      <c r="B953" s="2" t="str">
        <f>IF(Data!B953&gt;0,Data!B953-4,"")</f>
        <v/>
      </c>
      <c r="C953" s="2" t="str">
        <f>IF(Data!C953&gt;0,Data!C953-4,"")</f>
        <v/>
      </c>
      <c r="D953" s="2" t="str">
        <f>IF(Data!D953&gt;0,Data!D953-4,"")</f>
        <v/>
      </c>
      <c r="E953" s="2" t="str">
        <f>IF(Data!E953&gt;0,Data!E953-4,"")</f>
        <v/>
      </c>
      <c r="F953" s="2" t="str">
        <f>IF(Data!F953&gt;0,Data!F953-4,"")</f>
        <v/>
      </c>
      <c r="G953" s="2" t="str">
        <f>IF(Data!G953&gt;0,Data!G953-4,"")</f>
        <v/>
      </c>
      <c r="H953" s="2" t="str">
        <f>IF(Data!H953&gt;0,Data!H953-4,"")</f>
        <v/>
      </c>
      <c r="K953" s="9" t="str">
        <f t="shared" si="42"/>
        <v/>
      </c>
      <c r="L953" s="9" t="str">
        <f t="shared" si="43"/>
        <v/>
      </c>
      <c r="M953" s="9" t="str">
        <f t="shared" si="44"/>
        <v/>
      </c>
    </row>
    <row r="954" spans="1:13" x14ac:dyDescent="0.25">
      <c r="A954" s="2" t="str">
        <f>IF(Data!A954&gt;0,Data!A954-4,"")</f>
        <v/>
      </c>
      <c r="B954" s="2" t="str">
        <f>IF(Data!B954&gt;0,Data!B954-4,"")</f>
        <v/>
      </c>
      <c r="C954" s="2" t="str">
        <f>IF(Data!C954&gt;0,Data!C954-4,"")</f>
        <v/>
      </c>
      <c r="D954" s="2" t="str">
        <f>IF(Data!D954&gt;0,Data!D954-4,"")</f>
        <v/>
      </c>
      <c r="E954" s="2" t="str">
        <f>IF(Data!E954&gt;0,Data!E954-4,"")</f>
        <v/>
      </c>
      <c r="F954" s="2" t="str">
        <f>IF(Data!F954&gt;0,Data!F954-4,"")</f>
        <v/>
      </c>
      <c r="G954" s="2" t="str">
        <f>IF(Data!G954&gt;0,Data!G954-4,"")</f>
        <v/>
      </c>
      <c r="H954" s="2" t="str">
        <f>IF(Data!H954&gt;0,Data!H954-4,"")</f>
        <v/>
      </c>
      <c r="K954" s="9" t="str">
        <f t="shared" si="42"/>
        <v/>
      </c>
      <c r="L954" s="9" t="str">
        <f t="shared" si="43"/>
        <v/>
      </c>
      <c r="M954" s="9" t="str">
        <f t="shared" si="44"/>
        <v/>
      </c>
    </row>
    <row r="955" spans="1:13" x14ac:dyDescent="0.25">
      <c r="A955" s="2" t="str">
        <f>IF(Data!A955&gt;0,Data!A955-4,"")</f>
        <v/>
      </c>
      <c r="B955" s="2" t="str">
        <f>IF(Data!B955&gt;0,Data!B955-4,"")</f>
        <v/>
      </c>
      <c r="C955" s="2" t="str">
        <f>IF(Data!C955&gt;0,Data!C955-4,"")</f>
        <v/>
      </c>
      <c r="D955" s="2" t="str">
        <f>IF(Data!D955&gt;0,Data!D955-4,"")</f>
        <v/>
      </c>
      <c r="E955" s="2" t="str">
        <f>IF(Data!E955&gt;0,Data!E955-4,"")</f>
        <v/>
      </c>
      <c r="F955" s="2" t="str">
        <f>IF(Data!F955&gt;0,Data!F955-4,"")</f>
        <v/>
      </c>
      <c r="G955" s="2" t="str">
        <f>IF(Data!G955&gt;0,Data!G955-4,"")</f>
        <v/>
      </c>
      <c r="H955" s="2" t="str">
        <f>IF(Data!H955&gt;0,Data!H955-4,"")</f>
        <v/>
      </c>
      <c r="K955" s="9" t="str">
        <f t="shared" si="42"/>
        <v/>
      </c>
      <c r="L955" s="9" t="str">
        <f t="shared" si="43"/>
        <v/>
      </c>
      <c r="M955" s="9" t="str">
        <f t="shared" si="44"/>
        <v/>
      </c>
    </row>
    <row r="956" spans="1:13" x14ac:dyDescent="0.25">
      <c r="A956" s="2" t="str">
        <f>IF(Data!A956&gt;0,Data!A956-4,"")</f>
        <v/>
      </c>
      <c r="B956" s="2" t="str">
        <f>IF(Data!B956&gt;0,Data!B956-4,"")</f>
        <v/>
      </c>
      <c r="C956" s="2" t="str">
        <f>IF(Data!C956&gt;0,Data!C956-4,"")</f>
        <v/>
      </c>
      <c r="D956" s="2" t="str">
        <f>IF(Data!D956&gt;0,Data!D956-4,"")</f>
        <v/>
      </c>
      <c r="E956" s="2" t="str">
        <f>IF(Data!E956&gt;0,Data!E956-4,"")</f>
        <v/>
      </c>
      <c r="F956" s="2" t="str">
        <f>IF(Data!F956&gt;0,Data!F956-4,"")</f>
        <v/>
      </c>
      <c r="G956" s="2" t="str">
        <f>IF(Data!G956&gt;0,Data!G956-4,"")</f>
        <v/>
      </c>
      <c r="H956" s="2" t="str">
        <f>IF(Data!H956&gt;0,Data!H956-4,"")</f>
        <v/>
      </c>
      <c r="K956" s="9" t="str">
        <f t="shared" si="42"/>
        <v/>
      </c>
      <c r="L956" s="9" t="str">
        <f t="shared" si="43"/>
        <v/>
      </c>
      <c r="M956" s="9" t="str">
        <f t="shared" si="44"/>
        <v/>
      </c>
    </row>
    <row r="957" spans="1:13" x14ac:dyDescent="0.25">
      <c r="A957" s="2" t="str">
        <f>IF(Data!A957&gt;0,Data!A957-4,"")</f>
        <v/>
      </c>
      <c r="B957" s="2" t="str">
        <f>IF(Data!B957&gt;0,Data!B957-4,"")</f>
        <v/>
      </c>
      <c r="C957" s="2" t="str">
        <f>IF(Data!C957&gt;0,Data!C957-4,"")</f>
        <v/>
      </c>
      <c r="D957" s="2" t="str">
        <f>IF(Data!D957&gt;0,Data!D957-4,"")</f>
        <v/>
      </c>
      <c r="E957" s="2" t="str">
        <f>IF(Data!E957&gt;0,Data!E957-4,"")</f>
        <v/>
      </c>
      <c r="F957" s="2" t="str">
        <f>IF(Data!F957&gt;0,Data!F957-4,"")</f>
        <v/>
      </c>
      <c r="G957" s="2" t="str">
        <f>IF(Data!G957&gt;0,Data!G957-4,"")</f>
        <v/>
      </c>
      <c r="H957" s="2" t="str">
        <f>IF(Data!H957&gt;0,Data!H957-4,"")</f>
        <v/>
      </c>
      <c r="K957" s="9" t="str">
        <f t="shared" si="42"/>
        <v/>
      </c>
      <c r="L957" s="9" t="str">
        <f t="shared" si="43"/>
        <v/>
      </c>
      <c r="M957" s="9" t="str">
        <f t="shared" si="44"/>
        <v/>
      </c>
    </row>
    <row r="958" spans="1:13" x14ac:dyDescent="0.25">
      <c r="A958" s="2" t="str">
        <f>IF(Data!A958&gt;0,Data!A958-4,"")</f>
        <v/>
      </c>
      <c r="B958" s="2" t="str">
        <f>IF(Data!B958&gt;0,Data!B958-4,"")</f>
        <v/>
      </c>
      <c r="C958" s="2" t="str">
        <f>IF(Data!C958&gt;0,Data!C958-4,"")</f>
        <v/>
      </c>
      <c r="D958" s="2" t="str">
        <f>IF(Data!D958&gt;0,Data!D958-4,"")</f>
        <v/>
      </c>
      <c r="E958" s="2" t="str">
        <f>IF(Data!E958&gt;0,Data!E958-4,"")</f>
        <v/>
      </c>
      <c r="F958" s="2" t="str">
        <f>IF(Data!F958&gt;0,Data!F958-4,"")</f>
        <v/>
      </c>
      <c r="G958" s="2" t="str">
        <f>IF(Data!G958&gt;0,Data!G958-4,"")</f>
        <v/>
      </c>
      <c r="H958" s="2" t="str">
        <f>IF(Data!H958&gt;0,Data!H958-4,"")</f>
        <v/>
      </c>
      <c r="K958" s="9" t="str">
        <f t="shared" si="42"/>
        <v/>
      </c>
      <c r="L958" s="9" t="str">
        <f t="shared" si="43"/>
        <v/>
      </c>
      <c r="M958" s="9" t="str">
        <f t="shared" si="44"/>
        <v/>
      </c>
    </row>
    <row r="959" spans="1:13" x14ac:dyDescent="0.25">
      <c r="A959" s="2" t="str">
        <f>IF(Data!A959&gt;0,Data!A959-4,"")</f>
        <v/>
      </c>
      <c r="B959" s="2" t="str">
        <f>IF(Data!B959&gt;0,Data!B959-4,"")</f>
        <v/>
      </c>
      <c r="C959" s="2" t="str">
        <f>IF(Data!C959&gt;0,Data!C959-4,"")</f>
        <v/>
      </c>
      <c r="D959" s="2" t="str">
        <f>IF(Data!D959&gt;0,Data!D959-4,"")</f>
        <v/>
      </c>
      <c r="E959" s="2" t="str">
        <f>IF(Data!E959&gt;0,Data!E959-4,"")</f>
        <v/>
      </c>
      <c r="F959" s="2" t="str">
        <f>IF(Data!F959&gt;0,Data!F959-4,"")</f>
        <v/>
      </c>
      <c r="G959" s="2" t="str">
        <f>IF(Data!G959&gt;0,Data!G959-4,"")</f>
        <v/>
      </c>
      <c r="H959" s="2" t="str">
        <f>IF(Data!H959&gt;0,Data!H959-4,"")</f>
        <v/>
      </c>
      <c r="K959" s="9" t="str">
        <f t="shared" si="42"/>
        <v/>
      </c>
      <c r="L959" s="9" t="str">
        <f t="shared" si="43"/>
        <v/>
      </c>
      <c r="M959" s="9" t="str">
        <f t="shared" si="44"/>
        <v/>
      </c>
    </row>
    <row r="960" spans="1:13" x14ac:dyDescent="0.25">
      <c r="A960" s="2" t="str">
        <f>IF(Data!A960&gt;0,Data!A960-4,"")</f>
        <v/>
      </c>
      <c r="B960" s="2" t="str">
        <f>IF(Data!B960&gt;0,Data!B960-4,"")</f>
        <v/>
      </c>
      <c r="C960" s="2" t="str">
        <f>IF(Data!C960&gt;0,Data!C960-4,"")</f>
        <v/>
      </c>
      <c r="D960" s="2" t="str">
        <f>IF(Data!D960&gt;0,Data!D960-4,"")</f>
        <v/>
      </c>
      <c r="E960" s="2" t="str">
        <f>IF(Data!E960&gt;0,Data!E960-4,"")</f>
        <v/>
      </c>
      <c r="F960" s="2" t="str">
        <f>IF(Data!F960&gt;0,Data!F960-4,"")</f>
        <v/>
      </c>
      <c r="G960" s="2" t="str">
        <f>IF(Data!G960&gt;0,Data!G960-4,"")</f>
        <v/>
      </c>
      <c r="H960" s="2" t="str">
        <f>IF(Data!H960&gt;0,Data!H960-4,"")</f>
        <v/>
      </c>
      <c r="K960" s="9" t="str">
        <f t="shared" si="42"/>
        <v/>
      </c>
      <c r="L960" s="9" t="str">
        <f t="shared" si="43"/>
        <v/>
      </c>
      <c r="M960" s="9" t="str">
        <f t="shared" si="44"/>
        <v/>
      </c>
    </row>
    <row r="961" spans="1:13" x14ac:dyDescent="0.25">
      <c r="A961" s="2" t="str">
        <f>IF(Data!A961&gt;0,Data!A961-4,"")</f>
        <v/>
      </c>
      <c r="B961" s="2" t="str">
        <f>IF(Data!B961&gt;0,Data!B961-4,"")</f>
        <v/>
      </c>
      <c r="C961" s="2" t="str">
        <f>IF(Data!C961&gt;0,Data!C961-4,"")</f>
        <v/>
      </c>
      <c r="D961" s="2" t="str">
        <f>IF(Data!D961&gt;0,Data!D961-4,"")</f>
        <v/>
      </c>
      <c r="E961" s="2" t="str">
        <f>IF(Data!E961&gt;0,Data!E961-4,"")</f>
        <v/>
      </c>
      <c r="F961" s="2" t="str">
        <f>IF(Data!F961&gt;0,Data!F961-4,"")</f>
        <v/>
      </c>
      <c r="G961" s="2" t="str">
        <f>IF(Data!G961&gt;0,Data!G961-4,"")</f>
        <v/>
      </c>
      <c r="H961" s="2" t="str">
        <f>IF(Data!H961&gt;0,Data!H961-4,"")</f>
        <v/>
      </c>
      <c r="K961" s="9" t="str">
        <f t="shared" si="42"/>
        <v/>
      </c>
      <c r="L961" s="9" t="str">
        <f t="shared" si="43"/>
        <v/>
      </c>
      <c r="M961" s="9" t="str">
        <f t="shared" si="44"/>
        <v/>
      </c>
    </row>
    <row r="962" spans="1:13" x14ac:dyDescent="0.25">
      <c r="A962" s="2" t="str">
        <f>IF(Data!A962&gt;0,Data!A962-4,"")</f>
        <v/>
      </c>
      <c r="B962" s="2" t="str">
        <f>IF(Data!B962&gt;0,Data!B962-4,"")</f>
        <v/>
      </c>
      <c r="C962" s="2" t="str">
        <f>IF(Data!C962&gt;0,Data!C962-4,"")</f>
        <v/>
      </c>
      <c r="D962" s="2" t="str">
        <f>IF(Data!D962&gt;0,Data!D962-4,"")</f>
        <v/>
      </c>
      <c r="E962" s="2" t="str">
        <f>IF(Data!E962&gt;0,Data!E962-4,"")</f>
        <v/>
      </c>
      <c r="F962" s="2" t="str">
        <f>IF(Data!F962&gt;0,Data!F962-4,"")</f>
        <v/>
      </c>
      <c r="G962" s="2" t="str">
        <f>IF(Data!G962&gt;0,Data!G962-4,"")</f>
        <v/>
      </c>
      <c r="H962" s="2" t="str">
        <f>IF(Data!H962&gt;0,Data!H962-4,"")</f>
        <v/>
      </c>
      <c r="K962" s="9" t="str">
        <f t="shared" si="42"/>
        <v/>
      </c>
      <c r="L962" s="9" t="str">
        <f t="shared" si="43"/>
        <v/>
      </c>
      <c r="M962" s="9" t="str">
        <f t="shared" si="44"/>
        <v/>
      </c>
    </row>
    <row r="963" spans="1:13" x14ac:dyDescent="0.25">
      <c r="A963" s="2" t="str">
        <f>IF(Data!A963&gt;0,Data!A963-4,"")</f>
        <v/>
      </c>
      <c r="B963" s="2" t="str">
        <f>IF(Data!B963&gt;0,Data!B963-4,"")</f>
        <v/>
      </c>
      <c r="C963" s="2" t="str">
        <f>IF(Data!C963&gt;0,Data!C963-4,"")</f>
        <v/>
      </c>
      <c r="D963" s="2" t="str">
        <f>IF(Data!D963&gt;0,Data!D963-4,"")</f>
        <v/>
      </c>
      <c r="E963" s="2" t="str">
        <f>IF(Data!E963&gt;0,Data!E963-4,"")</f>
        <v/>
      </c>
      <c r="F963" s="2" t="str">
        <f>IF(Data!F963&gt;0,Data!F963-4,"")</f>
        <v/>
      </c>
      <c r="G963" s="2" t="str">
        <f>IF(Data!G963&gt;0,Data!G963-4,"")</f>
        <v/>
      </c>
      <c r="H963" s="2" t="str">
        <f>IF(Data!H963&gt;0,Data!H963-4,"")</f>
        <v/>
      </c>
      <c r="K963" s="9" t="str">
        <f t="shared" si="42"/>
        <v/>
      </c>
      <c r="L963" s="9" t="str">
        <f t="shared" si="43"/>
        <v/>
      </c>
      <c r="M963" s="9" t="str">
        <f t="shared" si="44"/>
        <v/>
      </c>
    </row>
    <row r="964" spans="1:13" x14ac:dyDescent="0.25">
      <c r="A964" s="2" t="str">
        <f>IF(Data!A964&gt;0,Data!A964-4,"")</f>
        <v/>
      </c>
      <c r="B964" s="2" t="str">
        <f>IF(Data!B964&gt;0,Data!B964-4,"")</f>
        <v/>
      </c>
      <c r="C964" s="2" t="str">
        <f>IF(Data!C964&gt;0,Data!C964-4,"")</f>
        <v/>
      </c>
      <c r="D964" s="2" t="str">
        <f>IF(Data!D964&gt;0,Data!D964-4,"")</f>
        <v/>
      </c>
      <c r="E964" s="2" t="str">
        <f>IF(Data!E964&gt;0,Data!E964-4,"")</f>
        <v/>
      </c>
      <c r="F964" s="2" t="str">
        <f>IF(Data!F964&gt;0,Data!F964-4,"")</f>
        <v/>
      </c>
      <c r="G964" s="2" t="str">
        <f>IF(Data!G964&gt;0,Data!G964-4,"")</f>
        <v/>
      </c>
      <c r="H964" s="2" t="str">
        <f>IF(Data!H964&gt;0,Data!H964-4,"")</f>
        <v/>
      </c>
      <c r="K964" s="9" t="str">
        <f t="shared" si="42"/>
        <v/>
      </c>
      <c r="L964" s="9" t="str">
        <f t="shared" si="43"/>
        <v/>
      </c>
      <c r="M964" s="9" t="str">
        <f t="shared" si="44"/>
        <v/>
      </c>
    </row>
    <row r="965" spans="1:13" x14ac:dyDescent="0.25">
      <c r="A965" s="2" t="str">
        <f>IF(Data!A965&gt;0,Data!A965-4,"")</f>
        <v/>
      </c>
      <c r="B965" s="2" t="str">
        <f>IF(Data!B965&gt;0,Data!B965-4,"")</f>
        <v/>
      </c>
      <c r="C965" s="2" t="str">
        <f>IF(Data!C965&gt;0,Data!C965-4,"")</f>
        <v/>
      </c>
      <c r="D965" s="2" t="str">
        <f>IF(Data!D965&gt;0,Data!D965-4,"")</f>
        <v/>
      </c>
      <c r="E965" s="2" t="str">
        <f>IF(Data!E965&gt;0,Data!E965-4,"")</f>
        <v/>
      </c>
      <c r="F965" s="2" t="str">
        <f>IF(Data!F965&gt;0,Data!F965-4,"")</f>
        <v/>
      </c>
      <c r="G965" s="2" t="str">
        <f>IF(Data!G965&gt;0,Data!G965-4,"")</f>
        <v/>
      </c>
      <c r="H965" s="2" t="str">
        <f>IF(Data!H965&gt;0,Data!H965-4,"")</f>
        <v/>
      </c>
      <c r="K965" s="9" t="str">
        <f t="shared" ref="K965:K1004" si="45">IF(COUNT(A965,B965,C965,D965)&gt;0,AVERAGE(A965,B965,C965,D965),"")</f>
        <v/>
      </c>
      <c r="L965" s="9" t="str">
        <f t="shared" ref="L965:L1004" si="46">IF(COUNT(E965,F965,G965,H965)&gt;0,AVERAGE(E965,F965,G965,H965),"")</f>
        <v/>
      </c>
      <c r="M965" s="9" t="str">
        <f t="shared" ref="M965:M1004" si="47">IF(COUNT(A965,B965,C965,D965,E965,F965,G965,H965)&gt;0,AVERAGE(A965,B965,C965,D965,E965,F965,G965,H965),"")</f>
        <v/>
      </c>
    </row>
    <row r="966" spans="1:13" x14ac:dyDescent="0.25">
      <c r="A966" s="2" t="str">
        <f>IF(Data!A966&gt;0,Data!A966-4,"")</f>
        <v/>
      </c>
      <c r="B966" s="2" t="str">
        <f>IF(Data!B966&gt;0,Data!B966-4,"")</f>
        <v/>
      </c>
      <c r="C966" s="2" t="str">
        <f>IF(Data!C966&gt;0,Data!C966-4,"")</f>
        <v/>
      </c>
      <c r="D966" s="2" t="str">
        <f>IF(Data!D966&gt;0,Data!D966-4,"")</f>
        <v/>
      </c>
      <c r="E966" s="2" t="str">
        <f>IF(Data!E966&gt;0,Data!E966-4,"")</f>
        <v/>
      </c>
      <c r="F966" s="2" t="str">
        <f>IF(Data!F966&gt;0,Data!F966-4,"")</f>
        <v/>
      </c>
      <c r="G966" s="2" t="str">
        <f>IF(Data!G966&gt;0,Data!G966-4,"")</f>
        <v/>
      </c>
      <c r="H966" s="2" t="str">
        <f>IF(Data!H966&gt;0,Data!H966-4,"")</f>
        <v/>
      </c>
      <c r="K966" s="9" t="str">
        <f t="shared" si="45"/>
        <v/>
      </c>
      <c r="L966" s="9" t="str">
        <f t="shared" si="46"/>
        <v/>
      </c>
      <c r="M966" s="9" t="str">
        <f t="shared" si="47"/>
        <v/>
      </c>
    </row>
    <row r="967" spans="1:13" x14ac:dyDescent="0.25">
      <c r="A967" s="2" t="str">
        <f>IF(Data!A967&gt;0,Data!A967-4,"")</f>
        <v/>
      </c>
      <c r="B967" s="2" t="str">
        <f>IF(Data!B967&gt;0,Data!B967-4,"")</f>
        <v/>
      </c>
      <c r="C967" s="2" t="str">
        <f>IF(Data!C967&gt;0,Data!C967-4,"")</f>
        <v/>
      </c>
      <c r="D967" s="2" t="str">
        <f>IF(Data!D967&gt;0,Data!D967-4,"")</f>
        <v/>
      </c>
      <c r="E967" s="2" t="str">
        <f>IF(Data!E967&gt;0,Data!E967-4,"")</f>
        <v/>
      </c>
      <c r="F967" s="2" t="str">
        <f>IF(Data!F967&gt;0,Data!F967-4,"")</f>
        <v/>
      </c>
      <c r="G967" s="2" t="str">
        <f>IF(Data!G967&gt;0,Data!G967-4,"")</f>
        <v/>
      </c>
      <c r="H967" s="2" t="str">
        <f>IF(Data!H967&gt;0,Data!H967-4,"")</f>
        <v/>
      </c>
      <c r="K967" s="9" t="str">
        <f t="shared" si="45"/>
        <v/>
      </c>
      <c r="L967" s="9" t="str">
        <f t="shared" si="46"/>
        <v/>
      </c>
      <c r="M967" s="9" t="str">
        <f t="shared" si="47"/>
        <v/>
      </c>
    </row>
    <row r="968" spans="1:13" x14ac:dyDescent="0.25">
      <c r="A968" s="2" t="str">
        <f>IF(Data!A968&gt;0,Data!A968-4,"")</f>
        <v/>
      </c>
      <c r="B968" s="2" t="str">
        <f>IF(Data!B968&gt;0,Data!B968-4,"")</f>
        <v/>
      </c>
      <c r="C968" s="2" t="str">
        <f>IF(Data!C968&gt;0,Data!C968-4,"")</f>
        <v/>
      </c>
      <c r="D968" s="2" t="str">
        <f>IF(Data!D968&gt;0,Data!D968-4,"")</f>
        <v/>
      </c>
      <c r="E968" s="2" t="str">
        <f>IF(Data!E968&gt;0,Data!E968-4,"")</f>
        <v/>
      </c>
      <c r="F968" s="2" t="str">
        <f>IF(Data!F968&gt;0,Data!F968-4,"")</f>
        <v/>
      </c>
      <c r="G968" s="2" t="str">
        <f>IF(Data!G968&gt;0,Data!G968-4,"")</f>
        <v/>
      </c>
      <c r="H968" s="2" t="str">
        <f>IF(Data!H968&gt;0,Data!H968-4,"")</f>
        <v/>
      </c>
      <c r="K968" s="9" t="str">
        <f t="shared" si="45"/>
        <v/>
      </c>
      <c r="L968" s="9" t="str">
        <f t="shared" si="46"/>
        <v/>
      </c>
      <c r="M968" s="9" t="str">
        <f t="shared" si="47"/>
        <v/>
      </c>
    </row>
    <row r="969" spans="1:13" x14ac:dyDescent="0.25">
      <c r="A969" s="2" t="str">
        <f>IF(Data!A969&gt;0,Data!A969-4,"")</f>
        <v/>
      </c>
      <c r="B969" s="2" t="str">
        <f>IF(Data!B969&gt;0,Data!B969-4,"")</f>
        <v/>
      </c>
      <c r="C969" s="2" t="str">
        <f>IF(Data!C969&gt;0,Data!C969-4,"")</f>
        <v/>
      </c>
      <c r="D969" s="2" t="str">
        <f>IF(Data!D969&gt;0,Data!D969-4,"")</f>
        <v/>
      </c>
      <c r="E969" s="2" t="str">
        <f>IF(Data!E969&gt;0,Data!E969-4,"")</f>
        <v/>
      </c>
      <c r="F969" s="2" t="str">
        <f>IF(Data!F969&gt;0,Data!F969-4,"")</f>
        <v/>
      </c>
      <c r="G969" s="2" t="str">
        <f>IF(Data!G969&gt;0,Data!G969-4,"")</f>
        <v/>
      </c>
      <c r="H969" s="2" t="str">
        <f>IF(Data!H969&gt;0,Data!H969-4,"")</f>
        <v/>
      </c>
      <c r="K969" s="9" t="str">
        <f t="shared" si="45"/>
        <v/>
      </c>
      <c r="L969" s="9" t="str">
        <f t="shared" si="46"/>
        <v/>
      </c>
      <c r="M969" s="9" t="str">
        <f t="shared" si="47"/>
        <v/>
      </c>
    </row>
    <row r="970" spans="1:13" x14ac:dyDescent="0.25">
      <c r="A970" s="2" t="str">
        <f>IF(Data!A970&gt;0,Data!A970-4,"")</f>
        <v/>
      </c>
      <c r="B970" s="2" t="str">
        <f>IF(Data!B970&gt;0,Data!B970-4,"")</f>
        <v/>
      </c>
      <c r="C970" s="2" t="str">
        <f>IF(Data!C970&gt;0,Data!C970-4,"")</f>
        <v/>
      </c>
      <c r="D970" s="2" t="str">
        <f>IF(Data!D970&gt;0,Data!D970-4,"")</f>
        <v/>
      </c>
      <c r="E970" s="2" t="str">
        <f>IF(Data!E970&gt;0,Data!E970-4,"")</f>
        <v/>
      </c>
      <c r="F970" s="2" t="str">
        <f>IF(Data!F970&gt;0,Data!F970-4,"")</f>
        <v/>
      </c>
      <c r="G970" s="2" t="str">
        <f>IF(Data!G970&gt;0,Data!G970-4,"")</f>
        <v/>
      </c>
      <c r="H970" s="2" t="str">
        <f>IF(Data!H970&gt;0,Data!H970-4,"")</f>
        <v/>
      </c>
      <c r="K970" s="9" t="str">
        <f t="shared" si="45"/>
        <v/>
      </c>
      <c r="L970" s="9" t="str">
        <f t="shared" si="46"/>
        <v/>
      </c>
      <c r="M970" s="9" t="str">
        <f t="shared" si="47"/>
        <v/>
      </c>
    </row>
    <row r="971" spans="1:13" x14ac:dyDescent="0.25">
      <c r="A971" s="2" t="str">
        <f>IF(Data!A971&gt;0,Data!A971-4,"")</f>
        <v/>
      </c>
      <c r="B971" s="2" t="str">
        <f>IF(Data!B971&gt;0,Data!B971-4,"")</f>
        <v/>
      </c>
      <c r="C971" s="2" t="str">
        <f>IF(Data!C971&gt;0,Data!C971-4,"")</f>
        <v/>
      </c>
      <c r="D971" s="2" t="str">
        <f>IF(Data!D971&gt;0,Data!D971-4,"")</f>
        <v/>
      </c>
      <c r="E971" s="2" t="str">
        <f>IF(Data!E971&gt;0,Data!E971-4,"")</f>
        <v/>
      </c>
      <c r="F971" s="2" t="str">
        <f>IF(Data!F971&gt;0,Data!F971-4,"")</f>
        <v/>
      </c>
      <c r="G971" s="2" t="str">
        <f>IF(Data!G971&gt;0,Data!G971-4,"")</f>
        <v/>
      </c>
      <c r="H971" s="2" t="str">
        <f>IF(Data!H971&gt;0,Data!H971-4,"")</f>
        <v/>
      </c>
      <c r="K971" s="9" t="str">
        <f t="shared" si="45"/>
        <v/>
      </c>
      <c r="L971" s="9" t="str">
        <f t="shared" si="46"/>
        <v/>
      </c>
      <c r="M971" s="9" t="str">
        <f t="shared" si="47"/>
        <v/>
      </c>
    </row>
    <row r="972" spans="1:13" x14ac:dyDescent="0.25">
      <c r="A972" s="2" t="str">
        <f>IF(Data!A972&gt;0,Data!A972-4,"")</f>
        <v/>
      </c>
      <c r="B972" s="2" t="str">
        <f>IF(Data!B972&gt;0,Data!B972-4,"")</f>
        <v/>
      </c>
      <c r="C972" s="2" t="str">
        <f>IF(Data!C972&gt;0,Data!C972-4,"")</f>
        <v/>
      </c>
      <c r="D972" s="2" t="str">
        <f>IF(Data!D972&gt;0,Data!D972-4,"")</f>
        <v/>
      </c>
      <c r="E972" s="2" t="str">
        <f>IF(Data!E972&gt;0,Data!E972-4,"")</f>
        <v/>
      </c>
      <c r="F972" s="2" t="str">
        <f>IF(Data!F972&gt;0,Data!F972-4,"")</f>
        <v/>
      </c>
      <c r="G972" s="2" t="str">
        <f>IF(Data!G972&gt;0,Data!G972-4,"")</f>
        <v/>
      </c>
      <c r="H972" s="2" t="str">
        <f>IF(Data!H972&gt;0,Data!H972-4,"")</f>
        <v/>
      </c>
      <c r="K972" s="9" t="str">
        <f t="shared" si="45"/>
        <v/>
      </c>
      <c r="L972" s="9" t="str">
        <f t="shared" si="46"/>
        <v/>
      </c>
      <c r="M972" s="9" t="str">
        <f t="shared" si="47"/>
        <v/>
      </c>
    </row>
    <row r="973" spans="1:13" x14ac:dyDescent="0.25">
      <c r="A973" s="2" t="str">
        <f>IF(Data!A973&gt;0,Data!A973-4,"")</f>
        <v/>
      </c>
      <c r="B973" s="2" t="str">
        <f>IF(Data!B973&gt;0,Data!B973-4,"")</f>
        <v/>
      </c>
      <c r="C973" s="2" t="str">
        <f>IF(Data!C973&gt;0,Data!C973-4,"")</f>
        <v/>
      </c>
      <c r="D973" s="2" t="str">
        <f>IF(Data!D973&gt;0,Data!D973-4,"")</f>
        <v/>
      </c>
      <c r="E973" s="2" t="str">
        <f>IF(Data!E973&gt;0,Data!E973-4,"")</f>
        <v/>
      </c>
      <c r="F973" s="2" t="str">
        <f>IF(Data!F973&gt;0,Data!F973-4,"")</f>
        <v/>
      </c>
      <c r="G973" s="2" t="str">
        <f>IF(Data!G973&gt;0,Data!G973-4,"")</f>
        <v/>
      </c>
      <c r="H973" s="2" t="str">
        <f>IF(Data!H973&gt;0,Data!H973-4,"")</f>
        <v/>
      </c>
      <c r="K973" s="9" t="str">
        <f t="shared" si="45"/>
        <v/>
      </c>
      <c r="L973" s="9" t="str">
        <f t="shared" si="46"/>
        <v/>
      </c>
      <c r="M973" s="9" t="str">
        <f t="shared" si="47"/>
        <v/>
      </c>
    </row>
    <row r="974" spans="1:13" x14ac:dyDescent="0.25">
      <c r="A974" s="2" t="str">
        <f>IF(Data!A974&gt;0,Data!A974-4,"")</f>
        <v/>
      </c>
      <c r="B974" s="2" t="str">
        <f>IF(Data!B974&gt;0,Data!B974-4,"")</f>
        <v/>
      </c>
      <c r="C974" s="2" t="str">
        <f>IF(Data!C974&gt;0,Data!C974-4,"")</f>
        <v/>
      </c>
      <c r="D974" s="2" t="str">
        <f>IF(Data!D974&gt;0,Data!D974-4,"")</f>
        <v/>
      </c>
      <c r="E974" s="2" t="str">
        <f>IF(Data!E974&gt;0,Data!E974-4,"")</f>
        <v/>
      </c>
      <c r="F974" s="2" t="str">
        <f>IF(Data!F974&gt;0,Data!F974-4,"")</f>
        <v/>
      </c>
      <c r="G974" s="2" t="str">
        <f>IF(Data!G974&gt;0,Data!G974-4,"")</f>
        <v/>
      </c>
      <c r="H974" s="2" t="str">
        <f>IF(Data!H974&gt;0,Data!H974-4,"")</f>
        <v/>
      </c>
      <c r="K974" s="9" t="str">
        <f t="shared" si="45"/>
        <v/>
      </c>
      <c r="L974" s="9" t="str">
        <f t="shared" si="46"/>
        <v/>
      </c>
      <c r="M974" s="9" t="str">
        <f t="shared" si="47"/>
        <v/>
      </c>
    </row>
    <row r="975" spans="1:13" x14ac:dyDescent="0.25">
      <c r="A975" s="2" t="str">
        <f>IF(Data!A975&gt;0,Data!A975-4,"")</f>
        <v/>
      </c>
      <c r="B975" s="2" t="str">
        <f>IF(Data!B975&gt;0,Data!B975-4,"")</f>
        <v/>
      </c>
      <c r="C975" s="2" t="str">
        <f>IF(Data!C975&gt;0,Data!C975-4,"")</f>
        <v/>
      </c>
      <c r="D975" s="2" t="str">
        <f>IF(Data!D975&gt;0,Data!D975-4,"")</f>
        <v/>
      </c>
      <c r="E975" s="2" t="str">
        <f>IF(Data!E975&gt;0,Data!E975-4,"")</f>
        <v/>
      </c>
      <c r="F975" s="2" t="str">
        <f>IF(Data!F975&gt;0,Data!F975-4,"")</f>
        <v/>
      </c>
      <c r="G975" s="2" t="str">
        <f>IF(Data!G975&gt;0,Data!G975-4,"")</f>
        <v/>
      </c>
      <c r="H975" s="2" t="str">
        <f>IF(Data!H975&gt;0,Data!H975-4,"")</f>
        <v/>
      </c>
      <c r="K975" s="9" t="str">
        <f t="shared" si="45"/>
        <v/>
      </c>
      <c r="L975" s="9" t="str">
        <f t="shared" si="46"/>
        <v/>
      </c>
      <c r="M975" s="9" t="str">
        <f t="shared" si="47"/>
        <v/>
      </c>
    </row>
    <row r="976" spans="1:13" x14ac:dyDescent="0.25">
      <c r="A976" s="2" t="str">
        <f>IF(Data!A976&gt;0,Data!A976-4,"")</f>
        <v/>
      </c>
      <c r="B976" s="2" t="str">
        <f>IF(Data!B976&gt;0,Data!B976-4,"")</f>
        <v/>
      </c>
      <c r="C976" s="2" t="str">
        <f>IF(Data!C976&gt;0,Data!C976-4,"")</f>
        <v/>
      </c>
      <c r="D976" s="2" t="str">
        <f>IF(Data!D976&gt;0,Data!D976-4,"")</f>
        <v/>
      </c>
      <c r="E976" s="2" t="str">
        <f>IF(Data!E976&gt;0,Data!E976-4,"")</f>
        <v/>
      </c>
      <c r="F976" s="2" t="str">
        <f>IF(Data!F976&gt;0,Data!F976-4,"")</f>
        <v/>
      </c>
      <c r="G976" s="2" t="str">
        <f>IF(Data!G976&gt;0,Data!G976-4,"")</f>
        <v/>
      </c>
      <c r="H976" s="2" t="str">
        <f>IF(Data!H976&gt;0,Data!H976-4,"")</f>
        <v/>
      </c>
      <c r="K976" s="9" t="str">
        <f t="shared" si="45"/>
        <v/>
      </c>
      <c r="L976" s="9" t="str">
        <f t="shared" si="46"/>
        <v/>
      </c>
      <c r="M976" s="9" t="str">
        <f t="shared" si="47"/>
        <v/>
      </c>
    </row>
    <row r="977" spans="1:13" x14ac:dyDescent="0.25">
      <c r="A977" s="2" t="str">
        <f>IF(Data!A977&gt;0,Data!A977-4,"")</f>
        <v/>
      </c>
      <c r="B977" s="2" t="str">
        <f>IF(Data!B977&gt;0,Data!B977-4,"")</f>
        <v/>
      </c>
      <c r="C977" s="2" t="str">
        <f>IF(Data!C977&gt;0,Data!C977-4,"")</f>
        <v/>
      </c>
      <c r="D977" s="2" t="str">
        <f>IF(Data!D977&gt;0,Data!D977-4,"")</f>
        <v/>
      </c>
      <c r="E977" s="2" t="str">
        <f>IF(Data!E977&gt;0,Data!E977-4,"")</f>
        <v/>
      </c>
      <c r="F977" s="2" t="str">
        <f>IF(Data!F977&gt;0,Data!F977-4,"")</f>
        <v/>
      </c>
      <c r="G977" s="2" t="str">
        <f>IF(Data!G977&gt;0,Data!G977-4,"")</f>
        <v/>
      </c>
      <c r="H977" s="2" t="str">
        <f>IF(Data!H977&gt;0,Data!H977-4,"")</f>
        <v/>
      </c>
      <c r="K977" s="9" t="str">
        <f t="shared" si="45"/>
        <v/>
      </c>
      <c r="L977" s="9" t="str">
        <f t="shared" si="46"/>
        <v/>
      </c>
      <c r="M977" s="9" t="str">
        <f t="shared" si="47"/>
        <v/>
      </c>
    </row>
    <row r="978" spans="1:13" x14ac:dyDescent="0.25">
      <c r="A978" s="2" t="str">
        <f>IF(Data!A978&gt;0,Data!A978-4,"")</f>
        <v/>
      </c>
      <c r="B978" s="2" t="str">
        <f>IF(Data!B978&gt;0,Data!B978-4,"")</f>
        <v/>
      </c>
      <c r="C978" s="2" t="str">
        <f>IF(Data!C978&gt;0,Data!C978-4,"")</f>
        <v/>
      </c>
      <c r="D978" s="2" t="str">
        <f>IF(Data!D978&gt;0,Data!D978-4,"")</f>
        <v/>
      </c>
      <c r="E978" s="2" t="str">
        <f>IF(Data!E978&gt;0,Data!E978-4,"")</f>
        <v/>
      </c>
      <c r="F978" s="2" t="str">
        <f>IF(Data!F978&gt;0,Data!F978-4,"")</f>
        <v/>
      </c>
      <c r="G978" s="2" t="str">
        <f>IF(Data!G978&gt;0,Data!G978-4,"")</f>
        <v/>
      </c>
      <c r="H978" s="2" t="str">
        <f>IF(Data!H978&gt;0,Data!H978-4,"")</f>
        <v/>
      </c>
      <c r="K978" s="9" t="str">
        <f t="shared" si="45"/>
        <v/>
      </c>
      <c r="L978" s="9" t="str">
        <f t="shared" si="46"/>
        <v/>
      </c>
      <c r="M978" s="9" t="str">
        <f t="shared" si="47"/>
        <v/>
      </c>
    </row>
    <row r="979" spans="1:13" x14ac:dyDescent="0.25">
      <c r="A979" s="2" t="str">
        <f>IF(Data!A979&gt;0,Data!A979-4,"")</f>
        <v/>
      </c>
      <c r="B979" s="2" t="str">
        <f>IF(Data!B979&gt;0,Data!B979-4,"")</f>
        <v/>
      </c>
      <c r="C979" s="2" t="str">
        <f>IF(Data!C979&gt;0,Data!C979-4,"")</f>
        <v/>
      </c>
      <c r="D979" s="2" t="str">
        <f>IF(Data!D979&gt;0,Data!D979-4,"")</f>
        <v/>
      </c>
      <c r="E979" s="2" t="str">
        <f>IF(Data!E979&gt;0,Data!E979-4,"")</f>
        <v/>
      </c>
      <c r="F979" s="2" t="str">
        <f>IF(Data!F979&gt;0,Data!F979-4,"")</f>
        <v/>
      </c>
      <c r="G979" s="2" t="str">
        <f>IF(Data!G979&gt;0,Data!G979-4,"")</f>
        <v/>
      </c>
      <c r="H979" s="2" t="str">
        <f>IF(Data!H979&gt;0,Data!H979-4,"")</f>
        <v/>
      </c>
      <c r="K979" s="9" t="str">
        <f t="shared" si="45"/>
        <v/>
      </c>
      <c r="L979" s="9" t="str">
        <f t="shared" si="46"/>
        <v/>
      </c>
      <c r="M979" s="9" t="str">
        <f t="shared" si="47"/>
        <v/>
      </c>
    </row>
    <row r="980" spans="1:13" x14ac:dyDescent="0.25">
      <c r="A980" s="2" t="str">
        <f>IF(Data!A980&gt;0,Data!A980-4,"")</f>
        <v/>
      </c>
      <c r="B980" s="2" t="str">
        <f>IF(Data!B980&gt;0,Data!B980-4,"")</f>
        <v/>
      </c>
      <c r="C980" s="2" t="str">
        <f>IF(Data!C980&gt;0,Data!C980-4,"")</f>
        <v/>
      </c>
      <c r="D980" s="2" t="str">
        <f>IF(Data!D980&gt;0,Data!D980-4,"")</f>
        <v/>
      </c>
      <c r="E980" s="2" t="str">
        <f>IF(Data!E980&gt;0,Data!E980-4,"")</f>
        <v/>
      </c>
      <c r="F980" s="2" t="str">
        <f>IF(Data!F980&gt;0,Data!F980-4,"")</f>
        <v/>
      </c>
      <c r="G980" s="2" t="str">
        <f>IF(Data!G980&gt;0,Data!G980-4,"")</f>
        <v/>
      </c>
      <c r="H980" s="2" t="str">
        <f>IF(Data!H980&gt;0,Data!H980-4,"")</f>
        <v/>
      </c>
      <c r="K980" s="9" t="str">
        <f t="shared" si="45"/>
        <v/>
      </c>
      <c r="L980" s="9" t="str">
        <f t="shared" si="46"/>
        <v/>
      </c>
      <c r="M980" s="9" t="str">
        <f t="shared" si="47"/>
        <v/>
      </c>
    </row>
    <row r="981" spans="1:13" x14ac:dyDescent="0.25">
      <c r="A981" s="2" t="str">
        <f>IF(Data!A981&gt;0,Data!A981-4,"")</f>
        <v/>
      </c>
      <c r="B981" s="2" t="str">
        <f>IF(Data!B981&gt;0,Data!B981-4,"")</f>
        <v/>
      </c>
      <c r="C981" s="2" t="str">
        <f>IF(Data!C981&gt;0,Data!C981-4,"")</f>
        <v/>
      </c>
      <c r="D981" s="2" t="str">
        <f>IF(Data!D981&gt;0,Data!D981-4,"")</f>
        <v/>
      </c>
      <c r="E981" s="2" t="str">
        <f>IF(Data!E981&gt;0,Data!E981-4,"")</f>
        <v/>
      </c>
      <c r="F981" s="2" t="str">
        <f>IF(Data!F981&gt;0,Data!F981-4,"")</f>
        <v/>
      </c>
      <c r="G981" s="2" t="str">
        <f>IF(Data!G981&gt;0,Data!G981-4,"")</f>
        <v/>
      </c>
      <c r="H981" s="2" t="str">
        <f>IF(Data!H981&gt;0,Data!H981-4,"")</f>
        <v/>
      </c>
      <c r="K981" s="9" t="str">
        <f t="shared" si="45"/>
        <v/>
      </c>
      <c r="L981" s="9" t="str">
        <f t="shared" si="46"/>
        <v/>
      </c>
      <c r="M981" s="9" t="str">
        <f t="shared" si="47"/>
        <v/>
      </c>
    </row>
    <row r="982" spans="1:13" x14ac:dyDescent="0.25">
      <c r="A982" s="2" t="str">
        <f>IF(Data!A982&gt;0,Data!A982-4,"")</f>
        <v/>
      </c>
      <c r="B982" s="2" t="str">
        <f>IF(Data!B982&gt;0,Data!B982-4,"")</f>
        <v/>
      </c>
      <c r="C982" s="2" t="str">
        <f>IF(Data!C982&gt;0,Data!C982-4,"")</f>
        <v/>
      </c>
      <c r="D982" s="2" t="str">
        <f>IF(Data!D982&gt;0,Data!D982-4,"")</f>
        <v/>
      </c>
      <c r="E982" s="2" t="str">
        <f>IF(Data!E982&gt;0,Data!E982-4,"")</f>
        <v/>
      </c>
      <c r="F982" s="2" t="str">
        <f>IF(Data!F982&gt;0,Data!F982-4,"")</f>
        <v/>
      </c>
      <c r="G982" s="2" t="str">
        <f>IF(Data!G982&gt;0,Data!G982-4,"")</f>
        <v/>
      </c>
      <c r="H982" s="2" t="str">
        <f>IF(Data!H982&gt;0,Data!H982-4,"")</f>
        <v/>
      </c>
      <c r="K982" s="9" t="str">
        <f t="shared" si="45"/>
        <v/>
      </c>
      <c r="L982" s="9" t="str">
        <f t="shared" si="46"/>
        <v/>
      </c>
      <c r="M982" s="9" t="str">
        <f t="shared" si="47"/>
        <v/>
      </c>
    </row>
    <row r="983" spans="1:13" x14ac:dyDescent="0.25">
      <c r="A983" s="2" t="str">
        <f>IF(Data!A983&gt;0,Data!A983-4,"")</f>
        <v/>
      </c>
      <c r="B983" s="2" t="str">
        <f>IF(Data!B983&gt;0,Data!B983-4,"")</f>
        <v/>
      </c>
      <c r="C983" s="2" t="str">
        <f>IF(Data!C983&gt;0,Data!C983-4,"")</f>
        <v/>
      </c>
      <c r="D983" s="2" t="str">
        <f>IF(Data!D983&gt;0,Data!D983-4,"")</f>
        <v/>
      </c>
      <c r="E983" s="2" t="str">
        <f>IF(Data!E983&gt;0,Data!E983-4,"")</f>
        <v/>
      </c>
      <c r="F983" s="2" t="str">
        <f>IF(Data!F983&gt;0,Data!F983-4,"")</f>
        <v/>
      </c>
      <c r="G983" s="2" t="str">
        <f>IF(Data!G983&gt;0,Data!G983-4,"")</f>
        <v/>
      </c>
      <c r="H983" s="2" t="str">
        <f>IF(Data!H983&gt;0,Data!H983-4,"")</f>
        <v/>
      </c>
      <c r="K983" s="9" t="str">
        <f t="shared" si="45"/>
        <v/>
      </c>
      <c r="L983" s="9" t="str">
        <f t="shared" si="46"/>
        <v/>
      </c>
      <c r="M983" s="9" t="str">
        <f t="shared" si="47"/>
        <v/>
      </c>
    </row>
    <row r="984" spans="1:13" x14ac:dyDescent="0.25">
      <c r="A984" s="2" t="str">
        <f>IF(Data!A984&gt;0,Data!A984-4,"")</f>
        <v/>
      </c>
      <c r="B984" s="2" t="str">
        <f>IF(Data!B984&gt;0,Data!B984-4,"")</f>
        <v/>
      </c>
      <c r="C984" s="2" t="str">
        <f>IF(Data!C984&gt;0,Data!C984-4,"")</f>
        <v/>
      </c>
      <c r="D984" s="2" t="str">
        <f>IF(Data!D984&gt;0,Data!D984-4,"")</f>
        <v/>
      </c>
      <c r="E984" s="2" t="str">
        <f>IF(Data!E984&gt;0,Data!E984-4,"")</f>
        <v/>
      </c>
      <c r="F984" s="2" t="str">
        <f>IF(Data!F984&gt;0,Data!F984-4,"")</f>
        <v/>
      </c>
      <c r="G984" s="2" t="str">
        <f>IF(Data!G984&gt;0,Data!G984-4,"")</f>
        <v/>
      </c>
      <c r="H984" s="2" t="str">
        <f>IF(Data!H984&gt;0,Data!H984-4,"")</f>
        <v/>
      </c>
      <c r="K984" s="9" t="str">
        <f t="shared" si="45"/>
        <v/>
      </c>
      <c r="L984" s="9" t="str">
        <f t="shared" si="46"/>
        <v/>
      </c>
      <c r="M984" s="9" t="str">
        <f t="shared" si="47"/>
        <v/>
      </c>
    </row>
    <row r="985" spans="1:13" x14ac:dyDescent="0.25">
      <c r="A985" s="2" t="str">
        <f>IF(Data!A985&gt;0,Data!A985-4,"")</f>
        <v/>
      </c>
      <c r="B985" s="2" t="str">
        <f>IF(Data!B985&gt;0,Data!B985-4,"")</f>
        <v/>
      </c>
      <c r="C985" s="2" t="str">
        <f>IF(Data!C985&gt;0,Data!C985-4,"")</f>
        <v/>
      </c>
      <c r="D985" s="2" t="str">
        <f>IF(Data!D985&gt;0,Data!D985-4,"")</f>
        <v/>
      </c>
      <c r="E985" s="2" t="str">
        <f>IF(Data!E985&gt;0,Data!E985-4,"")</f>
        <v/>
      </c>
      <c r="F985" s="2" t="str">
        <f>IF(Data!F985&gt;0,Data!F985-4,"")</f>
        <v/>
      </c>
      <c r="G985" s="2" t="str">
        <f>IF(Data!G985&gt;0,Data!G985-4,"")</f>
        <v/>
      </c>
      <c r="H985" s="2" t="str">
        <f>IF(Data!H985&gt;0,Data!H985-4,"")</f>
        <v/>
      </c>
      <c r="K985" s="9" t="str">
        <f t="shared" si="45"/>
        <v/>
      </c>
      <c r="L985" s="9" t="str">
        <f t="shared" si="46"/>
        <v/>
      </c>
      <c r="M985" s="9" t="str">
        <f t="shared" si="47"/>
        <v/>
      </c>
    </row>
    <row r="986" spans="1:13" x14ac:dyDescent="0.25">
      <c r="A986" s="2" t="str">
        <f>IF(Data!A986&gt;0,Data!A986-4,"")</f>
        <v/>
      </c>
      <c r="B986" s="2" t="str">
        <f>IF(Data!B986&gt;0,Data!B986-4,"")</f>
        <v/>
      </c>
      <c r="C986" s="2" t="str">
        <f>IF(Data!C986&gt;0,Data!C986-4,"")</f>
        <v/>
      </c>
      <c r="D986" s="2" t="str">
        <f>IF(Data!D986&gt;0,Data!D986-4,"")</f>
        <v/>
      </c>
      <c r="E986" s="2" t="str">
        <f>IF(Data!E986&gt;0,Data!E986-4,"")</f>
        <v/>
      </c>
      <c r="F986" s="2" t="str">
        <f>IF(Data!F986&gt;0,Data!F986-4,"")</f>
        <v/>
      </c>
      <c r="G986" s="2" t="str">
        <f>IF(Data!G986&gt;0,Data!G986-4,"")</f>
        <v/>
      </c>
      <c r="H986" s="2" t="str">
        <f>IF(Data!H986&gt;0,Data!H986-4,"")</f>
        <v/>
      </c>
      <c r="K986" s="9" t="str">
        <f t="shared" si="45"/>
        <v/>
      </c>
      <c r="L986" s="9" t="str">
        <f t="shared" si="46"/>
        <v/>
      </c>
      <c r="M986" s="9" t="str">
        <f t="shared" si="47"/>
        <v/>
      </c>
    </row>
    <row r="987" spans="1:13" x14ac:dyDescent="0.25">
      <c r="A987" s="2" t="str">
        <f>IF(Data!A987&gt;0,Data!A987-4,"")</f>
        <v/>
      </c>
      <c r="B987" s="2" t="str">
        <f>IF(Data!B987&gt;0,Data!B987-4,"")</f>
        <v/>
      </c>
      <c r="C987" s="2" t="str">
        <f>IF(Data!C987&gt;0,Data!C987-4,"")</f>
        <v/>
      </c>
      <c r="D987" s="2" t="str">
        <f>IF(Data!D987&gt;0,Data!D987-4,"")</f>
        <v/>
      </c>
      <c r="E987" s="2" t="str">
        <f>IF(Data!E987&gt;0,Data!E987-4,"")</f>
        <v/>
      </c>
      <c r="F987" s="2" t="str">
        <f>IF(Data!F987&gt;0,Data!F987-4,"")</f>
        <v/>
      </c>
      <c r="G987" s="2" t="str">
        <f>IF(Data!G987&gt;0,Data!G987-4,"")</f>
        <v/>
      </c>
      <c r="H987" s="2" t="str">
        <f>IF(Data!H987&gt;0,Data!H987-4,"")</f>
        <v/>
      </c>
      <c r="K987" s="9" t="str">
        <f t="shared" si="45"/>
        <v/>
      </c>
      <c r="L987" s="9" t="str">
        <f t="shared" si="46"/>
        <v/>
      </c>
      <c r="M987" s="9" t="str">
        <f t="shared" si="47"/>
        <v/>
      </c>
    </row>
    <row r="988" spans="1:13" x14ac:dyDescent="0.25">
      <c r="A988" s="2" t="str">
        <f>IF(Data!A988&gt;0,Data!A988-4,"")</f>
        <v/>
      </c>
      <c r="B988" s="2" t="str">
        <f>IF(Data!B988&gt;0,Data!B988-4,"")</f>
        <v/>
      </c>
      <c r="C988" s="2" t="str">
        <f>IF(Data!C988&gt;0,Data!C988-4,"")</f>
        <v/>
      </c>
      <c r="D988" s="2" t="str">
        <f>IF(Data!D988&gt;0,Data!D988-4,"")</f>
        <v/>
      </c>
      <c r="E988" s="2" t="str">
        <f>IF(Data!E988&gt;0,Data!E988-4,"")</f>
        <v/>
      </c>
      <c r="F988" s="2" t="str">
        <f>IF(Data!F988&gt;0,Data!F988-4,"")</f>
        <v/>
      </c>
      <c r="G988" s="2" t="str">
        <f>IF(Data!G988&gt;0,Data!G988-4,"")</f>
        <v/>
      </c>
      <c r="H988" s="2" t="str">
        <f>IF(Data!H988&gt;0,Data!H988-4,"")</f>
        <v/>
      </c>
      <c r="K988" s="9" t="str">
        <f t="shared" si="45"/>
        <v/>
      </c>
      <c r="L988" s="9" t="str">
        <f t="shared" si="46"/>
        <v/>
      </c>
      <c r="M988" s="9" t="str">
        <f t="shared" si="47"/>
        <v/>
      </c>
    </row>
    <row r="989" spans="1:13" x14ac:dyDescent="0.25">
      <c r="A989" s="2" t="str">
        <f>IF(Data!A989&gt;0,Data!A989-4,"")</f>
        <v/>
      </c>
      <c r="B989" s="2" t="str">
        <f>IF(Data!B989&gt;0,Data!B989-4,"")</f>
        <v/>
      </c>
      <c r="C989" s="2" t="str">
        <f>IF(Data!C989&gt;0,Data!C989-4,"")</f>
        <v/>
      </c>
      <c r="D989" s="2" t="str">
        <f>IF(Data!D989&gt;0,Data!D989-4,"")</f>
        <v/>
      </c>
      <c r="E989" s="2" t="str">
        <f>IF(Data!E989&gt;0,Data!E989-4,"")</f>
        <v/>
      </c>
      <c r="F989" s="2" t="str">
        <f>IF(Data!F989&gt;0,Data!F989-4,"")</f>
        <v/>
      </c>
      <c r="G989" s="2" t="str">
        <f>IF(Data!G989&gt;0,Data!G989-4,"")</f>
        <v/>
      </c>
      <c r="H989" s="2" t="str">
        <f>IF(Data!H989&gt;0,Data!H989-4,"")</f>
        <v/>
      </c>
      <c r="K989" s="9" t="str">
        <f t="shared" si="45"/>
        <v/>
      </c>
      <c r="L989" s="9" t="str">
        <f t="shared" si="46"/>
        <v/>
      </c>
      <c r="M989" s="9" t="str">
        <f t="shared" si="47"/>
        <v/>
      </c>
    </row>
    <row r="990" spans="1:13" x14ac:dyDescent="0.25">
      <c r="A990" s="2" t="str">
        <f>IF(Data!A990&gt;0,Data!A990-4,"")</f>
        <v/>
      </c>
      <c r="B990" s="2" t="str">
        <f>IF(Data!B990&gt;0,Data!B990-4,"")</f>
        <v/>
      </c>
      <c r="C990" s="2" t="str">
        <f>IF(Data!C990&gt;0,Data!C990-4,"")</f>
        <v/>
      </c>
      <c r="D990" s="2" t="str">
        <f>IF(Data!D990&gt;0,Data!D990-4,"")</f>
        <v/>
      </c>
      <c r="E990" s="2" t="str">
        <f>IF(Data!E990&gt;0,Data!E990-4,"")</f>
        <v/>
      </c>
      <c r="F990" s="2" t="str">
        <f>IF(Data!F990&gt;0,Data!F990-4,"")</f>
        <v/>
      </c>
      <c r="G990" s="2" t="str">
        <f>IF(Data!G990&gt;0,Data!G990-4,"")</f>
        <v/>
      </c>
      <c r="H990" s="2" t="str">
        <f>IF(Data!H990&gt;0,Data!H990-4,"")</f>
        <v/>
      </c>
      <c r="K990" s="9" t="str">
        <f t="shared" si="45"/>
        <v/>
      </c>
      <c r="L990" s="9" t="str">
        <f t="shared" si="46"/>
        <v/>
      </c>
      <c r="M990" s="9" t="str">
        <f t="shared" si="47"/>
        <v/>
      </c>
    </row>
    <row r="991" spans="1:13" x14ac:dyDescent="0.25">
      <c r="A991" s="2" t="str">
        <f>IF(Data!A991&gt;0,Data!A991-4,"")</f>
        <v/>
      </c>
      <c r="B991" s="2" t="str">
        <f>IF(Data!B991&gt;0,Data!B991-4,"")</f>
        <v/>
      </c>
      <c r="C991" s="2" t="str">
        <f>IF(Data!C991&gt;0,Data!C991-4,"")</f>
        <v/>
      </c>
      <c r="D991" s="2" t="str">
        <f>IF(Data!D991&gt;0,Data!D991-4,"")</f>
        <v/>
      </c>
      <c r="E991" s="2" t="str">
        <f>IF(Data!E991&gt;0,Data!E991-4,"")</f>
        <v/>
      </c>
      <c r="F991" s="2" t="str">
        <f>IF(Data!F991&gt;0,Data!F991-4,"")</f>
        <v/>
      </c>
      <c r="G991" s="2" t="str">
        <f>IF(Data!G991&gt;0,Data!G991-4,"")</f>
        <v/>
      </c>
      <c r="H991" s="2" t="str">
        <f>IF(Data!H991&gt;0,Data!H991-4,"")</f>
        <v/>
      </c>
      <c r="K991" s="9" t="str">
        <f t="shared" si="45"/>
        <v/>
      </c>
      <c r="L991" s="9" t="str">
        <f t="shared" si="46"/>
        <v/>
      </c>
      <c r="M991" s="9" t="str">
        <f t="shared" si="47"/>
        <v/>
      </c>
    </row>
    <row r="992" spans="1:13" x14ac:dyDescent="0.25">
      <c r="A992" s="2" t="str">
        <f>IF(Data!A992&gt;0,Data!A992-4,"")</f>
        <v/>
      </c>
      <c r="B992" s="2" t="str">
        <f>IF(Data!B992&gt;0,Data!B992-4,"")</f>
        <v/>
      </c>
      <c r="C992" s="2" t="str">
        <f>IF(Data!C992&gt;0,Data!C992-4,"")</f>
        <v/>
      </c>
      <c r="D992" s="2" t="str">
        <f>IF(Data!D992&gt;0,Data!D992-4,"")</f>
        <v/>
      </c>
      <c r="E992" s="2" t="str">
        <f>IF(Data!E992&gt;0,Data!E992-4,"")</f>
        <v/>
      </c>
      <c r="F992" s="2" t="str">
        <f>IF(Data!F992&gt;0,Data!F992-4,"")</f>
        <v/>
      </c>
      <c r="G992" s="2" t="str">
        <f>IF(Data!G992&gt;0,Data!G992-4,"")</f>
        <v/>
      </c>
      <c r="H992" s="2" t="str">
        <f>IF(Data!H992&gt;0,Data!H992-4,"")</f>
        <v/>
      </c>
      <c r="K992" s="9" t="str">
        <f t="shared" si="45"/>
        <v/>
      </c>
      <c r="L992" s="9" t="str">
        <f t="shared" si="46"/>
        <v/>
      </c>
      <c r="M992" s="9" t="str">
        <f t="shared" si="47"/>
        <v/>
      </c>
    </row>
    <row r="993" spans="1:13" x14ac:dyDescent="0.25">
      <c r="A993" s="2" t="str">
        <f>IF(Data!A993&gt;0,Data!A993-4,"")</f>
        <v/>
      </c>
      <c r="B993" s="2" t="str">
        <f>IF(Data!B993&gt;0,Data!B993-4,"")</f>
        <v/>
      </c>
      <c r="C993" s="2" t="str">
        <f>IF(Data!C993&gt;0,Data!C993-4,"")</f>
        <v/>
      </c>
      <c r="D993" s="2" t="str">
        <f>IF(Data!D993&gt;0,Data!D993-4,"")</f>
        <v/>
      </c>
      <c r="E993" s="2" t="str">
        <f>IF(Data!E993&gt;0,Data!E993-4,"")</f>
        <v/>
      </c>
      <c r="F993" s="2" t="str">
        <f>IF(Data!F993&gt;0,Data!F993-4,"")</f>
        <v/>
      </c>
      <c r="G993" s="2" t="str">
        <f>IF(Data!G993&gt;0,Data!G993-4,"")</f>
        <v/>
      </c>
      <c r="H993" s="2" t="str">
        <f>IF(Data!H993&gt;0,Data!H993-4,"")</f>
        <v/>
      </c>
      <c r="K993" s="9" t="str">
        <f t="shared" si="45"/>
        <v/>
      </c>
      <c r="L993" s="9" t="str">
        <f t="shared" si="46"/>
        <v/>
      </c>
      <c r="M993" s="9" t="str">
        <f t="shared" si="47"/>
        <v/>
      </c>
    </row>
    <row r="994" spans="1:13" x14ac:dyDescent="0.25">
      <c r="A994" s="2" t="str">
        <f>IF(Data!A994&gt;0,Data!A994-4,"")</f>
        <v/>
      </c>
      <c r="B994" s="2" t="str">
        <f>IF(Data!B994&gt;0,Data!B994-4,"")</f>
        <v/>
      </c>
      <c r="C994" s="2" t="str">
        <f>IF(Data!C994&gt;0,Data!C994-4,"")</f>
        <v/>
      </c>
      <c r="D994" s="2" t="str">
        <f>IF(Data!D994&gt;0,Data!D994-4,"")</f>
        <v/>
      </c>
      <c r="E994" s="2" t="str">
        <f>IF(Data!E994&gt;0,Data!E994-4,"")</f>
        <v/>
      </c>
      <c r="F994" s="2" t="str">
        <f>IF(Data!F994&gt;0,Data!F994-4,"")</f>
        <v/>
      </c>
      <c r="G994" s="2" t="str">
        <f>IF(Data!G994&gt;0,Data!G994-4,"")</f>
        <v/>
      </c>
      <c r="H994" s="2" t="str">
        <f>IF(Data!H994&gt;0,Data!H994-4,"")</f>
        <v/>
      </c>
      <c r="K994" s="9" t="str">
        <f t="shared" si="45"/>
        <v/>
      </c>
      <c r="L994" s="9" t="str">
        <f t="shared" si="46"/>
        <v/>
      </c>
      <c r="M994" s="9" t="str">
        <f t="shared" si="47"/>
        <v/>
      </c>
    </row>
    <row r="995" spans="1:13" x14ac:dyDescent="0.25">
      <c r="A995" s="2" t="str">
        <f>IF(Data!A995&gt;0,Data!A995-4,"")</f>
        <v/>
      </c>
      <c r="B995" s="2" t="str">
        <f>IF(Data!B995&gt;0,Data!B995-4,"")</f>
        <v/>
      </c>
      <c r="C995" s="2" t="str">
        <f>IF(Data!C995&gt;0,Data!C995-4,"")</f>
        <v/>
      </c>
      <c r="D995" s="2" t="str">
        <f>IF(Data!D995&gt;0,Data!D995-4,"")</f>
        <v/>
      </c>
      <c r="E995" s="2" t="str">
        <f>IF(Data!E995&gt;0,Data!E995-4,"")</f>
        <v/>
      </c>
      <c r="F995" s="2" t="str">
        <f>IF(Data!F995&gt;0,Data!F995-4,"")</f>
        <v/>
      </c>
      <c r="G995" s="2" t="str">
        <f>IF(Data!G995&gt;0,Data!G995-4,"")</f>
        <v/>
      </c>
      <c r="H995" s="2" t="str">
        <f>IF(Data!H995&gt;0,Data!H995-4,"")</f>
        <v/>
      </c>
      <c r="K995" s="9" t="str">
        <f t="shared" si="45"/>
        <v/>
      </c>
      <c r="L995" s="9" t="str">
        <f t="shared" si="46"/>
        <v/>
      </c>
      <c r="M995" s="9" t="str">
        <f t="shared" si="47"/>
        <v/>
      </c>
    </row>
    <row r="996" spans="1:13" x14ac:dyDescent="0.25">
      <c r="A996" s="2" t="str">
        <f>IF(Data!A996&gt;0,Data!A996-4,"")</f>
        <v/>
      </c>
      <c r="B996" s="2" t="str">
        <f>IF(Data!B996&gt;0,Data!B996-4,"")</f>
        <v/>
      </c>
      <c r="C996" s="2" t="str">
        <f>IF(Data!C996&gt;0,Data!C996-4,"")</f>
        <v/>
      </c>
      <c r="D996" s="2" t="str">
        <f>IF(Data!D996&gt;0,Data!D996-4,"")</f>
        <v/>
      </c>
      <c r="E996" s="2" t="str">
        <f>IF(Data!E996&gt;0,Data!E996-4,"")</f>
        <v/>
      </c>
      <c r="F996" s="2" t="str">
        <f>IF(Data!F996&gt;0,Data!F996-4,"")</f>
        <v/>
      </c>
      <c r="G996" s="2" t="str">
        <f>IF(Data!G996&gt;0,Data!G996-4,"")</f>
        <v/>
      </c>
      <c r="H996" s="2" t="str">
        <f>IF(Data!H996&gt;0,Data!H996-4,"")</f>
        <v/>
      </c>
      <c r="K996" s="9" t="str">
        <f t="shared" si="45"/>
        <v/>
      </c>
      <c r="L996" s="9" t="str">
        <f t="shared" si="46"/>
        <v/>
      </c>
      <c r="M996" s="9" t="str">
        <f t="shared" si="47"/>
        <v/>
      </c>
    </row>
    <row r="997" spans="1:13" x14ac:dyDescent="0.25">
      <c r="A997" s="2" t="str">
        <f>IF(Data!A997&gt;0,Data!A997-4,"")</f>
        <v/>
      </c>
      <c r="B997" s="2" t="str">
        <f>IF(Data!B997&gt;0,Data!B997-4,"")</f>
        <v/>
      </c>
      <c r="C997" s="2" t="str">
        <f>IF(Data!C997&gt;0,Data!C997-4,"")</f>
        <v/>
      </c>
      <c r="D997" s="2" t="str">
        <f>IF(Data!D997&gt;0,Data!D997-4,"")</f>
        <v/>
      </c>
      <c r="E997" s="2" t="str">
        <f>IF(Data!E997&gt;0,Data!E997-4,"")</f>
        <v/>
      </c>
      <c r="F997" s="2" t="str">
        <f>IF(Data!F997&gt;0,Data!F997-4,"")</f>
        <v/>
      </c>
      <c r="G997" s="2" t="str">
        <f>IF(Data!G997&gt;0,Data!G997-4,"")</f>
        <v/>
      </c>
      <c r="H997" s="2" t="str">
        <f>IF(Data!H997&gt;0,Data!H997-4,"")</f>
        <v/>
      </c>
      <c r="K997" s="9" t="str">
        <f t="shared" si="45"/>
        <v/>
      </c>
      <c r="L997" s="9" t="str">
        <f t="shared" si="46"/>
        <v/>
      </c>
      <c r="M997" s="9" t="str">
        <f t="shared" si="47"/>
        <v/>
      </c>
    </row>
    <row r="998" spans="1:13" x14ac:dyDescent="0.25">
      <c r="A998" s="2" t="str">
        <f>IF(Data!A998&gt;0,Data!A998-4,"")</f>
        <v/>
      </c>
      <c r="B998" s="2" t="str">
        <f>IF(Data!B998&gt;0,Data!B998-4,"")</f>
        <v/>
      </c>
      <c r="C998" s="2" t="str">
        <f>IF(Data!C998&gt;0,Data!C998-4,"")</f>
        <v/>
      </c>
      <c r="D998" s="2" t="str">
        <f>IF(Data!D998&gt;0,Data!D998-4,"")</f>
        <v/>
      </c>
      <c r="E998" s="2" t="str">
        <f>IF(Data!E998&gt;0,Data!E998-4,"")</f>
        <v/>
      </c>
      <c r="F998" s="2" t="str">
        <f>IF(Data!F998&gt;0,Data!F998-4,"")</f>
        <v/>
      </c>
      <c r="G998" s="2" t="str">
        <f>IF(Data!G998&gt;0,Data!G998-4,"")</f>
        <v/>
      </c>
      <c r="H998" s="2" t="str">
        <f>IF(Data!H998&gt;0,Data!H998-4,"")</f>
        <v/>
      </c>
      <c r="K998" s="9" t="str">
        <f t="shared" si="45"/>
        <v/>
      </c>
      <c r="L998" s="9" t="str">
        <f t="shared" si="46"/>
        <v/>
      </c>
      <c r="M998" s="9" t="str">
        <f t="shared" si="47"/>
        <v/>
      </c>
    </row>
    <row r="999" spans="1:13" x14ac:dyDescent="0.25">
      <c r="A999" s="2" t="str">
        <f>IF(Data!A999&gt;0,Data!A999-4,"")</f>
        <v/>
      </c>
      <c r="B999" s="2" t="str">
        <f>IF(Data!B999&gt;0,Data!B999-4,"")</f>
        <v/>
      </c>
      <c r="C999" s="2" t="str">
        <f>IF(Data!C999&gt;0,Data!C999-4,"")</f>
        <v/>
      </c>
      <c r="D999" s="2" t="str">
        <f>IF(Data!D999&gt;0,Data!D999-4,"")</f>
        <v/>
      </c>
      <c r="E999" s="2" t="str">
        <f>IF(Data!E999&gt;0,Data!E999-4,"")</f>
        <v/>
      </c>
      <c r="F999" s="2" t="str">
        <f>IF(Data!F999&gt;0,Data!F999-4,"")</f>
        <v/>
      </c>
      <c r="G999" s="2" t="str">
        <f>IF(Data!G999&gt;0,Data!G999-4,"")</f>
        <v/>
      </c>
      <c r="H999" s="2" t="str">
        <f>IF(Data!H999&gt;0,Data!H999-4,"")</f>
        <v/>
      </c>
      <c r="K999" s="9" t="str">
        <f t="shared" si="45"/>
        <v/>
      </c>
      <c r="L999" s="9" t="str">
        <f t="shared" si="46"/>
        <v/>
      </c>
      <c r="M999" s="9" t="str">
        <f t="shared" si="47"/>
        <v/>
      </c>
    </row>
    <row r="1000" spans="1:13" x14ac:dyDescent="0.25">
      <c r="A1000" s="2" t="str">
        <f>IF(Data!A1000&gt;0,Data!A1000-4,"")</f>
        <v/>
      </c>
      <c r="B1000" s="2" t="str">
        <f>IF(Data!B1000&gt;0,Data!B1000-4,"")</f>
        <v/>
      </c>
      <c r="C1000" s="2" t="str">
        <f>IF(Data!C1000&gt;0,Data!C1000-4,"")</f>
        <v/>
      </c>
      <c r="D1000" s="2" t="str">
        <f>IF(Data!D1000&gt;0,Data!D1000-4,"")</f>
        <v/>
      </c>
      <c r="E1000" s="2" t="str">
        <f>IF(Data!E1000&gt;0,Data!E1000-4,"")</f>
        <v/>
      </c>
      <c r="F1000" s="2" t="str">
        <f>IF(Data!F1000&gt;0,Data!F1000-4,"")</f>
        <v/>
      </c>
      <c r="G1000" s="2" t="str">
        <f>IF(Data!G1000&gt;0,Data!G1000-4,"")</f>
        <v/>
      </c>
      <c r="H1000" s="2" t="str">
        <f>IF(Data!H1000&gt;0,Data!H1000-4,"")</f>
        <v/>
      </c>
      <c r="K1000" s="9" t="str">
        <f t="shared" si="45"/>
        <v/>
      </c>
      <c r="L1000" s="9" t="str">
        <f t="shared" si="46"/>
        <v/>
      </c>
      <c r="M1000" s="9" t="str">
        <f t="shared" si="47"/>
        <v/>
      </c>
    </row>
    <row r="1001" spans="1:13" x14ac:dyDescent="0.25">
      <c r="A1001" s="2" t="str">
        <f>IF(Data!A1001&gt;0,Data!A1001-4,"")</f>
        <v/>
      </c>
      <c r="B1001" s="2" t="str">
        <f>IF(Data!B1001&gt;0,Data!B1001-4,"")</f>
        <v/>
      </c>
      <c r="C1001" s="2" t="str">
        <f>IF(Data!C1001&gt;0,Data!C1001-4,"")</f>
        <v/>
      </c>
      <c r="D1001" s="2" t="str">
        <f>IF(Data!D1001&gt;0,Data!D1001-4,"")</f>
        <v/>
      </c>
      <c r="E1001" s="2" t="str">
        <f>IF(Data!E1001&gt;0,Data!E1001-4,"")</f>
        <v/>
      </c>
      <c r="F1001" s="2" t="str">
        <f>IF(Data!F1001&gt;0,Data!F1001-4,"")</f>
        <v/>
      </c>
      <c r="G1001" s="2" t="str">
        <f>IF(Data!G1001&gt;0,Data!G1001-4,"")</f>
        <v/>
      </c>
      <c r="H1001" s="2" t="str">
        <f>IF(Data!H1001&gt;0,Data!H1001-4,"")</f>
        <v/>
      </c>
      <c r="K1001" s="9" t="str">
        <f t="shared" si="45"/>
        <v/>
      </c>
      <c r="L1001" s="9" t="str">
        <f t="shared" si="46"/>
        <v/>
      </c>
      <c r="M1001" s="9" t="str">
        <f t="shared" si="47"/>
        <v/>
      </c>
    </row>
    <row r="1002" spans="1:13" x14ac:dyDescent="0.25">
      <c r="A1002" s="2" t="str">
        <f>IF(Data!A1002&gt;0,Data!A1002-4,"")</f>
        <v/>
      </c>
      <c r="B1002" s="2" t="str">
        <f>IF(Data!B1002&gt;0,Data!B1002-4,"")</f>
        <v/>
      </c>
      <c r="C1002" s="2" t="str">
        <f>IF(Data!C1002&gt;0,Data!C1002-4,"")</f>
        <v/>
      </c>
      <c r="D1002" s="2" t="str">
        <f>IF(Data!D1002&gt;0,Data!D1002-4,"")</f>
        <v/>
      </c>
      <c r="E1002" s="2" t="str">
        <f>IF(Data!E1002&gt;0,Data!E1002-4,"")</f>
        <v/>
      </c>
      <c r="F1002" s="2" t="str">
        <f>IF(Data!F1002&gt;0,Data!F1002-4,"")</f>
        <v/>
      </c>
      <c r="G1002" s="2" t="str">
        <f>IF(Data!G1002&gt;0,Data!G1002-4,"")</f>
        <v/>
      </c>
      <c r="H1002" s="2" t="str">
        <f>IF(Data!H1002&gt;0,Data!H1002-4,"")</f>
        <v/>
      </c>
      <c r="K1002" s="9" t="str">
        <f t="shared" si="45"/>
        <v/>
      </c>
      <c r="L1002" s="9" t="str">
        <f t="shared" si="46"/>
        <v/>
      </c>
      <c r="M1002" s="9" t="str">
        <f t="shared" si="47"/>
        <v/>
      </c>
    </row>
    <row r="1003" spans="1:13" x14ac:dyDescent="0.25">
      <c r="A1003" s="2" t="str">
        <f>IF(Data!A1003&gt;0,Data!A1003-4,"")</f>
        <v/>
      </c>
      <c r="B1003" s="2" t="str">
        <f>IF(Data!B1003&gt;0,Data!B1003-4,"")</f>
        <v/>
      </c>
      <c r="C1003" s="2" t="str">
        <f>IF(Data!C1003&gt;0,Data!C1003-4,"")</f>
        <v/>
      </c>
      <c r="D1003" s="2" t="str">
        <f>IF(Data!D1003&gt;0,Data!D1003-4,"")</f>
        <v/>
      </c>
      <c r="E1003" s="2" t="str">
        <f>IF(Data!E1003&gt;0,Data!E1003-4,"")</f>
        <v/>
      </c>
      <c r="F1003" s="2" t="str">
        <f>IF(Data!F1003&gt;0,Data!F1003-4,"")</f>
        <v/>
      </c>
      <c r="G1003" s="2" t="str">
        <f>IF(Data!G1003&gt;0,Data!G1003-4,"")</f>
        <v/>
      </c>
      <c r="H1003" s="2" t="str">
        <f>IF(Data!H1003&gt;0,Data!H1003-4,"")</f>
        <v/>
      </c>
      <c r="K1003" s="9" t="str">
        <f t="shared" si="45"/>
        <v/>
      </c>
      <c r="L1003" s="9" t="str">
        <f t="shared" si="46"/>
        <v/>
      </c>
      <c r="M1003" s="9" t="str">
        <f t="shared" si="47"/>
        <v/>
      </c>
    </row>
    <row r="1004" spans="1:13" x14ac:dyDescent="0.25">
      <c r="A1004" s="2" t="str">
        <f>IF(Data!A1004&gt;0,Data!A1004-4,"")</f>
        <v/>
      </c>
      <c r="B1004" s="2" t="str">
        <f>IF(Data!B1004&gt;0,Data!B1004-4,"")</f>
        <v/>
      </c>
      <c r="C1004" s="2" t="str">
        <f>IF(Data!C1004&gt;0,Data!C1004-4,"")</f>
        <v/>
      </c>
      <c r="D1004" s="2" t="str">
        <f>IF(Data!D1004&gt;0,Data!D1004-4,"")</f>
        <v/>
      </c>
      <c r="E1004" s="2" t="str">
        <f>IF(Data!E1004&gt;0,Data!E1004-4,"")</f>
        <v/>
      </c>
      <c r="F1004" s="2" t="str">
        <f>IF(Data!F1004&gt;0,Data!F1004-4,"")</f>
        <v/>
      </c>
      <c r="G1004" s="2" t="str">
        <f>IF(Data!G1004&gt;0,Data!G1004-4,"")</f>
        <v/>
      </c>
      <c r="H1004" s="2" t="str">
        <f>IF(Data!H1004&gt;0,Data!H1004-4,"")</f>
        <v/>
      </c>
      <c r="K1004" s="9" t="str">
        <f t="shared" si="45"/>
        <v/>
      </c>
      <c r="L1004" s="9" t="str">
        <f t="shared" si="46"/>
        <v/>
      </c>
      <c r="M1004" s="9" t="str">
        <f t="shared" si="47"/>
        <v/>
      </c>
    </row>
    <row r="1005" spans="1:13" x14ac:dyDescent="0.25">
      <c r="A1005"/>
      <c r="B1005"/>
      <c r="C1005"/>
      <c r="D1005"/>
      <c r="E1005"/>
      <c r="F1005"/>
      <c r="G1005"/>
      <c r="H1005"/>
      <c r="K1005"/>
      <c r="L1005"/>
    </row>
    <row r="1006" spans="1:13" x14ac:dyDescent="0.25">
      <c r="A1006"/>
      <c r="B1006"/>
      <c r="C1006"/>
      <c r="D1006"/>
      <c r="E1006"/>
      <c r="F1006"/>
      <c r="G1006"/>
      <c r="H1006"/>
      <c r="K1006"/>
      <c r="L1006"/>
    </row>
    <row r="1007" spans="1:13" x14ac:dyDescent="0.25">
      <c r="A1007"/>
      <c r="B1007"/>
      <c r="C1007"/>
      <c r="D1007"/>
      <c r="E1007"/>
      <c r="F1007"/>
      <c r="G1007"/>
      <c r="H1007"/>
      <c r="K1007"/>
      <c r="L1007"/>
    </row>
    <row r="1008" spans="1:13" x14ac:dyDescent="0.25">
      <c r="A1008"/>
      <c r="B1008"/>
      <c r="C1008"/>
      <c r="D1008"/>
      <c r="E1008"/>
      <c r="F1008"/>
      <c r="G1008"/>
      <c r="H1008"/>
      <c r="K1008"/>
      <c r="L1008"/>
    </row>
    <row r="1009" customFormat="1" x14ac:dyDescent="0.25"/>
    <row r="1010" customFormat="1" x14ac:dyDescent="0.25"/>
    <row r="1011" customFormat="1" x14ac:dyDescent="0.25"/>
    <row r="1012" customFormat="1" x14ac:dyDescent="0.25"/>
    <row r="1013" customFormat="1" x14ac:dyDescent="0.25"/>
    <row r="1014" customFormat="1" x14ac:dyDescent="0.25"/>
    <row r="1015" customFormat="1" x14ac:dyDescent="0.25"/>
    <row r="1016" customFormat="1" x14ac:dyDescent="0.25"/>
    <row r="1017" customFormat="1" x14ac:dyDescent="0.25"/>
    <row r="1018" customFormat="1" x14ac:dyDescent="0.25"/>
    <row r="1019" customFormat="1" x14ac:dyDescent="0.25"/>
    <row r="1020" customFormat="1" x14ac:dyDescent="0.25"/>
    <row r="1021" customFormat="1" x14ac:dyDescent="0.25"/>
    <row r="1022" customFormat="1" x14ac:dyDescent="0.25"/>
    <row r="1023" customFormat="1" x14ac:dyDescent="0.25"/>
    <row r="1024" customFormat="1" x14ac:dyDescent="0.25"/>
    <row r="1025" customFormat="1" x14ac:dyDescent="0.25"/>
    <row r="1026" customFormat="1" x14ac:dyDescent="0.25"/>
    <row r="1027" customFormat="1" x14ac:dyDescent="0.25"/>
    <row r="1028" customFormat="1" x14ac:dyDescent="0.25"/>
    <row r="1029" customFormat="1" x14ac:dyDescent="0.25"/>
    <row r="1030" customFormat="1" x14ac:dyDescent="0.25"/>
    <row r="1031" customFormat="1" x14ac:dyDescent="0.25"/>
    <row r="1032" customFormat="1" x14ac:dyDescent="0.25"/>
    <row r="1033" customFormat="1" x14ac:dyDescent="0.25"/>
    <row r="1034" customFormat="1" x14ac:dyDescent="0.25"/>
    <row r="1035" customFormat="1" x14ac:dyDescent="0.25"/>
    <row r="1036" customFormat="1" x14ac:dyDescent="0.25"/>
    <row r="1037" customFormat="1" x14ac:dyDescent="0.25"/>
    <row r="1038" customFormat="1" x14ac:dyDescent="0.25"/>
    <row r="1039" customFormat="1" x14ac:dyDescent="0.25"/>
    <row r="1040" customFormat="1" x14ac:dyDescent="0.25"/>
    <row r="1041" customFormat="1" x14ac:dyDescent="0.25"/>
    <row r="1042" customFormat="1" x14ac:dyDescent="0.25"/>
    <row r="1043" customFormat="1" x14ac:dyDescent="0.25"/>
    <row r="1044" customFormat="1" x14ac:dyDescent="0.25"/>
    <row r="1045" customFormat="1" x14ac:dyDescent="0.25"/>
    <row r="1046" customFormat="1" x14ac:dyDescent="0.25"/>
    <row r="1047" customFormat="1" x14ac:dyDescent="0.25"/>
    <row r="1048" customFormat="1" x14ac:dyDescent="0.25"/>
    <row r="1049" customFormat="1" x14ac:dyDescent="0.25"/>
    <row r="1050" customFormat="1" x14ac:dyDescent="0.25"/>
    <row r="1051" customFormat="1" x14ac:dyDescent="0.25"/>
    <row r="1052" customFormat="1" x14ac:dyDescent="0.25"/>
    <row r="1053" customFormat="1" x14ac:dyDescent="0.25"/>
    <row r="1054" customFormat="1" x14ac:dyDescent="0.25"/>
    <row r="1055" customFormat="1" x14ac:dyDescent="0.25"/>
    <row r="1056" customFormat="1" x14ac:dyDescent="0.25"/>
    <row r="1057" customFormat="1" x14ac:dyDescent="0.25"/>
    <row r="1058" customFormat="1" x14ac:dyDescent="0.25"/>
    <row r="1059" customFormat="1" x14ac:dyDescent="0.25"/>
    <row r="1060" customFormat="1" x14ac:dyDescent="0.25"/>
    <row r="1061" customFormat="1" x14ac:dyDescent="0.25"/>
    <row r="1062" customFormat="1" x14ac:dyDescent="0.25"/>
    <row r="1063" customFormat="1" x14ac:dyDescent="0.25"/>
    <row r="1064" customFormat="1" x14ac:dyDescent="0.25"/>
    <row r="1065" customFormat="1" x14ac:dyDescent="0.25"/>
    <row r="1066" customFormat="1" x14ac:dyDescent="0.25"/>
    <row r="1067" customFormat="1" x14ac:dyDescent="0.25"/>
    <row r="1068" customFormat="1" x14ac:dyDescent="0.25"/>
    <row r="1069" customFormat="1" x14ac:dyDescent="0.25"/>
    <row r="1070" customFormat="1" x14ac:dyDescent="0.25"/>
    <row r="1071" customFormat="1" x14ac:dyDescent="0.25"/>
    <row r="1072" customFormat="1" x14ac:dyDescent="0.25"/>
    <row r="1073" customFormat="1" x14ac:dyDescent="0.25"/>
    <row r="1074" customFormat="1" x14ac:dyDescent="0.25"/>
    <row r="1075" customFormat="1" x14ac:dyDescent="0.25"/>
    <row r="1076" customFormat="1" x14ac:dyDescent="0.25"/>
    <row r="1077" customFormat="1" x14ac:dyDescent="0.25"/>
    <row r="1078" customFormat="1" x14ac:dyDescent="0.25"/>
    <row r="1079" customFormat="1" x14ac:dyDescent="0.25"/>
    <row r="1080" customFormat="1" x14ac:dyDescent="0.25"/>
    <row r="1081" customFormat="1" x14ac:dyDescent="0.25"/>
    <row r="1082" customFormat="1" x14ac:dyDescent="0.25"/>
    <row r="1083" customFormat="1" x14ac:dyDescent="0.25"/>
    <row r="1084" customFormat="1" x14ac:dyDescent="0.25"/>
    <row r="1085" customFormat="1" x14ac:dyDescent="0.25"/>
    <row r="1086" customFormat="1" x14ac:dyDescent="0.25"/>
    <row r="1087" customFormat="1" x14ac:dyDescent="0.25"/>
    <row r="1088" customFormat="1" x14ac:dyDescent="0.25"/>
    <row r="1089" customFormat="1" x14ac:dyDescent="0.25"/>
    <row r="1090" customFormat="1" x14ac:dyDescent="0.25"/>
    <row r="1091" customFormat="1" x14ac:dyDescent="0.25"/>
    <row r="1092" customFormat="1" x14ac:dyDescent="0.25"/>
    <row r="1093" customFormat="1" x14ac:dyDescent="0.25"/>
    <row r="1094" customFormat="1" x14ac:dyDescent="0.25"/>
    <row r="1095" customFormat="1" x14ac:dyDescent="0.25"/>
    <row r="1096" customFormat="1" x14ac:dyDescent="0.25"/>
    <row r="1097" customFormat="1" x14ac:dyDescent="0.25"/>
    <row r="1098" customFormat="1" x14ac:dyDescent="0.25"/>
    <row r="1099" customFormat="1" x14ac:dyDescent="0.25"/>
    <row r="1100" customFormat="1" x14ac:dyDescent="0.25"/>
    <row r="1101" customFormat="1" x14ac:dyDescent="0.25"/>
    <row r="1102" customFormat="1" x14ac:dyDescent="0.25"/>
    <row r="1103" customFormat="1" x14ac:dyDescent="0.25"/>
    <row r="1104" customFormat="1" x14ac:dyDescent="0.25"/>
    <row r="1105" customFormat="1" x14ac:dyDescent="0.25"/>
    <row r="1106" customFormat="1" x14ac:dyDescent="0.25"/>
    <row r="1107" customFormat="1" x14ac:dyDescent="0.25"/>
    <row r="1108" customFormat="1" x14ac:dyDescent="0.25"/>
    <row r="1109" customFormat="1" x14ac:dyDescent="0.25"/>
    <row r="1110" customFormat="1" x14ac:dyDescent="0.25"/>
    <row r="1111" customFormat="1" x14ac:dyDescent="0.25"/>
    <row r="1112" customFormat="1" x14ac:dyDescent="0.25"/>
    <row r="1113" customFormat="1" x14ac:dyDescent="0.25"/>
    <row r="1114" customFormat="1" x14ac:dyDescent="0.25"/>
    <row r="1115" customFormat="1" x14ac:dyDescent="0.25"/>
    <row r="1116" customFormat="1" x14ac:dyDescent="0.25"/>
    <row r="1117" customFormat="1" x14ac:dyDescent="0.25"/>
    <row r="1118" customFormat="1" x14ac:dyDescent="0.25"/>
    <row r="1119" customFormat="1" x14ac:dyDescent="0.25"/>
    <row r="1120" customFormat="1" x14ac:dyDescent="0.25"/>
    <row r="1121" customFormat="1" x14ac:dyDescent="0.25"/>
    <row r="1122" customFormat="1" x14ac:dyDescent="0.25"/>
    <row r="1123" customFormat="1" x14ac:dyDescent="0.25"/>
    <row r="1124" customFormat="1" x14ac:dyDescent="0.25"/>
    <row r="1125" customFormat="1" x14ac:dyDescent="0.25"/>
    <row r="1126" customFormat="1" x14ac:dyDescent="0.25"/>
    <row r="1127" customFormat="1" x14ac:dyDescent="0.25"/>
    <row r="1128" customFormat="1" x14ac:dyDescent="0.25"/>
    <row r="1129" customFormat="1" x14ac:dyDescent="0.25"/>
    <row r="1130" customFormat="1" x14ac:dyDescent="0.25"/>
    <row r="1131" customFormat="1" x14ac:dyDescent="0.25"/>
    <row r="1132" customFormat="1" x14ac:dyDescent="0.25"/>
    <row r="1133" customFormat="1" x14ac:dyDescent="0.25"/>
    <row r="1134" customFormat="1" x14ac:dyDescent="0.25"/>
    <row r="1135" customFormat="1" x14ac:dyDescent="0.25"/>
    <row r="1136" customFormat="1" x14ac:dyDescent="0.25"/>
    <row r="1137" customFormat="1" x14ac:dyDescent="0.25"/>
    <row r="1138" customFormat="1" x14ac:dyDescent="0.25"/>
    <row r="1139" customFormat="1" x14ac:dyDescent="0.25"/>
    <row r="1140" customFormat="1" x14ac:dyDescent="0.25"/>
    <row r="1141" customFormat="1" x14ac:dyDescent="0.25"/>
    <row r="1142" customFormat="1" x14ac:dyDescent="0.25"/>
    <row r="1143" customFormat="1" x14ac:dyDescent="0.25"/>
    <row r="1144" customFormat="1" x14ac:dyDescent="0.25"/>
    <row r="1145" customFormat="1" x14ac:dyDescent="0.25"/>
    <row r="1146" customFormat="1" x14ac:dyDescent="0.25"/>
    <row r="1147" customFormat="1" x14ac:dyDescent="0.25"/>
    <row r="1148" customFormat="1" x14ac:dyDescent="0.25"/>
    <row r="1149" customFormat="1" x14ac:dyDescent="0.25"/>
    <row r="1150" customFormat="1" x14ac:dyDescent="0.25"/>
    <row r="1151" customFormat="1" x14ac:dyDescent="0.25"/>
    <row r="1152" customFormat="1" x14ac:dyDescent="0.25"/>
    <row r="1153" customFormat="1" x14ac:dyDescent="0.25"/>
    <row r="1154" customFormat="1" x14ac:dyDescent="0.25"/>
    <row r="1155" customFormat="1" x14ac:dyDescent="0.25"/>
    <row r="1156" customFormat="1" x14ac:dyDescent="0.25"/>
    <row r="1157" customFormat="1" x14ac:dyDescent="0.25"/>
    <row r="1158" customFormat="1" x14ac:dyDescent="0.25"/>
    <row r="1159" customFormat="1" x14ac:dyDescent="0.25"/>
    <row r="1160" customFormat="1" x14ac:dyDescent="0.25"/>
    <row r="1161" customFormat="1" x14ac:dyDescent="0.25"/>
    <row r="1162" customFormat="1" x14ac:dyDescent="0.25"/>
    <row r="1163" customFormat="1" x14ac:dyDescent="0.25"/>
    <row r="1164" customFormat="1" x14ac:dyDescent="0.25"/>
    <row r="1165" customFormat="1" x14ac:dyDescent="0.25"/>
    <row r="1166" customFormat="1" x14ac:dyDescent="0.25"/>
    <row r="1167" customFormat="1" x14ac:dyDescent="0.25"/>
    <row r="1168" customFormat="1" x14ac:dyDescent="0.25"/>
    <row r="1169" customFormat="1" x14ac:dyDescent="0.25"/>
    <row r="1170" customFormat="1" x14ac:dyDescent="0.25"/>
    <row r="1171" customFormat="1" x14ac:dyDescent="0.25"/>
    <row r="1172" customFormat="1" x14ac:dyDescent="0.25"/>
    <row r="1173" customFormat="1" x14ac:dyDescent="0.25"/>
    <row r="1174" customFormat="1" x14ac:dyDescent="0.25"/>
  </sheetData>
  <mergeCells count="4">
    <mergeCell ref="A1:H1"/>
    <mergeCell ref="A2:H2"/>
    <mergeCell ref="K2:M2"/>
    <mergeCell ref="K1:M1"/>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R27"/>
  <sheetViews>
    <sheetView tabSelected="1" workbookViewId="0">
      <selection activeCell="AB1" sqref="AB1"/>
    </sheetView>
  </sheetViews>
  <sheetFormatPr baseColWidth="10" defaultColWidth="9.140625" defaultRowHeight="15" x14ac:dyDescent="0.25"/>
  <cols>
    <col min="1" max="1" width="5.42578125" customWidth="1"/>
    <col min="2" max="2" width="8.140625" customWidth="1"/>
    <col min="5" max="5" width="7.42578125" customWidth="1"/>
    <col min="6" max="6" width="19.140625" customWidth="1"/>
    <col min="7" max="7" width="24.42578125" customWidth="1"/>
    <col min="8" max="8" width="17.42578125" customWidth="1"/>
    <col min="9" max="9" width="2.5703125" customWidth="1"/>
    <col min="11" max="11" width="23.5703125" customWidth="1"/>
    <col min="12" max="12" width="10.5703125" bestFit="1" customWidth="1"/>
  </cols>
  <sheetData>
    <row r="1" spans="1:18" ht="110.45" customHeight="1" x14ac:dyDescent="0.25">
      <c r="A1" s="58" t="s">
        <v>415</v>
      </c>
      <c r="B1" s="59"/>
      <c r="C1" s="59"/>
      <c r="D1" s="59"/>
      <c r="E1" s="59"/>
      <c r="F1" s="59"/>
      <c r="G1" s="59"/>
      <c r="H1" s="59"/>
      <c r="I1" s="59"/>
      <c r="J1" s="59"/>
      <c r="K1" s="59"/>
      <c r="L1" s="59"/>
      <c r="M1" s="59"/>
      <c r="N1" s="59"/>
    </row>
    <row r="3" spans="1:18" x14ac:dyDescent="0.25">
      <c r="A3" s="3" t="s">
        <v>1</v>
      </c>
      <c r="B3" s="5" t="s">
        <v>21</v>
      </c>
      <c r="C3" s="5" t="s">
        <v>22</v>
      </c>
      <c r="D3" s="5" t="s">
        <v>23</v>
      </c>
      <c r="E3" s="5" t="s">
        <v>24</v>
      </c>
      <c r="F3" s="3" t="s">
        <v>413</v>
      </c>
      <c r="G3" s="3" t="s">
        <v>414</v>
      </c>
      <c r="H3" s="5" t="s">
        <v>25</v>
      </c>
      <c r="I3" s="2"/>
      <c r="K3" s="60" t="s">
        <v>412</v>
      </c>
      <c r="L3" s="60"/>
    </row>
    <row r="4" spans="1:18" x14ac:dyDescent="0.25">
      <c r="A4" s="4">
        <v>1</v>
      </c>
      <c r="B4" s="6">
        <f>AVERAGE(DT!A4:A1004)</f>
        <v>0.7857142857142857</v>
      </c>
      <c r="C4" s="6">
        <f>VAR(DT!A4:A1004)</f>
        <v>2.0274725274725274</v>
      </c>
      <c r="D4" s="6">
        <f>SQRT(C4)</f>
        <v>1.4238934396479701</v>
      </c>
      <c r="E4" s="7">
        <f>COUNTA(Data!A4:A1000)</f>
        <v>14</v>
      </c>
      <c r="F4" s="19" t="str">
        <f>VLOOKUP(Read_First!B4,Items!A1:Q50,8,FALSE)</f>
        <v>behindernd</v>
      </c>
      <c r="G4" s="19" t="str">
        <f>VLOOKUP(Read_First!B4,Items!A1:Q50,9,FALSE)</f>
        <v>unterstützend</v>
      </c>
      <c r="H4" s="21" t="str">
        <f>VLOOKUP(Read_First!B4,Items!A1:S50,18,FALSE)</f>
        <v>Pragmatische Qualität</v>
      </c>
      <c r="I4" s="41"/>
      <c r="K4" s="21" t="str">
        <f>VLOOKUP(Read_First!B4,Items!A1:S50,18,FALSE)</f>
        <v>Pragmatische Qualität</v>
      </c>
      <c r="L4" s="12">
        <f>AVERAGE(DT!K4:K1004)</f>
        <v>1.1785714285714286</v>
      </c>
      <c r="R4" s="8"/>
    </row>
    <row r="5" spans="1:18" x14ac:dyDescent="0.25">
      <c r="A5" s="4">
        <v>2</v>
      </c>
      <c r="B5" s="6">
        <f>AVERAGE(DT!B4:B1004)</f>
        <v>1.7857142857142858</v>
      </c>
      <c r="C5" s="6">
        <f>VAR(DT!B4:B1004)</f>
        <v>1.412087912087912</v>
      </c>
      <c r="D5" s="6">
        <f t="shared" ref="D5:D11" si="0">SQRT(C5)</f>
        <v>1.1883130530663677</v>
      </c>
      <c r="E5" s="7">
        <f>COUNTA(Data!B4:B1000)</f>
        <v>14</v>
      </c>
      <c r="F5" s="19" t="str">
        <f>VLOOKUP(Read_First!B4,Items!A1:Q50,10,FALSE)</f>
        <v>kompliziert</v>
      </c>
      <c r="G5" s="19" t="str">
        <f>VLOOKUP(Read_First!B4,Items!A1:Q50,11,FALSE)</f>
        <v>einfach</v>
      </c>
      <c r="H5" s="21" t="str">
        <f>VLOOKUP(Read_First!B4,Items!A1:S50,18,FALSE)</f>
        <v>Pragmatische Qualität</v>
      </c>
      <c r="I5" s="41"/>
      <c r="K5" s="21" t="str">
        <f>VLOOKUP(Read_First!B4,Items!A1:S50,19,FALSE)</f>
        <v>Hedonische Qualität</v>
      </c>
      <c r="L5" s="12">
        <f>AVERAGE(DT!L4:L1004)</f>
        <v>0.48214285714285715</v>
      </c>
    </row>
    <row r="6" spans="1:18" x14ac:dyDescent="0.25">
      <c r="A6" s="4">
        <v>3</v>
      </c>
      <c r="B6" s="6">
        <f>AVERAGE(DT!C4:C1004)</f>
        <v>0.7857142857142857</v>
      </c>
      <c r="C6" s="6">
        <f>VAR(DT!C4:C1004)</f>
        <v>2.0274725274725274</v>
      </c>
      <c r="D6" s="6">
        <f t="shared" si="0"/>
        <v>1.4238934396479701</v>
      </c>
      <c r="E6" s="7">
        <f>COUNTA(Data!C4:C1000)</f>
        <v>14</v>
      </c>
      <c r="F6" s="19" t="str">
        <f>VLOOKUP(Read_First!B4,Items!A1:Q50,14,FALSE)</f>
        <v>ineffizient</v>
      </c>
      <c r="G6" s="19" t="str">
        <f>VLOOKUP(Read_First!B4,Items!A1:Q50,15,FALSE)</f>
        <v>effizient</v>
      </c>
      <c r="H6" s="21" t="str">
        <f>VLOOKUP(Read_First!B4,Items!A1:S50,18,FALSE)</f>
        <v>Pragmatische Qualität</v>
      </c>
      <c r="I6" s="41"/>
      <c r="K6" s="21" t="s">
        <v>411</v>
      </c>
      <c r="L6" s="12">
        <f>AVERAGE(DT!M4:M1004)</f>
        <v>0.8303571428571429</v>
      </c>
    </row>
    <row r="7" spans="1:18" x14ac:dyDescent="0.25">
      <c r="A7" s="4">
        <v>4</v>
      </c>
      <c r="B7" s="6">
        <f>AVERAGE(DT!D4:D1004)</f>
        <v>1.3571428571428572</v>
      </c>
      <c r="C7" s="6">
        <f>VAR(DT!D4:D1004)</f>
        <v>3.0164835164835164</v>
      </c>
      <c r="D7" s="6">
        <f t="shared" si="0"/>
        <v>1.7368026705655184</v>
      </c>
      <c r="E7" s="7">
        <f>COUNTA(Data!D4:D1000)</f>
        <v>14</v>
      </c>
      <c r="F7" s="19" t="str">
        <f>VLOOKUP(Read_First!B4,Items!A1:Q50,17,FALSE)</f>
        <v>verwirrend</v>
      </c>
      <c r="G7" s="19" t="str">
        <f>VLOOKUP(Read_First!B4,Items!A1:Q50,16,FALSE)</f>
        <v>übersichtlich</v>
      </c>
      <c r="H7" s="21" t="str">
        <f>VLOOKUP(Read_First!B4,Items!A1:S50,18,FALSE)</f>
        <v>Pragmatische Qualität</v>
      </c>
      <c r="I7" s="41"/>
      <c r="K7" s="37"/>
      <c r="L7" s="38"/>
    </row>
    <row r="8" spans="1:18" x14ac:dyDescent="0.25">
      <c r="A8" s="4">
        <v>5</v>
      </c>
      <c r="B8" s="6">
        <f>AVERAGE(DT!E4:E1004)</f>
        <v>0.9285714285714286</v>
      </c>
      <c r="C8" s="6">
        <f>VAR(DT!E4:E1004)</f>
        <v>2.5329670329670333</v>
      </c>
      <c r="D8" s="6">
        <f t="shared" si="0"/>
        <v>1.5915297775935684</v>
      </c>
      <c r="E8" s="7">
        <f>COUNTA(Data!E4:E1000)</f>
        <v>14</v>
      </c>
      <c r="F8" s="19" t="str">
        <f>VLOOKUP(Read_First!B4,Items!A1:Q50,2,FALSE)</f>
        <v>langweilig</v>
      </c>
      <c r="G8" s="19" t="str">
        <f>VLOOKUP(Read_First!B4,Items!A1:Q50,3,FALSE)</f>
        <v>spannend</v>
      </c>
      <c r="H8" s="22" t="str">
        <f>VLOOKUP(Read_First!B4,Items!A1:S50,19,FALSE)</f>
        <v>Hedonische Qualität</v>
      </c>
      <c r="I8" s="42"/>
      <c r="K8" s="37"/>
      <c r="L8" s="38"/>
    </row>
    <row r="9" spans="1:18" x14ac:dyDescent="0.25">
      <c r="A9" s="4">
        <v>6</v>
      </c>
      <c r="B9" s="6">
        <f>AVERAGE(DT!F4:F1004)</f>
        <v>0.8571428571428571</v>
      </c>
      <c r="C9" s="6">
        <f>VAR(DT!F4:F1004)</f>
        <v>2.4395604395604398</v>
      </c>
      <c r="D9" s="6">
        <f t="shared" si="0"/>
        <v>1.5619092289760119</v>
      </c>
      <c r="E9" s="7">
        <f>COUNTA(Data!F4:F1000)</f>
        <v>14</v>
      </c>
      <c r="F9" s="19" t="str">
        <f>VLOOKUP(Read_First!B4,Items!A1:Q50,4,FALSE)</f>
        <v>uninteressant</v>
      </c>
      <c r="G9" s="19" t="str">
        <f>VLOOKUP(Read_First!B4,Items!A1:Q50,5,FALSE)</f>
        <v>interessant</v>
      </c>
      <c r="H9" s="22" t="str">
        <f>VLOOKUP(Read_First!B4,Items!A1:S50,19,FALSE)</f>
        <v>Hedonische Qualität</v>
      </c>
      <c r="I9" s="42"/>
      <c r="K9" s="20"/>
      <c r="L9" s="38"/>
    </row>
    <row r="10" spans="1:18" x14ac:dyDescent="0.25">
      <c r="A10" s="4">
        <v>7</v>
      </c>
      <c r="B10" s="6">
        <f>AVERAGE(DT!G4:G1004)</f>
        <v>-0.14285714285714285</v>
      </c>
      <c r="C10" s="6">
        <f>VAR(DT!G4:G1004)</f>
        <v>3.6703296703296706</v>
      </c>
      <c r="D10" s="6">
        <f t="shared" si="0"/>
        <v>1.9158104473902606</v>
      </c>
      <c r="E10" s="7">
        <f>COUNTA(Data!G4:G1000)</f>
        <v>14</v>
      </c>
      <c r="F10" s="19" t="str">
        <f>VLOOKUP(Read_First!B4,Items!A1:Q50,7,FALSE)</f>
        <v>konventionell</v>
      </c>
      <c r="G10" s="19" t="str">
        <f>VLOOKUP(Read_First!B4,Items!A1:Q50,6,FALSE)</f>
        <v>originell</v>
      </c>
      <c r="H10" s="22" t="str">
        <f>VLOOKUP(Read_First!B4,Items!A1:S50,19,FALSE)</f>
        <v>Hedonische Qualität</v>
      </c>
      <c r="I10" s="42"/>
    </row>
    <row r="11" spans="1:18" x14ac:dyDescent="0.25">
      <c r="A11" s="4">
        <v>8</v>
      </c>
      <c r="B11" s="6">
        <f>AVERAGE(DT!H4:H1004)</f>
        <v>0.2857142857142857</v>
      </c>
      <c r="C11" s="6">
        <f>VAR(DT!H4:H1004)</f>
        <v>4.2197802197802199</v>
      </c>
      <c r="D11" s="6">
        <f t="shared" si="0"/>
        <v>2.0542103640523819</v>
      </c>
      <c r="E11" s="7">
        <f>COUNTA(Data!H4:H1000)</f>
        <v>14</v>
      </c>
      <c r="F11" s="19" t="str">
        <f>VLOOKUP(Read_First!B4,Items!A1:Q50,12,FALSE)</f>
        <v>herkömmlich</v>
      </c>
      <c r="G11" s="19" t="str">
        <f>VLOOKUP(Read_First!B4,Items!A1:Q50,13,FALSE)</f>
        <v>neuartig</v>
      </c>
      <c r="H11" s="21" t="str">
        <f>VLOOKUP(Read_First!B4,Items!A1:S50,19,FALSE)</f>
        <v>Hedonische Qualität</v>
      </c>
      <c r="I11" s="42"/>
    </row>
    <row r="22" spans="11:15" x14ac:dyDescent="0.25">
      <c r="K22" s="10"/>
      <c r="L22" s="10"/>
    </row>
    <row r="23" spans="11:15" x14ac:dyDescent="0.25">
      <c r="K23" s="40"/>
      <c r="L23" s="40"/>
    </row>
    <row r="24" spans="11:15" x14ac:dyDescent="0.25">
      <c r="L24" s="39"/>
    </row>
    <row r="25" spans="11:15" x14ac:dyDescent="0.25">
      <c r="L25" s="39"/>
    </row>
    <row r="27" spans="11:15" ht="14.45" customHeight="1" x14ac:dyDescent="0.25">
      <c r="K27" s="51"/>
      <c r="L27" s="51"/>
      <c r="M27" s="51"/>
      <c r="N27" s="51"/>
      <c r="O27" s="51"/>
    </row>
  </sheetData>
  <mergeCells count="3">
    <mergeCell ref="K27:O27"/>
    <mergeCell ref="A1:N1"/>
    <mergeCell ref="K3:L3"/>
  </mergeCells>
  <conditionalFormatting sqref="B4:B11">
    <cfRule type="iconSet" priority="63">
      <iconSet iconSet="3Arrows">
        <cfvo type="percent" val="0"/>
        <cfvo type="num" val="-0.8"/>
        <cfvo type="num" val="0.8"/>
      </iconSet>
    </cfRule>
  </conditionalFormatting>
  <conditionalFormatting sqref="L4">
    <cfRule type="iconSet" priority="14">
      <iconSet iconSet="3Arrows">
        <cfvo type="percent" val="0"/>
        <cfvo type="num" val="-0.8"/>
        <cfvo type="num" val="0.8"/>
      </iconSet>
    </cfRule>
    <cfRule type="iconSet" priority="16">
      <iconSet iconSet="3Arrows">
        <cfvo type="percent" val="0"/>
        <cfvo type="num" val="-0.8"/>
        <cfvo type="num" val="0.8"/>
      </iconSet>
    </cfRule>
  </conditionalFormatting>
  <conditionalFormatting sqref="L5">
    <cfRule type="iconSet" priority="11">
      <iconSet iconSet="3Arrows">
        <cfvo type="percent" val="0"/>
        <cfvo type="num" val="-0.8"/>
        <cfvo type="num" val="0.8"/>
      </iconSet>
    </cfRule>
    <cfRule type="iconSet" priority="12">
      <iconSet iconSet="3Arrows">
        <cfvo type="percent" val="0"/>
        <cfvo type="num" val="-0.8"/>
        <cfvo type="num" val="0.8"/>
      </iconSet>
    </cfRule>
  </conditionalFormatting>
  <conditionalFormatting sqref="L5:L8">
    <cfRule type="iconSet" priority="15">
      <iconSet iconSet="3Arrows">
        <cfvo type="percent" val="0"/>
        <cfvo type="num" val="-0.8"/>
        <cfvo type="num" val="0.8"/>
      </iconSet>
    </cfRule>
  </conditionalFormatting>
  <conditionalFormatting sqref="L6">
    <cfRule type="iconSet" priority="1">
      <iconSet iconSet="3Arrows">
        <cfvo type="percent" val="0"/>
        <cfvo type="num" val="-0.8"/>
        <cfvo type="num" val="0.8"/>
      </iconSet>
    </cfRule>
    <cfRule type="iconSet" priority="2">
      <iconSet iconSet="3Arrows">
        <cfvo type="percent" val="0"/>
        <cfvo type="num" val="-0.8"/>
        <cfvo type="num" val="0.8"/>
      </iconSet>
    </cfRule>
    <cfRule type="iconSet" priority="3">
      <iconSet iconSet="3Arrows">
        <cfvo type="percent" val="0"/>
        <cfvo type="num" val="-0.8"/>
        <cfvo type="num" val="0.8"/>
      </iconSet>
    </cfRule>
    <cfRule type="iconSet" priority="4">
      <iconSet iconSet="3Arrows">
        <cfvo type="percent" val="0"/>
        <cfvo type="num" val="-0.8"/>
        <cfvo type="num" val="0.8"/>
      </iconSet>
    </cfRule>
    <cfRule type="iconSet" priority="9">
      <iconSet iconSet="3Arrows">
        <cfvo type="percent" val="0"/>
        <cfvo type="num" val="-0.8"/>
        <cfvo type="num" val="0.8"/>
      </iconSet>
    </cfRule>
    <cfRule type="iconSet" priority="10">
      <iconSet iconSet="3Arrows">
        <cfvo type="percent" val="0"/>
        <cfvo type="num" val="-0.8"/>
        <cfvo type="num" val="0.8"/>
      </iconSet>
    </cfRule>
  </conditionalFormatting>
  <conditionalFormatting sqref="L7">
    <cfRule type="iconSet" priority="7">
      <iconSet iconSet="3Arrows">
        <cfvo type="percent" val="0"/>
        <cfvo type="num" val="-0.8"/>
        <cfvo type="num" val="0.8"/>
      </iconSet>
    </cfRule>
    <cfRule type="iconSet" priority="8">
      <iconSet iconSet="3Arrows">
        <cfvo type="percent" val="0"/>
        <cfvo type="num" val="-0.8"/>
        <cfvo type="num" val="0.8"/>
      </iconSet>
    </cfRule>
  </conditionalFormatting>
  <conditionalFormatting sqref="L8">
    <cfRule type="iconSet" priority="5">
      <iconSet iconSet="3Arrows">
        <cfvo type="percent" val="0"/>
        <cfvo type="num" val="-0.8"/>
        <cfvo type="num" val="0.8"/>
      </iconSet>
    </cfRule>
    <cfRule type="iconSet" priority="6">
      <iconSet iconSet="3Arrows">
        <cfvo type="percent" val="0"/>
        <cfvo type="num" val="-0.8"/>
        <cfvo type="num" val="0.8"/>
      </iconSet>
    </cfRule>
  </conditionalFormatting>
  <conditionalFormatting sqref="L9">
    <cfRule type="iconSet" priority="13">
      <iconSet iconSet="3Arrows">
        <cfvo type="percent" val="0"/>
        <cfvo type="num" val="-0.8"/>
        <cfvo type="num" val="0.8"/>
      </iconSet>
    </cfRule>
  </conditionalFormatting>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12"/>
  <sheetViews>
    <sheetView workbookViewId="0">
      <selection sqref="A1:O1"/>
    </sheetView>
  </sheetViews>
  <sheetFormatPr baseColWidth="10" defaultColWidth="9.140625" defaultRowHeight="15" x14ac:dyDescent="0.25"/>
  <cols>
    <col min="5" max="5" width="12.5703125" customWidth="1"/>
    <col min="9" max="9" width="18.5703125" customWidth="1"/>
    <col min="13" max="13" width="11.85546875" customWidth="1"/>
  </cols>
  <sheetData>
    <row r="1" spans="1:15" ht="88.5" customHeight="1" x14ac:dyDescent="0.25">
      <c r="A1" s="61" t="s">
        <v>258</v>
      </c>
      <c r="B1" s="62"/>
      <c r="C1" s="62"/>
      <c r="D1" s="62"/>
      <c r="E1" s="62"/>
      <c r="F1" s="62"/>
      <c r="G1" s="62"/>
      <c r="H1" s="62"/>
      <c r="I1" s="62"/>
      <c r="J1" s="62"/>
      <c r="K1" s="62"/>
      <c r="L1" s="62"/>
      <c r="M1" s="62"/>
      <c r="N1" s="62"/>
      <c r="O1" s="62"/>
    </row>
    <row r="3" spans="1:15" x14ac:dyDescent="0.25">
      <c r="A3" s="60" t="s">
        <v>29</v>
      </c>
      <c r="B3" s="60"/>
      <c r="C3" s="60"/>
      <c r="D3" s="60"/>
      <c r="E3" s="60"/>
      <c r="F3" s="60"/>
      <c r="G3" s="60"/>
      <c r="I3" s="60" t="s">
        <v>26</v>
      </c>
      <c r="J3" s="60"/>
      <c r="K3" s="60"/>
      <c r="L3" s="60"/>
      <c r="M3" s="60"/>
      <c r="N3" s="60"/>
      <c r="O3" s="60"/>
    </row>
    <row r="4" spans="1:15" x14ac:dyDescent="0.25">
      <c r="A4" s="3" t="s">
        <v>1</v>
      </c>
      <c r="B4" s="5" t="s">
        <v>21</v>
      </c>
      <c r="C4" s="5" t="s">
        <v>23</v>
      </c>
      <c r="D4" s="3" t="s">
        <v>2</v>
      </c>
      <c r="E4" s="5" t="s">
        <v>27</v>
      </c>
      <c r="F4" s="60" t="s">
        <v>28</v>
      </c>
      <c r="G4" s="60"/>
      <c r="I4" s="5" t="s">
        <v>25</v>
      </c>
      <c r="J4" s="3" t="s">
        <v>21</v>
      </c>
      <c r="K4" s="3" t="s">
        <v>23</v>
      </c>
      <c r="L4" s="3" t="s">
        <v>2</v>
      </c>
      <c r="M4" s="5" t="s">
        <v>27</v>
      </c>
      <c r="N4" s="60" t="s">
        <v>28</v>
      </c>
      <c r="O4" s="60"/>
    </row>
    <row r="5" spans="1:15" x14ac:dyDescent="0.25">
      <c r="A5" s="13">
        <v>1</v>
      </c>
      <c r="B5" s="12">
        <f>Results!B4</f>
        <v>0.7857142857142857</v>
      </c>
      <c r="C5" s="12">
        <f>Results!D4</f>
        <v>1.4238934396479701</v>
      </c>
      <c r="D5" s="7">
        <f>Results!E4</f>
        <v>14</v>
      </c>
      <c r="E5" s="12">
        <f t="shared" ref="E5:E12" si="0">CONFIDENCE(0.05, C5, D5)</f>
        <v>0.74586729116293826</v>
      </c>
      <c r="F5" s="12">
        <f t="shared" ref="F5:F12" si="1">B5-E5</f>
        <v>3.9846994551347437E-2</v>
      </c>
      <c r="G5" s="12">
        <f t="shared" ref="G5:G12" si="2">B5+E5</f>
        <v>1.5315815768772238</v>
      </c>
      <c r="I5" s="11" t="str">
        <f>VLOOKUP(Read_First!B4,Items!A1:S50,18,FALSE)</f>
        <v>Pragmatische Qualität</v>
      </c>
      <c r="J5" s="12">
        <f>AVERAGE(DT!K4:K1004)</f>
        <v>1.1785714285714286</v>
      </c>
      <c r="K5" s="12">
        <f>STDEV(DT!K4:K1004)</f>
        <v>1.1284288406238332</v>
      </c>
      <c r="L5" s="7">
        <f>MAX(D5:D12)</f>
        <v>14</v>
      </c>
      <c r="M5" s="12">
        <f t="shared" ref="M5:M7" si="3">CONFIDENCE(0.05, K5, L5)</f>
        <v>0.59109631324259548</v>
      </c>
      <c r="N5" s="12">
        <f t="shared" ref="N5:N7" si="4">J5-M5</f>
        <v>0.58747511532883312</v>
      </c>
      <c r="O5" s="12">
        <f t="shared" ref="O5:O7" si="5">J5+M5</f>
        <v>1.7696677418140241</v>
      </c>
    </row>
    <row r="6" spans="1:15" x14ac:dyDescent="0.25">
      <c r="A6" s="13">
        <v>2</v>
      </c>
      <c r="B6" s="12">
        <f>Results!B5</f>
        <v>1.7857142857142858</v>
      </c>
      <c r="C6" s="12">
        <f>Results!D5</f>
        <v>1.1883130530663677</v>
      </c>
      <c r="D6" s="7">
        <f>Results!E5</f>
        <v>14</v>
      </c>
      <c r="E6" s="12">
        <f t="shared" si="0"/>
        <v>0.62246500564206464</v>
      </c>
      <c r="F6" s="12">
        <f t="shared" si="1"/>
        <v>1.1632492800722212</v>
      </c>
      <c r="G6" s="12">
        <f t="shared" si="2"/>
        <v>2.4081792913563502</v>
      </c>
      <c r="I6" s="11" t="str">
        <f>VLOOKUP(Read_First!B4,Items!A1:S50,19,FALSE)</f>
        <v>Hedonische Qualität</v>
      </c>
      <c r="J6" s="12">
        <f>AVERAGE(DT!L4:L1004)</f>
        <v>0.48214285714285715</v>
      </c>
      <c r="K6" s="12">
        <f>STDEV(DT!L4:L1004)</f>
        <v>1.6392548897003765</v>
      </c>
      <c r="L6" s="7">
        <f>L5</f>
        <v>14</v>
      </c>
      <c r="M6" s="12">
        <f t="shared" si="3"/>
        <v>0.85867844465151921</v>
      </c>
      <c r="N6" s="12">
        <f t="shared" si="4"/>
        <v>-0.37653558750866206</v>
      </c>
      <c r="O6" s="12">
        <f t="shared" si="5"/>
        <v>1.3408213017943764</v>
      </c>
    </row>
    <row r="7" spans="1:15" x14ac:dyDescent="0.25">
      <c r="A7" s="13">
        <v>3</v>
      </c>
      <c r="B7" s="12">
        <f>Results!B6</f>
        <v>0.7857142857142857</v>
      </c>
      <c r="C7" s="12">
        <f>Results!D6</f>
        <v>1.4238934396479701</v>
      </c>
      <c r="D7" s="7">
        <f>Results!E6</f>
        <v>14</v>
      </c>
      <c r="E7" s="12">
        <f t="shared" si="0"/>
        <v>0.74586729116293826</v>
      </c>
      <c r="F7" s="12">
        <f t="shared" si="1"/>
        <v>3.9846994551347437E-2</v>
      </c>
      <c r="G7" s="12">
        <f t="shared" si="2"/>
        <v>1.5315815768772238</v>
      </c>
      <c r="I7" s="11" t="s">
        <v>411</v>
      </c>
      <c r="J7" s="12">
        <f>AVERAGE(DT!M4:M1004)</f>
        <v>0.8303571428571429</v>
      </c>
      <c r="K7" s="12">
        <f>STDEV(DT!M4:M1004)</f>
        <v>0.77460775256233416</v>
      </c>
      <c r="L7" s="7">
        <f>L6</f>
        <v>14</v>
      </c>
      <c r="M7" s="12">
        <f t="shared" si="3"/>
        <v>0.40575689867657388</v>
      </c>
      <c r="N7" s="12">
        <f t="shared" si="4"/>
        <v>0.42460024418056902</v>
      </c>
      <c r="O7" s="12">
        <f t="shared" si="5"/>
        <v>1.2361140415337168</v>
      </c>
    </row>
    <row r="8" spans="1:15" x14ac:dyDescent="0.25">
      <c r="A8" s="13">
        <v>4</v>
      </c>
      <c r="B8" s="12">
        <f>Results!B7</f>
        <v>1.3571428571428572</v>
      </c>
      <c r="C8" s="12">
        <f>Results!D7</f>
        <v>1.7368026705655184</v>
      </c>
      <c r="D8" s="7">
        <f>Results!E7</f>
        <v>14</v>
      </c>
      <c r="E8" s="12">
        <f t="shared" si="0"/>
        <v>0.90977615817903379</v>
      </c>
      <c r="F8" s="12">
        <f t="shared" si="1"/>
        <v>0.44736669896382342</v>
      </c>
      <c r="G8" s="12">
        <f t="shared" si="2"/>
        <v>2.266919015321891</v>
      </c>
      <c r="I8" s="37"/>
      <c r="J8" s="38"/>
      <c r="K8" s="38"/>
      <c r="L8" s="43"/>
      <c r="M8" s="38"/>
      <c r="N8" s="38"/>
      <c r="O8" s="38"/>
    </row>
    <row r="9" spans="1:15" x14ac:dyDescent="0.25">
      <c r="A9" s="13">
        <v>5</v>
      </c>
      <c r="B9" s="12">
        <f>Results!B8</f>
        <v>0.9285714285714286</v>
      </c>
      <c r="C9" s="12">
        <f>Results!D8</f>
        <v>1.5915297775935684</v>
      </c>
      <c r="D9" s="7">
        <f>Results!E8</f>
        <v>14</v>
      </c>
      <c r="E9" s="12">
        <f t="shared" si="0"/>
        <v>0.83367896147646292</v>
      </c>
      <c r="F9" s="12">
        <f t="shared" si="1"/>
        <v>9.4892467094965682E-2</v>
      </c>
      <c r="G9" s="12">
        <f t="shared" si="2"/>
        <v>1.7622503900478916</v>
      </c>
      <c r="I9" s="37"/>
      <c r="J9" s="38"/>
      <c r="K9" s="38"/>
      <c r="L9" s="43"/>
      <c r="M9" s="38"/>
      <c r="N9" s="38"/>
      <c r="O9" s="38"/>
    </row>
    <row r="10" spans="1:15" x14ac:dyDescent="0.25">
      <c r="A10" s="13">
        <v>6</v>
      </c>
      <c r="B10" s="12">
        <f>Results!B9</f>
        <v>0.8571428571428571</v>
      </c>
      <c r="C10" s="12">
        <f>Results!D9</f>
        <v>1.5619092289760119</v>
      </c>
      <c r="D10" s="7">
        <f>Results!E9</f>
        <v>14</v>
      </c>
      <c r="E10" s="12">
        <f t="shared" si="0"/>
        <v>0.81816305435521164</v>
      </c>
      <c r="F10" s="12">
        <f t="shared" si="1"/>
        <v>3.8979802787645457E-2</v>
      </c>
      <c r="G10" s="12">
        <f t="shared" si="2"/>
        <v>1.6753059114980688</v>
      </c>
      <c r="I10" s="20"/>
      <c r="J10" s="38"/>
      <c r="K10" s="38"/>
      <c r="L10" s="43"/>
      <c r="M10" s="38"/>
      <c r="N10" s="38"/>
      <c r="O10" s="38"/>
    </row>
    <row r="11" spans="1:15" x14ac:dyDescent="0.25">
      <c r="A11" s="13">
        <v>7</v>
      </c>
      <c r="B11" s="12">
        <f>Results!B10</f>
        <v>-0.14285714285714285</v>
      </c>
      <c r="C11" s="12">
        <f>Results!D10</f>
        <v>1.9158104473902606</v>
      </c>
      <c r="D11" s="7">
        <f>Results!E10</f>
        <v>14</v>
      </c>
      <c r="E11" s="12">
        <f t="shared" si="0"/>
        <v>1.0035444429956135</v>
      </c>
      <c r="F11" s="12">
        <f t="shared" si="1"/>
        <v>-1.1464015858527563</v>
      </c>
      <c r="G11" s="12">
        <f t="shared" si="2"/>
        <v>0.86068730013847072</v>
      </c>
    </row>
    <row r="12" spans="1:15" x14ac:dyDescent="0.25">
      <c r="A12" s="13">
        <v>8</v>
      </c>
      <c r="B12" s="12">
        <f>Results!B11</f>
        <v>0.2857142857142857</v>
      </c>
      <c r="C12" s="12">
        <f>Results!D11</f>
        <v>2.0542103640523819</v>
      </c>
      <c r="D12" s="7">
        <f>Results!E11</f>
        <v>14</v>
      </c>
      <c r="E12" s="12">
        <f t="shared" si="0"/>
        <v>1.076041420693238</v>
      </c>
      <c r="F12" s="12">
        <f t="shared" si="1"/>
        <v>-0.79032713497895235</v>
      </c>
      <c r="G12" s="12">
        <f t="shared" si="2"/>
        <v>1.3617557064075236</v>
      </c>
    </row>
  </sheetData>
  <mergeCells count="5">
    <mergeCell ref="A3:G3"/>
    <mergeCell ref="F4:G4"/>
    <mergeCell ref="I3:O3"/>
    <mergeCell ref="N4:O4"/>
    <mergeCell ref="A1:O1"/>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12"/>
  <sheetViews>
    <sheetView workbookViewId="0">
      <selection activeCell="H10" sqref="H10"/>
    </sheetView>
  </sheetViews>
  <sheetFormatPr baseColWidth="10" defaultColWidth="9.140625" defaultRowHeight="15" x14ac:dyDescent="0.25"/>
  <cols>
    <col min="1" max="1" width="8.85546875" customWidth="1"/>
    <col min="2" max="2" width="11" customWidth="1"/>
    <col min="3" max="3" width="5.140625" customWidth="1"/>
    <col min="4" max="4" width="9.140625" customWidth="1"/>
    <col min="5" max="5" width="10.85546875" customWidth="1"/>
    <col min="6" max="6" width="4.85546875" customWidth="1"/>
    <col min="7" max="7" width="9.140625" customWidth="1"/>
    <col min="8" max="8" width="11.140625" customWidth="1"/>
    <col min="9" max="9" width="4.85546875" customWidth="1"/>
    <col min="10" max="10" width="8.5703125" customWidth="1"/>
    <col min="11" max="11" width="10.5703125" customWidth="1"/>
    <col min="12" max="12" width="5.5703125" customWidth="1"/>
    <col min="13" max="13" width="9" customWidth="1"/>
    <col min="14" max="14" width="10.5703125" customWidth="1"/>
    <col min="15" max="15" width="5.140625" customWidth="1"/>
    <col min="16" max="16" width="9.5703125" customWidth="1"/>
    <col min="17" max="17" width="10.5703125" customWidth="1"/>
  </cols>
  <sheetData>
    <row r="1" spans="1:18" ht="137.25" customHeight="1" x14ac:dyDescent="0.25">
      <c r="A1" s="51" t="s">
        <v>259</v>
      </c>
      <c r="B1" s="63"/>
      <c r="C1" s="63"/>
      <c r="D1" s="63"/>
      <c r="E1" s="63"/>
      <c r="F1" s="63"/>
      <c r="G1" s="63"/>
      <c r="H1" s="63"/>
      <c r="I1" s="63"/>
      <c r="J1" s="63"/>
      <c r="K1" s="63"/>
      <c r="L1" s="63"/>
      <c r="M1" s="63"/>
      <c r="N1" s="63"/>
      <c r="O1" s="63"/>
      <c r="P1" s="63"/>
      <c r="Q1" s="63"/>
      <c r="R1" s="63"/>
    </row>
    <row r="3" spans="1:18" x14ac:dyDescent="0.25">
      <c r="D3" s="54" t="str">
        <f>VLOOKUP(Read_First!B4,Items!A1:S50,18,FALSE)</f>
        <v>Pragmatische Qualität</v>
      </c>
      <c r="E3" s="54"/>
      <c r="G3" s="54" t="str">
        <f>VLOOKUP(Read_First!B4,Items!A1:S50,19,FALSE)</f>
        <v>Hedonische Qualität</v>
      </c>
      <c r="H3" s="54"/>
    </row>
    <row r="4" spans="1:18" x14ac:dyDescent="0.25">
      <c r="D4" s="29" t="s">
        <v>0</v>
      </c>
      <c r="E4" s="29" t="s">
        <v>30</v>
      </c>
      <c r="G4" s="29" t="s">
        <v>0</v>
      </c>
      <c r="H4" s="29" t="s">
        <v>30</v>
      </c>
    </row>
    <row r="5" spans="1:18" x14ac:dyDescent="0.25">
      <c r="D5" s="30">
        <v>1.2</v>
      </c>
      <c r="E5" s="31">
        <f>CORREL(DT!A4:A1004,DT!B4:B1004)</f>
        <v>0.56178010945340007</v>
      </c>
      <c r="G5" s="30">
        <v>5.6</v>
      </c>
      <c r="H5" s="31">
        <f>CORREL(DT!E4:E1004,DT!F4:F1004)</f>
        <v>0.95486461354718133</v>
      </c>
    </row>
    <row r="6" spans="1:18" x14ac:dyDescent="0.25">
      <c r="D6" s="30">
        <v>1.3</v>
      </c>
      <c r="E6" s="31">
        <f>CORREL(DT!A4:A1004,DT!C4:C1004)</f>
        <v>0.73441734417344173</v>
      </c>
      <c r="G6" s="30">
        <v>5.7</v>
      </c>
      <c r="H6" s="31">
        <f>CORREL(DT!E4:E1004,DT!G4:G1004)</f>
        <v>0.7280189285954819</v>
      </c>
    </row>
    <row r="7" spans="1:18" x14ac:dyDescent="0.25">
      <c r="D7" s="30">
        <v>1.4</v>
      </c>
      <c r="E7" s="31">
        <f>CORREL(DT!A4:A1004,DT!D4:D1004)</f>
        <v>0.31327068546040227</v>
      </c>
      <c r="G7" s="30">
        <v>5.8</v>
      </c>
      <c r="H7" s="31">
        <f>CORREL(DT!E4:E1004,DT!H4:H1004)</f>
        <v>0.66552460021580562</v>
      </c>
    </row>
    <row r="8" spans="1:18" x14ac:dyDescent="0.25">
      <c r="D8" s="30">
        <v>2.2999999999999998</v>
      </c>
      <c r="E8" s="31">
        <f>CORREL(DT!B4:B1004,DT!C4:C1004)</f>
        <v>0.2435462902254624</v>
      </c>
      <c r="G8" s="30">
        <v>6.7</v>
      </c>
      <c r="H8" s="31">
        <f>CORREL(DT!F4:F1004,DT!G4:G1004)</f>
        <v>0.84098018218535053</v>
      </c>
    </row>
    <row r="9" spans="1:18" x14ac:dyDescent="0.25">
      <c r="D9" s="30">
        <v>2.4</v>
      </c>
      <c r="E9" s="31">
        <f>CORREL(DT!B4:B1004,DT!D4:D1004)</f>
        <v>0.7108181810034907</v>
      </c>
      <c r="G9" s="30">
        <v>6.8</v>
      </c>
      <c r="H9" s="31">
        <f>CORREL(DT!F4:F1004,DT!H4:H1004)</f>
        <v>0.70897063275435313</v>
      </c>
    </row>
    <row r="10" spans="1:18" x14ac:dyDescent="0.25">
      <c r="D10" s="30">
        <v>3.4</v>
      </c>
      <c r="E10" s="31">
        <f>CORREL(DT!C4:C1004,DT!D4:D1004)</f>
        <v>0.34437557621533588</v>
      </c>
      <c r="G10" s="30">
        <v>7.8</v>
      </c>
      <c r="H10" s="31">
        <f>CORREL(DT!G4:G1004,DT!H4:H1004)</f>
        <v>0.8907418091449858</v>
      </c>
    </row>
    <row r="11" spans="1:18" x14ac:dyDescent="0.25">
      <c r="D11" s="32" t="s">
        <v>263</v>
      </c>
      <c r="E11" s="31">
        <f>AVERAGE(E5:E10)</f>
        <v>0.48470136442192219</v>
      </c>
      <c r="G11" s="32" t="s">
        <v>263</v>
      </c>
      <c r="H11" s="31">
        <f>AVERAGE(H5:H10)</f>
        <v>0.79818346107385973</v>
      </c>
    </row>
    <row r="12" spans="1:18" x14ac:dyDescent="0.25">
      <c r="C12" s="10"/>
      <c r="D12" s="33" t="s">
        <v>3</v>
      </c>
      <c r="E12" s="34">
        <f>(4*E11)/(1+(3*E11))</f>
        <v>0.79002576256154189</v>
      </c>
      <c r="F12" s="10"/>
      <c r="G12" s="33" t="s">
        <v>3</v>
      </c>
      <c r="H12" s="34">
        <f>(4*H11)/(1+(3*H11))</f>
        <v>0.94054690131462793</v>
      </c>
      <c r="I12" s="10"/>
    </row>
  </sheetData>
  <mergeCells count="3">
    <mergeCell ref="A1:R1"/>
    <mergeCell ref="D3:E3"/>
    <mergeCell ref="G3:H3"/>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34"/>
  <sheetViews>
    <sheetView workbookViewId="0">
      <selection activeCell="D35" sqref="D35"/>
    </sheetView>
  </sheetViews>
  <sheetFormatPr baseColWidth="10" defaultColWidth="9.140625" defaultRowHeight="15" x14ac:dyDescent="0.25"/>
  <cols>
    <col min="1" max="2" width="18.140625" customWidth="1"/>
    <col min="3" max="3" width="26.85546875" customWidth="1"/>
    <col min="4" max="4" width="41.42578125" customWidth="1"/>
    <col min="5" max="5" width="20.140625" customWidth="1"/>
    <col min="6" max="6" width="10.5703125" customWidth="1"/>
    <col min="7" max="8" width="15.5703125" customWidth="1"/>
  </cols>
  <sheetData>
    <row r="1" spans="1:8" ht="183.95" customHeight="1" x14ac:dyDescent="0.25">
      <c r="A1" s="64" t="s">
        <v>704</v>
      </c>
      <c r="B1" s="65"/>
      <c r="C1" s="65"/>
      <c r="D1" s="65"/>
      <c r="E1" s="65"/>
      <c r="F1" s="65"/>
      <c r="G1" s="65"/>
      <c r="H1" s="65"/>
    </row>
    <row r="3" spans="1:8" x14ac:dyDescent="0.25">
      <c r="A3" s="28" t="s">
        <v>25</v>
      </c>
      <c r="B3" s="28" t="s">
        <v>21</v>
      </c>
      <c r="C3" s="28" t="s">
        <v>32</v>
      </c>
      <c r="D3" s="28" t="s">
        <v>33</v>
      </c>
    </row>
    <row r="4" spans="1:8" x14ac:dyDescent="0.25">
      <c r="A4" s="16" t="str">
        <f>VLOOKUP(Read_First!B4,Items!A1:S50,18,FALSE)</f>
        <v>Pragmatische Qualität</v>
      </c>
      <c r="B4" s="15">
        <f>Results!L4</f>
        <v>1.1785714285714286</v>
      </c>
      <c r="C4" s="14" t="str">
        <f>IF(B4&gt;E32,"Excellent",IF(B4&gt;D32,"Good",IF(B4&gt;C32,"Above average",IF(B4&gt;B32,"Below average","Bad"))))</f>
        <v>Above average</v>
      </c>
      <c r="D4" t="str">
        <f>IF(B4&gt;E32,"In the range of the 10% best results",IF(B4&gt;D32,"10% of results better, 75% of results worse",IF(B4&gt;C32,"25% of results better, 50% of results worse",IF(B4&gt;B32,"50% of results better, 25% of results worse","In the range of the 25% worst results"))))</f>
        <v>25% of results better, 50% of results worse</v>
      </c>
    </row>
    <row r="5" spans="1:8" x14ac:dyDescent="0.25">
      <c r="A5" s="16" t="str">
        <f>VLOOKUP(Read_First!B4,Items!A1:S50,19,FALSE)</f>
        <v>Hedonische Qualität</v>
      </c>
      <c r="B5" s="15">
        <f>Results!L5</f>
        <v>0.48214285714285715</v>
      </c>
      <c r="C5" s="14" t="str">
        <f>IF(B5&gt;E33,"Excellent",IF(B5&gt;D33,"Good",IF(B5&gt;C33,"Above Average",IF(B5&gt;B33,"Below Average","Bad"))))</f>
        <v>Below Average</v>
      </c>
      <c r="D5" t="str">
        <f>IF(B5&gt;E33,"In the range of the 10% best results",IF(B5&gt;D33,"10% of results better, 75% of results worse",IF(B5&gt;C33,"25% of results better, 50% of results worse",IF(B5&gt;B33,"50% of results better, 25% of results worse","In the range of the 25% worst results"))))</f>
        <v>50% of results better, 25% of results worse</v>
      </c>
    </row>
    <row r="6" spans="1:8" x14ac:dyDescent="0.25">
      <c r="A6" s="16" t="s">
        <v>411</v>
      </c>
      <c r="B6" s="39">
        <f>Results!L6</f>
        <v>0.8303571428571429</v>
      </c>
      <c r="C6" s="14" t="str">
        <f>IF(B6&gt;E34,"Excellent",IF(B6&gt;D34,"Good",IF(B6&gt;C34,"Above Average",IF(B6&gt;B34,"Below Average","Bad"))))</f>
        <v>Below Average</v>
      </c>
      <c r="D6" t="str">
        <f>IF(B6&gt;E34,"In the range of the 10% best results",IF(B6&gt;D34,"10% of results better, 75% of results worse",IF(B6&gt;C34,"25% of results better, 50% of results worse",IF(B6&gt;B34,"50% of results better, 25% of results worse","In the range of the 25% worst results"))))</f>
        <v>50% of results better, 25% of results worse</v>
      </c>
    </row>
    <row r="24" spans="1:8" x14ac:dyDescent="0.25">
      <c r="A24" s="66" t="s">
        <v>260</v>
      </c>
      <c r="B24" s="66"/>
      <c r="C24" s="66"/>
      <c r="D24" s="66"/>
      <c r="E24" s="66"/>
      <c r="F24" s="66"/>
      <c r="G24" s="66"/>
      <c r="H24" s="66"/>
    </row>
    <row r="25" spans="1:8" s="18" customFormat="1" x14ac:dyDescent="0.25">
      <c r="A25" s="17" t="s">
        <v>25</v>
      </c>
      <c r="B25" s="17" t="s">
        <v>38</v>
      </c>
      <c r="C25" s="17" t="s">
        <v>37</v>
      </c>
      <c r="D25" s="17" t="s">
        <v>36</v>
      </c>
      <c r="E25" s="17" t="s">
        <v>35</v>
      </c>
      <c r="F25" s="17" t="s">
        <v>34</v>
      </c>
      <c r="G25" s="17" t="s">
        <v>31</v>
      </c>
      <c r="H25" s="17" t="s">
        <v>21</v>
      </c>
    </row>
    <row r="26" spans="1:8" x14ac:dyDescent="0.25">
      <c r="A26" s="16" t="str">
        <f>VLOOKUP(Read_First!B4,Items!A1:S50,18,FALSE)</f>
        <v>Pragmatische Qualität</v>
      </c>
      <c r="B26" s="26">
        <v>-1</v>
      </c>
      <c r="C26" s="27">
        <f>B32</f>
        <v>0.72</v>
      </c>
      <c r="D26" s="27">
        <f t="shared" ref="D26:F28" si="0">C32-B32</f>
        <v>0.44999999999999996</v>
      </c>
      <c r="E26" s="27">
        <f t="shared" si="0"/>
        <v>0.38000000000000012</v>
      </c>
      <c r="F26" s="27">
        <f t="shared" si="0"/>
        <v>0.18999999999999995</v>
      </c>
      <c r="G26" s="27">
        <f>2.5-E32</f>
        <v>0.76</v>
      </c>
      <c r="H26" s="27">
        <f>Results!L4</f>
        <v>1.1785714285714286</v>
      </c>
    </row>
    <row r="27" spans="1:8" x14ac:dyDescent="0.25">
      <c r="A27" s="16" t="str">
        <f>VLOOKUP(Read_First!B4,Items!A1:S50,19,FALSE)</f>
        <v>Hedonische Qualität</v>
      </c>
      <c r="B27" s="26">
        <v>-1</v>
      </c>
      <c r="C27" s="27">
        <f>B33</f>
        <v>0.35</v>
      </c>
      <c r="D27" s="27">
        <f t="shared" si="0"/>
        <v>0.5</v>
      </c>
      <c r="E27" s="27">
        <f t="shared" si="0"/>
        <v>0.35</v>
      </c>
      <c r="F27" s="27">
        <f t="shared" si="0"/>
        <v>0.39000000000000012</v>
      </c>
      <c r="G27" s="27">
        <f>2.5-E33</f>
        <v>0.90999999999999992</v>
      </c>
      <c r="H27" s="27">
        <f>Results!L5</f>
        <v>0.48214285714285715</v>
      </c>
    </row>
    <row r="28" spans="1:8" x14ac:dyDescent="0.25">
      <c r="A28" s="16" t="s">
        <v>411</v>
      </c>
      <c r="B28" s="26">
        <v>-1</v>
      </c>
      <c r="C28" s="27">
        <f>B34</f>
        <v>0.59</v>
      </c>
      <c r="D28" s="27">
        <f t="shared" si="0"/>
        <v>0.39</v>
      </c>
      <c r="E28" s="27">
        <f t="shared" si="0"/>
        <v>0.33000000000000007</v>
      </c>
      <c r="F28" s="27">
        <f t="shared" si="0"/>
        <v>0.27</v>
      </c>
      <c r="G28" s="27">
        <f>2.5-E34</f>
        <v>0.91999999999999993</v>
      </c>
      <c r="H28" s="44">
        <f>Results!L6</f>
        <v>0.8303571428571429</v>
      </c>
    </row>
    <row r="30" spans="1:8" x14ac:dyDescent="0.25">
      <c r="A30" s="66" t="s">
        <v>677</v>
      </c>
      <c r="B30" s="66"/>
      <c r="C30" s="66"/>
      <c r="D30" s="66"/>
      <c r="E30" s="66"/>
    </row>
    <row r="31" spans="1:8" x14ac:dyDescent="0.25">
      <c r="A31" s="14" t="s">
        <v>25</v>
      </c>
      <c r="B31" s="45">
        <v>0.25</v>
      </c>
      <c r="C31" s="45">
        <v>0.5</v>
      </c>
      <c r="D31" s="45">
        <v>0.75</v>
      </c>
      <c r="E31" s="45">
        <v>0.9</v>
      </c>
    </row>
    <row r="32" spans="1:8" x14ac:dyDescent="0.25">
      <c r="A32" s="14" t="s">
        <v>675</v>
      </c>
      <c r="B32">
        <v>0.72</v>
      </c>
      <c r="C32">
        <v>1.17</v>
      </c>
      <c r="D32">
        <v>1.55</v>
      </c>
      <c r="E32">
        <v>1.74</v>
      </c>
    </row>
    <row r="33" spans="1:5" x14ac:dyDescent="0.25">
      <c r="A33" s="14" t="s">
        <v>676</v>
      </c>
      <c r="B33">
        <v>0.35</v>
      </c>
      <c r="C33">
        <v>0.85</v>
      </c>
      <c r="D33">
        <v>1.2</v>
      </c>
      <c r="E33">
        <v>1.59</v>
      </c>
    </row>
    <row r="34" spans="1:5" x14ac:dyDescent="0.25">
      <c r="A34" s="14" t="s">
        <v>411</v>
      </c>
      <c r="B34">
        <v>0.59</v>
      </c>
      <c r="C34">
        <v>0.98</v>
      </c>
      <c r="D34">
        <v>1.31</v>
      </c>
      <c r="E34">
        <v>1.58</v>
      </c>
    </row>
  </sheetData>
  <mergeCells count="3">
    <mergeCell ref="A1:H1"/>
    <mergeCell ref="A24:H24"/>
    <mergeCell ref="A30:E30"/>
  </mergeCells>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P1008"/>
  <sheetViews>
    <sheetView workbookViewId="0">
      <selection sqref="A1:M1"/>
    </sheetView>
  </sheetViews>
  <sheetFormatPr baseColWidth="10" defaultColWidth="9.140625" defaultRowHeight="15" x14ac:dyDescent="0.25"/>
  <cols>
    <col min="1" max="8" width="8.85546875" style="2" customWidth="1"/>
    <col min="11" max="12" width="18.5703125" style="2" customWidth="1"/>
    <col min="13" max="13" width="9.140625" style="2"/>
    <col min="15" max="15" width="18.28515625" style="4" customWidth="1"/>
    <col min="16" max="16" width="16" style="4" customWidth="1"/>
  </cols>
  <sheetData>
    <row r="1" spans="1:16" ht="185.1" customHeight="1" x14ac:dyDescent="0.25">
      <c r="A1" s="67" t="s">
        <v>709</v>
      </c>
      <c r="B1" s="68"/>
      <c r="C1" s="68"/>
      <c r="D1" s="68"/>
      <c r="E1" s="68"/>
      <c r="F1" s="68"/>
      <c r="G1" s="68"/>
      <c r="H1" s="68"/>
      <c r="I1" s="68"/>
      <c r="J1" s="68"/>
      <c r="K1" s="68"/>
      <c r="L1" s="68"/>
      <c r="M1" s="69"/>
      <c r="O1" s="15"/>
      <c r="P1" s="15"/>
    </row>
    <row r="2" spans="1:16" x14ac:dyDescent="0.25">
      <c r="A2" s="54" t="s">
        <v>0</v>
      </c>
      <c r="B2" s="54"/>
      <c r="C2" s="54"/>
      <c r="D2" s="54"/>
      <c r="E2" s="54"/>
      <c r="F2" s="54"/>
      <c r="G2" s="54"/>
      <c r="H2" s="54"/>
      <c r="K2" s="54" t="s">
        <v>261</v>
      </c>
      <c r="L2" s="54"/>
      <c r="M2" s="54"/>
      <c r="O2" s="70" t="s">
        <v>705</v>
      </c>
      <c r="P2" s="70"/>
    </row>
    <row r="3" spans="1:16" x14ac:dyDescent="0.25">
      <c r="A3" s="1">
        <v>1</v>
      </c>
      <c r="B3" s="1">
        <v>2</v>
      </c>
      <c r="C3" s="1">
        <v>3</v>
      </c>
      <c r="D3" s="1">
        <v>4</v>
      </c>
      <c r="E3" s="1">
        <v>5</v>
      </c>
      <c r="F3" s="1">
        <v>6</v>
      </c>
      <c r="G3" s="1">
        <v>7</v>
      </c>
      <c r="H3" s="1">
        <v>8</v>
      </c>
      <c r="K3" s="25" t="str">
        <f>VLOOKUP(Read_First!B4,Items!A1:S50,18,FALSE)</f>
        <v>Pragmatische Qualität</v>
      </c>
      <c r="L3" s="25" t="str">
        <f>VLOOKUP(Read_First!B4,Items!A1:S50,19,FALSE)</f>
        <v>Hedonische Qualität</v>
      </c>
      <c r="M3" s="25" t="s">
        <v>262</v>
      </c>
      <c r="O3" s="47" t="s">
        <v>706</v>
      </c>
      <c r="P3" s="35" t="s">
        <v>708</v>
      </c>
    </row>
    <row r="4" spans="1:16" x14ac:dyDescent="0.25">
      <c r="A4" s="2">
        <f>IF(Data!A4&gt;0,Data!A4-4,"")</f>
        <v>0</v>
      </c>
      <c r="B4" s="2">
        <f>IF(Data!B4&gt;0,Data!B4-4,"")</f>
        <v>0</v>
      </c>
      <c r="C4" s="2">
        <f>IF(Data!C4&gt;0,Data!C4-4,"")</f>
        <v>-1</v>
      </c>
      <c r="D4" s="2">
        <f>IF(Data!D4&gt;0,Data!D4-4,"")</f>
        <v>-3</v>
      </c>
      <c r="E4" s="2">
        <f>IF(Data!E4&gt;0,Data!E4-4,"")</f>
        <v>3</v>
      </c>
      <c r="F4" s="2">
        <f>IF(Data!F4&gt;0,Data!F4-4,"")</f>
        <v>3</v>
      </c>
      <c r="G4" s="2">
        <f>IF(Data!G4&gt;0,Data!G4-4,"")</f>
        <v>2</v>
      </c>
      <c r="H4" s="2">
        <f>IF(Data!H4&gt;0,Data!H4-4,"")</f>
        <v>2</v>
      </c>
      <c r="K4" s="7" t="str">
        <f>IF((MAX(A4,B4,C4,D4)-MIN(A4,B4,C4,D4))&gt;3,1,"")</f>
        <v/>
      </c>
      <c r="L4" s="7" t="str">
        <f>IF((MAX(E4,F4,G4,H4)-MIN(E4,F4,G4,H4))&gt;3,1,"")</f>
        <v/>
      </c>
      <c r="M4" s="4">
        <f>IF(COUNT(A4:D4)&gt;0,IF(COUNT(E4:H4)&gt;0,SUM(K4,L4),0),"")</f>
        <v>0</v>
      </c>
      <c r="O4" s="4">
        <f>IF(MAX(COUNTIF(Data!A4:H4,1),COUNTIF(Data!A4:H4,2),COUNTIF(Data!A4:H4,3),COUNTIF(Data!A4:H4,4),COUNTIF(Data!A4:H4,5),COUNTIF(Data!A4:H4,6),COUNTIF(Data!A4:H4,7))&gt;0,MAX(COUNTIF(Data!A4:H4,1),COUNTIF(Data!A4:H4,2),COUNTIF(Data!A4:H4,3),COUNTIF(Data!A4:H4,4),COUNTIF(Data!A4:H4,5),COUNTIF(Data!A4:H4,6),COUNTIF(Data!A4:H4,7)),"")</f>
        <v>2</v>
      </c>
      <c r="P4" s="4" t="str">
        <f>IF(COUNTIF(Data!A4:H4,4)=8,"Remove","")</f>
        <v/>
      </c>
    </row>
    <row r="5" spans="1:16" x14ac:dyDescent="0.25">
      <c r="A5" s="2">
        <f>IF(Data!A5&gt;0,Data!A5-4,"")</f>
        <v>0</v>
      </c>
      <c r="B5" s="2">
        <f>IF(Data!B5&gt;0,Data!B5-4,"")</f>
        <v>3</v>
      </c>
      <c r="C5" s="2">
        <f>IF(Data!C5&gt;0,Data!C5-4,"")</f>
        <v>0</v>
      </c>
      <c r="D5" s="2">
        <f>IF(Data!D5&gt;0,Data!D5-4,"")</f>
        <v>2</v>
      </c>
      <c r="E5" s="2">
        <f>IF(Data!E5&gt;0,Data!E5-4,"")</f>
        <v>1</v>
      </c>
      <c r="F5" s="2">
        <f>IF(Data!F5&gt;0,Data!F5-4,"")</f>
        <v>1</v>
      </c>
      <c r="G5" s="2">
        <f>IF(Data!G5&gt;0,Data!G5-4,"")</f>
        <v>-1</v>
      </c>
      <c r="H5" s="2">
        <f>IF(Data!H5&gt;0,Data!H5-4,"")</f>
        <v>0</v>
      </c>
      <c r="K5" s="7" t="str">
        <f t="shared" ref="K5:K68" si="0">IF((MAX(A5,B5,C5,D5)-MIN(A5,B5,C5,D5))&gt;3,1,"")</f>
        <v/>
      </c>
      <c r="L5" s="7" t="str">
        <f t="shared" ref="L5:L68" si="1">IF((MAX(E5,F5,G5,H5)-MIN(E5,F5,G5,H5))&gt;3,1,"")</f>
        <v/>
      </c>
      <c r="M5" s="4">
        <f t="shared" ref="M5:M68" si="2">IF(COUNT(A5:D5)&gt;0,IF(COUNT(E5:H5)&gt;0,SUM(K5,L5),0),"")</f>
        <v>0</v>
      </c>
      <c r="O5" s="4">
        <f>IF(MAX(COUNTIF(Data!A5:H5,1),COUNTIF(Data!A5:H5,2),COUNTIF(Data!A5:H5,3),COUNTIF(Data!A5:H5,4),COUNTIF(Data!A5:H5,5),COUNTIF(Data!A5:H5,6),COUNTIF(Data!A5:H5,7))&gt;0,MAX(COUNTIF(Data!A5:H5,1),COUNTIF(Data!A5:H5,2),COUNTIF(Data!A5:H5,3),COUNTIF(Data!A5:H5,4),COUNTIF(Data!A5:H5,5),COUNTIF(Data!A5:H5,6),COUNTIF(Data!A5:H5,7)),"")</f>
        <v>3</v>
      </c>
      <c r="P5" s="4" t="str">
        <f>IF(COUNTIF(Data!A5:H5,4)=8,"Remove","")</f>
        <v/>
      </c>
    </row>
    <row r="6" spans="1:16" x14ac:dyDescent="0.25">
      <c r="A6" s="2">
        <f>IF(Data!A6&gt;0,Data!A6-4,"")</f>
        <v>0</v>
      </c>
      <c r="B6" s="2">
        <f>IF(Data!B6&gt;0,Data!B6-4,"")</f>
        <v>3</v>
      </c>
      <c r="C6" s="2">
        <f>IF(Data!C6&gt;0,Data!C6-4,"")</f>
        <v>-1</v>
      </c>
      <c r="D6" s="2">
        <f>IF(Data!D6&gt;0,Data!D6-4,"")</f>
        <v>3</v>
      </c>
      <c r="E6" s="2">
        <f>IF(Data!E6&gt;0,Data!E6-4,"")</f>
        <v>0</v>
      </c>
      <c r="F6" s="2">
        <f>IF(Data!F6&gt;0,Data!F6-4,"")</f>
        <v>0</v>
      </c>
      <c r="G6" s="2">
        <f>IF(Data!G6&gt;0,Data!G6-4,"")</f>
        <v>-1</v>
      </c>
      <c r="H6" s="2">
        <f>IF(Data!H6&gt;0,Data!H6-4,"")</f>
        <v>-2</v>
      </c>
      <c r="K6" s="7">
        <f t="shared" si="0"/>
        <v>1</v>
      </c>
      <c r="L6" s="7"/>
      <c r="M6" s="4">
        <f t="shared" si="2"/>
        <v>1</v>
      </c>
      <c r="O6" s="4">
        <f>IF(MAX(COUNTIF(Data!A6:H6,1),COUNTIF(Data!A6:H6,2),COUNTIF(Data!A6:H6,3),COUNTIF(Data!A6:H6,4),COUNTIF(Data!A6:H6,5),COUNTIF(Data!A6:H6,6),COUNTIF(Data!A6:H6,7))&gt;0,MAX(COUNTIF(Data!A6:H6,1),COUNTIF(Data!A6:H6,2),COUNTIF(Data!A6:H6,3),COUNTIF(Data!A6:H6,4),COUNTIF(Data!A6:H6,5),COUNTIF(Data!A6:H6,6),COUNTIF(Data!A6:H6,7)),"")</f>
        <v>3</v>
      </c>
      <c r="P6" s="4" t="str">
        <f>IF(COUNTIF(Data!A6:H6,4)=8,"Remove","")</f>
        <v/>
      </c>
    </row>
    <row r="7" spans="1:16" x14ac:dyDescent="0.25">
      <c r="A7" s="2">
        <f>IF(Data!A7&gt;0,Data!A7-4,"")</f>
        <v>-2</v>
      </c>
      <c r="B7" s="2">
        <f>IF(Data!B7&gt;0,Data!B7-4,"")</f>
        <v>-1</v>
      </c>
      <c r="C7" s="2">
        <f>IF(Data!C7&gt;0,Data!C7-4,"")</f>
        <v>0</v>
      </c>
      <c r="D7" s="2">
        <f>IF(Data!D7&gt;0,Data!D7-4,"")</f>
        <v>-1</v>
      </c>
      <c r="E7" s="2">
        <f>IF(Data!E7&gt;0,Data!E7-4,"")</f>
        <v>1</v>
      </c>
      <c r="F7" s="2">
        <f>IF(Data!F7&gt;0,Data!F7-4,"")</f>
        <v>1</v>
      </c>
      <c r="G7" s="2">
        <f>IF(Data!G7&gt;0,Data!G7-4,"")</f>
        <v>0</v>
      </c>
      <c r="H7" s="2">
        <f>IF(Data!H7&gt;0,Data!H7-4,"")</f>
        <v>2</v>
      </c>
      <c r="K7" s="7" t="str">
        <f t="shared" si="0"/>
        <v/>
      </c>
      <c r="L7" s="7" t="str">
        <f t="shared" si="1"/>
        <v/>
      </c>
      <c r="M7" s="4">
        <f t="shared" si="2"/>
        <v>0</v>
      </c>
      <c r="O7" s="4">
        <f>IF(MAX(COUNTIF(Data!A7:H7,1),COUNTIF(Data!A7:H7,2),COUNTIF(Data!A7:H7,3),COUNTIF(Data!A7:H7,4),COUNTIF(Data!A7:H7,5),COUNTIF(Data!A7:H7,6),COUNTIF(Data!A7:H7,7))&gt;0,MAX(COUNTIF(Data!A7:H7,1),COUNTIF(Data!A7:H7,2),COUNTIF(Data!A7:H7,3),COUNTIF(Data!A7:H7,4),COUNTIF(Data!A7:H7,5),COUNTIF(Data!A7:H7,6),COUNTIF(Data!A7:H7,7)),"")</f>
        <v>2</v>
      </c>
      <c r="P7" s="4" t="str">
        <f>IF(COUNTIF(Data!A7:H7,4)=8,"Remove","")</f>
        <v/>
      </c>
    </row>
    <row r="8" spans="1:16" x14ac:dyDescent="0.25">
      <c r="A8" s="2">
        <f>IF(Data!A8&gt;0,Data!A8-4,"")</f>
        <v>0</v>
      </c>
      <c r="B8" s="2">
        <f>IF(Data!B8&gt;0,Data!B8-4,"")</f>
        <v>2</v>
      </c>
      <c r="C8" s="2">
        <f>IF(Data!C8&gt;0,Data!C8-4,"")</f>
        <v>1</v>
      </c>
      <c r="D8" s="2">
        <f>IF(Data!D8&gt;0,Data!D8-4,"")</f>
        <v>2</v>
      </c>
      <c r="E8" s="2">
        <f>IF(Data!E8&gt;0,Data!E8-4,"")</f>
        <v>-2</v>
      </c>
      <c r="F8" s="2">
        <f>IF(Data!F8&gt;0,Data!F8-4,"")</f>
        <v>-2</v>
      </c>
      <c r="G8" s="2">
        <f>IF(Data!G8&gt;0,Data!G8-4,"")</f>
        <v>-2</v>
      </c>
      <c r="H8" s="2">
        <f>IF(Data!H8&gt;0,Data!H8-4,"")</f>
        <v>-1</v>
      </c>
      <c r="K8" s="7" t="str">
        <f t="shared" si="0"/>
        <v/>
      </c>
      <c r="L8" s="7" t="str">
        <f t="shared" si="1"/>
        <v/>
      </c>
      <c r="M8" s="4">
        <f t="shared" si="2"/>
        <v>0</v>
      </c>
      <c r="O8" s="4">
        <f>IF(MAX(COUNTIF(Data!A8:H8,1),COUNTIF(Data!A8:H8,2),COUNTIF(Data!A8:H8,3),COUNTIF(Data!A8:H8,4),COUNTIF(Data!A8:H8,5),COUNTIF(Data!A8:H8,6),COUNTIF(Data!A8:H8,7))&gt;0,MAX(COUNTIF(Data!A8:H8,1),COUNTIF(Data!A8:H8,2),COUNTIF(Data!A8:H8,3),COUNTIF(Data!A8:H8,4),COUNTIF(Data!A8:H8,5),COUNTIF(Data!A8:H8,6),COUNTIF(Data!A8:H8,7)),"")</f>
        <v>3</v>
      </c>
      <c r="P8" s="4" t="str">
        <f>IF(COUNTIF(Data!A8:H8,4)=8,"Remove","")</f>
        <v/>
      </c>
    </row>
    <row r="9" spans="1:16" x14ac:dyDescent="0.25">
      <c r="A9" s="2">
        <f>IF(Data!A9&gt;0,Data!A9-4,"")</f>
        <v>1</v>
      </c>
      <c r="B9" s="2">
        <f>IF(Data!B9&gt;0,Data!B9-4,"")</f>
        <v>3</v>
      </c>
      <c r="C9" s="2">
        <f>IF(Data!C9&gt;0,Data!C9-4,"")</f>
        <v>0</v>
      </c>
      <c r="D9" s="2">
        <f>IF(Data!D9&gt;0,Data!D9-4,"")</f>
        <v>2</v>
      </c>
      <c r="E9" s="2">
        <f>IF(Data!E9&gt;0,Data!E9-4,"")</f>
        <v>-2</v>
      </c>
      <c r="F9" s="2">
        <f>IF(Data!F9&gt;0,Data!F9-4,"")</f>
        <v>-2</v>
      </c>
      <c r="G9" s="2">
        <f>IF(Data!G9&gt;0,Data!G9-4,"")</f>
        <v>-2</v>
      </c>
      <c r="H9" s="2">
        <f>IF(Data!H9&gt;0,Data!H9-4,"")</f>
        <v>-1</v>
      </c>
      <c r="K9" s="7" t="str">
        <f t="shared" si="0"/>
        <v/>
      </c>
      <c r="L9" s="7" t="str">
        <f t="shared" si="1"/>
        <v/>
      </c>
      <c r="M9" s="4">
        <f t="shared" si="2"/>
        <v>0</v>
      </c>
      <c r="O9" s="4">
        <f>IF(MAX(COUNTIF(Data!A9:H9,1),COUNTIF(Data!A9:H9,2),COUNTIF(Data!A9:H9,3),COUNTIF(Data!A9:H9,4),COUNTIF(Data!A9:H9,5),COUNTIF(Data!A9:H9,6),COUNTIF(Data!A9:H9,7))&gt;0,MAX(COUNTIF(Data!A9:H9,1),COUNTIF(Data!A9:H9,2),COUNTIF(Data!A9:H9,3),COUNTIF(Data!A9:H9,4),COUNTIF(Data!A9:H9,5),COUNTIF(Data!A9:H9,6),COUNTIF(Data!A9:H9,7)),"")</f>
        <v>3</v>
      </c>
      <c r="P9" s="4" t="str">
        <f>IF(COUNTIF(Data!A9:H9,4)=8,"Remove","")</f>
        <v/>
      </c>
    </row>
    <row r="10" spans="1:16" x14ac:dyDescent="0.25">
      <c r="A10" s="2">
        <f>IF(Data!A10&gt;0,Data!A10-4,"")</f>
        <v>1</v>
      </c>
      <c r="B10" s="2">
        <f>IF(Data!B10&gt;0,Data!B10-4,"")</f>
        <v>1</v>
      </c>
      <c r="C10" s="2">
        <f>IF(Data!C10&gt;0,Data!C10-4,"")</f>
        <v>2</v>
      </c>
      <c r="D10" s="2">
        <f>IF(Data!D10&gt;0,Data!D10-4,"")</f>
        <v>2</v>
      </c>
      <c r="E10" s="2">
        <f>IF(Data!E10&gt;0,Data!E10-4,"")</f>
        <v>2</v>
      </c>
      <c r="F10" s="2">
        <f>IF(Data!F10&gt;0,Data!F10-4,"")</f>
        <v>2</v>
      </c>
      <c r="G10" s="2">
        <f>IF(Data!G10&gt;0,Data!G10-4,"")</f>
        <v>1</v>
      </c>
      <c r="H10" s="2">
        <f>IF(Data!H10&gt;0,Data!H10-4,"")</f>
        <v>1</v>
      </c>
      <c r="K10" s="7" t="str">
        <f t="shared" si="0"/>
        <v/>
      </c>
      <c r="L10" s="7" t="str">
        <f t="shared" si="1"/>
        <v/>
      </c>
      <c r="M10" s="4">
        <f t="shared" si="2"/>
        <v>0</v>
      </c>
      <c r="O10" s="4">
        <f>IF(MAX(COUNTIF(Data!A10:H10,1),COUNTIF(Data!A10:H10,2),COUNTIF(Data!A10:H10,3),COUNTIF(Data!A10:H10,4),COUNTIF(Data!A10:H10,5),COUNTIF(Data!A10:H10,6),COUNTIF(Data!A10:H10,7))&gt;0,MAX(COUNTIF(Data!A10:H10,1),COUNTIF(Data!A10:H10,2),COUNTIF(Data!A10:H10,3),COUNTIF(Data!A10:H10,4),COUNTIF(Data!A10:H10,5),COUNTIF(Data!A10:H10,6),COUNTIF(Data!A10:H10,7)),"")</f>
        <v>4</v>
      </c>
      <c r="P10" s="4" t="str">
        <f>IF(COUNTIF(Data!A10:H10,4)=8,"Remove","")</f>
        <v/>
      </c>
    </row>
    <row r="11" spans="1:16" x14ac:dyDescent="0.25">
      <c r="A11" s="2">
        <f>IF(Data!A11&gt;0,Data!A11-4,"")</f>
        <v>2</v>
      </c>
      <c r="B11" s="2">
        <f>IF(Data!B11&gt;0,Data!B11-4,"")</f>
        <v>2</v>
      </c>
      <c r="C11" s="2">
        <f>IF(Data!C11&gt;0,Data!C11-4,"")</f>
        <v>1</v>
      </c>
      <c r="D11" s="2">
        <f>IF(Data!D11&gt;0,Data!D11-4,"")</f>
        <v>-1</v>
      </c>
      <c r="E11" s="2">
        <f>IF(Data!E11&gt;0,Data!E11-4,"")</f>
        <v>2</v>
      </c>
      <c r="F11" s="2">
        <f>IF(Data!F11&gt;0,Data!F11-4,"")</f>
        <v>1</v>
      </c>
      <c r="G11" s="2">
        <f>IF(Data!G11&gt;0,Data!G11-4,"")</f>
        <v>0</v>
      </c>
      <c r="H11" s="2">
        <f>IF(Data!H11&gt;0,Data!H11-4,"")</f>
        <v>2</v>
      </c>
      <c r="K11" s="7" t="str">
        <f t="shared" si="0"/>
        <v/>
      </c>
      <c r="L11" s="7" t="str">
        <f t="shared" si="1"/>
        <v/>
      </c>
      <c r="M11" s="4">
        <f t="shared" si="2"/>
        <v>0</v>
      </c>
      <c r="O11" s="4">
        <f>IF(MAX(COUNTIF(Data!A11:H11,1),COUNTIF(Data!A11:H11,2),COUNTIF(Data!A11:H11,3),COUNTIF(Data!A11:H11,4),COUNTIF(Data!A11:H11,5),COUNTIF(Data!A11:H11,6),COUNTIF(Data!A11:H11,7))&gt;0,MAX(COUNTIF(Data!A11:H11,1),COUNTIF(Data!A11:H11,2),COUNTIF(Data!A11:H11,3),COUNTIF(Data!A11:H11,4),COUNTIF(Data!A11:H11,5),COUNTIF(Data!A11:H11,6),COUNTIF(Data!A11:H11,7)),"")</f>
        <v>4</v>
      </c>
      <c r="P11" s="4" t="str">
        <f>IF(COUNTIF(Data!A11:H11,4)=8,"Remove","")</f>
        <v/>
      </c>
    </row>
    <row r="12" spans="1:16" x14ac:dyDescent="0.25">
      <c r="A12" s="2">
        <f>IF(Data!A12&gt;0,Data!A12-4,"")</f>
        <v>3</v>
      </c>
      <c r="B12" s="2">
        <f>IF(Data!B12&gt;0,Data!B12-4,"")</f>
        <v>2</v>
      </c>
      <c r="C12" s="2">
        <f>IF(Data!C12&gt;0,Data!C12-4,"")</f>
        <v>2</v>
      </c>
      <c r="D12" s="2">
        <f>IF(Data!D12&gt;0,Data!D12-4,"")</f>
        <v>2</v>
      </c>
      <c r="E12" s="2">
        <f>IF(Data!E12&gt;0,Data!E12-4,"")</f>
        <v>1</v>
      </c>
      <c r="F12" s="2">
        <f>IF(Data!F12&gt;0,Data!F12-4,"")</f>
        <v>0</v>
      </c>
      <c r="G12" s="2">
        <f>IF(Data!G12&gt;0,Data!G12-4,"")</f>
        <v>-3</v>
      </c>
      <c r="H12" s="2">
        <f>IF(Data!H12&gt;0,Data!H12-4,"")</f>
        <v>-3</v>
      </c>
      <c r="K12" s="7" t="str">
        <f t="shared" si="0"/>
        <v/>
      </c>
      <c r="L12" s="7">
        <f t="shared" si="1"/>
        <v>1</v>
      </c>
      <c r="M12" s="4">
        <f t="shared" si="2"/>
        <v>1</v>
      </c>
      <c r="O12" s="4">
        <f>IF(MAX(COUNTIF(Data!A12:H12,1),COUNTIF(Data!A12:H12,2),COUNTIF(Data!A12:H12,3),COUNTIF(Data!A12:H12,4),COUNTIF(Data!A12:H12,5),COUNTIF(Data!A12:H12,6),COUNTIF(Data!A12:H12,7))&gt;0,MAX(COUNTIF(Data!A12:H12,1),COUNTIF(Data!A12:H12,2),COUNTIF(Data!A12:H12,3),COUNTIF(Data!A12:H12,4),COUNTIF(Data!A12:H12,5),COUNTIF(Data!A12:H12,6),COUNTIF(Data!A12:H12,7)),"")</f>
        <v>3</v>
      </c>
      <c r="P12" s="4" t="str">
        <f>IF(COUNTIF(Data!A12:H12,4)=8,"Remove","")</f>
        <v/>
      </c>
    </row>
    <row r="13" spans="1:16" x14ac:dyDescent="0.25">
      <c r="A13" s="2">
        <f>IF(Data!A13&gt;0,Data!A13-4,"")</f>
        <v>2</v>
      </c>
      <c r="B13" s="2">
        <f>IF(Data!B13&gt;0,Data!B13-4,"")</f>
        <v>2</v>
      </c>
      <c r="C13" s="2">
        <f>IF(Data!C13&gt;0,Data!C13-4,"")</f>
        <v>3</v>
      </c>
      <c r="D13" s="2">
        <f>IF(Data!D13&gt;0,Data!D13-4,"")</f>
        <v>2</v>
      </c>
      <c r="E13" s="2">
        <f>IF(Data!E13&gt;0,Data!E13-4,"")</f>
        <v>3</v>
      </c>
      <c r="F13" s="2">
        <f>IF(Data!F13&gt;0,Data!F13-4,"")</f>
        <v>3</v>
      </c>
      <c r="G13" s="2">
        <f>IF(Data!G13&gt;0,Data!G13-4,"")</f>
        <v>3</v>
      </c>
      <c r="H13" s="2">
        <f>IF(Data!H13&gt;0,Data!H13-4,"")</f>
        <v>3</v>
      </c>
      <c r="K13" s="7" t="str">
        <f t="shared" si="0"/>
        <v/>
      </c>
      <c r="L13" s="7" t="str">
        <f t="shared" si="1"/>
        <v/>
      </c>
      <c r="M13" s="4">
        <f t="shared" si="2"/>
        <v>0</v>
      </c>
      <c r="O13" s="4">
        <f>IF(MAX(COUNTIF(Data!A13:H13,1),COUNTIF(Data!A13:H13,2),COUNTIF(Data!A13:H13,3),COUNTIF(Data!A13:H13,4),COUNTIF(Data!A13:H13,5),COUNTIF(Data!A13:H13,6),COUNTIF(Data!A13:H13,7))&gt;0,MAX(COUNTIF(Data!A13:H13,1),COUNTIF(Data!A13:H13,2),COUNTIF(Data!A13:H13,3),COUNTIF(Data!A13:H13,4),COUNTIF(Data!A13:H13,5),COUNTIF(Data!A13:H13,6),COUNTIF(Data!A13:H13,7)),"")</f>
        <v>5</v>
      </c>
      <c r="P13" s="4" t="str">
        <f>IF(COUNTIF(Data!A13:H13,4)=8,"Remove","")</f>
        <v/>
      </c>
    </row>
    <row r="14" spans="1:16" x14ac:dyDescent="0.25">
      <c r="A14" s="2">
        <f>IF(Data!A14&gt;0,Data!A14-4,"")</f>
        <v>-1</v>
      </c>
      <c r="B14" s="2">
        <f>IF(Data!B14&gt;0,Data!B14-4,"")</f>
        <v>1</v>
      </c>
      <c r="C14" s="2">
        <f>IF(Data!C14&gt;0,Data!C14-4,"")</f>
        <v>-1</v>
      </c>
      <c r="D14" s="2">
        <f>IF(Data!D14&gt;0,Data!D14-4,"")</f>
        <v>2</v>
      </c>
      <c r="E14" s="2">
        <f>IF(Data!E14&gt;0,Data!E14-4,"")</f>
        <v>2</v>
      </c>
      <c r="F14" s="2">
        <f>IF(Data!F14&gt;0,Data!F14-4,"")</f>
        <v>2</v>
      </c>
      <c r="G14" s="2">
        <f>IF(Data!G14&gt;0,Data!G14-4,"")</f>
        <v>2</v>
      </c>
      <c r="H14" s="2">
        <f>IF(Data!H14&gt;0,Data!H14-4,"")</f>
        <v>3</v>
      </c>
      <c r="K14" s="7" t="str">
        <f t="shared" si="0"/>
        <v/>
      </c>
      <c r="L14" s="7" t="str">
        <f t="shared" si="1"/>
        <v/>
      </c>
      <c r="M14" s="4">
        <f t="shared" si="2"/>
        <v>0</v>
      </c>
      <c r="O14" s="4">
        <f>IF(MAX(COUNTIF(Data!A14:H14,1),COUNTIF(Data!A14:H14,2),COUNTIF(Data!A14:H14,3),COUNTIF(Data!A14:H14,4),COUNTIF(Data!A14:H14,5),COUNTIF(Data!A14:H14,6),COUNTIF(Data!A14:H14,7))&gt;0,MAX(COUNTIF(Data!A14:H14,1),COUNTIF(Data!A14:H14,2),COUNTIF(Data!A14:H14,3),COUNTIF(Data!A14:H14,4),COUNTIF(Data!A14:H14,5),COUNTIF(Data!A14:H14,6),COUNTIF(Data!A14:H14,7)),"")</f>
        <v>4</v>
      </c>
      <c r="P14" s="4" t="str">
        <f>IF(COUNTIF(Data!A14:H14,4)=8,"Remove","")</f>
        <v/>
      </c>
    </row>
    <row r="15" spans="1:16" x14ac:dyDescent="0.25">
      <c r="A15" s="2">
        <f>IF(Data!A15&gt;0,Data!A15-4,"")</f>
        <v>3</v>
      </c>
      <c r="B15" s="2">
        <f>IF(Data!B15&gt;0,Data!B15-4,"")</f>
        <v>3</v>
      </c>
      <c r="C15" s="2">
        <f>IF(Data!C15&gt;0,Data!C15-4,"")</f>
        <v>3</v>
      </c>
      <c r="D15" s="2">
        <f>IF(Data!D15&gt;0,Data!D15-4,"")</f>
        <v>3</v>
      </c>
      <c r="E15" s="2">
        <f>IF(Data!E15&gt;0,Data!E15-4,"")</f>
        <v>0</v>
      </c>
      <c r="F15" s="2">
        <f>IF(Data!F15&gt;0,Data!F15-4,"")</f>
        <v>0</v>
      </c>
      <c r="G15" s="2">
        <f>IF(Data!G15&gt;0,Data!G15-4,"")</f>
        <v>-3</v>
      </c>
      <c r="H15" s="2">
        <f>IF(Data!H15&gt;0,Data!H15-4,"")</f>
        <v>-3</v>
      </c>
      <c r="K15" s="7" t="str">
        <f t="shared" si="0"/>
        <v/>
      </c>
      <c r="L15" s="7" t="str">
        <f t="shared" si="1"/>
        <v/>
      </c>
      <c r="M15" s="4">
        <f t="shared" si="2"/>
        <v>0</v>
      </c>
      <c r="O15" s="4">
        <f>IF(MAX(COUNTIF(Data!A15:H15,1),COUNTIF(Data!A15:H15,2),COUNTIF(Data!A15:H15,3),COUNTIF(Data!A15:H15,4),COUNTIF(Data!A15:H15,5),COUNTIF(Data!A15:H15,6),COUNTIF(Data!A15:H15,7))&gt;0,MAX(COUNTIF(Data!A15:H15,1),COUNTIF(Data!A15:H15,2),COUNTIF(Data!A15:H15,3),COUNTIF(Data!A15:H15,4),COUNTIF(Data!A15:H15,5),COUNTIF(Data!A15:H15,6),COUNTIF(Data!A15:H15,7)),"")</f>
        <v>4</v>
      </c>
      <c r="P15" s="4" t="str">
        <f>IF(COUNTIF(Data!A15:H15,4)=8,"Remove","")</f>
        <v/>
      </c>
    </row>
    <row r="16" spans="1:16" x14ac:dyDescent="0.25">
      <c r="A16" s="2">
        <f>IF(Data!A16&gt;0,Data!A16-4,"")</f>
        <v>1</v>
      </c>
      <c r="B16" s="2">
        <f>IF(Data!B16&gt;0,Data!B16-4,"")</f>
        <v>2</v>
      </c>
      <c r="C16" s="2">
        <f>IF(Data!C16&gt;0,Data!C16-4,"")</f>
        <v>2</v>
      </c>
      <c r="D16" s="2">
        <f>IF(Data!D16&gt;0,Data!D16-4,"")</f>
        <v>2</v>
      </c>
      <c r="E16" s="2">
        <f>IF(Data!E16&gt;0,Data!E16-4,"")</f>
        <v>2</v>
      </c>
      <c r="F16" s="2">
        <f>IF(Data!F16&gt;0,Data!F16-4,"")</f>
        <v>2</v>
      </c>
      <c r="G16" s="2">
        <f>IF(Data!G16&gt;0,Data!G16-4,"")</f>
        <v>1</v>
      </c>
      <c r="H16" s="2">
        <f>IF(Data!H16&gt;0,Data!H16-4,"")</f>
        <v>1</v>
      </c>
      <c r="K16" s="7" t="str">
        <f t="shared" si="0"/>
        <v/>
      </c>
      <c r="L16" s="7" t="str">
        <f t="shared" si="1"/>
        <v/>
      </c>
      <c r="M16" s="4">
        <f t="shared" si="2"/>
        <v>0</v>
      </c>
      <c r="O16" s="4">
        <f>IF(MAX(COUNTIF(Data!A16:H16,1),COUNTIF(Data!A16:H16,2),COUNTIF(Data!A16:H16,3),COUNTIF(Data!A16:H16,4),COUNTIF(Data!A16:H16,5),COUNTIF(Data!A16:H16,6),COUNTIF(Data!A16:H16,7))&gt;0,MAX(COUNTIF(Data!A16:H16,1),COUNTIF(Data!A16:H16,2),COUNTIF(Data!A16:H16,3),COUNTIF(Data!A16:H16,4),COUNTIF(Data!A16:H16,5),COUNTIF(Data!A16:H16,6),COUNTIF(Data!A16:H16,7)),"")</f>
        <v>5</v>
      </c>
      <c r="P16" s="4" t="str">
        <f>IF(COUNTIF(Data!A16:H16,4)=8,"Remove","")</f>
        <v/>
      </c>
    </row>
    <row r="17" spans="1:16" x14ac:dyDescent="0.25">
      <c r="A17" s="2">
        <f>IF(Data!A17&gt;0,Data!A17-4,"")</f>
        <v>1</v>
      </c>
      <c r="B17" s="2">
        <f>IF(Data!B17&gt;0,Data!B17-4,"")</f>
        <v>2</v>
      </c>
      <c r="C17" s="2">
        <f>IF(Data!C17&gt;0,Data!C17-4,"")</f>
        <v>0</v>
      </c>
      <c r="D17" s="2">
        <f>IF(Data!D17&gt;0,Data!D17-4,"")</f>
        <v>2</v>
      </c>
      <c r="E17" s="2">
        <f>IF(Data!E17&gt;0,Data!E17-4,"")</f>
        <v>0</v>
      </c>
      <c r="F17" s="2">
        <f>IF(Data!F17&gt;0,Data!F17-4,"")</f>
        <v>1</v>
      </c>
      <c r="G17" s="2">
        <f>IF(Data!G17&gt;0,Data!G17-4,"")</f>
        <v>1</v>
      </c>
      <c r="H17" s="2">
        <f>IF(Data!H17&gt;0,Data!H17-4,"")</f>
        <v>0</v>
      </c>
      <c r="K17" s="7" t="str">
        <f t="shared" si="0"/>
        <v/>
      </c>
      <c r="L17" s="7" t="str">
        <f t="shared" si="1"/>
        <v/>
      </c>
      <c r="M17" s="4">
        <f t="shared" si="2"/>
        <v>0</v>
      </c>
      <c r="O17" s="4">
        <f>IF(MAX(COUNTIF(Data!A17:H17,1),COUNTIF(Data!A17:H17,2),COUNTIF(Data!A17:H17,3),COUNTIF(Data!A17:H17,4),COUNTIF(Data!A17:H17,5),COUNTIF(Data!A17:H17,6),COUNTIF(Data!A17:H17,7))&gt;0,MAX(COUNTIF(Data!A17:H17,1),COUNTIF(Data!A17:H17,2),COUNTIF(Data!A17:H17,3),COUNTIF(Data!A17:H17,4),COUNTIF(Data!A17:H17,5),COUNTIF(Data!A17:H17,6),COUNTIF(Data!A17:H17,7)),"")</f>
        <v>3</v>
      </c>
      <c r="P17" s="4" t="str">
        <f>IF(COUNTIF(Data!A17:H17,4)=8,"Remove","")</f>
        <v/>
      </c>
    </row>
    <row r="18" spans="1:16" x14ac:dyDescent="0.25">
      <c r="A18" s="2" t="str">
        <f>IF(Data!A18&gt;0,Data!A18-4,"")</f>
        <v/>
      </c>
      <c r="B18" s="2" t="str">
        <f>IF(Data!B18&gt;0,Data!B18-4,"")</f>
        <v/>
      </c>
      <c r="C18" s="2" t="str">
        <f>IF(Data!C18&gt;0,Data!C18-4,"")</f>
        <v/>
      </c>
      <c r="D18" s="2" t="str">
        <f>IF(Data!D18&gt;0,Data!D18-4,"")</f>
        <v/>
      </c>
      <c r="E18" s="2" t="str">
        <f>IF(Data!E18&gt;0,Data!E18-4,"")</f>
        <v/>
      </c>
      <c r="F18" s="2" t="str">
        <f>IF(Data!F18&gt;0,Data!F18-4,"")</f>
        <v/>
      </c>
      <c r="G18" s="2" t="str">
        <f>IF(Data!G18&gt;0,Data!G18-4,"")</f>
        <v/>
      </c>
      <c r="H18" s="2" t="str">
        <f>IF(Data!H18&gt;0,Data!H18-4,"")</f>
        <v/>
      </c>
      <c r="K18" s="7" t="str">
        <f t="shared" si="0"/>
        <v/>
      </c>
      <c r="L18" s="7" t="str">
        <f t="shared" si="1"/>
        <v/>
      </c>
      <c r="M18" s="4" t="str">
        <f t="shared" si="2"/>
        <v/>
      </c>
      <c r="O18" s="4" t="str">
        <f>IF(MAX(COUNTIF(Data!A18:H18,1),COUNTIF(Data!A18:H18,2),COUNTIF(Data!A18:H18,3),COUNTIF(Data!A18:H18,4),COUNTIF(Data!A18:H18,5),COUNTIF(Data!A18:H18,6),COUNTIF(Data!A18:H18,7))&gt;0,MAX(COUNTIF(Data!A18:H18,1),COUNTIF(Data!A18:H18,2),COUNTIF(Data!A18:H18,3),COUNTIF(Data!A18:H18,4),COUNTIF(Data!A18:H18,5),COUNTIF(Data!A18:H18,6),COUNTIF(Data!A18:H18,7)),"")</f>
        <v/>
      </c>
      <c r="P18" s="4" t="str">
        <f>IF(COUNTIF(Data!A18:H18,4)=8,"Remove","")</f>
        <v/>
      </c>
    </row>
    <row r="19" spans="1:16" x14ac:dyDescent="0.25">
      <c r="A19" s="2" t="str">
        <f>IF(Data!A19&gt;0,Data!A19-4,"")</f>
        <v/>
      </c>
      <c r="B19" s="2" t="str">
        <f>IF(Data!B19&gt;0,Data!B19-4,"")</f>
        <v/>
      </c>
      <c r="C19" s="2" t="str">
        <f>IF(Data!C19&gt;0,Data!C19-4,"")</f>
        <v/>
      </c>
      <c r="D19" s="2" t="str">
        <f>IF(Data!D19&gt;0,Data!D19-4,"")</f>
        <v/>
      </c>
      <c r="E19" s="2" t="str">
        <f>IF(Data!E19&gt;0,Data!E19-4,"")</f>
        <v/>
      </c>
      <c r="F19" s="2" t="str">
        <f>IF(Data!F19&gt;0,Data!F19-4,"")</f>
        <v/>
      </c>
      <c r="G19" s="2" t="str">
        <f>IF(Data!G19&gt;0,Data!G19-4,"")</f>
        <v/>
      </c>
      <c r="H19" s="2" t="str">
        <f>IF(Data!H19&gt;0,Data!H19-4,"")</f>
        <v/>
      </c>
      <c r="K19" s="7" t="str">
        <f t="shared" si="0"/>
        <v/>
      </c>
      <c r="L19" s="7" t="str">
        <f t="shared" si="1"/>
        <v/>
      </c>
      <c r="M19" s="4" t="str">
        <f t="shared" si="2"/>
        <v/>
      </c>
      <c r="O19" s="4" t="str">
        <f>IF(MAX(COUNTIF(Data!A19:H19,1),COUNTIF(Data!A19:H19,2),COUNTIF(Data!A19:H19,3),COUNTIF(Data!A19:H19,4),COUNTIF(Data!A19:H19,5),COUNTIF(Data!A19:H19,6),COUNTIF(Data!A19:H19,7))&gt;0,MAX(COUNTIF(Data!A19:H19,1),COUNTIF(Data!A19:H19,2),COUNTIF(Data!A19:H19,3),COUNTIF(Data!A19:H19,4),COUNTIF(Data!A19:H19,5),COUNTIF(Data!A19:H19,6),COUNTIF(Data!A19:H19,7)),"")</f>
        <v/>
      </c>
      <c r="P19" s="4" t="str">
        <f>IF(COUNTIF(Data!A19:H19,4)=8,"Remove","")</f>
        <v/>
      </c>
    </row>
    <row r="20" spans="1:16" x14ac:dyDescent="0.25">
      <c r="A20" s="2" t="str">
        <f>IF(Data!A20&gt;0,Data!A20-4,"")</f>
        <v/>
      </c>
      <c r="B20" s="2" t="str">
        <f>IF(Data!B20&gt;0,Data!B20-4,"")</f>
        <v/>
      </c>
      <c r="C20" s="2" t="str">
        <f>IF(Data!C20&gt;0,Data!C20-4,"")</f>
        <v/>
      </c>
      <c r="D20" s="2" t="str">
        <f>IF(Data!D20&gt;0,Data!D20-4,"")</f>
        <v/>
      </c>
      <c r="E20" s="2" t="str">
        <f>IF(Data!E20&gt;0,Data!E20-4,"")</f>
        <v/>
      </c>
      <c r="F20" s="2" t="str">
        <f>IF(Data!F20&gt;0,Data!F20-4,"")</f>
        <v/>
      </c>
      <c r="G20" s="2" t="str">
        <f>IF(Data!G20&gt;0,Data!G20-4,"")</f>
        <v/>
      </c>
      <c r="H20" s="2" t="str">
        <f>IF(Data!H20&gt;0,Data!H20-4,"")</f>
        <v/>
      </c>
      <c r="K20" s="7" t="str">
        <f t="shared" si="0"/>
        <v/>
      </c>
      <c r="L20" s="7" t="str">
        <f t="shared" si="1"/>
        <v/>
      </c>
      <c r="M20" s="4" t="str">
        <f t="shared" si="2"/>
        <v/>
      </c>
      <c r="O20" s="4" t="str">
        <f>IF(MAX(COUNTIF(Data!A20:H20,1),COUNTIF(Data!A20:H20,2),COUNTIF(Data!A20:H20,3),COUNTIF(Data!A20:H20,4),COUNTIF(Data!A20:H20,5),COUNTIF(Data!A20:H20,6),COUNTIF(Data!A20:H20,7))&gt;0,MAX(COUNTIF(Data!A20:H20,1),COUNTIF(Data!A20:H20,2),COUNTIF(Data!A20:H20,3),COUNTIF(Data!A20:H20,4),COUNTIF(Data!A20:H20,5),COUNTIF(Data!A20:H20,6),COUNTIF(Data!A20:H20,7)),"")</f>
        <v/>
      </c>
      <c r="P20" s="4" t="str">
        <f>IF(COUNTIF(Data!A20:H20,4)=8,"Remove","")</f>
        <v/>
      </c>
    </row>
    <row r="21" spans="1:16" x14ac:dyDescent="0.25">
      <c r="A21" s="2" t="str">
        <f>IF(Data!A21&gt;0,Data!A21-4,"")</f>
        <v/>
      </c>
      <c r="B21" s="2" t="str">
        <f>IF(Data!B21&gt;0,Data!B21-4,"")</f>
        <v/>
      </c>
      <c r="C21" s="2" t="str">
        <f>IF(Data!C21&gt;0,Data!C21-4,"")</f>
        <v/>
      </c>
      <c r="D21" s="2" t="str">
        <f>IF(Data!D21&gt;0,Data!D21-4,"")</f>
        <v/>
      </c>
      <c r="E21" s="2" t="str">
        <f>IF(Data!E21&gt;0,Data!E21-4,"")</f>
        <v/>
      </c>
      <c r="F21" s="2" t="str">
        <f>IF(Data!F21&gt;0,Data!F21-4,"")</f>
        <v/>
      </c>
      <c r="G21" s="2" t="str">
        <f>IF(Data!G21&gt;0,Data!G21-4,"")</f>
        <v/>
      </c>
      <c r="H21" s="2" t="str">
        <f>IF(Data!H21&gt;0,Data!H21-4,"")</f>
        <v/>
      </c>
      <c r="K21" s="7" t="str">
        <f t="shared" si="0"/>
        <v/>
      </c>
      <c r="L21" s="7" t="str">
        <f t="shared" si="1"/>
        <v/>
      </c>
      <c r="M21" s="4" t="str">
        <f t="shared" si="2"/>
        <v/>
      </c>
      <c r="O21" s="4" t="str">
        <f>IF(MAX(COUNTIF(Data!A21:H21,1),COUNTIF(Data!A21:H21,2),COUNTIF(Data!A21:H21,3),COUNTIF(Data!A21:H21,4),COUNTIF(Data!A21:H21,5),COUNTIF(Data!A21:H21,6),COUNTIF(Data!A21:H21,7))&gt;0,MAX(COUNTIF(Data!A21:H21,1),COUNTIF(Data!A21:H21,2),COUNTIF(Data!A21:H21,3),COUNTIF(Data!A21:H21,4),COUNTIF(Data!A21:H21,5),COUNTIF(Data!A21:H21,6),COUNTIF(Data!A21:H21,7)),"")</f>
        <v/>
      </c>
      <c r="P21" s="4" t="str">
        <f>IF(COUNTIF(Data!A21:H21,4)=8,"Remove","")</f>
        <v/>
      </c>
    </row>
    <row r="22" spans="1:16" x14ac:dyDescent="0.25">
      <c r="A22" s="2" t="str">
        <f>IF(Data!A22&gt;0,Data!A22-4,"")</f>
        <v/>
      </c>
      <c r="B22" s="2" t="str">
        <f>IF(Data!B22&gt;0,Data!B22-4,"")</f>
        <v/>
      </c>
      <c r="C22" s="2" t="str">
        <f>IF(Data!C22&gt;0,Data!C22-4,"")</f>
        <v/>
      </c>
      <c r="D22" s="2" t="str">
        <f>IF(Data!D22&gt;0,Data!D22-4,"")</f>
        <v/>
      </c>
      <c r="E22" s="2" t="str">
        <f>IF(Data!E22&gt;0,Data!E22-4,"")</f>
        <v/>
      </c>
      <c r="F22" s="2" t="str">
        <f>IF(Data!F22&gt;0,Data!F22-4,"")</f>
        <v/>
      </c>
      <c r="G22" s="2" t="str">
        <f>IF(Data!G22&gt;0,Data!G22-4,"")</f>
        <v/>
      </c>
      <c r="H22" s="2" t="str">
        <f>IF(Data!H22&gt;0,Data!H22-4,"")</f>
        <v/>
      </c>
      <c r="K22" s="7" t="str">
        <f t="shared" si="0"/>
        <v/>
      </c>
      <c r="L22" s="7" t="str">
        <f t="shared" si="1"/>
        <v/>
      </c>
      <c r="M22" s="4" t="str">
        <f t="shared" si="2"/>
        <v/>
      </c>
      <c r="O22" s="4" t="str">
        <f>IF(MAX(COUNTIF(Data!A22:H22,1),COUNTIF(Data!A22:H22,2),COUNTIF(Data!A22:H22,3),COUNTIF(Data!A22:H22,4),COUNTIF(Data!A22:H22,5),COUNTIF(Data!A22:H22,6),COUNTIF(Data!A22:H22,7))&gt;0,MAX(COUNTIF(Data!A22:H22,1),COUNTIF(Data!A22:H22,2),COUNTIF(Data!A22:H22,3),COUNTIF(Data!A22:H22,4),COUNTIF(Data!A22:H22,5),COUNTIF(Data!A22:H22,6),COUNTIF(Data!A22:H22,7)),"")</f>
        <v/>
      </c>
      <c r="P22" s="4" t="str">
        <f>IF(COUNTIF(Data!A22:H22,4)=8,"Remove","")</f>
        <v/>
      </c>
    </row>
    <row r="23" spans="1:16" x14ac:dyDescent="0.25">
      <c r="A23" s="2" t="str">
        <f>IF(Data!A23&gt;0,Data!A23-4,"")</f>
        <v/>
      </c>
      <c r="B23" s="2" t="str">
        <f>IF(Data!B23&gt;0,Data!B23-4,"")</f>
        <v/>
      </c>
      <c r="C23" s="2" t="str">
        <f>IF(Data!C23&gt;0,Data!C23-4,"")</f>
        <v/>
      </c>
      <c r="D23" s="2" t="str">
        <f>IF(Data!D23&gt;0,Data!D23-4,"")</f>
        <v/>
      </c>
      <c r="E23" s="2" t="str">
        <f>IF(Data!E23&gt;0,Data!E23-4,"")</f>
        <v/>
      </c>
      <c r="F23" s="2" t="str">
        <f>IF(Data!F23&gt;0,Data!F23-4,"")</f>
        <v/>
      </c>
      <c r="G23" s="2" t="str">
        <f>IF(Data!G23&gt;0,Data!G23-4,"")</f>
        <v/>
      </c>
      <c r="H23" s="2" t="str">
        <f>IF(Data!H23&gt;0,Data!H23-4,"")</f>
        <v/>
      </c>
      <c r="K23" s="7" t="str">
        <f t="shared" si="0"/>
        <v/>
      </c>
      <c r="L23" s="7" t="str">
        <f t="shared" si="1"/>
        <v/>
      </c>
      <c r="M23" s="4" t="str">
        <f t="shared" si="2"/>
        <v/>
      </c>
      <c r="O23" s="4" t="str">
        <f>IF(MAX(COUNTIF(Data!A23:H23,1),COUNTIF(Data!A23:H23,2),COUNTIF(Data!A23:H23,3),COUNTIF(Data!A23:H23,4),COUNTIF(Data!A23:H23,5),COUNTIF(Data!A23:H23,6),COUNTIF(Data!A23:H23,7))&gt;0,MAX(COUNTIF(Data!A23:H23,1),COUNTIF(Data!A23:H23,2),COUNTIF(Data!A23:H23,3),COUNTIF(Data!A23:H23,4),COUNTIF(Data!A23:H23,5),COUNTIF(Data!A23:H23,6),COUNTIF(Data!A23:H23,7)),"")</f>
        <v/>
      </c>
      <c r="P23" s="4" t="str">
        <f>IF(COUNTIF(Data!A23:H23,4)=8,"Remove","")</f>
        <v/>
      </c>
    </row>
    <row r="24" spans="1:16" x14ac:dyDescent="0.25">
      <c r="A24" s="2" t="str">
        <f>IF(Data!A24&gt;0,Data!A24-4,"")</f>
        <v/>
      </c>
      <c r="B24" s="2" t="str">
        <f>IF(Data!B24&gt;0,Data!B24-4,"")</f>
        <v/>
      </c>
      <c r="C24" s="2" t="str">
        <f>IF(Data!C24&gt;0,Data!C24-4,"")</f>
        <v/>
      </c>
      <c r="D24" s="2" t="str">
        <f>IF(Data!D24&gt;0,Data!D24-4,"")</f>
        <v/>
      </c>
      <c r="E24" s="2" t="str">
        <f>IF(Data!E24&gt;0,Data!E24-4,"")</f>
        <v/>
      </c>
      <c r="F24" s="2" t="str">
        <f>IF(Data!F24&gt;0,Data!F24-4,"")</f>
        <v/>
      </c>
      <c r="G24" s="2" t="str">
        <f>IF(Data!G24&gt;0,Data!G24-4,"")</f>
        <v/>
      </c>
      <c r="H24" s="2" t="str">
        <f>IF(Data!H24&gt;0,Data!H24-4,"")</f>
        <v/>
      </c>
      <c r="K24" s="7" t="str">
        <f t="shared" si="0"/>
        <v/>
      </c>
      <c r="L24" s="7" t="str">
        <f t="shared" si="1"/>
        <v/>
      </c>
      <c r="M24" s="4" t="str">
        <f t="shared" si="2"/>
        <v/>
      </c>
      <c r="O24" s="4" t="str">
        <f>IF(MAX(COUNTIF(Data!A24:H24,1),COUNTIF(Data!A24:H24,2),COUNTIF(Data!A24:H24,3),COUNTIF(Data!A24:H24,4),COUNTIF(Data!A24:H24,5),COUNTIF(Data!A24:H24,6),COUNTIF(Data!A24:H24,7))&gt;0,MAX(COUNTIF(Data!A24:H24,1),COUNTIF(Data!A24:H24,2),COUNTIF(Data!A24:H24,3),COUNTIF(Data!A24:H24,4),COUNTIF(Data!A24:H24,5),COUNTIF(Data!A24:H24,6),COUNTIF(Data!A24:H24,7)),"")</f>
        <v/>
      </c>
      <c r="P24" s="4" t="str">
        <f>IF(COUNTIF(Data!A24:H24,4)=8,"Remove","")</f>
        <v/>
      </c>
    </row>
    <row r="25" spans="1:16" x14ac:dyDescent="0.25">
      <c r="A25" s="2" t="str">
        <f>IF(Data!A25&gt;0,Data!A25-4,"")</f>
        <v/>
      </c>
      <c r="B25" s="2" t="str">
        <f>IF(Data!B25&gt;0,Data!B25-4,"")</f>
        <v/>
      </c>
      <c r="C25" s="2" t="str">
        <f>IF(Data!C25&gt;0,Data!C25-4,"")</f>
        <v/>
      </c>
      <c r="D25" s="2" t="str">
        <f>IF(Data!D25&gt;0,Data!D25-4,"")</f>
        <v/>
      </c>
      <c r="E25" s="2" t="str">
        <f>IF(Data!E25&gt;0,Data!E25-4,"")</f>
        <v/>
      </c>
      <c r="F25" s="2" t="str">
        <f>IF(Data!F25&gt;0,Data!F25-4,"")</f>
        <v/>
      </c>
      <c r="G25" s="2" t="str">
        <f>IF(Data!G25&gt;0,Data!G25-4,"")</f>
        <v/>
      </c>
      <c r="H25" s="2" t="str">
        <f>IF(Data!H25&gt;0,Data!H25-4,"")</f>
        <v/>
      </c>
      <c r="K25" s="7" t="str">
        <f t="shared" si="0"/>
        <v/>
      </c>
      <c r="L25" s="7" t="str">
        <f t="shared" si="1"/>
        <v/>
      </c>
      <c r="M25" s="4" t="str">
        <f t="shared" si="2"/>
        <v/>
      </c>
      <c r="O25" s="4" t="str">
        <f>IF(MAX(COUNTIF(Data!A25:H25,1),COUNTIF(Data!A25:H25,2),COUNTIF(Data!A25:H25,3),COUNTIF(Data!A25:H25,4),COUNTIF(Data!A25:H25,5),COUNTIF(Data!A25:H25,6),COUNTIF(Data!A25:H25,7))&gt;0,MAX(COUNTIF(Data!A25:H25,1),COUNTIF(Data!A25:H25,2),COUNTIF(Data!A25:H25,3),COUNTIF(Data!A25:H25,4),COUNTIF(Data!A25:H25,5),COUNTIF(Data!A25:H25,6),COUNTIF(Data!A25:H25,7)),"")</f>
        <v/>
      </c>
      <c r="P25" s="4" t="str">
        <f>IF(COUNTIF(Data!A25:H25,4)=8,"Remove","")</f>
        <v/>
      </c>
    </row>
    <row r="26" spans="1:16" x14ac:dyDescent="0.25">
      <c r="A26" s="2" t="str">
        <f>IF(Data!A26&gt;0,Data!A26-4,"")</f>
        <v/>
      </c>
      <c r="B26" s="2" t="str">
        <f>IF(Data!B26&gt;0,Data!B26-4,"")</f>
        <v/>
      </c>
      <c r="C26" s="2" t="str">
        <f>IF(Data!C26&gt;0,Data!C26-4,"")</f>
        <v/>
      </c>
      <c r="D26" s="2" t="str">
        <f>IF(Data!D26&gt;0,Data!D26-4,"")</f>
        <v/>
      </c>
      <c r="E26" s="2" t="str">
        <f>IF(Data!E26&gt;0,Data!E26-4,"")</f>
        <v/>
      </c>
      <c r="F26" s="2" t="str">
        <f>IF(Data!F26&gt;0,Data!F26-4,"")</f>
        <v/>
      </c>
      <c r="G26" s="2" t="str">
        <f>IF(Data!G26&gt;0,Data!G26-4,"")</f>
        <v/>
      </c>
      <c r="H26" s="2" t="str">
        <f>IF(Data!H26&gt;0,Data!H26-4,"")</f>
        <v/>
      </c>
      <c r="K26" s="7" t="str">
        <f t="shared" si="0"/>
        <v/>
      </c>
      <c r="L26" s="7" t="str">
        <f t="shared" si="1"/>
        <v/>
      </c>
      <c r="M26" s="4" t="str">
        <f t="shared" si="2"/>
        <v/>
      </c>
      <c r="O26" s="4" t="str">
        <f>IF(MAX(COUNTIF(Data!A26:H26,1),COUNTIF(Data!A26:H26,2),COUNTIF(Data!A26:H26,3),COUNTIF(Data!A26:H26,4),COUNTIF(Data!A26:H26,5),COUNTIF(Data!A26:H26,6),COUNTIF(Data!A26:H26,7))&gt;0,MAX(COUNTIF(Data!A26:H26,1),COUNTIF(Data!A26:H26,2),COUNTIF(Data!A26:H26,3),COUNTIF(Data!A26:H26,4),COUNTIF(Data!A26:H26,5),COUNTIF(Data!A26:H26,6),COUNTIF(Data!A26:H26,7)),"")</f>
        <v/>
      </c>
      <c r="P26" s="4" t="str">
        <f>IF(COUNTIF(Data!A26:H26,4)=8,"Remove","")</f>
        <v/>
      </c>
    </row>
    <row r="27" spans="1:16" x14ac:dyDescent="0.25">
      <c r="A27" s="2" t="str">
        <f>IF(Data!A27&gt;0,Data!A27-4,"")</f>
        <v/>
      </c>
      <c r="B27" s="2" t="str">
        <f>IF(Data!B27&gt;0,Data!B27-4,"")</f>
        <v/>
      </c>
      <c r="C27" s="2" t="str">
        <f>IF(Data!C27&gt;0,Data!C27-4,"")</f>
        <v/>
      </c>
      <c r="D27" s="2" t="str">
        <f>IF(Data!D27&gt;0,Data!D27-4,"")</f>
        <v/>
      </c>
      <c r="E27" s="2" t="str">
        <f>IF(Data!E27&gt;0,Data!E27-4,"")</f>
        <v/>
      </c>
      <c r="F27" s="2" t="str">
        <f>IF(Data!F27&gt;0,Data!F27-4,"")</f>
        <v/>
      </c>
      <c r="G27" s="2" t="str">
        <f>IF(Data!G27&gt;0,Data!G27-4,"")</f>
        <v/>
      </c>
      <c r="H27" s="2" t="str">
        <f>IF(Data!H27&gt;0,Data!H27-4,"")</f>
        <v/>
      </c>
      <c r="K27" s="7" t="str">
        <f t="shared" si="0"/>
        <v/>
      </c>
      <c r="L27" s="7" t="str">
        <f t="shared" si="1"/>
        <v/>
      </c>
      <c r="M27" s="4" t="str">
        <f t="shared" si="2"/>
        <v/>
      </c>
      <c r="O27" s="4" t="str">
        <f>IF(MAX(COUNTIF(Data!A27:H27,1),COUNTIF(Data!A27:H27,2),COUNTIF(Data!A27:H27,3),COUNTIF(Data!A27:H27,4),COUNTIF(Data!A27:H27,5),COUNTIF(Data!A27:H27,6),COUNTIF(Data!A27:H27,7))&gt;0,MAX(COUNTIF(Data!A27:H27,1),COUNTIF(Data!A27:H27,2),COUNTIF(Data!A27:H27,3),COUNTIF(Data!A27:H27,4),COUNTIF(Data!A27:H27,5),COUNTIF(Data!A27:H27,6),COUNTIF(Data!A27:H27,7)),"")</f>
        <v/>
      </c>
      <c r="P27" s="4" t="str">
        <f>IF(COUNTIF(Data!A27:H27,4)=8,"Remove","")</f>
        <v/>
      </c>
    </row>
    <row r="28" spans="1:16" x14ac:dyDescent="0.25">
      <c r="A28" s="2" t="str">
        <f>IF(Data!A28&gt;0,Data!A28-4,"")</f>
        <v/>
      </c>
      <c r="B28" s="2" t="str">
        <f>IF(Data!B28&gt;0,Data!B28-4,"")</f>
        <v/>
      </c>
      <c r="C28" s="2" t="str">
        <f>IF(Data!C28&gt;0,Data!C28-4,"")</f>
        <v/>
      </c>
      <c r="D28" s="2" t="str">
        <f>IF(Data!D28&gt;0,Data!D28-4,"")</f>
        <v/>
      </c>
      <c r="E28" s="2" t="str">
        <f>IF(Data!E28&gt;0,Data!E28-4,"")</f>
        <v/>
      </c>
      <c r="F28" s="2" t="str">
        <f>IF(Data!F28&gt;0,Data!F28-4,"")</f>
        <v/>
      </c>
      <c r="G28" s="2" t="str">
        <f>IF(Data!G28&gt;0,Data!G28-4,"")</f>
        <v/>
      </c>
      <c r="H28" s="2" t="str">
        <f>IF(Data!H28&gt;0,Data!H28-4,"")</f>
        <v/>
      </c>
      <c r="K28" s="7" t="str">
        <f t="shared" si="0"/>
        <v/>
      </c>
      <c r="L28" s="7" t="str">
        <f t="shared" si="1"/>
        <v/>
      </c>
      <c r="M28" s="4" t="str">
        <f t="shared" si="2"/>
        <v/>
      </c>
      <c r="O28" s="4" t="str">
        <f>IF(MAX(COUNTIF(Data!A28:H28,1),COUNTIF(Data!A28:H28,2),COUNTIF(Data!A28:H28,3),COUNTIF(Data!A28:H28,4),COUNTIF(Data!A28:H28,5),COUNTIF(Data!A28:H28,6),COUNTIF(Data!A28:H28,7))&gt;0,MAX(COUNTIF(Data!A28:H28,1),COUNTIF(Data!A28:H28,2),COUNTIF(Data!A28:H28,3),COUNTIF(Data!A28:H28,4),COUNTIF(Data!A28:H28,5),COUNTIF(Data!A28:H28,6),COUNTIF(Data!A28:H28,7)),"")</f>
        <v/>
      </c>
      <c r="P28" s="4" t="str">
        <f>IF(COUNTIF(Data!A28:H28,4)=8,"Remove","")</f>
        <v/>
      </c>
    </row>
    <row r="29" spans="1:16" x14ac:dyDescent="0.25">
      <c r="A29" s="2" t="str">
        <f>IF(Data!A29&gt;0,Data!A29-4,"")</f>
        <v/>
      </c>
      <c r="B29" s="2" t="str">
        <f>IF(Data!B29&gt;0,Data!B29-4,"")</f>
        <v/>
      </c>
      <c r="C29" s="2" t="str">
        <f>IF(Data!C29&gt;0,Data!C29-4,"")</f>
        <v/>
      </c>
      <c r="D29" s="2" t="str">
        <f>IF(Data!D29&gt;0,Data!D29-4,"")</f>
        <v/>
      </c>
      <c r="E29" s="2" t="str">
        <f>IF(Data!E29&gt;0,Data!E29-4,"")</f>
        <v/>
      </c>
      <c r="F29" s="2" t="str">
        <f>IF(Data!F29&gt;0,Data!F29-4,"")</f>
        <v/>
      </c>
      <c r="G29" s="2" t="str">
        <f>IF(Data!G29&gt;0,Data!G29-4,"")</f>
        <v/>
      </c>
      <c r="H29" s="2" t="str">
        <f>IF(Data!H29&gt;0,Data!H29-4,"")</f>
        <v/>
      </c>
      <c r="K29" s="7" t="str">
        <f t="shared" si="0"/>
        <v/>
      </c>
      <c r="L29" s="7" t="str">
        <f t="shared" si="1"/>
        <v/>
      </c>
      <c r="M29" s="4" t="str">
        <f t="shared" si="2"/>
        <v/>
      </c>
      <c r="O29" s="4" t="str">
        <f>IF(MAX(COUNTIF(Data!A29:H29,1),COUNTIF(Data!A29:H29,2),COUNTIF(Data!A29:H29,3),COUNTIF(Data!A29:H29,4),COUNTIF(Data!A29:H29,5),COUNTIF(Data!A29:H29,6),COUNTIF(Data!A29:H29,7))&gt;0,MAX(COUNTIF(Data!A29:H29,1),COUNTIF(Data!A29:H29,2),COUNTIF(Data!A29:H29,3),COUNTIF(Data!A29:H29,4),COUNTIF(Data!A29:H29,5),COUNTIF(Data!A29:H29,6),COUNTIF(Data!A29:H29,7)),"")</f>
        <v/>
      </c>
      <c r="P29" s="4" t="str">
        <f>IF(COUNTIF(Data!A29:H29,4)=8,"Remove","")</f>
        <v/>
      </c>
    </row>
    <row r="30" spans="1:16" x14ac:dyDescent="0.25">
      <c r="A30" s="2" t="str">
        <f>IF(Data!A30&gt;0,Data!A30-4,"")</f>
        <v/>
      </c>
      <c r="B30" s="2" t="str">
        <f>IF(Data!B30&gt;0,Data!B30-4,"")</f>
        <v/>
      </c>
      <c r="C30" s="2" t="str">
        <f>IF(Data!C30&gt;0,Data!C30-4,"")</f>
        <v/>
      </c>
      <c r="D30" s="2" t="str">
        <f>IF(Data!D30&gt;0,Data!D30-4,"")</f>
        <v/>
      </c>
      <c r="E30" s="2" t="str">
        <f>IF(Data!E30&gt;0,Data!E30-4,"")</f>
        <v/>
      </c>
      <c r="F30" s="2" t="str">
        <f>IF(Data!F30&gt;0,Data!F30-4,"")</f>
        <v/>
      </c>
      <c r="G30" s="2" t="str">
        <f>IF(Data!G30&gt;0,Data!G30-4,"")</f>
        <v/>
      </c>
      <c r="H30" s="2" t="str">
        <f>IF(Data!H30&gt;0,Data!H30-4,"")</f>
        <v/>
      </c>
      <c r="K30" s="7" t="str">
        <f t="shared" si="0"/>
        <v/>
      </c>
      <c r="L30" s="7" t="str">
        <f t="shared" si="1"/>
        <v/>
      </c>
      <c r="M30" s="4" t="str">
        <f t="shared" si="2"/>
        <v/>
      </c>
      <c r="O30" s="4" t="str">
        <f>IF(MAX(COUNTIF(Data!A30:H30,1),COUNTIF(Data!A30:H30,2),COUNTIF(Data!A30:H30,3),COUNTIF(Data!A30:H30,4),COUNTIF(Data!A30:H30,5),COUNTIF(Data!A30:H30,6),COUNTIF(Data!A30:H30,7))&gt;0,MAX(COUNTIF(Data!A30:H30,1),COUNTIF(Data!A30:H30,2),COUNTIF(Data!A30:H30,3),COUNTIF(Data!A30:H30,4),COUNTIF(Data!A30:H30,5),COUNTIF(Data!A30:H30,6),COUNTIF(Data!A30:H30,7)),"")</f>
        <v/>
      </c>
      <c r="P30" s="4" t="str">
        <f>IF(COUNTIF(Data!A30:H30,4)=8,"Remove","")</f>
        <v/>
      </c>
    </row>
    <row r="31" spans="1:16" x14ac:dyDescent="0.25">
      <c r="A31" s="2" t="str">
        <f>IF(Data!A31&gt;0,Data!A31-4,"")</f>
        <v/>
      </c>
      <c r="B31" s="2" t="str">
        <f>IF(Data!B31&gt;0,Data!B31-4,"")</f>
        <v/>
      </c>
      <c r="C31" s="2" t="str">
        <f>IF(Data!C31&gt;0,Data!C31-4,"")</f>
        <v/>
      </c>
      <c r="D31" s="2" t="str">
        <f>IF(Data!D31&gt;0,Data!D31-4,"")</f>
        <v/>
      </c>
      <c r="E31" s="2" t="str">
        <f>IF(Data!E31&gt;0,Data!E31-4,"")</f>
        <v/>
      </c>
      <c r="F31" s="2" t="str">
        <f>IF(Data!F31&gt;0,Data!F31-4,"")</f>
        <v/>
      </c>
      <c r="G31" s="2" t="str">
        <f>IF(Data!G31&gt;0,Data!G31-4,"")</f>
        <v/>
      </c>
      <c r="H31" s="2" t="str">
        <f>IF(Data!H31&gt;0,Data!H31-4,"")</f>
        <v/>
      </c>
      <c r="K31" s="7" t="str">
        <f t="shared" si="0"/>
        <v/>
      </c>
      <c r="L31" s="7" t="str">
        <f t="shared" si="1"/>
        <v/>
      </c>
      <c r="M31" s="4" t="str">
        <f t="shared" si="2"/>
        <v/>
      </c>
      <c r="O31" s="4" t="str">
        <f>IF(MAX(COUNTIF(Data!A31:H31,1),COUNTIF(Data!A31:H31,2),COUNTIF(Data!A31:H31,3),COUNTIF(Data!A31:H31,4),COUNTIF(Data!A31:H31,5),COUNTIF(Data!A31:H31,6),COUNTIF(Data!A31:H31,7))&gt;0,MAX(COUNTIF(Data!A31:H31,1),COUNTIF(Data!A31:H31,2),COUNTIF(Data!A31:H31,3),COUNTIF(Data!A31:H31,4),COUNTIF(Data!A31:H31,5),COUNTIF(Data!A31:H31,6),COUNTIF(Data!A31:H31,7)),"")</f>
        <v/>
      </c>
      <c r="P31" s="4" t="str">
        <f>IF(COUNTIF(Data!A31:H31,4)=8,"Remove","")</f>
        <v/>
      </c>
    </row>
    <row r="32" spans="1:16" x14ac:dyDescent="0.25">
      <c r="A32" s="2" t="str">
        <f>IF(Data!A32&gt;0,Data!A32-4,"")</f>
        <v/>
      </c>
      <c r="B32" s="2" t="str">
        <f>IF(Data!B32&gt;0,Data!B32-4,"")</f>
        <v/>
      </c>
      <c r="C32" s="2" t="str">
        <f>IF(Data!C32&gt;0,Data!C32-4,"")</f>
        <v/>
      </c>
      <c r="D32" s="2" t="str">
        <f>IF(Data!D32&gt;0,Data!D32-4,"")</f>
        <v/>
      </c>
      <c r="E32" s="2" t="str">
        <f>IF(Data!E32&gt;0,Data!E32-4,"")</f>
        <v/>
      </c>
      <c r="F32" s="2" t="str">
        <f>IF(Data!F32&gt;0,Data!F32-4,"")</f>
        <v/>
      </c>
      <c r="G32" s="2" t="str">
        <f>IF(Data!G32&gt;0,Data!G32-4,"")</f>
        <v/>
      </c>
      <c r="H32" s="2" t="str">
        <f>IF(Data!H32&gt;0,Data!H32-4,"")</f>
        <v/>
      </c>
      <c r="K32" s="7" t="str">
        <f t="shared" si="0"/>
        <v/>
      </c>
      <c r="L32" s="7" t="str">
        <f t="shared" si="1"/>
        <v/>
      </c>
      <c r="M32" s="4" t="str">
        <f t="shared" si="2"/>
        <v/>
      </c>
      <c r="O32" s="4" t="str">
        <f>IF(MAX(COUNTIF(Data!A32:H32,1),COUNTIF(Data!A32:H32,2),COUNTIF(Data!A32:H32,3),COUNTIF(Data!A32:H32,4),COUNTIF(Data!A32:H32,5),COUNTIF(Data!A32:H32,6),COUNTIF(Data!A32:H32,7))&gt;0,MAX(COUNTIF(Data!A32:H32,1),COUNTIF(Data!A32:H32,2),COUNTIF(Data!A32:H32,3),COUNTIF(Data!A32:H32,4),COUNTIF(Data!A32:H32,5),COUNTIF(Data!A32:H32,6),COUNTIF(Data!A32:H32,7)),"")</f>
        <v/>
      </c>
      <c r="P32" s="4" t="str">
        <f>IF(COUNTIF(Data!A32:H32,4)=8,"Remove","")</f>
        <v/>
      </c>
    </row>
    <row r="33" spans="1:16" x14ac:dyDescent="0.25">
      <c r="A33" s="2" t="str">
        <f>IF(Data!A33&gt;0,Data!A33-4,"")</f>
        <v/>
      </c>
      <c r="B33" s="2" t="str">
        <f>IF(Data!B33&gt;0,Data!B33-4,"")</f>
        <v/>
      </c>
      <c r="C33" s="2" t="str">
        <f>IF(Data!C33&gt;0,Data!C33-4,"")</f>
        <v/>
      </c>
      <c r="D33" s="2" t="str">
        <f>IF(Data!D33&gt;0,Data!D33-4,"")</f>
        <v/>
      </c>
      <c r="E33" s="2" t="str">
        <f>IF(Data!E33&gt;0,Data!E33-4,"")</f>
        <v/>
      </c>
      <c r="F33" s="2" t="str">
        <f>IF(Data!F33&gt;0,Data!F33-4,"")</f>
        <v/>
      </c>
      <c r="G33" s="2" t="str">
        <f>IF(Data!G33&gt;0,Data!G33-4,"")</f>
        <v/>
      </c>
      <c r="H33" s="2" t="str">
        <f>IF(Data!H33&gt;0,Data!H33-4,"")</f>
        <v/>
      </c>
      <c r="K33" s="7" t="str">
        <f t="shared" si="0"/>
        <v/>
      </c>
      <c r="L33" s="7" t="str">
        <f t="shared" si="1"/>
        <v/>
      </c>
      <c r="M33" s="4" t="str">
        <f t="shared" si="2"/>
        <v/>
      </c>
      <c r="O33" s="4" t="str">
        <f>IF(MAX(COUNTIF(Data!A33:H33,1),COUNTIF(Data!A33:H33,2),COUNTIF(Data!A33:H33,3),COUNTIF(Data!A33:H33,4),COUNTIF(Data!A33:H33,5),COUNTIF(Data!A33:H33,6),COUNTIF(Data!A33:H33,7))&gt;0,MAX(COUNTIF(Data!A33:H33,1),COUNTIF(Data!A33:H33,2),COUNTIF(Data!A33:H33,3),COUNTIF(Data!A33:H33,4),COUNTIF(Data!A33:H33,5),COUNTIF(Data!A33:H33,6),COUNTIF(Data!A33:H33,7)),"")</f>
        <v/>
      </c>
      <c r="P33" s="4" t="str">
        <f>IF(COUNTIF(Data!A33:H33,4)=8,"Remove","")</f>
        <v/>
      </c>
    </row>
    <row r="34" spans="1:16" x14ac:dyDescent="0.25">
      <c r="A34" s="2" t="str">
        <f>IF(Data!A34&gt;0,Data!A34-4,"")</f>
        <v/>
      </c>
      <c r="B34" s="2" t="str">
        <f>IF(Data!B34&gt;0,Data!B34-4,"")</f>
        <v/>
      </c>
      <c r="C34" s="2" t="str">
        <f>IF(Data!C34&gt;0,Data!C34-4,"")</f>
        <v/>
      </c>
      <c r="D34" s="2" t="str">
        <f>IF(Data!D34&gt;0,Data!D34-4,"")</f>
        <v/>
      </c>
      <c r="E34" s="2" t="str">
        <f>IF(Data!E34&gt;0,Data!E34-4,"")</f>
        <v/>
      </c>
      <c r="F34" s="2" t="str">
        <f>IF(Data!F34&gt;0,Data!F34-4,"")</f>
        <v/>
      </c>
      <c r="G34" s="2" t="str">
        <f>IF(Data!G34&gt;0,Data!G34-4,"")</f>
        <v/>
      </c>
      <c r="H34" s="2" t="str">
        <f>IF(Data!H34&gt;0,Data!H34-4,"")</f>
        <v/>
      </c>
      <c r="K34" s="7" t="str">
        <f t="shared" si="0"/>
        <v/>
      </c>
      <c r="L34" s="7" t="str">
        <f t="shared" si="1"/>
        <v/>
      </c>
      <c r="M34" s="4" t="str">
        <f t="shared" si="2"/>
        <v/>
      </c>
      <c r="O34" s="4" t="str">
        <f>IF(MAX(COUNTIF(Data!A34:H34,1),COUNTIF(Data!A34:H34,2),COUNTIF(Data!A34:H34,3),COUNTIF(Data!A34:H34,4),COUNTIF(Data!A34:H34,5),COUNTIF(Data!A34:H34,6),COUNTIF(Data!A34:H34,7))&gt;0,MAX(COUNTIF(Data!A34:H34,1),COUNTIF(Data!A34:H34,2),COUNTIF(Data!A34:H34,3),COUNTIF(Data!A34:H34,4),COUNTIF(Data!A34:H34,5),COUNTIF(Data!A34:H34,6),COUNTIF(Data!A34:H34,7)),"")</f>
        <v/>
      </c>
      <c r="P34" s="4" t="str">
        <f>IF(COUNTIF(Data!A34:H34,4)=8,"Remove","")</f>
        <v/>
      </c>
    </row>
    <row r="35" spans="1:16" x14ac:dyDescent="0.25">
      <c r="A35" s="2" t="str">
        <f>IF(Data!A35&gt;0,Data!A35-4,"")</f>
        <v/>
      </c>
      <c r="B35" s="2" t="str">
        <f>IF(Data!B35&gt;0,Data!B35-4,"")</f>
        <v/>
      </c>
      <c r="C35" s="2" t="str">
        <f>IF(Data!C35&gt;0,Data!C35-4,"")</f>
        <v/>
      </c>
      <c r="D35" s="2" t="str">
        <f>IF(Data!D35&gt;0,Data!D35-4,"")</f>
        <v/>
      </c>
      <c r="E35" s="2" t="str">
        <f>IF(Data!E35&gt;0,Data!E35-4,"")</f>
        <v/>
      </c>
      <c r="F35" s="2" t="str">
        <f>IF(Data!F35&gt;0,Data!F35-4,"")</f>
        <v/>
      </c>
      <c r="G35" s="2" t="str">
        <f>IF(Data!G35&gt;0,Data!G35-4,"")</f>
        <v/>
      </c>
      <c r="H35" s="2" t="str">
        <f>IF(Data!H35&gt;0,Data!H35-4,"")</f>
        <v/>
      </c>
      <c r="K35" s="7" t="str">
        <f t="shared" si="0"/>
        <v/>
      </c>
      <c r="L35" s="7" t="str">
        <f t="shared" si="1"/>
        <v/>
      </c>
      <c r="M35" s="4" t="str">
        <f t="shared" si="2"/>
        <v/>
      </c>
      <c r="O35" s="4" t="str">
        <f>IF(MAX(COUNTIF(Data!A35:H35,1),COUNTIF(Data!A35:H35,2),COUNTIF(Data!A35:H35,3),COUNTIF(Data!A35:H35,4),COUNTIF(Data!A35:H35,5),COUNTIF(Data!A35:H35,6),COUNTIF(Data!A35:H35,7))&gt;0,MAX(COUNTIF(Data!A35:H35,1),COUNTIF(Data!A35:H35,2),COUNTIF(Data!A35:H35,3),COUNTIF(Data!A35:H35,4),COUNTIF(Data!A35:H35,5),COUNTIF(Data!A35:H35,6),COUNTIF(Data!A35:H35,7)),"")</f>
        <v/>
      </c>
      <c r="P35" s="4" t="str">
        <f>IF(COUNTIF(Data!A35:H35,4)=8,"Remove","")</f>
        <v/>
      </c>
    </row>
    <row r="36" spans="1:16" x14ac:dyDescent="0.25">
      <c r="A36" s="2" t="str">
        <f>IF(Data!A36&gt;0,Data!A36-4,"")</f>
        <v/>
      </c>
      <c r="B36" s="2" t="str">
        <f>IF(Data!B36&gt;0,Data!B36-4,"")</f>
        <v/>
      </c>
      <c r="C36" s="2" t="str">
        <f>IF(Data!C36&gt;0,Data!C36-4,"")</f>
        <v/>
      </c>
      <c r="D36" s="2" t="str">
        <f>IF(Data!D36&gt;0,Data!D36-4,"")</f>
        <v/>
      </c>
      <c r="E36" s="2" t="str">
        <f>IF(Data!E36&gt;0,Data!E36-4,"")</f>
        <v/>
      </c>
      <c r="F36" s="2" t="str">
        <f>IF(Data!F36&gt;0,Data!F36-4,"")</f>
        <v/>
      </c>
      <c r="G36" s="2" t="str">
        <f>IF(Data!G36&gt;0,Data!G36-4,"")</f>
        <v/>
      </c>
      <c r="H36" s="2" t="str">
        <f>IF(Data!H36&gt;0,Data!H36-4,"")</f>
        <v/>
      </c>
      <c r="K36" s="7" t="str">
        <f t="shared" si="0"/>
        <v/>
      </c>
      <c r="L36" s="7" t="str">
        <f t="shared" si="1"/>
        <v/>
      </c>
      <c r="M36" s="4" t="str">
        <f t="shared" si="2"/>
        <v/>
      </c>
      <c r="O36" s="4" t="str">
        <f>IF(MAX(COUNTIF(Data!A36:H36,1),COUNTIF(Data!A36:H36,2),COUNTIF(Data!A36:H36,3),COUNTIF(Data!A36:H36,4),COUNTIF(Data!A36:H36,5),COUNTIF(Data!A36:H36,6),COUNTIF(Data!A36:H36,7))&gt;0,MAX(COUNTIF(Data!A36:H36,1),COUNTIF(Data!A36:H36,2),COUNTIF(Data!A36:H36,3),COUNTIF(Data!A36:H36,4),COUNTIF(Data!A36:H36,5),COUNTIF(Data!A36:H36,6),COUNTIF(Data!A36:H36,7)),"")</f>
        <v/>
      </c>
      <c r="P36" s="4" t="str">
        <f>IF(COUNTIF(Data!A36:H36,4)=8,"Remove","")</f>
        <v/>
      </c>
    </row>
    <row r="37" spans="1:16" x14ac:dyDescent="0.25">
      <c r="A37" s="2" t="str">
        <f>IF(Data!A37&gt;0,Data!A37-4,"")</f>
        <v/>
      </c>
      <c r="B37" s="2" t="str">
        <f>IF(Data!B37&gt;0,Data!B37-4,"")</f>
        <v/>
      </c>
      <c r="C37" s="2" t="str">
        <f>IF(Data!C37&gt;0,Data!C37-4,"")</f>
        <v/>
      </c>
      <c r="D37" s="2" t="str">
        <f>IF(Data!D37&gt;0,Data!D37-4,"")</f>
        <v/>
      </c>
      <c r="E37" s="2" t="str">
        <f>IF(Data!E37&gt;0,Data!E37-4,"")</f>
        <v/>
      </c>
      <c r="F37" s="2" t="str">
        <f>IF(Data!F37&gt;0,Data!F37-4,"")</f>
        <v/>
      </c>
      <c r="G37" s="2" t="str">
        <f>IF(Data!G37&gt;0,Data!G37-4,"")</f>
        <v/>
      </c>
      <c r="H37" s="2" t="str">
        <f>IF(Data!H37&gt;0,Data!H37-4,"")</f>
        <v/>
      </c>
      <c r="K37" s="7" t="str">
        <f t="shared" si="0"/>
        <v/>
      </c>
      <c r="L37" s="7" t="str">
        <f t="shared" si="1"/>
        <v/>
      </c>
      <c r="M37" s="4" t="str">
        <f t="shared" si="2"/>
        <v/>
      </c>
      <c r="O37" s="4" t="str">
        <f>IF(MAX(COUNTIF(Data!A37:H37,1),COUNTIF(Data!A37:H37,2),COUNTIF(Data!A37:H37,3),COUNTIF(Data!A37:H37,4),COUNTIF(Data!A37:H37,5),COUNTIF(Data!A37:H37,6),COUNTIF(Data!A37:H37,7))&gt;0,MAX(COUNTIF(Data!A37:H37,1),COUNTIF(Data!A37:H37,2),COUNTIF(Data!A37:H37,3),COUNTIF(Data!A37:H37,4),COUNTIF(Data!A37:H37,5),COUNTIF(Data!A37:H37,6),COUNTIF(Data!A37:H37,7)),"")</f>
        <v/>
      </c>
      <c r="P37" s="4" t="str">
        <f>IF(COUNTIF(Data!A37:H37,4)=8,"Remove","")</f>
        <v/>
      </c>
    </row>
    <row r="38" spans="1:16" x14ac:dyDescent="0.25">
      <c r="A38" s="2" t="str">
        <f>IF(Data!A38&gt;0,Data!A38-4,"")</f>
        <v/>
      </c>
      <c r="B38" s="2" t="str">
        <f>IF(Data!B38&gt;0,Data!B38-4,"")</f>
        <v/>
      </c>
      <c r="C38" s="2" t="str">
        <f>IF(Data!C38&gt;0,Data!C38-4,"")</f>
        <v/>
      </c>
      <c r="D38" s="2" t="str">
        <f>IF(Data!D38&gt;0,Data!D38-4,"")</f>
        <v/>
      </c>
      <c r="E38" s="2" t="str">
        <f>IF(Data!E38&gt;0,Data!E38-4,"")</f>
        <v/>
      </c>
      <c r="F38" s="2" t="str">
        <f>IF(Data!F38&gt;0,Data!F38-4,"")</f>
        <v/>
      </c>
      <c r="G38" s="2" t="str">
        <f>IF(Data!G38&gt;0,Data!G38-4,"")</f>
        <v/>
      </c>
      <c r="H38" s="2" t="str">
        <f>IF(Data!H38&gt;0,Data!H38-4,"")</f>
        <v/>
      </c>
      <c r="K38" s="7" t="str">
        <f t="shared" si="0"/>
        <v/>
      </c>
      <c r="L38" s="7" t="str">
        <f t="shared" si="1"/>
        <v/>
      </c>
      <c r="M38" s="4" t="str">
        <f t="shared" si="2"/>
        <v/>
      </c>
      <c r="O38" s="4" t="str">
        <f>IF(MAX(COUNTIF(Data!A38:H38,1),COUNTIF(Data!A38:H38,2),COUNTIF(Data!A38:H38,3),COUNTIF(Data!A38:H38,4),COUNTIF(Data!A38:H38,5),COUNTIF(Data!A38:H38,6),COUNTIF(Data!A38:H38,7))&gt;0,MAX(COUNTIF(Data!A38:H38,1),COUNTIF(Data!A38:H38,2),COUNTIF(Data!A38:H38,3),COUNTIF(Data!A38:H38,4),COUNTIF(Data!A38:H38,5),COUNTIF(Data!A38:H38,6),COUNTIF(Data!A38:H38,7)),"")</f>
        <v/>
      </c>
      <c r="P38" s="4" t="str">
        <f>IF(COUNTIF(Data!A38:H38,4)=8,"Remove","")</f>
        <v/>
      </c>
    </row>
    <row r="39" spans="1:16" x14ac:dyDescent="0.25">
      <c r="A39" s="2" t="str">
        <f>IF(Data!A39&gt;0,Data!A39-4,"")</f>
        <v/>
      </c>
      <c r="B39" s="2" t="str">
        <f>IF(Data!B39&gt;0,Data!B39-4,"")</f>
        <v/>
      </c>
      <c r="C39" s="2" t="str">
        <f>IF(Data!C39&gt;0,Data!C39-4,"")</f>
        <v/>
      </c>
      <c r="D39" s="2" t="str">
        <f>IF(Data!D39&gt;0,Data!D39-4,"")</f>
        <v/>
      </c>
      <c r="E39" s="2" t="str">
        <f>IF(Data!E39&gt;0,Data!E39-4,"")</f>
        <v/>
      </c>
      <c r="F39" s="2" t="str">
        <f>IF(Data!F39&gt;0,Data!F39-4,"")</f>
        <v/>
      </c>
      <c r="G39" s="2" t="str">
        <f>IF(Data!G39&gt;0,Data!G39-4,"")</f>
        <v/>
      </c>
      <c r="H39" s="2" t="str">
        <f>IF(Data!H39&gt;0,Data!H39-4,"")</f>
        <v/>
      </c>
      <c r="K39" s="7" t="str">
        <f t="shared" si="0"/>
        <v/>
      </c>
      <c r="L39" s="7" t="str">
        <f t="shared" si="1"/>
        <v/>
      </c>
      <c r="M39" s="4" t="str">
        <f t="shared" si="2"/>
        <v/>
      </c>
      <c r="O39" s="4" t="str">
        <f>IF(MAX(COUNTIF(Data!A39:H39,1),COUNTIF(Data!A39:H39,2),COUNTIF(Data!A39:H39,3),COUNTIF(Data!A39:H39,4),COUNTIF(Data!A39:H39,5),COUNTIF(Data!A39:H39,6),COUNTIF(Data!A39:H39,7))&gt;0,MAX(COUNTIF(Data!A39:H39,1),COUNTIF(Data!A39:H39,2),COUNTIF(Data!A39:H39,3),COUNTIF(Data!A39:H39,4),COUNTIF(Data!A39:H39,5),COUNTIF(Data!A39:H39,6),COUNTIF(Data!A39:H39,7)),"")</f>
        <v/>
      </c>
      <c r="P39" s="4" t="str">
        <f>IF(COUNTIF(Data!A39:H39,4)=8,"Remove","")</f>
        <v/>
      </c>
    </row>
    <row r="40" spans="1:16" x14ac:dyDescent="0.25">
      <c r="A40" s="2" t="str">
        <f>IF(Data!A40&gt;0,Data!A40-4,"")</f>
        <v/>
      </c>
      <c r="B40" s="2" t="str">
        <f>IF(Data!B40&gt;0,Data!B40-4,"")</f>
        <v/>
      </c>
      <c r="C40" s="2" t="str">
        <f>IF(Data!C40&gt;0,Data!C40-4,"")</f>
        <v/>
      </c>
      <c r="D40" s="2" t="str">
        <f>IF(Data!D40&gt;0,Data!D40-4,"")</f>
        <v/>
      </c>
      <c r="E40" s="2" t="str">
        <f>IF(Data!E40&gt;0,Data!E40-4,"")</f>
        <v/>
      </c>
      <c r="F40" s="2" t="str">
        <f>IF(Data!F40&gt;0,Data!F40-4,"")</f>
        <v/>
      </c>
      <c r="G40" s="2" t="str">
        <f>IF(Data!G40&gt;0,Data!G40-4,"")</f>
        <v/>
      </c>
      <c r="H40" s="2" t="str">
        <f>IF(Data!H40&gt;0,Data!H40-4,"")</f>
        <v/>
      </c>
      <c r="K40" s="7" t="str">
        <f t="shared" si="0"/>
        <v/>
      </c>
      <c r="L40" s="7" t="str">
        <f t="shared" si="1"/>
        <v/>
      </c>
      <c r="M40" s="4" t="str">
        <f t="shared" si="2"/>
        <v/>
      </c>
      <c r="O40" s="4" t="str">
        <f>IF(MAX(COUNTIF(Data!A40:H40,1),COUNTIF(Data!A40:H40,2),COUNTIF(Data!A40:H40,3),COUNTIF(Data!A40:H40,4),COUNTIF(Data!A40:H40,5),COUNTIF(Data!A40:H40,6),COUNTIF(Data!A40:H40,7))&gt;0,MAX(COUNTIF(Data!A40:H40,1),COUNTIF(Data!A40:H40,2),COUNTIF(Data!A40:H40,3),COUNTIF(Data!A40:H40,4),COUNTIF(Data!A40:H40,5),COUNTIF(Data!A40:H40,6),COUNTIF(Data!A40:H40,7)),"")</f>
        <v/>
      </c>
      <c r="P40" s="4" t="str">
        <f>IF(COUNTIF(Data!A40:H40,4)=8,"Remove","")</f>
        <v/>
      </c>
    </row>
    <row r="41" spans="1:16" x14ac:dyDescent="0.25">
      <c r="A41" s="2" t="str">
        <f>IF(Data!A41&gt;0,Data!A41-4,"")</f>
        <v/>
      </c>
      <c r="B41" s="2" t="str">
        <f>IF(Data!B41&gt;0,Data!B41-4,"")</f>
        <v/>
      </c>
      <c r="C41" s="2" t="str">
        <f>IF(Data!C41&gt;0,Data!C41-4,"")</f>
        <v/>
      </c>
      <c r="D41" s="2" t="str">
        <f>IF(Data!D41&gt;0,Data!D41-4,"")</f>
        <v/>
      </c>
      <c r="E41" s="2" t="str">
        <f>IF(Data!E41&gt;0,Data!E41-4,"")</f>
        <v/>
      </c>
      <c r="F41" s="2" t="str">
        <f>IF(Data!F41&gt;0,Data!F41-4,"")</f>
        <v/>
      </c>
      <c r="G41" s="2" t="str">
        <f>IF(Data!G41&gt;0,Data!G41-4,"")</f>
        <v/>
      </c>
      <c r="H41" s="2" t="str">
        <f>IF(Data!H41&gt;0,Data!H41-4,"")</f>
        <v/>
      </c>
      <c r="K41" s="7" t="str">
        <f t="shared" si="0"/>
        <v/>
      </c>
      <c r="L41" s="7" t="str">
        <f t="shared" si="1"/>
        <v/>
      </c>
      <c r="M41" s="4" t="str">
        <f t="shared" si="2"/>
        <v/>
      </c>
      <c r="O41" s="4" t="str">
        <f>IF(MAX(COUNTIF(Data!A41:H41,1),COUNTIF(Data!A41:H41,2),COUNTIF(Data!A41:H41,3),COUNTIF(Data!A41:H41,4),COUNTIF(Data!A41:H41,5),COUNTIF(Data!A41:H41,6),COUNTIF(Data!A41:H41,7))&gt;0,MAX(COUNTIF(Data!A41:H41,1),COUNTIF(Data!A41:H41,2),COUNTIF(Data!A41:H41,3),COUNTIF(Data!A41:H41,4),COUNTIF(Data!A41:H41,5),COUNTIF(Data!A41:H41,6),COUNTIF(Data!A41:H41,7)),"")</f>
        <v/>
      </c>
      <c r="P41" s="4" t="str">
        <f>IF(COUNTIF(Data!A41:H41,4)=8,"Remove","")</f>
        <v/>
      </c>
    </row>
    <row r="42" spans="1:16" x14ac:dyDescent="0.25">
      <c r="A42" s="2" t="str">
        <f>IF(Data!A42&gt;0,Data!A42-4,"")</f>
        <v/>
      </c>
      <c r="B42" s="2" t="str">
        <f>IF(Data!B42&gt;0,Data!B42-4,"")</f>
        <v/>
      </c>
      <c r="C42" s="2" t="str">
        <f>IF(Data!C42&gt;0,Data!C42-4,"")</f>
        <v/>
      </c>
      <c r="D42" s="2" t="str">
        <f>IF(Data!D42&gt;0,Data!D42-4,"")</f>
        <v/>
      </c>
      <c r="E42" s="2" t="str">
        <f>IF(Data!E42&gt;0,Data!E42-4,"")</f>
        <v/>
      </c>
      <c r="F42" s="2" t="str">
        <f>IF(Data!F42&gt;0,Data!F42-4,"")</f>
        <v/>
      </c>
      <c r="G42" s="2" t="str">
        <f>IF(Data!G42&gt;0,Data!G42-4,"")</f>
        <v/>
      </c>
      <c r="H42" s="2" t="str">
        <f>IF(Data!H42&gt;0,Data!H42-4,"")</f>
        <v/>
      </c>
      <c r="K42" s="7" t="str">
        <f t="shared" si="0"/>
        <v/>
      </c>
      <c r="L42" s="7" t="str">
        <f t="shared" si="1"/>
        <v/>
      </c>
      <c r="M42" s="4" t="str">
        <f t="shared" si="2"/>
        <v/>
      </c>
      <c r="O42" s="4" t="str">
        <f>IF(MAX(COUNTIF(Data!A42:H42,1),COUNTIF(Data!A42:H42,2),COUNTIF(Data!A42:H42,3),COUNTIF(Data!A42:H42,4),COUNTIF(Data!A42:H42,5),COUNTIF(Data!A42:H42,6),COUNTIF(Data!A42:H42,7))&gt;0,MAX(COUNTIF(Data!A42:H42,1),COUNTIF(Data!A42:H42,2),COUNTIF(Data!A42:H42,3),COUNTIF(Data!A42:H42,4),COUNTIF(Data!A42:H42,5),COUNTIF(Data!A42:H42,6),COUNTIF(Data!A42:H42,7)),"")</f>
        <v/>
      </c>
      <c r="P42" s="4" t="str">
        <f>IF(COUNTIF(Data!A42:H42,4)=8,"Remove","")</f>
        <v/>
      </c>
    </row>
    <row r="43" spans="1:16" x14ac:dyDescent="0.25">
      <c r="A43" s="2" t="str">
        <f>IF(Data!A43&gt;0,Data!A43-4,"")</f>
        <v/>
      </c>
      <c r="B43" s="2" t="str">
        <f>IF(Data!B43&gt;0,Data!B43-4,"")</f>
        <v/>
      </c>
      <c r="C43" s="2" t="str">
        <f>IF(Data!C43&gt;0,Data!C43-4,"")</f>
        <v/>
      </c>
      <c r="D43" s="2" t="str">
        <f>IF(Data!D43&gt;0,Data!D43-4,"")</f>
        <v/>
      </c>
      <c r="E43" s="2" t="str">
        <f>IF(Data!E43&gt;0,Data!E43-4,"")</f>
        <v/>
      </c>
      <c r="F43" s="2" t="str">
        <f>IF(Data!F43&gt;0,Data!F43-4,"")</f>
        <v/>
      </c>
      <c r="G43" s="2" t="str">
        <f>IF(Data!G43&gt;0,Data!G43-4,"")</f>
        <v/>
      </c>
      <c r="H43" s="2" t="str">
        <f>IF(Data!H43&gt;0,Data!H43-4,"")</f>
        <v/>
      </c>
      <c r="K43" s="7" t="str">
        <f t="shared" si="0"/>
        <v/>
      </c>
      <c r="L43" s="7" t="str">
        <f t="shared" si="1"/>
        <v/>
      </c>
      <c r="M43" s="4" t="str">
        <f t="shared" si="2"/>
        <v/>
      </c>
      <c r="O43" s="4" t="str">
        <f>IF(MAX(COUNTIF(Data!A43:H43,1),COUNTIF(Data!A43:H43,2),COUNTIF(Data!A43:H43,3),COUNTIF(Data!A43:H43,4),COUNTIF(Data!A43:H43,5),COUNTIF(Data!A43:H43,6),COUNTIF(Data!A43:H43,7))&gt;0,MAX(COUNTIF(Data!A43:H43,1),COUNTIF(Data!A43:H43,2),COUNTIF(Data!A43:H43,3),COUNTIF(Data!A43:H43,4),COUNTIF(Data!A43:H43,5),COUNTIF(Data!A43:H43,6),COUNTIF(Data!A43:H43,7)),"")</f>
        <v/>
      </c>
      <c r="P43" s="4" t="str">
        <f>IF(COUNTIF(Data!A43:H43,4)=8,"Remove","")</f>
        <v/>
      </c>
    </row>
    <row r="44" spans="1:16" x14ac:dyDescent="0.25">
      <c r="A44" s="2" t="str">
        <f>IF(Data!A44&gt;0,Data!A44-4,"")</f>
        <v/>
      </c>
      <c r="B44" s="2" t="str">
        <f>IF(Data!B44&gt;0,Data!B44-4,"")</f>
        <v/>
      </c>
      <c r="C44" s="2" t="str">
        <f>IF(Data!C44&gt;0,Data!C44-4,"")</f>
        <v/>
      </c>
      <c r="D44" s="2" t="str">
        <f>IF(Data!D44&gt;0,Data!D44-4,"")</f>
        <v/>
      </c>
      <c r="E44" s="2" t="str">
        <f>IF(Data!E44&gt;0,Data!E44-4,"")</f>
        <v/>
      </c>
      <c r="F44" s="2" t="str">
        <f>IF(Data!F44&gt;0,Data!F44-4,"")</f>
        <v/>
      </c>
      <c r="G44" s="2" t="str">
        <f>IF(Data!G44&gt;0,Data!G44-4,"")</f>
        <v/>
      </c>
      <c r="H44" s="2" t="str">
        <f>IF(Data!H44&gt;0,Data!H44-4,"")</f>
        <v/>
      </c>
      <c r="K44" s="7" t="str">
        <f t="shared" si="0"/>
        <v/>
      </c>
      <c r="L44" s="7" t="str">
        <f t="shared" si="1"/>
        <v/>
      </c>
      <c r="M44" s="4" t="str">
        <f t="shared" si="2"/>
        <v/>
      </c>
      <c r="O44" s="4" t="str">
        <f>IF(MAX(COUNTIF(Data!A44:H44,1),COUNTIF(Data!A44:H44,2),COUNTIF(Data!A44:H44,3),COUNTIF(Data!A44:H44,4),COUNTIF(Data!A44:H44,5),COUNTIF(Data!A44:H44,6),COUNTIF(Data!A44:H44,7))&gt;0,MAX(COUNTIF(Data!A44:H44,1),COUNTIF(Data!A44:H44,2),COUNTIF(Data!A44:H44,3),COUNTIF(Data!A44:H44,4),COUNTIF(Data!A44:H44,5),COUNTIF(Data!A44:H44,6),COUNTIF(Data!A44:H44,7)),"")</f>
        <v/>
      </c>
      <c r="P44" s="4" t="str">
        <f>IF(COUNTIF(Data!A44:H44,4)=8,"Remove","")</f>
        <v/>
      </c>
    </row>
    <row r="45" spans="1:16" x14ac:dyDescent="0.25">
      <c r="A45" s="2" t="str">
        <f>IF(Data!A45&gt;0,Data!A45-4,"")</f>
        <v/>
      </c>
      <c r="B45" s="2" t="str">
        <f>IF(Data!B45&gt;0,Data!B45-4,"")</f>
        <v/>
      </c>
      <c r="C45" s="2" t="str">
        <f>IF(Data!C45&gt;0,Data!C45-4,"")</f>
        <v/>
      </c>
      <c r="D45" s="2" t="str">
        <f>IF(Data!D45&gt;0,Data!D45-4,"")</f>
        <v/>
      </c>
      <c r="E45" s="2" t="str">
        <f>IF(Data!E45&gt;0,Data!E45-4,"")</f>
        <v/>
      </c>
      <c r="F45" s="2" t="str">
        <f>IF(Data!F45&gt;0,Data!F45-4,"")</f>
        <v/>
      </c>
      <c r="G45" s="2" t="str">
        <f>IF(Data!G45&gt;0,Data!G45-4,"")</f>
        <v/>
      </c>
      <c r="H45" s="2" t="str">
        <f>IF(Data!H45&gt;0,Data!H45-4,"")</f>
        <v/>
      </c>
      <c r="K45" s="7" t="str">
        <f t="shared" si="0"/>
        <v/>
      </c>
      <c r="L45" s="7" t="str">
        <f t="shared" si="1"/>
        <v/>
      </c>
      <c r="M45" s="4" t="str">
        <f t="shared" si="2"/>
        <v/>
      </c>
      <c r="O45" s="4" t="str">
        <f>IF(MAX(COUNTIF(Data!A45:H45,1),COUNTIF(Data!A45:H45,2),COUNTIF(Data!A45:H45,3),COUNTIF(Data!A45:H45,4),COUNTIF(Data!A45:H45,5),COUNTIF(Data!A45:H45,6),COUNTIF(Data!A45:H45,7))&gt;0,MAX(COUNTIF(Data!A45:H45,1),COUNTIF(Data!A45:H45,2),COUNTIF(Data!A45:H45,3),COUNTIF(Data!A45:H45,4),COUNTIF(Data!A45:H45,5),COUNTIF(Data!A45:H45,6),COUNTIF(Data!A45:H45,7)),"")</f>
        <v/>
      </c>
      <c r="P45" s="4" t="str">
        <f>IF(COUNTIF(Data!A45:H45,4)=8,"Remove","")</f>
        <v/>
      </c>
    </row>
    <row r="46" spans="1:16" x14ac:dyDescent="0.25">
      <c r="A46" s="2" t="str">
        <f>IF(Data!A46&gt;0,Data!A46-4,"")</f>
        <v/>
      </c>
      <c r="B46" s="2" t="str">
        <f>IF(Data!B46&gt;0,Data!B46-4,"")</f>
        <v/>
      </c>
      <c r="C46" s="2" t="str">
        <f>IF(Data!C46&gt;0,Data!C46-4,"")</f>
        <v/>
      </c>
      <c r="D46" s="2" t="str">
        <f>IF(Data!D46&gt;0,Data!D46-4,"")</f>
        <v/>
      </c>
      <c r="E46" s="2" t="str">
        <f>IF(Data!E46&gt;0,Data!E46-4,"")</f>
        <v/>
      </c>
      <c r="F46" s="2" t="str">
        <f>IF(Data!F46&gt;0,Data!F46-4,"")</f>
        <v/>
      </c>
      <c r="G46" s="2" t="str">
        <f>IF(Data!G46&gt;0,Data!G46-4,"")</f>
        <v/>
      </c>
      <c r="H46" s="2" t="str">
        <f>IF(Data!H46&gt;0,Data!H46-4,"")</f>
        <v/>
      </c>
      <c r="K46" s="7" t="str">
        <f t="shared" si="0"/>
        <v/>
      </c>
      <c r="L46" s="7" t="str">
        <f t="shared" si="1"/>
        <v/>
      </c>
      <c r="M46" s="4" t="str">
        <f t="shared" si="2"/>
        <v/>
      </c>
      <c r="O46" s="4" t="str">
        <f>IF(MAX(COUNTIF(Data!A46:H46,1),COUNTIF(Data!A46:H46,2),COUNTIF(Data!A46:H46,3),COUNTIF(Data!A46:H46,4),COUNTIF(Data!A46:H46,5),COUNTIF(Data!A46:H46,6),COUNTIF(Data!A46:H46,7))&gt;0,MAX(COUNTIF(Data!A46:H46,1),COUNTIF(Data!A46:H46,2),COUNTIF(Data!A46:H46,3),COUNTIF(Data!A46:H46,4),COUNTIF(Data!A46:H46,5),COUNTIF(Data!A46:H46,6),COUNTIF(Data!A46:H46,7)),"")</f>
        <v/>
      </c>
      <c r="P46" s="4" t="str">
        <f>IF(COUNTIF(Data!A46:H46,4)=8,"Remove","")</f>
        <v/>
      </c>
    </row>
    <row r="47" spans="1:16" x14ac:dyDescent="0.25">
      <c r="A47" s="2" t="str">
        <f>IF(Data!A47&gt;0,Data!A47-4,"")</f>
        <v/>
      </c>
      <c r="B47" s="2" t="str">
        <f>IF(Data!B47&gt;0,Data!B47-4,"")</f>
        <v/>
      </c>
      <c r="C47" s="2" t="str">
        <f>IF(Data!C47&gt;0,Data!C47-4,"")</f>
        <v/>
      </c>
      <c r="D47" s="2" t="str">
        <f>IF(Data!D47&gt;0,Data!D47-4,"")</f>
        <v/>
      </c>
      <c r="E47" s="2" t="str">
        <f>IF(Data!E47&gt;0,Data!E47-4,"")</f>
        <v/>
      </c>
      <c r="F47" s="2" t="str">
        <f>IF(Data!F47&gt;0,Data!F47-4,"")</f>
        <v/>
      </c>
      <c r="G47" s="2" t="str">
        <f>IF(Data!G47&gt;0,Data!G47-4,"")</f>
        <v/>
      </c>
      <c r="H47" s="2" t="str">
        <f>IF(Data!H47&gt;0,Data!H47-4,"")</f>
        <v/>
      </c>
      <c r="K47" s="7" t="str">
        <f t="shared" si="0"/>
        <v/>
      </c>
      <c r="L47" s="7" t="str">
        <f t="shared" si="1"/>
        <v/>
      </c>
      <c r="M47" s="4" t="str">
        <f t="shared" si="2"/>
        <v/>
      </c>
      <c r="O47" s="4" t="str">
        <f>IF(MAX(COUNTIF(Data!A47:H47,1),COUNTIF(Data!A47:H47,2),COUNTIF(Data!A47:H47,3),COUNTIF(Data!A47:H47,4),COUNTIF(Data!A47:H47,5),COUNTIF(Data!A47:H47,6),COUNTIF(Data!A47:H47,7))&gt;0,MAX(COUNTIF(Data!A47:H47,1),COUNTIF(Data!A47:H47,2),COUNTIF(Data!A47:H47,3),COUNTIF(Data!A47:H47,4),COUNTIF(Data!A47:H47,5),COUNTIF(Data!A47:H47,6),COUNTIF(Data!A47:H47,7)),"")</f>
        <v/>
      </c>
      <c r="P47" s="4" t="str">
        <f>IF(COUNTIF(Data!A47:H47,4)=8,"Remove","")</f>
        <v/>
      </c>
    </row>
    <row r="48" spans="1:16" x14ac:dyDescent="0.25">
      <c r="A48" s="2" t="str">
        <f>IF(Data!A48&gt;0,Data!A48-4,"")</f>
        <v/>
      </c>
      <c r="B48" s="2" t="str">
        <f>IF(Data!B48&gt;0,Data!B48-4,"")</f>
        <v/>
      </c>
      <c r="C48" s="2" t="str">
        <f>IF(Data!C48&gt;0,Data!C48-4,"")</f>
        <v/>
      </c>
      <c r="D48" s="2" t="str">
        <f>IF(Data!D48&gt;0,Data!D48-4,"")</f>
        <v/>
      </c>
      <c r="E48" s="2" t="str">
        <f>IF(Data!E48&gt;0,Data!E48-4,"")</f>
        <v/>
      </c>
      <c r="F48" s="2" t="str">
        <f>IF(Data!F48&gt;0,Data!F48-4,"")</f>
        <v/>
      </c>
      <c r="G48" s="2" t="str">
        <f>IF(Data!G48&gt;0,Data!G48-4,"")</f>
        <v/>
      </c>
      <c r="H48" s="2" t="str">
        <f>IF(Data!H48&gt;0,Data!H48-4,"")</f>
        <v/>
      </c>
      <c r="K48" s="7" t="str">
        <f t="shared" si="0"/>
        <v/>
      </c>
      <c r="L48" s="7" t="str">
        <f t="shared" si="1"/>
        <v/>
      </c>
      <c r="M48" s="4" t="str">
        <f t="shared" si="2"/>
        <v/>
      </c>
      <c r="O48" s="4" t="str">
        <f>IF(MAX(COUNTIF(Data!A48:H48,1),COUNTIF(Data!A48:H48,2),COUNTIF(Data!A48:H48,3),COUNTIF(Data!A48:H48,4),COUNTIF(Data!A48:H48,5),COUNTIF(Data!A48:H48,6),COUNTIF(Data!A48:H48,7))&gt;0,MAX(COUNTIF(Data!A48:H48,1),COUNTIF(Data!A48:H48,2),COUNTIF(Data!A48:H48,3),COUNTIF(Data!A48:H48,4),COUNTIF(Data!A48:H48,5),COUNTIF(Data!A48:H48,6),COUNTIF(Data!A48:H48,7)),"")</f>
        <v/>
      </c>
      <c r="P48" s="4" t="str">
        <f>IF(COUNTIF(Data!A48:H48,4)=8,"Remove","")</f>
        <v/>
      </c>
    </row>
    <row r="49" spans="1:16" x14ac:dyDescent="0.25">
      <c r="A49" s="2" t="str">
        <f>IF(Data!A49&gt;0,Data!A49-4,"")</f>
        <v/>
      </c>
      <c r="B49" s="2" t="str">
        <f>IF(Data!B49&gt;0,Data!B49-4,"")</f>
        <v/>
      </c>
      <c r="C49" s="2" t="str">
        <f>IF(Data!C49&gt;0,Data!C49-4,"")</f>
        <v/>
      </c>
      <c r="D49" s="2" t="str">
        <f>IF(Data!D49&gt;0,Data!D49-4,"")</f>
        <v/>
      </c>
      <c r="E49" s="2" t="str">
        <f>IF(Data!E49&gt;0,Data!E49-4,"")</f>
        <v/>
      </c>
      <c r="F49" s="2" t="str">
        <f>IF(Data!F49&gt;0,Data!F49-4,"")</f>
        <v/>
      </c>
      <c r="G49" s="2" t="str">
        <f>IF(Data!G49&gt;0,Data!G49-4,"")</f>
        <v/>
      </c>
      <c r="H49" s="2" t="str">
        <f>IF(Data!H49&gt;0,Data!H49-4,"")</f>
        <v/>
      </c>
      <c r="K49" s="7" t="str">
        <f t="shared" si="0"/>
        <v/>
      </c>
      <c r="L49" s="7" t="str">
        <f t="shared" si="1"/>
        <v/>
      </c>
      <c r="M49" s="4" t="str">
        <f t="shared" si="2"/>
        <v/>
      </c>
      <c r="O49" s="4" t="str">
        <f>IF(MAX(COUNTIF(Data!A49:H49,1),COUNTIF(Data!A49:H49,2),COUNTIF(Data!A49:H49,3),COUNTIF(Data!A49:H49,4),COUNTIF(Data!A49:H49,5),COUNTIF(Data!A49:H49,6),COUNTIF(Data!A49:H49,7))&gt;0,MAX(COUNTIF(Data!A49:H49,1),COUNTIF(Data!A49:H49,2),COUNTIF(Data!A49:H49,3),COUNTIF(Data!A49:H49,4),COUNTIF(Data!A49:H49,5),COUNTIF(Data!A49:H49,6),COUNTIF(Data!A49:H49,7)),"")</f>
        <v/>
      </c>
      <c r="P49" s="4" t="str">
        <f>IF(COUNTIF(Data!A49:H49,4)=8,"Remove","")</f>
        <v/>
      </c>
    </row>
    <row r="50" spans="1:16" x14ac:dyDescent="0.25">
      <c r="A50" s="2" t="str">
        <f>IF(Data!A50&gt;0,Data!A50-4,"")</f>
        <v/>
      </c>
      <c r="B50" s="2" t="str">
        <f>IF(Data!B50&gt;0,Data!B50-4,"")</f>
        <v/>
      </c>
      <c r="C50" s="2" t="str">
        <f>IF(Data!C50&gt;0,Data!C50-4,"")</f>
        <v/>
      </c>
      <c r="D50" s="2" t="str">
        <f>IF(Data!D50&gt;0,Data!D50-4,"")</f>
        <v/>
      </c>
      <c r="E50" s="2" t="str">
        <f>IF(Data!E50&gt;0,Data!E50-4,"")</f>
        <v/>
      </c>
      <c r="F50" s="2" t="str">
        <f>IF(Data!F50&gt;0,Data!F50-4,"")</f>
        <v/>
      </c>
      <c r="G50" s="2" t="str">
        <f>IF(Data!G50&gt;0,Data!G50-4,"")</f>
        <v/>
      </c>
      <c r="H50" s="2" t="str">
        <f>IF(Data!H50&gt;0,Data!H50-4,"")</f>
        <v/>
      </c>
      <c r="K50" s="7" t="str">
        <f t="shared" si="0"/>
        <v/>
      </c>
      <c r="L50" s="7" t="str">
        <f t="shared" si="1"/>
        <v/>
      </c>
      <c r="M50" s="4" t="str">
        <f t="shared" si="2"/>
        <v/>
      </c>
      <c r="O50" s="4" t="str">
        <f>IF(MAX(COUNTIF(Data!A50:H50,1),COUNTIF(Data!A50:H50,2),COUNTIF(Data!A50:H50,3),COUNTIF(Data!A50:H50,4),COUNTIF(Data!A50:H50,5),COUNTIF(Data!A50:H50,6),COUNTIF(Data!A50:H50,7))&gt;0,MAX(COUNTIF(Data!A50:H50,1),COUNTIF(Data!A50:H50,2),COUNTIF(Data!A50:H50,3),COUNTIF(Data!A50:H50,4),COUNTIF(Data!A50:H50,5),COUNTIF(Data!A50:H50,6),COUNTIF(Data!A50:H50,7)),"")</f>
        <v/>
      </c>
      <c r="P50" s="4" t="str">
        <f>IF(COUNTIF(Data!A50:H50,4)=8,"Remove","")</f>
        <v/>
      </c>
    </row>
    <row r="51" spans="1:16" x14ac:dyDescent="0.25">
      <c r="A51" s="2" t="str">
        <f>IF(Data!A51&gt;0,Data!A51-4,"")</f>
        <v/>
      </c>
      <c r="B51" s="2" t="str">
        <f>IF(Data!B51&gt;0,Data!B51-4,"")</f>
        <v/>
      </c>
      <c r="C51" s="2" t="str">
        <f>IF(Data!C51&gt;0,Data!C51-4,"")</f>
        <v/>
      </c>
      <c r="D51" s="2" t="str">
        <f>IF(Data!D51&gt;0,Data!D51-4,"")</f>
        <v/>
      </c>
      <c r="E51" s="2" t="str">
        <f>IF(Data!E51&gt;0,Data!E51-4,"")</f>
        <v/>
      </c>
      <c r="F51" s="2" t="str">
        <f>IF(Data!F51&gt;0,Data!F51-4,"")</f>
        <v/>
      </c>
      <c r="G51" s="2" t="str">
        <f>IF(Data!G51&gt;0,Data!G51-4,"")</f>
        <v/>
      </c>
      <c r="H51" s="2" t="str">
        <f>IF(Data!H51&gt;0,Data!H51-4,"")</f>
        <v/>
      </c>
      <c r="K51" s="7" t="str">
        <f t="shared" si="0"/>
        <v/>
      </c>
      <c r="L51" s="7" t="str">
        <f t="shared" si="1"/>
        <v/>
      </c>
      <c r="M51" s="4" t="str">
        <f t="shared" si="2"/>
        <v/>
      </c>
      <c r="O51" s="4" t="str">
        <f>IF(MAX(COUNTIF(Data!A51:H51,1),COUNTIF(Data!A51:H51,2),COUNTIF(Data!A51:H51,3),COUNTIF(Data!A51:H51,4),COUNTIF(Data!A51:H51,5),COUNTIF(Data!A51:H51,6),COUNTIF(Data!A51:H51,7))&gt;0,MAX(COUNTIF(Data!A51:H51,1),COUNTIF(Data!A51:H51,2),COUNTIF(Data!A51:H51,3),COUNTIF(Data!A51:H51,4),COUNTIF(Data!A51:H51,5),COUNTIF(Data!A51:H51,6),COUNTIF(Data!A51:H51,7)),"")</f>
        <v/>
      </c>
      <c r="P51" s="4" t="str">
        <f>IF(COUNTIF(Data!A51:H51,4)=8,"Remove","")</f>
        <v/>
      </c>
    </row>
    <row r="52" spans="1:16" x14ac:dyDescent="0.25">
      <c r="A52" s="2" t="str">
        <f>IF(Data!A52&gt;0,Data!A52-4,"")</f>
        <v/>
      </c>
      <c r="B52" s="2" t="str">
        <f>IF(Data!B52&gt;0,Data!B52-4,"")</f>
        <v/>
      </c>
      <c r="C52" s="2" t="str">
        <f>IF(Data!C52&gt;0,Data!C52-4,"")</f>
        <v/>
      </c>
      <c r="D52" s="2" t="str">
        <f>IF(Data!D52&gt;0,Data!D52-4,"")</f>
        <v/>
      </c>
      <c r="E52" s="2" t="str">
        <f>IF(Data!E52&gt;0,Data!E52-4,"")</f>
        <v/>
      </c>
      <c r="F52" s="2" t="str">
        <f>IF(Data!F52&gt;0,Data!F52-4,"")</f>
        <v/>
      </c>
      <c r="G52" s="2" t="str">
        <f>IF(Data!G52&gt;0,Data!G52-4,"")</f>
        <v/>
      </c>
      <c r="H52" s="2" t="str">
        <f>IF(Data!H52&gt;0,Data!H52-4,"")</f>
        <v/>
      </c>
      <c r="K52" s="7" t="str">
        <f t="shared" si="0"/>
        <v/>
      </c>
      <c r="L52" s="7" t="str">
        <f t="shared" si="1"/>
        <v/>
      </c>
      <c r="M52" s="4" t="str">
        <f t="shared" si="2"/>
        <v/>
      </c>
      <c r="O52" s="4" t="str">
        <f>IF(MAX(COUNTIF(Data!A52:H52,1),COUNTIF(Data!A52:H52,2),COUNTIF(Data!A52:H52,3),COUNTIF(Data!A52:H52,4),COUNTIF(Data!A52:H52,5),COUNTIF(Data!A52:H52,6),COUNTIF(Data!A52:H52,7))&gt;0,MAX(COUNTIF(Data!A52:H52,1),COUNTIF(Data!A52:H52,2),COUNTIF(Data!A52:H52,3),COUNTIF(Data!A52:H52,4),COUNTIF(Data!A52:H52,5),COUNTIF(Data!A52:H52,6),COUNTIF(Data!A52:H52,7)),"")</f>
        <v/>
      </c>
      <c r="P52" s="4" t="str">
        <f>IF(COUNTIF(Data!A52:H52,4)=8,"Remove","")</f>
        <v/>
      </c>
    </row>
    <row r="53" spans="1:16" x14ac:dyDescent="0.25">
      <c r="A53" s="2" t="str">
        <f>IF(Data!A53&gt;0,Data!A53-4,"")</f>
        <v/>
      </c>
      <c r="B53" s="2" t="str">
        <f>IF(Data!B53&gt;0,Data!B53-4,"")</f>
        <v/>
      </c>
      <c r="C53" s="2" t="str">
        <f>IF(Data!C53&gt;0,Data!C53-4,"")</f>
        <v/>
      </c>
      <c r="D53" s="2" t="str">
        <f>IF(Data!D53&gt;0,Data!D53-4,"")</f>
        <v/>
      </c>
      <c r="E53" s="2" t="str">
        <f>IF(Data!E53&gt;0,Data!E53-4,"")</f>
        <v/>
      </c>
      <c r="F53" s="2" t="str">
        <f>IF(Data!F53&gt;0,Data!F53-4,"")</f>
        <v/>
      </c>
      <c r="G53" s="2" t="str">
        <f>IF(Data!G53&gt;0,Data!G53-4,"")</f>
        <v/>
      </c>
      <c r="H53" s="2" t="str">
        <f>IF(Data!H53&gt;0,Data!H53-4,"")</f>
        <v/>
      </c>
      <c r="K53" s="7" t="str">
        <f t="shared" si="0"/>
        <v/>
      </c>
      <c r="L53" s="7" t="str">
        <f t="shared" si="1"/>
        <v/>
      </c>
      <c r="M53" s="4" t="str">
        <f t="shared" si="2"/>
        <v/>
      </c>
      <c r="O53" s="4" t="str">
        <f>IF(MAX(COUNTIF(Data!A53:H53,1),COUNTIF(Data!A53:H53,2),COUNTIF(Data!A53:H53,3),COUNTIF(Data!A53:H53,4),COUNTIF(Data!A53:H53,5),COUNTIF(Data!A53:H53,6),COUNTIF(Data!A53:H53,7))&gt;0,MAX(COUNTIF(Data!A53:H53,1),COUNTIF(Data!A53:H53,2),COUNTIF(Data!A53:H53,3),COUNTIF(Data!A53:H53,4),COUNTIF(Data!A53:H53,5),COUNTIF(Data!A53:H53,6),COUNTIF(Data!A53:H53,7)),"")</f>
        <v/>
      </c>
      <c r="P53" s="4" t="str">
        <f>IF(COUNTIF(Data!A53:H53,4)=8,"Remove","")</f>
        <v/>
      </c>
    </row>
    <row r="54" spans="1:16" x14ac:dyDescent="0.25">
      <c r="A54" s="2" t="str">
        <f>IF(Data!A54&gt;0,Data!A54-4,"")</f>
        <v/>
      </c>
      <c r="B54" s="2" t="str">
        <f>IF(Data!B54&gt;0,Data!B54-4,"")</f>
        <v/>
      </c>
      <c r="C54" s="2" t="str">
        <f>IF(Data!C54&gt;0,Data!C54-4,"")</f>
        <v/>
      </c>
      <c r="D54" s="2" t="str">
        <f>IF(Data!D54&gt;0,Data!D54-4,"")</f>
        <v/>
      </c>
      <c r="E54" s="2" t="str">
        <f>IF(Data!E54&gt;0,Data!E54-4,"")</f>
        <v/>
      </c>
      <c r="F54" s="2" t="str">
        <f>IF(Data!F54&gt;0,Data!F54-4,"")</f>
        <v/>
      </c>
      <c r="G54" s="2" t="str">
        <f>IF(Data!G54&gt;0,Data!G54-4,"")</f>
        <v/>
      </c>
      <c r="H54" s="2" t="str">
        <f>IF(Data!H54&gt;0,Data!H54-4,"")</f>
        <v/>
      </c>
      <c r="K54" s="7" t="str">
        <f t="shared" si="0"/>
        <v/>
      </c>
      <c r="L54" s="7" t="str">
        <f t="shared" si="1"/>
        <v/>
      </c>
      <c r="M54" s="4" t="str">
        <f t="shared" si="2"/>
        <v/>
      </c>
      <c r="O54" s="4" t="str">
        <f>IF(MAX(COUNTIF(Data!A54:H54,1),COUNTIF(Data!A54:H54,2),COUNTIF(Data!A54:H54,3),COUNTIF(Data!A54:H54,4),COUNTIF(Data!A54:H54,5),COUNTIF(Data!A54:H54,6),COUNTIF(Data!A54:H54,7))&gt;0,MAX(COUNTIF(Data!A54:H54,1),COUNTIF(Data!A54:H54,2),COUNTIF(Data!A54:H54,3),COUNTIF(Data!A54:H54,4),COUNTIF(Data!A54:H54,5),COUNTIF(Data!A54:H54,6),COUNTIF(Data!A54:H54,7)),"")</f>
        <v/>
      </c>
      <c r="P54" s="4" t="str">
        <f>IF(COUNTIF(Data!A54:H54,4)=8,"Remove","")</f>
        <v/>
      </c>
    </row>
    <row r="55" spans="1:16" x14ac:dyDescent="0.25">
      <c r="A55" s="2" t="str">
        <f>IF(Data!A55&gt;0,Data!A55-4,"")</f>
        <v/>
      </c>
      <c r="B55" s="2" t="str">
        <f>IF(Data!B55&gt;0,Data!B55-4,"")</f>
        <v/>
      </c>
      <c r="C55" s="2" t="str">
        <f>IF(Data!C55&gt;0,Data!C55-4,"")</f>
        <v/>
      </c>
      <c r="D55" s="2" t="str">
        <f>IF(Data!D55&gt;0,Data!D55-4,"")</f>
        <v/>
      </c>
      <c r="E55" s="2" t="str">
        <f>IF(Data!E55&gt;0,Data!E55-4,"")</f>
        <v/>
      </c>
      <c r="F55" s="2" t="str">
        <f>IF(Data!F55&gt;0,Data!F55-4,"")</f>
        <v/>
      </c>
      <c r="G55" s="2" t="str">
        <f>IF(Data!G55&gt;0,Data!G55-4,"")</f>
        <v/>
      </c>
      <c r="H55" s="2" t="str">
        <f>IF(Data!H55&gt;0,Data!H55-4,"")</f>
        <v/>
      </c>
      <c r="K55" s="7" t="str">
        <f t="shared" si="0"/>
        <v/>
      </c>
      <c r="L55" s="7" t="str">
        <f t="shared" si="1"/>
        <v/>
      </c>
      <c r="M55" s="4" t="str">
        <f t="shared" si="2"/>
        <v/>
      </c>
      <c r="O55" s="4" t="str">
        <f>IF(MAX(COUNTIF(Data!A55:H55,1),COUNTIF(Data!A55:H55,2),COUNTIF(Data!A55:H55,3),COUNTIF(Data!A55:H55,4),COUNTIF(Data!A55:H55,5),COUNTIF(Data!A55:H55,6),COUNTIF(Data!A55:H55,7))&gt;0,MAX(COUNTIF(Data!A55:H55,1),COUNTIF(Data!A55:H55,2),COUNTIF(Data!A55:H55,3),COUNTIF(Data!A55:H55,4),COUNTIF(Data!A55:H55,5),COUNTIF(Data!A55:H55,6),COUNTIF(Data!A55:H55,7)),"")</f>
        <v/>
      </c>
      <c r="P55" s="4" t="str">
        <f>IF(COUNTIF(Data!A55:H55,4)=8,"Remove","")</f>
        <v/>
      </c>
    </row>
    <row r="56" spans="1:16" x14ac:dyDescent="0.25">
      <c r="A56" s="2" t="str">
        <f>IF(Data!A56&gt;0,Data!A56-4,"")</f>
        <v/>
      </c>
      <c r="B56" s="2" t="str">
        <f>IF(Data!B56&gt;0,Data!B56-4,"")</f>
        <v/>
      </c>
      <c r="C56" s="2" t="str">
        <f>IF(Data!C56&gt;0,Data!C56-4,"")</f>
        <v/>
      </c>
      <c r="D56" s="2" t="str">
        <f>IF(Data!D56&gt;0,Data!D56-4,"")</f>
        <v/>
      </c>
      <c r="E56" s="2" t="str">
        <f>IF(Data!E56&gt;0,Data!E56-4,"")</f>
        <v/>
      </c>
      <c r="F56" s="2" t="str">
        <f>IF(Data!F56&gt;0,Data!F56-4,"")</f>
        <v/>
      </c>
      <c r="G56" s="2" t="str">
        <f>IF(Data!G56&gt;0,Data!G56-4,"")</f>
        <v/>
      </c>
      <c r="H56" s="2" t="str">
        <f>IF(Data!H56&gt;0,Data!H56-4,"")</f>
        <v/>
      </c>
      <c r="K56" s="7" t="str">
        <f t="shared" si="0"/>
        <v/>
      </c>
      <c r="L56" s="7" t="str">
        <f t="shared" si="1"/>
        <v/>
      </c>
      <c r="M56" s="4" t="str">
        <f t="shared" si="2"/>
        <v/>
      </c>
      <c r="O56" s="4" t="str">
        <f>IF(MAX(COUNTIF(Data!A56:H56,1),COUNTIF(Data!A56:H56,2),COUNTIF(Data!A56:H56,3),COUNTIF(Data!A56:H56,4),COUNTIF(Data!A56:H56,5),COUNTIF(Data!A56:H56,6),COUNTIF(Data!A56:H56,7))&gt;0,MAX(COUNTIF(Data!A56:H56,1),COUNTIF(Data!A56:H56,2),COUNTIF(Data!A56:H56,3),COUNTIF(Data!A56:H56,4),COUNTIF(Data!A56:H56,5),COUNTIF(Data!A56:H56,6),COUNTIF(Data!A56:H56,7)),"")</f>
        <v/>
      </c>
      <c r="P56" s="4" t="str">
        <f>IF(COUNTIF(Data!A56:H56,4)=8,"Remove","")</f>
        <v/>
      </c>
    </row>
    <row r="57" spans="1:16" x14ac:dyDescent="0.25">
      <c r="A57" s="2" t="str">
        <f>IF(Data!A57&gt;0,Data!A57-4,"")</f>
        <v/>
      </c>
      <c r="B57" s="2" t="str">
        <f>IF(Data!B57&gt;0,Data!B57-4,"")</f>
        <v/>
      </c>
      <c r="C57" s="2" t="str">
        <f>IF(Data!C57&gt;0,Data!C57-4,"")</f>
        <v/>
      </c>
      <c r="D57" s="2" t="str">
        <f>IF(Data!D57&gt;0,Data!D57-4,"")</f>
        <v/>
      </c>
      <c r="E57" s="2" t="str">
        <f>IF(Data!E57&gt;0,Data!E57-4,"")</f>
        <v/>
      </c>
      <c r="F57" s="2" t="str">
        <f>IF(Data!F57&gt;0,Data!F57-4,"")</f>
        <v/>
      </c>
      <c r="G57" s="2" t="str">
        <f>IF(Data!G57&gt;0,Data!G57-4,"")</f>
        <v/>
      </c>
      <c r="H57" s="2" t="str">
        <f>IF(Data!H57&gt;0,Data!H57-4,"")</f>
        <v/>
      </c>
      <c r="K57" s="7" t="str">
        <f t="shared" si="0"/>
        <v/>
      </c>
      <c r="L57" s="7" t="str">
        <f t="shared" si="1"/>
        <v/>
      </c>
      <c r="M57" s="4" t="str">
        <f t="shared" si="2"/>
        <v/>
      </c>
      <c r="O57" s="4" t="str">
        <f>IF(MAX(COUNTIF(Data!A57:H57,1),COUNTIF(Data!A57:H57,2),COUNTIF(Data!A57:H57,3),COUNTIF(Data!A57:H57,4),COUNTIF(Data!A57:H57,5),COUNTIF(Data!A57:H57,6),COUNTIF(Data!A57:H57,7))&gt;0,MAX(COUNTIF(Data!A57:H57,1),COUNTIF(Data!A57:H57,2),COUNTIF(Data!A57:H57,3),COUNTIF(Data!A57:H57,4),COUNTIF(Data!A57:H57,5),COUNTIF(Data!A57:H57,6),COUNTIF(Data!A57:H57,7)),"")</f>
        <v/>
      </c>
      <c r="P57" s="4" t="str">
        <f>IF(COUNTIF(Data!A57:H57,4)=8,"Remove","")</f>
        <v/>
      </c>
    </row>
    <row r="58" spans="1:16" x14ac:dyDescent="0.25">
      <c r="A58" s="2" t="str">
        <f>IF(Data!A58&gt;0,Data!A58-4,"")</f>
        <v/>
      </c>
      <c r="B58" s="2" t="str">
        <f>IF(Data!B58&gt;0,Data!B58-4,"")</f>
        <v/>
      </c>
      <c r="C58" s="2" t="str">
        <f>IF(Data!C58&gt;0,Data!C58-4,"")</f>
        <v/>
      </c>
      <c r="D58" s="2" t="str">
        <f>IF(Data!D58&gt;0,Data!D58-4,"")</f>
        <v/>
      </c>
      <c r="E58" s="2" t="str">
        <f>IF(Data!E58&gt;0,Data!E58-4,"")</f>
        <v/>
      </c>
      <c r="F58" s="2" t="str">
        <f>IF(Data!F58&gt;0,Data!F58-4,"")</f>
        <v/>
      </c>
      <c r="G58" s="2" t="str">
        <f>IF(Data!G58&gt;0,Data!G58-4,"")</f>
        <v/>
      </c>
      <c r="H58" s="2" t="str">
        <f>IF(Data!H58&gt;0,Data!H58-4,"")</f>
        <v/>
      </c>
      <c r="K58" s="7" t="str">
        <f t="shared" si="0"/>
        <v/>
      </c>
      <c r="L58" s="7" t="str">
        <f t="shared" si="1"/>
        <v/>
      </c>
      <c r="M58" s="4" t="str">
        <f t="shared" si="2"/>
        <v/>
      </c>
      <c r="O58" s="4" t="str">
        <f>IF(MAX(COUNTIF(Data!A58:H58,1),COUNTIF(Data!A58:H58,2),COUNTIF(Data!A58:H58,3),COUNTIF(Data!A58:H58,4),COUNTIF(Data!A58:H58,5),COUNTIF(Data!A58:H58,6),COUNTIF(Data!A58:H58,7))&gt;0,MAX(COUNTIF(Data!A58:H58,1),COUNTIF(Data!A58:H58,2),COUNTIF(Data!A58:H58,3),COUNTIF(Data!A58:H58,4),COUNTIF(Data!A58:H58,5),COUNTIF(Data!A58:H58,6),COUNTIF(Data!A58:H58,7)),"")</f>
        <v/>
      </c>
      <c r="P58" s="4" t="str">
        <f>IF(COUNTIF(Data!A58:H58,4)=8,"Remove","")</f>
        <v/>
      </c>
    </row>
    <row r="59" spans="1:16" x14ac:dyDescent="0.25">
      <c r="A59" s="2" t="str">
        <f>IF(Data!A59&gt;0,Data!A59-4,"")</f>
        <v/>
      </c>
      <c r="B59" s="2" t="str">
        <f>IF(Data!B59&gt;0,Data!B59-4,"")</f>
        <v/>
      </c>
      <c r="C59" s="2" t="str">
        <f>IF(Data!C59&gt;0,Data!C59-4,"")</f>
        <v/>
      </c>
      <c r="D59" s="2" t="str">
        <f>IF(Data!D59&gt;0,Data!D59-4,"")</f>
        <v/>
      </c>
      <c r="E59" s="2" t="str">
        <f>IF(Data!E59&gt;0,Data!E59-4,"")</f>
        <v/>
      </c>
      <c r="F59" s="2" t="str">
        <f>IF(Data!F59&gt;0,Data!F59-4,"")</f>
        <v/>
      </c>
      <c r="G59" s="2" t="str">
        <f>IF(Data!G59&gt;0,Data!G59-4,"")</f>
        <v/>
      </c>
      <c r="H59" s="2" t="str">
        <f>IF(Data!H59&gt;0,Data!H59-4,"")</f>
        <v/>
      </c>
      <c r="K59" s="7" t="str">
        <f t="shared" si="0"/>
        <v/>
      </c>
      <c r="L59" s="7" t="str">
        <f t="shared" si="1"/>
        <v/>
      </c>
      <c r="M59" s="4" t="str">
        <f t="shared" si="2"/>
        <v/>
      </c>
      <c r="O59" s="4" t="str">
        <f>IF(MAX(COUNTIF(Data!A59:H59,1),COUNTIF(Data!A59:H59,2),COUNTIF(Data!A59:H59,3),COUNTIF(Data!A59:H59,4),COUNTIF(Data!A59:H59,5),COUNTIF(Data!A59:H59,6),COUNTIF(Data!A59:H59,7))&gt;0,MAX(COUNTIF(Data!A59:H59,1),COUNTIF(Data!A59:H59,2),COUNTIF(Data!A59:H59,3),COUNTIF(Data!A59:H59,4),COUNTIF(Data!A59:H59,5),COUNTIF(Data!A59:H59,6),COUNTIF(Data!A59:H59,7)),"")</f>
        <v/>
      </c>
      <c r="P59" s="4" t="str">
        <f>IF(COUNTIF(Data!A59:H59,4)=8,"Remove","")</f>
        <v/>
      </c>
    </row>
    <row r="60" spans="1:16" x14ac:dyDescent="0.25">
      <c r="A60" s="2" t="str">
        <f>IF(Data!A60&gt;0,Data!A60-4,"")</f>
        <v/>
      </c>
      <c r="B60" s="2" t="str">
        <f>IF(Data!B60&gt;0,Data!B60-4,"")</f>
        <v/>
      </c>
      <c r="C60" s="2" t="str">
        <f>IF(Data!C60&gt;0,Data!C60-4,"")</f>
        <v/>
      </c>
      <c r="D60" s="2" t="str">
        <f>IF(Data!D60&gt;0,Data!D60-4,"")</f>
        <v/>
      </c>
      <c r="E60" s="2" t="str">
        <f>IF(Data!E60&gt;0,Data!E60-4,"")</f>
        <v/>
      </c>
      <c r="F60" s="2" t="str">
        <f>IF(Data!F60&gt;0,Data!F60-4,"")</f>
        <v/>
      </c>
      <c r="G60" s="2" t="str">
        <f>IF(Data!G60&gt;0,Data!G60-4,"")</f>
        <v/>
      </c>
      <c r="H60" s="2" t="str">
        <f>IF(Data!H60&gt;0,Data!H60-4,"")</f>
        <v/>
      </c>
      <c r="K60" s="7" t="str">
        <f t="shared" si="0"/>
        <v/>
      </c>
      <c r="L60" s="7" t="str">
        <f t="shared" si="1"/>
        <v/>
      </c>
      <c r="M60" s="4" t="str">
        <f t="shared" si="2"/>
        <v/>
      </c>
      <c r="O60" s="4" t="str">
        <f>IF(MAX(COUNTIF(Data!A60:H60,1),COUNTIF(Data!A60:H60,2),COUNTIF(Data!A60:H60,3),COUNTIF(Data!A60:H60,4),COUNTIF(Data!A60:H60,5),COUNTIF(Data!A60:H60,6),COUNTIF(Data!A60:H60,7))&gt;0,MAX(COUNTIF(Data!A60:H60,1),COUNTIF(Data!A60:H60,2),COUNTIF(Data!A60:H60,3),COUNTIF(Data!A60:H60,4),COUNTIF(Data!A60:H60,5),COUNTIF(Data!A60:H60,6),COUNTIF(Data!A60:H60,7)),"")</f>
        <v/>
      </c>
      <c r="P60" s="4" t="str">
        <f>IF(COUNTIF(Data!A60:H60,4)=8,"Remove","")</f>
        <v/>
      </c>
    </row>
    <row r="61" spans="1:16" x14ac:dyDescent="0.25">
      <c r="A61" s="2" t="str">
        <f>IF(Data!A61&gt;0,Data!A61-4,"")</f>
        <v/>
      </c>
      <c r="B61" s="2" t="str">
        <f>IF(Data!B61&gt;0,Data!B61-4,"")</f>
        <v/>
      </c>
      <c r="C61" s="2" t="str">
        <f>IF(Data!C61&gt;0,Data!C61-4,"")</f>
        <v/>
      </c>
      <c r="D61" s="2" t="str">
        <f>IF(Data!D61&gt;0,Data!D61-4,"")</f>
        <v/>
      </c>
      <c r="E61" s="2" t="str">
        <f>IF(Data!E61&gt;0,Data!E61-4,"")</f>
        <v/>
      </c>
      <c r="F61" s="2" t="str">
        <f>IF(Data!F61&gt;0,Data!F61-4,"")</f>
        <v/>
      </c>
      <c r="G61" s="2" t="str">
        <f>IF(Data!G61&gt;0,Data!G61-4,"")</f>
        <v/>
      </c>
      <c r="H61" s="2" t="str">
        <f>IF(Data!H61&gt;0,Data!H61-4,"")</f>
        <v/>
      </c>
      <c r="K61" s="7" t="str">
        <f t="shared" si="0"/>
        <v/>
      </c>
      <c r="L61" s="7" t="str">
        <f t="shared" si="1"/>
        <v/>
      </c>
      <c r="M61" s="4" t="str">
        <f t="shared" si="2"/>
        <v/>
      </c>
      <c r="O61" s="4" t="str">
        <f>IF(MAX(COUNTIF(Data!A61:H61,1),COUNTIF(Data!A61:H61,2),COUNTIF(Data!A61:H61,3),COUNTIF(Data!A61:H61,4),COUNTIF(Data!A61:H61,5),COUNTIF(Data!A61:H61,6),COUNTIF(Data!A61:H61,7))&gt;0,MAX(COUNTIF(Data!A61:H61,1),COUNTIF(Data!A61:H61,2),COUNTIF(Data!A61:H61,3),COUNTIF(Data!A61:H61,4),COUNTIF(Data!A61:H61,5),COUNTIF(Data!A61:H61,6),COUNTIF(Data!A61:H61,7)),"")</f>
        <v/>
      </c>
      <c r="P61" s="4" t="str">
        <f>IF(COUNTIF(Data!A61:H61,4)=8,"Remove","")</f>
        <v/>
      </c>
    </row>
    <row r="62" spans="1:16" x14ac:dyDescent="0.25">
      <c r="A62" s="2" t="str">
        <f>IF(Data!A62&gt;0,Data!A62-4,"")</f>
        <v/>
      </c>
      <c r="B62" s="2" t="str">
        <f>IF(Data!B62&gt;0,Data!B62-4,"")</f>
        <v/>
      </c>
      <c r="C62" s="2" t="str">
        <f>IF(Data!C62&gt;0,Data!C62-4,"")</f>
        <v/>
      </c>
      <c r="D62" s="2" t="str">
        <f>IF(Data!D62&gt;0,Data!D62-4,"")</f>
        <v/>
      </c>
      <c r="E62" s="2" t="str">
        <f>IF(Data!E62&gt;0,Data!E62-4,"")</f>
        <v/>
      </c>
      <c r="F62" s="2" t="str">
        <f>IF(Data!F62&gt;0,Data!F62-4,"")</f>
        <v/>
      </c>
      <c r="G62" s="2" t="str">
        <f>IF(Data!G62&gt;0,Data!G62-4,"")</f>
        <v/>
      </c>
      <c r="H62" s="2" t="str">
        <f>IF(Data!H62&gt;0,Data!H62-4,"")</f>
        <v/>
      </c>
      <c r="K62" s="7" t="str">
        <f t="shared" si="0"/>
        <v/>
      </c>
      <c r="L62" s="7" t="str">
        <f t="shared" si="1"/>
        <v/>
      </c>
      <c r="M62" s="4" t="str">
        <f t="shared" si="2"/>
        <v/>
      </c>
      <c r="O62" s="4" t="str">
        <f>IF(MAX(COUNTIF(Data!A62:H62,1),COUNTIF(Data!A62:H62,2),COUNTIF(Data!A62:H62,3),COUNTIF(Data!A62:H62,4),COUNTIF(Data!A62:H62,5),COUNTIF(Data!A62:H62,6),COUNTIF(Data!A62:H62,7))&gt;0,MAX(COUNTIF(Data!A62:H62,1),COUNTIF(Data!A62:H62,2),COUNTIF(Data!A62:H62,3),COUNTIF(Data!A62:H62,4),COUNTIF(Data!A62:H62,5),COUNTIF(Data!A62:H62,6),COUNTIF(Data!A62:H62,7)),"")</f>
        <v/>
      </c>
      <c r="P62" s="4" t="str">
        <f>IF(COUNTIF(Data!A62:H62,4)=8,"Remove","")</f>
        <v/>
      </c>
    </row>
    <row r="63" spans="1:16" x14ac:dyDescent="0.25">
      <c r="A63" s="2" t="str">
        <f>IF(Data!A63&gt;0,Data!A63-4,"")</f>
        <v/>
      </c>
      <c r="B63" s="2" t="str">
        <f>IF(Data!B63&gt;0,Data!B63-4,"")</f>
        <v/>
      </c>
      <c r="C63" s="2" t="str">
        <f>IF(Data!C63&gt;0,Data!C63-4,"")</f>
        <v/>
      </c>
      <c r="D63" s="2" t="str">
        <f>IF(Data!D63&gt;0,Data!D63-4,"")</f>
        <v/>
      </c>
      <c r="E63" s="2" t="str">
        <f>IF(Data!E63&gt;0,Data!E63-4,"")</f>
        <v/>
      </c>
      <c r="F63" s="2" t="str">
        <f>IF(Data!F63&gt;0,Data!F63-4,"")</f>
        <v/>
      </c>
      <c r="G63" s="2" t="str">
        <f>IF(Data!G63&gt;0,Data!G63-4,"")</f>
        <v/>
      </c>
      <c r="H63" s="2" t="str">
        <f>IF(Data!H63&gt;0,Data!H63-4,"")</f>
        <v/>
      </c>
      <c r="K63" s="7" t="str">
        <f t="shared" si="0"/>
        <v/>
      </c>
      <c r="L63" s="7" t="str">
        <f t="shared" si="1"/>
        <v/>
      </c>
      <c r="M63" s="4" t="str">
        <f t="shared" si="2"/>
        <v/>
      </c>
      <c r="O63" s="4" t="str">
        <f>IF(MAX(COUNTIF(Data!A63:H63,1),COUNTIF(Data!A63:H63,2),COUNTIF(Data!A63:H63,3),COUNTIF(Data!A63:H63,4),COUNTIF(Data!A63:H63,5),COUNTIF(Data!A63:H63,6),COUNTIF(Data!A63:H63,7))&gt;0,MAX(COUNTIF(Data!A63:H63,1),COUNTIF(Data!A63:H63,2),COUNTIF(Data!A63:H63,3),COUNTIF(Data!A63:H63,4),COUNTIF(Data!A63:H63,5),COUNTIF(Data!A63:H63,6),COUNTIF(Data!A63:H63,7)),"")</f>
        <v/>
      </c>
      <c r="P63" s="4" t="str">
        <f>IF(COUNTIF(Data!A63:H63,4)=8,"Remove","")</f>
        <v/>
      </c>
    </row>
    <row r="64" spans="1:16" x14ac:dyDescent="0.25">
      <c r="A64" s="2" t="str">
        <f>IF(Data!A64&gt;0,Data!A64-4,"")</f>
        <v/>
      </c>
      <c r="B64" s="2" t="str">
        <f>IF(Data!B64&gt;0,Data!B64-4,"")</f>
        <v/>
      </c>
      <c r="C64" s="2" t="str">
        <f>IF(Data!C64&gt;0,Data!C64-4,"")</f>
        <v/>
      </c>
      <c r="D64" s="2" t="str">
        <f>IF(Data!D64&gt;0,Data!D64-4,"")</f>
        <v/>
      </c>
      <c r="E64" s="2" t="str">
        <f>IF(Data!E64&gt;0,Data!E64-4,"")</f>
        <v/>
      </c>
      <c r="F64" s="2" t="str">
        <f>IF(Data!F64&gt;0,Data!F64-4,"")</f>
        <v/>
      </c>
      <c r="G64" s="2" t="str">
        <f>IF(Data!G64&gt;0,Data!G64-4,"")</f>
        <v/>
      </c>
      <c r="H64" s="2" t="str">
        <f>IF(Data!H64&gt;0,Data!H64-4,"")</f>
        <v/>
      </c>
      <c r="K64" s="7" t="str">
        <f t="shared" si="0"/>
        <v/>
      </c>
      <c r="L64" s="7" t="str">
        <f t="shared" si="1"/>
        <v/>
      </c>
      <c r="M64" s="4" t="str">
        <f t="shared" si="2"/>
        <v/>
      </c>
      <c r="O64" s="4" t="str">
        <f>IF(MAX(COUNTIF(Data!A64:H64,1),COUNTIF(Data!A64:H64,2),COUNTIF(Data!A64:H64,3),COUNTIF(Data!A64:H64,4),COUNTIF(Data!A64:H64,5),COUNTIF(Data!A64:H64,6),COUNTIF(Data!A64:H64,7))&gt;0,MAX(COUNTIF(Data!A64:H64,1),COUNTIF(Data!A64:H64,2),COUNTIF(Data!A64:H64,3),COUNTIF(Data!A64:H64,4),COUNTIF(Data!A64:H64,5),COUNTIF(Data!A64:H64,6),COUNTIF(Data!A64:H64,7)),"")</f>
        <v/>
      </c>
      <c r="P64" s="4" t="str">
        <f>IF(COUNTIF(Data!A64:H64,4)=8,"Remove","")</f>
        <v/>
      </c>
    </row>
    <row r="65" spans="1:16" x14ac:dyDescent="0.25">
      <c r="A65" s="2" t="str">
        <f>IF(Data!A65&gt;0,Data!A65-4,"")</f>
        <v/>
      </c>
      <c r="B65" s="2" t="str">
        <f>IF(Data!B65&gt;0,Data!B65-4,"")</f>
        <v/>
      </c>
      <c r="C65" s="2" t="str">
        <f>IF(Data!C65&gt;0,Data!C65-4,"")</f>
        <v/>
      </c>
      <c r="D65" s="2" t="str">
        <f>IF(Data!D65&gt;0,Data!D65-4,"")</f>
        <v/>
      </c>
      <c r="E65" s="2" t="str">
        <f>IF(Data!E65&gt;0,Data!E65-4,"")</f>
        <v/>
      </c>
      <c r="F65" s="2" t="str">
        <f>IF(Data!F65&gt;0,Data!F65-4,"")</f>
        <v/>
      </c>
      <c r="G65" s="2" t="str">
        <f>IF(Data!G65&gt;0,Data!G65-4,"")</f>
        <v/>
      </c>
      <c r="H65" s="2" t="str">
        <f>IF(Data!H65&gt;0,Data!H65-4,"")</f>
        <v/>
      </c>
      <c r="K65" s="7" t="str">
        <f t="shared" si="0"/>
        <v/>
      </c>
      <c r="L65" s="7" t="str">
        <f t="shared" si="1"/>
        <v/>
      </c>
      <c r="M65" s="4" t="str">
        <f t="shared" si="2"/>
        <v/>
      </c>
      <c r="O65" s="4" t="str">
        <f>IF(MAX(COUNTIF(Data!A65:H65,1),COUNTIF(Data!A65:H65,2),COUNTIF(Data!A65:H65,3),COUNTIF(Data!A65:H65,4),COUNTIF(Data!A65:H65,5),COUNTIF(Data!A65:H65,6),COUNTIF(Data!A65:H65,7))&gt;0,MAX(COUNTIF(Data!A65:H65,1),COUNTIF(Data!A65:H65,2),COUNTIF(Data!A65:H65,3),COUNTIF(Data!A65:H65,4),COUNTIF(Data!A65:H65,5),COUNTIF(Data!A65:H65,6),COUNTIF(Data!A65:H65,7)),"")</f>
        <v/>
      </c>
      <c r="P65" s="4" t="str">
        <f>IF(COUNTIF(Data!A65:H65,4)=8,"Remove","")</f>
        <v/>
      </c>
    </row>
    <row r="66" spans="1:16" x14ac:dyDescent="0.25">
      <c r="A66" s="2" t="str">
        <f>IF(Data!A66&gt;0,Data!A66-4,"")</f>
        <v/>
      </c>
      <c r="B66" s="2" t="str">
        <f>IF(Data!B66&gt;0,Data!B66-4,"")</f>
        <v/>
      </c>
      <c r="C66" s="2" t="str">
        <f>IF(Data!C66&gt;0,Data!C66-4,"")</f>
        <v/>
      </c>
      <c r="D66" s="2" t="str">
        <f>IF(Data!D66&gt;0,Data!D66-4,"")</f>
        <v/>
      </c>
      <c r="E66" s="2" t="str">
        <f>IF(Data!E66&gt;0,Data!E66-4,"")</f>
        <v/>
      </c>
      <c r="F66" s="2" t="str">
        <f>IF(Data!F66&gt;0,Data!F66-4,"")</f>
        <v/>
      </c>
      <c r="G66" s="2" t="str">
        <f>IF(Data!G66&gt;0,Data!G66-4,"")</f>
        <v/>
      </c>
      <c r="H66" s="2" t="str">
        <f>IF(Data!H66&gt;0,Data!H66-4,"")</f>
        <v/>
      </c>
      <c r="K66" s="7" t="str">
        <f t="shared" si="0"/>
        <v/>
      </c>
      <c r="L66" s="7" t="str">
        <f t="shared" si="1"/>
        <v/>
      </c>
      <c r="M66" s="4" t="str">
        <f t="shared" si="2"/>
        <v/>
      </c>
      <c r="O66" s="4" t="str">
        <f>IF(MAX(COUNTIF(Data!A66:H66,1),COUNTIF(Data!A66:H66,2),COUNTIF(Data!A66:H66,3),COUNTIF(Data!A66:H66,4),COUNTIF(Data!A66:H66,5),COUNTIF(Data!A66:H66,6),COUNTIF(Data!A66:H66,7))&gt;0,MAX(COUNTIF(Data!A66:H66,1),COUNTIF(Data!A66:H66,2),COUNTIF(Data!A66:H66,3),COUNTIF(Data!A66:H66,4),COUNTIF(Data!A66:H66,5),COUNTIF(Data!A66:H66,6),COUNTIF(Data!A66:H66,7)),"")</f>
        <v/>
      </c>
      <c r="P66" s="4" t="str">
        <f>IF(COUNTIF(Data!A66:H66,4)=8,"Remove","")</f>
        <v/>
      </c>
    </row>
    <row r="67" spans="1:16" x14ac:dyDescent="0.25">
      <c r="A67" s="2" t="str">
        <f>IF(Data!A67&gt;0,Data!A67-4,"")</f>
        <v/>
      </c>
      <c r="B67" s="2" t="str">
        <f>IF(Data!B67&gt;0,Data!B67-4,"")</f>
        <v/>
      </c>
      <c r="C67" s="2" t="str">
        <f>IF(Data!C67&gt;0,Data!C67-4,"")</f>
        <v/>
      </c>
      <c r="D67" s="2" t="str">
        <f>IF(Data!D67&gt;0,Data!D67-4,"")</f>
        <v/>
      </c>
      <c r="E67" s="2" t="str">
        <f>IF(Data!E67&gt;0,Data!E67-4,"")</f>
        <v/>
      </c>
      <c r="F67" s="2" t="str">
        <f>IF(Data!F67&gt;0,Data!F67-4,"")</f>
        <v/>
      </c>
      <c r="G67" s="2" t="str">
        <f>IF(Data!G67&gt;0,Data!G67-4,"")</f>
        <v/>
      </c>
      <c r="H67" s="2" t="str">
        <f>IF(Data!H67&gt;0,Data!H67-4,"")</f>
        <v/>
      </c>
      <c r="K67" s="7" t="str">
        <f t="shared" si="0"/>
        <v/>
      </c>
      <c r="L67" s="7" t="str">
        <f t="shared" si="1"/>
        <v/>
      </c>
      <c r="M67" s="4" t="str">
        <f t="shared" si="2"/>
        <v/>
      </c>
      <c r="O67" s="4" t="str">
        <f>IF(MAX(COUNTIF(Data!A67:H67,1),COUNTIF(Data!A67:H67,2),COUNTIF(Data!A67:H67,3),COUNTIF(Data!A67:H67,4),COUNTIF(Data!A67:H67,5),COUNTIF(Data!A67:H67,6),COUNTIF(Data!A67:H67,7))&gt;0,MAX(COUNTIF(Data!A67:H67,1),COUNTIF(Data!A67:H67,2),COUNTIF(Data!A67:H67,3),COUNTIF(Data!A67:H67,4),COUNTIF(Data!A67:H67,5),COUNTIF(Data!A67:H67,6),COUNTIF(Data!A67:H67,7)),"")</f>
        <v/>
      </c>
      <c r="P67" s="4" t="str">
        <f>IF(COUNTIF(Data!A67:H67,4)=8,"Remove","")</f>
        <v/>
      </c>
    </row>
    <row r="68" spans="1:16" x14ac:dyDescent="0.25">
      <c r="A68" s="2" t="str">
        <f>IF(Data!A68&gt;0,Data!A68-4,"")</f>
        <v/>
      </c>
      <c r="B68" s="2" t="str">
        <f>IF(Data!B68&gt;0,Data!B68-4,"")</f>
        <v/>
      </c>
      <c r="C68" s="2" t="str">
        <f>IF(Data!C68&gt;0,Data!C68-4,"")</f>
        <v/>
      </c>
      <c r="D68" s="2" t="str">
        <f>IF(Data!D68&gt;0,Data!D68-4,"")</f>
        <v/>
      </c>
      <c r="E68" s="2" t="str">
        <f>IF(Data!E68&gt;0,Data!E68-4,"")</f>
        <v/>
      </c>
      <c r="F68" s="2" t="str">
        <f>IF(Data!F68&gt;0,Data!F68-4,"")</f>
        <v/>
      </c>
      <c r="G68" s="2" t="str">
        <f>IF(Data!G68&gt;0,Data!G68-4,"")</f>
        <v/>
      </c>
      <c r="H68" s="2" t="str">
        <f>IF(Data!H68&gt;0,Data!H68-4,"")</f>
        <v/>
      </c>
      <c r="K68" s="7" t="str">
        <f t="shared" si="0"/>
        <v/>
      </c>
      <c r="L68" s="7" t="str">
        <f t="shared" si="1"/>
        <v/>
      </c>
      <c r="M68" s="4" t="str">
        <f t="shared" si="2"/>
        <v/>
      </c>
      <c r="O68" s="4" t="str">
        <f>IF(MAX(COUNTIF(Data!A68:H68,1),COUNTIF(Data!A68:H68,2),COUNTIF(Data!A68:H68,3),COUNTIF(Data!A68:H68,4),COUNTIF(Data!A68:H68,5),COUNTIF(Data!A68:H68,6),COUNTIF(Data!A68:H68,7))&gt;0,MAX(COUNTIF(Data!A68:H68,1),COUNTIF(Data!A68:H68,2),COUNTIF(Data!A68:H68,3),COUNTIF(Data!A68:H68,4),COUNTIF(Data!A68:H68,5),COUNTIF(Data!A68:H68,6),COUNTIF(Data!A68:H68,7)),"")</f>
        <v/>
      </c>
      <c r="P68" s="4" t="str">
        <f>IF(COUNTIF(Data!A68:H68,4)=8,"Remove","")</f>
        <v/>
      </c>
    </row>
    <row r="69" spans="1:16" x14ac:dyDescent="0.25">
      <c r="A69" s="2" t="str">
        <f>IF(Data!A69&gt;0,Data!A69-4,"")</f>
        <v/>
      </c>
      <c r="B69" s="2" t="str">
        <f>IF(Data!B69&gt;0,Data!B69-4,"")</f>
        <v/>
      </c>
      <c r="C69" s="2" t="str">
        <f>IF(Data!C69&gt;0,Data!C69-4,"")</f>
        <v/>
      </c>
      <c r="D69" s="2" t="str">
        <f>IF(Data!D69&gt;0,Data!D69-4,"")</f>
        <v/>
      </c>
      <c r="E69" s="2" t="str">
        <f>IF(Data!E69&gt;0,Data!E69-4,"")</f>
        <v/>
      </c>
      <c r="F69" s="2" t="str">
        <f>IF(Data!F69&gt;0,Data!F69-4,"")</f>
        <v/>
      </c>
      <c r="G69" s="2" t="str">
        <f>IF(Data!G69&gt;0,Data!G69-4,"")</f>
        <v/>
      </c>
      <c r="H69" s="2" t="str">
        <f>IF(Data!H69&gt;0,Data!H69-4,"")</f>
        <v/>
      </c>
      <c r="K69" s="7" t="str">
        <f t="shared" ref="K69:K132" si="3">IF((MAX(A69,B69,C69,D69)-MIN(A69,B69,C69,D69))&gt;3,1,"")</f>
        <v/>
      </c>
      <c r="L69" s="7" t="str">
        <f t="shared" ref="L69:L132" si="4">IF((MAX(E69,F69,G69,H69)-MIN(E69,F69,G69,H69))&gt;3,1,"")</f>
        <v/>
      </c>
      <c r="M69" s="4" t="str">
        <f t="shared" ref="M69:M132" si="5">IF(COUNT(A69:D69)&gt;0,IF(COUNT(E69:H69)&gt;0,SUM(K69,L69),0),"")</f>
        <v/>
      </c>
      <c r="O69" s="4" t="str">
        <f>IF(MAX(COUNTIF(Data!A69:H69,1),COUNTIF(Data!A69:H69,2),COUNTIF(Data!A69:H69,3),COUNTIF(Data!A69:H69,4),COUNTIF(Data!A69:H69,5),COUNTIF(Data!A69:H69,6),COUNTIF(Data!A69:H69,7))&gt;0,MAX(COUNTIF(Data!A69:H69,1),COUNTIF(Data!A69:H69,2),COUNTIF(Data!A69:H69,3),COUNTIF(Data!A69:H69,4),COUNTIF(Data!A69:H69,5),COUNTIF(Data!A69:H69,6),COUNTIF(Data!A69:H69,7)),"")</f>
        <v/>
      </c>
      <c r="P69" s="4" t="str">
        <f>IF(COUNTIF(Data!A69:H69,4)=8,"Remove","")</f>
        <v/>
      </c>
    </row>
    <row r="70" spans="1:16" x14ac:dyDescent="0.25">
      <c r="A70" s="2" t="str">
        <f>IF(Data!A70&gt;0,Data!A70-4,"")</f>
        <v/>
      </c>
      <c r="B70" s="2" t="str">
        <f>IF(Data!B70&gt;0,Data!B70-4,"")</f>
        <v/>
      </c>
      <c r="C70" s="2" t="str">
        <f>IF(Data!C70&gt;0,Data!C70-4,"")</f>
        <v/>
      </c>
      <c r="D70" s="2" t="str">
        <f>IF(Data!D70&gt;0,Data!D70-4,"")</f>
        <v/>
      </c>
      <c r="E70" s="2" t="str">
        <f>IF(Data!E70&gt;0,Data!E70-4,"")</f>
        <v/>
      </c>
      <c r="F70" s="2" t="str">
        <f>IF(Data!F70&gt;0,Data!F70-4,"")</f>
        <v/>
      </c>
      <c r="G70" s="2" t="str">
        <f>IF(Data!G70&gt;0,Data!G70-4,"")</f>
        <v/>
      </c>
      <c r="H70" s="2" t="str">
        <f>IF(Data!H70&gt;0,Data!H70-4,"")</f>
        <v/>
      </c>
      <c r="K70" s="7" t="str">
        <f t="shared" si="3"/>
        <v/>
      </c>
      <c r="L70" s="7" t="str">
        <f t="shared" si="4"/>
        <v/>
      </c>
      <c r="M70" s="4" t="str">
        <f t="shared" si="5"/>
        <v/>
      </c>
      <c r="O70" s="4" t="str">
        <f>IF(MAX(COUNTIF(Data!A70:H70,1),COUNTIF(Data!A70:H70,2),COUNTIF(Data!A70:H70,3),COUNTIF(Data!A70:H70,4),COUNTIF(Data!A70:H70,5),COUNTIF(Data!A70:H70,6),COUNTIF(Data!A70:H70,7))&gt;0,MAX(COUNTIF(Data!A70:H70,1),COUNTIF(Data!A70:H70,2),COUNTIF(Data!A70:H70,3),COUNTIF(Data!A70:H70,4),COUNTIF(Data!A70:H70,5),COUNTIF(Data!A70:H70,6),COUNTIF(Data!A70:H70,7)),"")</f>
        <v/>
      </c>
      <c r="P70" s="4" t="str">
        <f>IF(COUNTIF(Data!A70:H70,4)=8,"Remove","")</f>
        <v/>
      </c>
    </row>
    <row r="71" spans="1:16" x14ac:dyDescent="0.25">
      <c r="A71" s="2" t="str">
        <f>IF(Data!A71&gt;0,Data!A71-4,"")</f>
        <v/>
      </c>
      <c r="B71" s="2" t="str">
        <f>IF(Data!B71&gt;0,Data!B71-4,"")</f>
        <v/>
      </c>
      <c r="C71" s="2" t="str">
        <f>IF(Data!C71&gt;0,Data!C71-4,"")</f>
        <v/>
      </c>
      <c r="D71" s="2" t="str">
        <f>IF(Data!D71&gt;0,Data!D71-4,"")</f>
        <v/>
      </c>
      <c r="E71" s="2" t="str">
        <f>IF(Data!E71&gt;0,Data!E71-4,"")</f>
        <v/>
      </c>
      <c r="F71" s="2" t="str">
        <f>IF(Data!F71&gt;0,Data!F71-4,"")</f>
        <v/>
      </c>
      <c r="G71" s="2" t="str">
        <f>IF(Data!G71&gt;0,Data!G71-4,"")</f>
        <v/>
      </c>
      <c r="H71" s="2" t="str">
        <f>IF(Data!H71&gt;0,Data!H71-4,"")</f>
        <v/>
      </c>
      <c r="K71" s="7" t="str">
        <f t="shared" si="3"/>
        <v/>
      </c>
      <c r="L71" s="7" t="str">
        <f t="shared" si="4"/>
        <v/>
      </c>
      <c r="M71" s="4" t="str">
        <f t="shared" si="5"/>
        <v/>
      </c>
      <c r="O71" s="4" t="str">
        <f>IF(MAX(COUNTIF(Data!A71:H71,1),COUNTIF(Data!A71:H71,2),COUNTIF(Data!A71:H71,3),COUNTIF(Data!A71:H71,4),COUNTIF(Data!A71:H71,5),COUNTIF(Data!A71:H71,6),COUNTIF(Data!A71:H71,7))&gt;0,MAX(COUNTIF(Data!A71:H71,1),COUNTIF(Data!A71:H71,2),COUNTIF(Data!A71:H71,3),COUNTIF(Data!A71:H71,4),COUNTIF(Data!A71:H71,5),COUNTIF(Data!A71:H71,6),COUNTIF(Data!A71:H71,7)),"")</f>
        <v/>
      </c>
      <c r="P71" s="4" t="str">
        <f>IF(COUNTIF(Data!A71:H71,4)=8,"Remove","")</f>
        <v/>
      </c>
    </row>
    <row r="72" spans="1:16" x14ac:dyDescent="0.25">
      <c r="A72" s="2" t="str">
        <f>IF(Data!A72&gt;0,Data!A72-4,"")</f>
        <v/>
      </c>
      <c r="B72" s="2" t="str">
        <f>IF(Data!B72&gt;0,Data!B72-4,"")</f>
        <v/>
      </c>
      <c r="C72" s="2" t="str">
        <f>IF(Data!C72&gt;0,Data!C72-4,"")</f>
        <v/>
      </c>
      <c r="D72" s="2" t="str">
        <f>IF(Data!D72&gt;0,Data!D72-4,"")</f>
        <v/>
      </c>
      <c r="E72" s="2" t="str">
        <f>IF(Data!E72&gt;0,Data!E72-4,"")</f>
        <v/>
      </c>
      <c r="F72" s="2" t="str">
        <f>IF(Data!F72&gt;0,Data!F72-4,"")</f>
        <v/>
      </c>
      <c r="G72" s="2" t="str">
        <f>IF(Data!G72&gt;0,Data!G72-4,"")</f>
        <v/>
      </c>
      <c r="H72" s="2" t="str">
        <f>IF(Data!H72&gt;0,Data!H72-4,"")</f>
        <v/>
      </c>
      <c r="K72" s="7" t="str">
        <f t="shared" si="3"/>
        <v/>
      </c>
      <c r="L72" s="7" t="str">
        <f t="shared" si="4"/>
        <v/>
      </c>
      <c r="M72" s="4" t="str">
        <f t="shared" si="5"/>
        <v/>
      </c>
      <c r="O72" s="4" t="str">
        <f>IF(MAX(COUNTIF(Data!A72:H72,1),COUNTIF(Data!A72:H72,2),COUNTIF(Data!A72:H72,3),COUNTIF(Data!A72:H72,4),COUNTIF(Data!A72:H72,5),COUNTIF(Data!A72:H72,6),COUNTIF(Data!A72:H72,7))&gt;0,MAX(COUNTIF(Data!A72:H72,1),COUNTIF(Data!A72:H72,2),COUNTIF(Data!A72:H72,3),COUNTIF(Data!A72:H72,4),COUNTIF(Data!A72:H72,5),COUNTIF(Data!A72:H72,6),COUNTIF(Data!A72:H72,7)),"")</f>
        <v/>
      </c>
      <c r="P72" s="4" t="str">
        <f>IF(COUNTIF(Data!A72:H72,4)=8,"Remove","")</f>
        <v/>
      </c>
    </row>
    <row r="73" spans="1:16" x14ac:dyDescent="0.25">
      <c r="A73" s="2" t="str">
        <f>IF(Data!A73&gt;0,Data!A73-4,"")</f>
        <v/>
      </c>
      <c r="B73" s="2" t="str">
        <f>IF(Data!B73&gt;0,Data!B73-4,"")</f>
        <v/>
      </c>
      <c r="C73" s="2" t="str">
        <f>IF(Data!C73&gt;0,Data!C73-4,"")</f>
        <v/>
      </c>
      <c r="D73" s="2" t="str">
        <f>IF(Data!D73&gt;0,Data!D73-4,"")</f>
        <v/>
      </c>
      <c r="E73" s="2" t="str">
        <f>IF(Data!E73&gt;0,Data!E73-4,"")</f>
        <v/>
      </c>
      <c r="F73" s="2" t="str">
        <f>IF(Data!F73&gt;0,Data!F73-4,"")</f>
        <v/>
      </c>
      <c r="G73" s="2" t="str">
        <f>IF(Data!G73&gt;0,Data!G73-4,"")</f>
        <v/>
      </c>
      <c r="H73" s="2" t="str">
        <f>IF(Data!H73&gt;0,Data!H73-4,"")</f>
        <v/>
      </c>
      <c r="K73" s="7" t="str">
        <f t="shared" si="3"/>
        <v/>
      </c>
      <c r="L73" s="7" t="str">
        <f t="shared" si="4"/>
        <v/>
      </c>
      <c r="M73" s="4" t="str">
        <f t="shared" si="5"/>
        <v/>
      </c>
      <c r="O73" s="4" t="str">
        <f>IF(MAX(COUNTIF(Data!A73:H73,1),COUNTIF(Data!A73:H73,2),COUNTIF(Data!A73:H73,3),COUNTIF(Data!A73:H73,4),COUNTIF(Data!A73:H73,5),COUNTIF(Data!A73:H73,6),COUNTIF(Data!A73:H73,7))&gt;0,MAX(COUNTIF(Data!A73:H73,1),COUNTIF(Data!A73:H73,2),COUNTIF(Data!A73:H73,3),COUNTIF(Data!A73:H73,4),COUNTIF(Data!A73:H73,5),COUNTIF(Data!A73:H73,6),COUNTIF(Data!A73:H73,7)),"")</f>
        <v/>
      </c>
      <c r="P73" s="4" t="str">
        <f>IF(COUNTIF(Data!A73:H73,4)=8,"Remove","")</f>
        <v/>
      </c>
    </row>
    <row r="74" spans="1:16" x14ac:dyDescent="0.25">
      <c r="A74" s="2" t="str">
        <f>IF(Data!A74&gt;0,Data!A74-4,"")</f>
        <v/>
      </c>
      <c r="B74" s="2" t="str">
        <f>IF(Data!B74&gt;0,Data!B74-4,"")</f>
        <v/>
      </c>
      <c r="C74" s="2" t="str">
        <f>IF(Data!C74&gt;0,Data!C74-4,"")</f>
        <v/>
      </c>
      <c r="D74" s="2" t="str">
        <f>IF(Data!D74&gt;0,Data!D74-4,"")</f>
        <v/>
      </c>
      <c r="E74" s="2" t="str">
        <f>IF(Data!E74&gt;0,Data!E74-4,"")</f>
        <v/>
      </c>
      <c r="F74" s="2" t="str">
        <f>IF(Data!F74&gt;0,Data!F74-4,"")</f>
        <v/>
      </c>
      <c r="G74" s="2" t="str">
        <f>IF(Data!G74&gt;0,Data!G74-4,"")</f>
        <v/>
      </c>
      <c r="H74" s="2" t="str">
        <f>IF(Data!H74&gt;0,Data!H74-4,"")</f>
        <v/>
      </c>
      <c r="K74" s="7" t="str">
        <f t="shared" si="3"/>
        <v/>
      </c>
      <c r="L74" s="7" t="str">
        <f t="shared" si="4"/>
        <v/>
      </c>
      <c r="M74" s="4" t="str">
        <f t="shared" si="5"/>
        <v/>
      </c>
      <c r="O74" s="4" t="str">
        <f>IF(MAX(COUNTIF(Data!A74:H74,1),COUNTIF(Data!A74:H74,2),COUNTIF(Data!A74:H74,3),COUNTIF(Data!A74:H74,4),COUNTIF(Data!A74:H74,5),COUNTIF(Data!A74:H74,6),COUNTIF(Data!A74:H74,7))&gt;0,MAX(COUNTIF(Data!A74:H74,1),COUNTIF(Data!A74:H74,2),COUNTIF(Data!A74:H74,3),COUNTIF(Data!A74:H74,4),COUNTIF(Data!A74:H74,5),COUNTIF(Data!A74:H74,6),COUNTIF(Data!A74:H74,7)),"")</f>
        <v/>
      </c>
      <c r="P74" s="4" t="str">
        <f>IF(COUNTIF(Data!A74:H74,4)=8,"Remove","")</f>
        <v/>
      </c>
    </row>
    <row r="75" spans="1:16" x14ac:dyDescent="0.25">
      <c r="A75" s="2" t="str">
        <f>IF(Data!A75&gt;0,Data!A75-4,"")</f>
        <v/>
      </c>
      <c r="B75" s="2" t="str">
        <f>IF(Data!B75&gt;0,Data!B75-4,"")</f>
        <v/>
      </c>
      <c r="C75" s="2" t="str">
        <f>IF(Data!C75&gt;0,Data!C75-4,"")</f>
        <v/>
      </c>
      <c r="D75" s="2" t="str">
        <f>IF(Data!D75&gt;0,Data!D75-4,"")</f>
        <v/>
      </c>
      <c r="E75" s="2" t="str">
        <f>IF(Data!E75&gt;0,Data!E75-4,"")</f>
        <v/>
      </c>
      <c r="F75" s="2" t="str">
        <f>IF(Data!F75&gt;0,Data!F75-4,"")</f>
        <v/>
      </c>
      <c r="G75" s="2" t="str">
        <f>IF(Data!G75&gt;0,Data!G75-4,"")</f>
        <v/>
      </c>
      <c r="H75" s="2" t="str">
        <f>IF(Data!H75&gt;0,Data!H75-4,"")</f>
        <v/>
      </c>
      <c r="K75" s="7" t="str">
        <f t="shared" si="3"/>
        <v/>
      </c>
      <c r="L75" s="7" t="str">
        <f t="shared" si="4"/>
        <v/>
      </c>
      <c r="M75" s="4" t="str">
        <f t="shared" si="5"/>
        <v/>
      </c>
      <c r="O75" s="4" t="str">
        <f>IF(MAX(COUNTIF(Data!A75:H75,1),COUNTIF(Data!A75:H75,2),COUNTIF(Data!A75:H75,3),COUNTIF(Data!A75:H75,4),COUNTIF(Data!A75:H75,5),COUNTIF(Data!A75:H75,6),COUNTIF(Data!A75:H75,7))&gt;0,MAX(COUNTIF(Data!A75:H75,1),COUNTIF(Data!A75:H75,2),COUNTIF(Data!A75:H75,3),COUNTIF(Data!A75:H75,4),COUNTIF(Data!A75:H75,5),COUNTIF(Data!A75:H75,6),COUNTIF(Data!A75:H75,7)),"")</f>
        <v/>
      </c>
      <c r="P75" s="4" t="str">
        <f>IF(COUNTIF(Data!A75:H75,4)=8,"Remove","")</f>
        <v/>
      </c>
    </row>
    <row r="76" spans="1:16" x14ac:dyDescent="0.25">
      <c r="A76" s="2" t="str">
        <f>IF(Data!A76&gt;0,Data!A76-4,"")</f>
        <v/>
      </c>
      <c r="B76" s="2" t="str">
        <f>IF(Data!B76&gt;0,Data!B76-4,"")</f>
        <v/>
      </c>
      <c r="C76" s="2" t="str">
        <f>IF(Data!C76&gt;0,Data!C76-4,"")</f>
        <v/>
      </c>
      <c r="D76" s="2" t="str">
        <f>IF(Data!D76&gt;0,Data!D76-4,"")</f>
        <v/>
      </c>
      <c r="E76" s="2" t="str">
        <f>IF(Data!E76&gt;0,Data!E76-4,"")</f>
        <v/>
      </c>
      <c r="F76" s="2" t="str">
        <f>IF(Data!F76&gt;0,Data!F76-4,"")</f>
        <v/>
      </c>
      <c r="G76" s="2" t="str">
        <f>IF(Data!G76&gt;0,Data!G76-4,"")</f>
        <v/>
      </c>
      <c r="H76" s="2" t="str">
        <f>IF(Data!H76&gt;0,Data!H76-4,"")</f>
        <v/>
      </c>
      <c r="K76" s="7" t="str">
        <f t="shared" si="3"/>
        <v/>
      </c>
      <c r="L76" s="7" t="str">
        <f t="shared" si="4"/>
        <v/>
      </c>
      <c r="M76" s="4" t="str">
        <f t="shared" si="5"/>
        <v/>
      </c>
      <c r="O76" s="4" t="str">
        <f>IF(MAX(COUNTIF(Data!A76:H76,1),COUNTIF(Data!A76:H76,2),COUNTIF(Data!A76:H76,3),COUNTIF(Data!A76:H76,4),COUNTIF(Data!A76:H76,5),COUNTIF(Data!A76:H76,6),COUNTIF(Data!A76:H76,7))&gt;0,MAX(COUNTIF(Data!A76:H76,1),COUNTIF(Data!A76:H76,2),COUNTIF(Data!A76:H76,3),COUNTIF(Data!A76:H76,4),COUNTIF(Data!A76:H76,5),COUNTIF(Data!A76:H76,6),COUNTIF(Data!A76:H76,7)),"")</f>
        <v/>
      </c>
      <c r="P76" s="4" t="str">
        <f>IF(COUNTIF(Data!A76:H76,4)=8,"Remove","")</f>
        <v/>
      </c>
    </row>
    <row r="77" spans="1:16" x14ac:dyDescent="0.25">
      <c r="A77" s="2" t="str">
        <f>IF(Data!A77&gt;0,Data!A77-4,"")</f>
        <v/>
      </c>
      <c r="B77" s="2" t="str">
        <f>IF(Data!B77&gt;0,Data!B77-4,"")</f>
        <v/>
      </c>
      <c r="C77" s="2" t="str">
        <f>IF(Data!C77&gt;0,Data!C77-4,"")</f>
        <v/>
      </c>
      <c r="D77" s="2" t="str">
        <f>IF(Data!D77&gt;0,Data!D77-4,"")</f>
        <v/>
      </c>
      <c r="E77" s="2" t="str">
        <f>IF(Data!E77&gt;0,Data!E77-4,"")</f>
        <v/>
      </c>
      <c r="F77" s="2" t="str">
        <f>IF(Data!F77&gt;0,Data!F77-4,"")</f>
        <v/>
      </c>
      <c r="G77" s="2" t="str">
        <f>IF(Data!G77&gt;0,Data!G77-4,"")</f>
        <v/>
      </c>
      <c r="H77" s="2" t="str">
        <f>IF(Data!H77&gt;0,Data!H77-4,"")</f>
        <v/>
      </c>
      <c r="K77" s="7" t="str">
        <f t="shared" si="3"/>
        <v/>
      </c>
      <c r="L77" s="7" t="str">
        <f t="shared" si="4"/>
        <v/>
      </c>
      <c r="M77" s="4" t="str">
        <f t="shared" si="5"/>
        <v/>
      </c>
      <c r="O77" s="4" t="str">
        <f>IF(MAX(COUNTIF(Data!A77:H77,1),COUNTIF(Data!A77:H77,2),COUNTIF(Data!A77:H77,3),COUNTIF(Data!A77:H77,4),COUNTIF(Data!A77:H77,5),COUNTIF(Data!A77:H77,6),COUNTIF(Data!A77:H77,7))&gt;0,MAX(COUNTIF(Data!A77:H77,1),COUNTIF(Data!A77:H77,2),COUNTIF(Data!A77:H77,3),COUNTIF(Data!A77:H77,4),COUNTIF(Data!A77:H77,5),COUNTIF(Data!A77:H77,6),COUNTIF(Data!A77:H77,7)),"")</f>
        <v/>
      </c>
      <c r="P77" s="4" t="str">
        <f>IF(COUNTIF(Data!A77:H77,4)=8,"Remove","")</f>
        <v/>
      </c>
    </row>
    <row r="78" spans="1:16" x14ac:dyDescent="0.25">
      <c r="A78" s="2" t="str">
        <f>IF(Data!A78&gt;0,Data!A78-4,"")</f>
        <v/>
      </c>
      <c r="B78" s="2" t="str">
        <f>IF(Data!B78&gt;0,Data!B78-4,"")</f>
        <v/>
      </c>
      <c r="C78" s="2" t="str">
        <f>IF(Data!C78&gt;0,Data!C78-4,"")</f>
        <v/>
      </c>
      <c r="D78" s="2" t="str">
        <f>IF(Data!D78&gt;0,Data!D78-4,"")</f>
        <v/>
      </c>
      <c r="E78" s="2" t="str">
        <f>IF(Data!E78&gt;0,Data!E78-4,"")</f>
        <v/>
      </c>
      <c r="F78" s="2" t="str">
        <f>IF(Data!F78&gt;0,Data!F78-4,"")</f>
        <v/>
      </c>
      <c r="G78" s="2" t="str">
        <f>IF(Data!G78&gt;0,Data!G78-4,"")</f>
        <v/>
      </c>
      <c r="H78" s="2" t="str">
        <f>IF(Data!H78&gt;0,Data!H78-4,"")</f>
        <v/>
      </c>
      <c r="K78" s="7" t="str">
        <f t="shared" si="3"/>
        <v/>
      </c>
      <c r="L78" s="7" t="str">
        <f t="shared" si="4"/>
        <v/>
      </c>
      <c r="M78" s="4" t="str">
        <f t="shared" si="5"/>
        <v/>
      </c>
      <c r="O78" s="4" t="str">
        <f>IF(MAX(COUNTIF(Data!A78:H78,1),COUNTIF(Data!A78:H78,2),COUNTIF(Data!A78:H78,3),COUNTIF(Data!A78:H78,4),COUNTIF(Data!A78:H78,5),COUNTIF(Data!A78:H78,6),COUNTIF(Data!A78:H78,7))&gt;0,MAX(COUNTIF(Data!A78:H78,1),COUNTIF(Data!A78:H78,2),COUNTIF(Data!A78:H78,3),COUNTIF(Data!A78:H78,4),COUNTIF(Data!A78:H78,5),COUNTIF(Data!A78:H78,6),COUNTIF(Data!A78:H78,7)),"")</f>
        <v/>
      </c>
      <c r="P78" s="4" t="str">
        <f>IF(COUNTIF(Data!A78:H78,4)=8,"Remove","")</f>
        <v/>
      </c>
    </row>
    <row r="79" spans="1:16" x14ac:dyDescent="0.25">
      <c r="A79" s="2" t="str">
        <f>IF(Data!A79&gt;0,Data!A79-4,"")</f>
        <v/>
      </c>
      <c r="B79" s="2" t="str">
        <f>IF(Data!B79&gt;0,Data!B79-4,"")</f>
        <v/>
      </c>
      <c r="C79" s="2" t="str">
        <f>IF(Data!C79&gt;0,Data!C79-4,"")</f>
        <v/>
      </c>
      <c r="D79" s="2" t="str">
        <f>IF(Data!D79&gt;0,Data!D79-4,"")</f>
        <v/>
      </c>
      <c r="E79" s="2" t="str">
        <f>IF(Data!E79&gt;0,Data!E79-4,"")</f>
        <v/>
      </c>
      <c r="F79" s="2" t="str">
        <f>IF(Data!F79&gt;0,Data!F79-4,"")</f>
        <v/>
      </c>
      <c r="G79" s="2" t="str">
        <f>IF(Data!G79&gt;0,Data!G79-4,"")</f>
        <v/>
      </c>
      <c r="H79" s="2" t="str">
        <f>IF(Data!H79&gt;0,Data!H79-4,"")</f>
        <v/>
      </c>
      <c r="K79" s="7" t="str">
        <f t="shared" si="3"/>
        <v/>
      </c>
      <c r="L79" s="7" t="str">
        <f t="shared" si="4"/>
        <v/>
      </c>
      <c r="M79" s="4" t="str">
        <f t="shared" si="5"/>
        <v/>
      </c>
      <c r="O79" s="4" t="str">
        <f>IF(MAX(COUNTIF(Data!A79:H79,1),COUNTIF(Data!A79:H79,2),COUNTIF(Data!A79:H79,3),COUNTIF(Data!A79:H79,4),COUNTIF(Data!A79:H79,5),COUNTIF(Data!A79:H79,6),COUNTIF(Data!A79:H79,7))&gt;0,MAX(COUNTIF(Data!A79:H79,1),COUNTIF(Data!A79:H79,2),COUNTIF(Data!A79:H79,3),COUNTIF(Data!A79:H79,4),COUNTIF(Data!A79:H79,5),COUNTIF(Data!A79:H79,6),COUNTIF(Data!A79:H79,7)),"")</f>
        <v/>
      </c>
      <c r="P79" s="4" t="str">
        <f>IF(COUNTIF(Data!A79:H79,4)=8,"Remove","")</f>
        <v/>
      </c>
    </row>
    <row r="80" spans="1:16" x14ac:dyDescent="0.25">
      <c r="A80" s="2" t="str">
        <f>IF(Data!A80&gt;0,Data!A80-4,"")</f>
        <v/>
      </c>
      <c r="B80" s="2" t="str">
        <f>IF(Data!B80&gt;0,Data!B80-4,"")</f>
        <v/>
      </c>
      <c r="C80" s="2" t="str">
        <f>IF(Data!C80&gt;0,Data!C80-4,"")</f>
        <v/>
      </c>
      <c r="D80" s="2" t="str">
        <f>IF(Data!D80&gt;0,Data!D80-4,"")</f>
        <v/>
      </c>
      <c r="E80" s="2" t="str">
        <f>IF(Data!E80&gt;0,Data!E80-4,"")</f>
        <v/>
      </c>
      <c r="F80" s="2" t="str">
        <f>IF(Data!F80&gt;0,Data!F80-4,"")</f>
        <v/>
      </c>
      <c r="G80" s="2" t="str">
        <f>IF(Data!G80&gt;0,Data!G80-4,"")</f>
        <v/>
      </c>
      <c r="H80" s="2" t="str">
        <f>IF(Data!H80&gt;0,Data!H80-4,"")</f>
        <v/>
      </c>
      <c r="K80" s="7" t="str">
        <f t="shared" si="3"/>
        <v/>
      </c>
      <c r="L80" s="7" t="str">
        <f t="shared" si="4"/>
        <v/>
      </c>
      <c r="M80" s="4" t="str">
        <f t="shared" si="5"/>
        <v/>
      </c>
      <c r="O80" s="4" t="str">
        <f>IF(MAX(COUNTIF(Data!A80:H80,1),COUNTIF(Data!A80:H80,2),COUNTIF(Data!A80:H80,3),COUNTIF(Data!A80:H80,4),COUNTIF(Data!A80:H80,5),COUNTIF(Data!A80:H80,6),COUNTIF(Data!A80:H80,7))&gt;0,MAX(COUNTIF(Data!A80:H80,1),COUNTIF(Data!A80:H80,2),COUNTIF(Data!A80:H80,3),COUNTIF(Data!A80:H80,4),COUNTIF(Data!A80:H80,5),COUNTIF(Data!A80:H80,6),COUNTIF(Data!A80:H80,7)),"")</f>
        <v/>
      </c>
      <c r="P80" s="4" t="str">
        <f>IF(COUNTIF(Data!A80:H80,4)=8,"Remove","")</f>
        <v/>
      </c>
    </row>
    <row r="81" spans="1:16" x14ac:dyDescent="0.25">
      <c r="A81" s="2" t="str">
        <f>IF(Data!A81&gt;0,Data!A81-4,"")</f>
        <v/>
      </c>
      <c r="B81" s="2" t="str">
        <f>IF(Data!B81&gt;0,Data!B81-4,"")</f>
        <v/>
      </c>
      <c r="C81" s="2" t="str">
        <f>IF(Data!C81&gt;0,Data!C81-4,"")</f>
        <v/>
      </c>
      <c r="D81" s="2" t="str">
        <f>IF(Data!D81&gt;0,Data!D81-4,"")</f>
        <v/>
      </c>
      <c r="E81" s="2" t="str">
        <f>IF(Data!E81&gt;0,Data!E81-4,"")</f>
        <v/>
      </c>
      <c r="F81" s="2" t="str">
        <f>IF(Data!F81&gt;0,Data!F81-4,"")</f>
        <v/>
      </c>
      <c r="G81" s="2" t="str">
        <f>IF(Data!G81&gt;0,Data!G81-4,"")</f>
        <v/>
      </c>
      <c r="H81" s="2" t="str">
        <f>IF(Data!H81&gt;0,Data!H81-4,"")</f>
        <v/>
      </c>
      <c r="K81" s="7" t="str">
        <f t="shared" si="3"/>
        <v/>
      </c>
      <c r="L81" s="7" t="str">
        <f t="shared" si="4"/>
        <v/>
      </c>
      <c r="M81" s="4" t="str">
        <f t="shared" si="5"/>
        <v/>
      </c>
      <c r="O81" s="4" t="str">
        <f>IF(MAX(COUNTIF(Data!A81:H81,1),COUNTIF(Data!A81:H81,2),COUNTIF(Data!A81:H81,3),COUNTIF(Data!A81:H81,4),COUNTIF(Data!A81:H81,5),COUNTIF(Data!A81:H81,6),COUNTIF(Data!A81:H81,7))&gt;0,MAX(COUNTIF(Data!A81:H81,1),COUNTIF(Data!A81:H81,2),COUNTIF(Data!A81:H81,3),COUNTIF(Data!A81:H81,4),COUNTIF(Data!A81:H81,5),COUNTIF(Data!A81:H81,6),COUNTIF(Data!A81:H81,7)),"")</f>
        <v/>
      </c>
      <c r="P81" s="4" t="str">
        <f>IF(COUNTIF(Data!A81:H81,4)=8,"Remove","")</f>
        <v/>
      </c>
    </row>
    <row r="82" spans="1:16" x14ac:dyDescent="0.25">
      <c r="A82" s="2" t="str">
        <f>IF(Data!A82&gt;0,Data!A82-4,"")</f>
        <v/>
      </c>
      <c r="B82" s="2" t="str">
        <f>IF(Data!B82&gt;0,Data!B82-4,"")</f>
        <v/>
      </c>
      <c r="C82" s="2" t="str">
        <f>IF(Data!C82&gt;0,Data!C82-4,"")</f>
        <v/>
      </c>
      <c r="D82" s="2" t="str">
        <f>IF(Data!D82&gt;0,Data!D82-4,"")</f>
        <v/>
      </c>
      <c r="E82" s="2" t="str">
        <f>IF(Data!E82&gt;0,Data!E82-4,"")</f>
        <v/>
      </c>
      <c r="F82" s="2" t="str">
        <f>IF(Data!F82&gt;0,Data!F82-4,"")</f>
        <v/>
      </c>
      <c r="G82" s="2" t="str">
        <f>IF(Data!G82&gt;0,Data!G82-4,"")</f>
        <v/>
      </c>
      <c r="H82" s="2" t="str">
        <f>IF(Data!H82&gt;0,Data!H82-4,"")</f>
        <v/>
      </c>
      <c r="K82" s="7" t="str">
        <f t="shared" si="3"/>
        <v/>
      </c>
      <c r="L82" s="7" t="str">
        <f t="shared" si="4"/>
        <v/>
      </c>
      <c r="M82" s="4" t="str">
        <f t="shared" si="5"/>
        <v/>
      </c>
      <c r="O82" s="4" t="str">
        <f>IF(MAX(COUNTIF(Data!A82:H82,1),COUNTIF(Data!A82:H82,2),COUNTIF(Data!A82:H82,3),COUNTIF(Data!A82:H82,4),COUNTIF(Data!A82:H82,5),COUNTIF(Data!A82:H82,6),COUNTIF(Data!A82:H82,7))&gt;0,MAX(COUNTIF(Data!A82:H82,1),COUNTIF(Data!A82:H82,2),COUNTIF(Data!A82:H82,3),COUNTIF(Data!A82:H82,4),COUNTIF(Data!A82:H82,5),COUNTIF(Data!A82:H82,6),COUNTIF(Data!A82:H82,7)),"")</f>
        <v/>
      </c>
      <c r="P82" s="4" t="str">
        <f>IF(COUNTIF(Data!A82:H82,4)=8,"Remove","")</f>
        <v/>
      </c>
    </row>
    <row r="83" spans="1:16" x14ac:dyDescent="0.25">
      <c r="A83" s="2" t="str">
        <f>IF(Data!A83&gt;0,Data!A83-4,"")</f>
        <v/>
      </c>
      <c r="B83" s="2" t="str">
        <f>IF(Data!B83&gt;0,Data!B83-4,"")</f>
        <v/>
      </c>
      <c r="C83" s="2" t="str">
        <f>IF(Data!C83&gt;0,Data!C83-4,"")</f>
        <v/>
      </c>
      <c r="D83" s="2" t="str">
        <f>IF(Data!D83&gt;0,Data!D83-4,"")</f>
        <v/>
      </c>
      <c r="E83" s="2" t="str">
        <f>IF(Data!E83&gt;0,Data!E83-4,"")</f>
        <v/>
      </c>
      <c r="F83" s="2" t="str">
        <f>IF(Data!F83&gt;0,Data!F83-4,"")</f>
        <v/>
      </c>
      <c r="G83" s="2" t="str">
        <f>IF(Data!G83&gt;0,Data!G83-4,"")</f>
        <v/>
      </c>
      <c r="H83" s="2" t="str">
        <f>IF(Data!H83&gt;0,Data!H83-4,"")</f>
        <v/>
      </c>
      <c r="K83" s="7" t="str">
        <f t="shared" si="3"/>
        <v/>
      </c>
      <c r="L83" s="7" t="str">
        <f t="shared" si="4"/>
        <v/>
      </c>
      <c r="M83" s="4" t="str">
        <f t="shared" si="5"/>
        <v/>
      </c>
      <c r="O83" s="4" t="str">
        <f>IF(MAX(COUNTIF(Data!A83:H83,1),COUNTIF(Data!A83:H83,2),COUNTIF(Data!A83:H83,3),COUNTIF(Data!A83:H83,4),COUNTIF(Data!A83:H83,5),COUNTIF(Data!A83:H83,6),COUNTIF(Data!A83:H83,7))&gt;0,MAX(COUNTIF(Data!A83:H83,1),COUNTIF(Data!A83:H83,2),COUNTIF(Data!A83:H83,3),COUNTIF(Data!A83:H83,4),COUNTIF(Data!A83:H83,5),COUNTIF(Data!A83:H83,6),COUNTIF(Data!A83:H83,7)),"")</f>
        <v/>
      </c>
      <c r="P83" s="4" t="str">
        <f>IF(COUNTIF(Data!A83:H83,4)=8,"Remove","")</f>
        <v/>
      </c>
    </row>
    <row r="84" spans="1:16" x14ac:dyDescent="0.25">
      <c r="A84" s="2" t="str">
        <f>IF(Data!A84&gt;0,Data!A84-4,"")</f>
        <v/>
      </c>
      <c r="B84" s="2" t="str">
        <f>IF(Data!B84&gt;0,Data!B84-4,"")</f>
        <v/>
      </c>
      <c r="C84" s="2" t="str">
        <f>IF(Data!C84&gt;0,Data!C84-4,"")</f>
        <v/>
      </c>
      <c r="D84" s="2" t="str">
        <f>IF(Data!D84&gt;0,Data!D84-4,"")</f>
        <v/>
      </c>
      <c r="E84" s="2" t="str">
        <f>IF(Data!E84&gt;0,Data!E84-4,"")</f>
        <v/>
      </c>
      <c r="F84" s="2" t="str">
        <f>IF(Data!F84&gt;0,Data!F84-4,"")</f>
        <v/>
      </c>
      <c r="G84" s="2" t="str">
        <f>IF(Data!G84&gt;0,Data!G84-4,"")</f>
        <v/>
      </c>
      <c r="H84" s="2" t="str">
        <f>IF(Data!H84&gt;0,Data!H84-4,"")</f>
        <v/>
      </c>
      <c r="K84" s="7" t="str">
        <f t="shared" si="3"/>
        <v/>
      </c>
      <c r="L84" s="7" t="str">
        <f t="shared" si="4"/>
        <v/>
      </c>
      <c r="M84" s="4" t="str">
        <f t="shared" si="5"/>
        <v/>
      </c>
      <c r="O84" s="4" t="str">
        <f>IF(MAX(COUNTIF(Data!A84:H84,1),COUNTIF(Data!A84:H84,2),COUNTIF(Data!A84:H84,3),COUNTIF(Data!A84:H84,4),COUNTIF(Data!A84:H84,5),COUNTIF(Data!A84:H84,6),COUNTIF(Data!A84:H84,7))&gt;0,MAX(COUNTIF(Data!A84:H84,1),COUNTIF(Data!A84:H84,2),COUNTIF(Data!A84:H84,3),COUNTIF(Data!A84:H84,4),COUNTIF(Data!A84:H84,5),COUNTIF(Data!A84:H84,6),COUNTIF(Data!A84:H84,7)),"")</f>
        <v/>
      </c>
      <c r="P84" s="4" t="str">
        <f>IF(COUNTIF(Data!A84:H84,4)=8,"Remove","")</f>
        <v/>
      </c>
    </row>
    <row r="85" spans="1:16" x14ac:dyDescent="0.25">
      <c r="A85" s="2" t="str">
        <f>IF(Data!A85&gt;0,Data!A85-4,"")</f>
        <v/>
      </c>
      <c r="B85" s="2" t="str">
        <f>IF(Data!B85&gt;0,Data!B85-4,"")</f>
        <v/>
      </c>
      <c r="C85" s="2" t="str">
        <f>IF(Data!C85&gt;0,Data!C85-4,"")</f>
        <v/>
      </c>
      <c r="D85" s="2" t="str">
        <f>IF(Data!D85&gt;0,Data!D85-4,"")</f>
        <v/>
      </c>
      <c r="E85" s="2" t="str">
        <f>IF(Data!E85&gt;0,Data!E85-4,"")</f>
        <v/>
      </c>
      <c r="F85" s="2" t="str">
        <f>IF(Data!F85&gt;0,Data!F85-4,"")</f>
        <v/>
      </c>
      <c r="G85" s="2" t="str">
        <f>IF(Data!G85&gt;0,Data!G85-4,"")</f>
        <v/>
      </c>
      <c r="H85" s="2" t="str">
        <f>IF(Data!H85&gt;0,Data!H85-4,"")</f>
        <v/>
      </c>
      <c r="K85" s="7" t="str">
        <f t="shared" si="3"/>
        <v/>
      </c>
      <c r="L85" s="7" t="str">
        <f t="shared" si="4"/>
        <v/>
      </c>
      <c r="M85" s="4" t="str">
        <f t="shared" si="5"/>
        <v/>
      </c>
      <c r="O85" s="4" t="str">
        <f>IF(MAX(COUNTIF(Data!A85:H85,1),COUNTIF(Data!A85:H85,2),COUNTIF(Data!A85:H85,3),COUNTIF(Data!A85:H85,4),COUNTIF(Data!A85:H85,5),COUNTIF(Data!A85:H85,6),COUNTIF(Data!A85:H85,7))&gt;0,MAX(COUNTIF(Data!A85:H85,1),COUNTIF(Data!A85:H85,2),COUNTIF(Data!A85:H85,3),COUNTIF(Data!A85:H85,4),COUNTIF(Data!A85:H85,5),COUNTIF(Data!A85:H85,6),COUNTIF(Data!A85:H85,7)),"")</f>
        <v/>
      </c>
      <c r="P85" s="4" t="str">
        <f>IF(COUNTIF(Data!A85:H85,4)=8,"Remove","")</f>
        <v/>
      </c>
    </row>
    <row r="86" spans="1:16" x14ac:dyDescent="0.25">
      <c r="A86" s="2" t="str">
        <f>IF(Data!A86&gt;0,Data!A86-4,"")</f>
        <v/>
      </c>
      <c r="B86" s="2" t="str">
        <f>IF(Data!B86&gt;0,Data!B86-4,"")</f>
        <v/>
      </c>
      <c r="C86" s="2" t="str">
        <f>IF(Data!C86&gt;0,Data!C86-4,"")</f>
        <v/>
      </c>
      <c r="D86" s="2" t="str">
        <f>IF(Data!D86&gt;0,Data!D86-4,"")</f>
        <v/>
      </c>
      <c r="E86" s="2" t="str">
        <f>IF(Data!E86&gt;0,Data!E86-4,"")</f>
        <v/>
      </c>
      <c r="F86" s="2" t="str">
        <f>IF(Data!F86&gt;0,Data!F86-4,"")</f>
        <v/>
      </c>
      <c r="G86" s="2" t="str">
        <f>IF(Data!G86&gt;0,Data!G86-4,"")</f>
        <v/>
      </c>
      <c r="H86" s="2" t="str">
        <f>IF(Data!H86&gt;0,Data!H86-4,"")</f>
        <v/>
      </c>
      <c r="K86" s="7" t="str">
        <f t="shared" si="3"/>
        <v/>
      </c>
      <c r="L86" s="7" t="str">
        <f t="shared" si="4"/>
        <v/>
      </c>
      <c r="M86" s="4" t="str">
        <f t="shared" si="5"/>
        <v/>
      </c>
      <c r="O86" s="4" t="str">
        <f>IF(MAX(COUNTIF(Data!A86:H86,1),COUNTIF(Data!A86:H86,2),COUNTIF(Data!A86:H86,3),COUNTIF(Data!A86:H86,4),COUNTIF(Data!A86:H86,5),COUNTIF(Data!A86:H86,6),COUNTIF(Data!A86:H86,7))&gt;0,MAX(COUNTIF(Data!A86:H86,1),COUNTIF(Data!A86:H86,2),COUNTIF(Data!A86:H86,3),COUNTIF(Data!A86:H86,4),COUNTIF(Data!A86:H86,5),COUNTIF(Data!A86:H86,6),COUNTIF(Data!A86:H86,7)),"")</f>
        <v/>
      </c>
      <c r="P86" s="4" t="str">
        <f>IF(COUNTIF(Data!A86:H86,4)=8,"Remove","")</f>
        <v/>
      </c>
    </row>
    <row r="87" spans="1:16" x14ac:dyDescent="0.25">
      <c r="A87" s="2" t="str">
        <f>IF(Data!A87&gt;0,Data!A87-4,"")</f>
        <v/>
      </c>
      <c r="B87" s="2" t="str">
        <f>IF(Data!B87&gt;0,Data!B87-4,"")</f>
        <v/>
      </c>
      <c r="C87" s="2" t="str">
        <f>IF(Data!C87&gt;0,Data!C87-4,"")</f>
        <v/>
      </c>
      <c r="D87" s="2" t="str">
        <f>IF(Data!D87&gt;0,Data!D87-4,"")</f>
        <v/>
      </c>
      <c r="E87" s="2" t="str">
        <f>IF(Data!E87&gt;0,Data!E87-4,"")</f>
        <v/>
      </c>
      <c r="F87" s="2" t="str">
        <f>IF(Data!F87&gt;0,Data!F87-4,"")</f>
        <v/>
      </c>
      <c r="G87" s="2" t="str">
        <f>IF(Data!G87&gt;0,Data!G87-4,"")</f>
        <v/>
      </c>
      <c r="H87" s="2" t="str">
        <f>IF(Data!H87&gt;0,Data!H87-4,"")</f>
        <v/>
      </c>
      <c r="K87" s="7" t="str">
        <f t="shared" si="3"/>
        <v/>
      </c>
      <c r="L87" s="7" t="str">
        <f t="shared" si="4"/>
        <v/>
      </c>
      <c r="M87" s="4" t="str">
        <f t="shared" si="5"/>
        <v/>
      </c>
      <c r="O87" s="4" t="str">
        <f>IF(MAX(COUNTIF(Data!A87:H87,1),COUNTIF(Data!A87:H87,2),COUNTIF(Data!A87:H87,3),COUNTIF(Data!A87:H87,4),COUNTIF(Data!A87:H87,5),COUNTIF(Data!A87:H87,6),COUNTIF(Data!A87:H87,7))&gt;0,MAX(COUNTIF(Data!A87:H87,1),COUNTIF(Data!A87:H87,2),COUNTIF(Data!A87:H87,3),COUNTIF(Data!A87:H87,4),COUNTIF(Data!A87:H87,5),COUNTIF(Data!A87:H87,6),COUNTIF(Data!A87:H87,7)),"")</f>
        <v/>
      </c>
      <c r="P87" s="4" t="str">
        <f>IF(COUNTIF(Data!A87:H87,4)=8,"Remove","")</f>
        <v/>
      </c>
    </row>
    <row r="88" spans="1:16" x14ac:dyDescent="0.25">
      <c r="A88" s="2" t="str">
        <f>IF(Data!A88&gt;0,Data!A88-4,"")</f>
        <v/>
      </c>
      <c r="B88" s="2" t="str">
        <f>IF(Data!B88&gt;0,Data!B88-4,"")</f>
        <v/>
      </c>
      <c r="C88" s="2" t="str">
        <f>IF(Data!C88&gt;0,Data!C88-4,"")</f>
        <v/>
      </c>
      <c r="D88" s="2" t="str">
        <f>IF(Data!D88&gt;0,Data!D88-4,"")</f>
        <v/>
      </c>
      <c r="E88" s="2" t="str">
        <f>IF(Data!E88&gt;0,Data!E88-4,"")</f>
        <v/>
      </c>
      <c r="F88" s="2" t="str">
        <f>IF(Data!F88&gt;0,Data!F88-4,"")</f>
        <v/>
      </c>
      <c r="G88" s="2" t="str">
        <f>IF(Data!G88&gt;0,Data!G88-4,"")</f>
        <v/>
      </c>
      <c r="H88" s="2" t="str">
        <f>IF(Data!H88&gt;0,Data!H88-4,"")</f>
        <v/>
      </c>
      <c r="K88" s="7" t="str">
        <f t="shared" si="3"/>
        <v/>
      </c>
      <c r="L88" s="7" t="str">
        <f t="shared" si="4"/>
        <v/>
      </c>
      <c r="M88" s="4" t="str">
        <f t="shared" si="5"/>
        <v/>
      </c>
      <c r="O88" s="4" t="str">
        <f>IF(MAX(COUNTIF(Data!A88:H88,1),COUNTIF(Data!A88:H88,2),COUNTIF(Data!A88:H88,3),COUNTIF(Data!A88:H88,4),COUNTIF(Data!A88:H88,5),COUNTIF(Data!A88:H88,6),COUNTIF(Data!A88:H88,7))&gt;0,MAX(COUNTIF(Data!A88:H88,1),COUNTIF(Data!A88:H88,2),COUNTIF(Data!A88:H88,3),COUNTIF(Data!A88:H88,4),COUNTIF(Data!A88:H88,5),COUNTIF(Data!A88:H88,6),COUNTIF(Data!A88:H88,7)),"")</f>
        <v/>
      </c>
      <c r="P88" s="4" t="str">
        <f>IF(COUNTIF(Data!A88:H88,4)=8,"Remove","")</f>
        <v/>
      </c>
    </row>
    <row r="89" spans="1:16" x14ac:dyDescent="0.25">
      <c r="A89" s="2" t="str">
        <f>IF(Data!A89&gt;0,Data!A89-4,"")</f>
        <v/>
      </c>
      <c r="B89" s="2" t="str">
        <f>IF(Data!B89&gt;0,Data!B89-4,"")</f>
        <v/>
      </c>
      <c r="C89" s="2" t="str">
        <f>IF(Data!C89&gt;0,Data!C89-4,"")</f>
        <v/>
      </c>
      <c r="D89" s="2" t="str">
        <f>IF(Data!D89&gt;0,Data!D89-4,"")</f>
        <v/>
      </c>
      <c r="E89" s="2" t="str">
        <f>IF(Data!E89&gt;0,Data!E89-4,"")</f>
        <v/>
      </c>
      <c r="F89" s="2" t="str">
        <f>IF(Data!F89&gt;0,Data!F89-4,"")</f>
        <v/>
      </c>
      <c r="G89" s="2" t="str">
        <f>IF(Data!G89&gt;0,Data!G89-4,"")</f>
        <v/>
      </c>
      <c r="H89" s="2" t="str">
        <f>IF(Data!H89&gt;0,Data!H89-4,"")</f>
        <v/>
      </c>
      <c r="K89" s="7" t="str">
        <f t="shared" si="3"/>
        <v/>
      </c>
      <c r="L89" s="7" t="str">
        <f t="shared" si="4"/>
        <v/>
      </c>
      <c r="M89" s="4" t="str">
        <f t="shared" si="5"/>
        <v/>
      </c>
      <c r="O89" s="4" t="str">
        <f>IF(MAX(COUNTIF(Data!A89:H89,1),COUNTIF(Data!A89:H89,2),COUNTIF(Data!A89:H89,3),COUNTIF(Data!A89:H89,4),COUNTIF(Data!A89:H89,5),COUNTIF(Data!A89:H89,6),COUNTIF(Data!A89:H89,7))&gt;0,MAX(COUNTIF(Data!A89:H89,1),COUNTIF(Data!A89:H89,2),COUNTIF(Data!A89:H89,3),COUNTIF(Data!A89:H89,4),COUNTIF(Data!A89:H89,5),COUNTIF(Data!A89:H89,6),COUNTIF(Data!A89:H89,7)),"")</f>
        <v/>
      </c>
      <c r="P89" s="4" t="str">
        <f>IF(COUNTIF(Data!A89:H89,4)=8,"Remove","")</f>
        <v/>
      </c>
    </row>
    <row r="90" spans="1:16" x14ac:dyDescent="0.25">
      <c r="A90" s="2" t="str">
        <f>IF(Data!A90&gt;0,Data!A90-4,"")</f>
        <v/>
      </c>
      <c r="B90" s="2" t="str">
        <f>IF(Data!B90&gt;0,Data!B90-4,"")</f>
        <v/>
      </c>
      <c r="C90" s="2" t="str">
        <f>IF(Data!C90&gt;0,Data!C90-4,"")</f>
        <v/>
      </c>
      <c r="D90" s="2" t="str">
        <f>IF(Data!D90&gt;0,Data!D90-4,"")</f>
        <v/>
      </c>
      <c r="E90" s="2" t="str">
        <f>IF(Data!E90&gt;0,Data!E90-4,"")</f>
        <v/>
      </c>
      <c r="F90" s="2" t="str">
        <f>IF(Data!F90&gt;0,Data!F90-4,"")</f>
        <v/>
      </c>
      <c r="G90" s="2" t="str">
        <f>IF(Data!G90&gt;0,Data!G90-4,"")</f>
        <v/>
      </c>
      <c r="H90" s="2" t="str">
        <f>IF(Data!H90&gt;0,Data!H90-4,"")</f>
        <v/>
      </c>
      <c r="K90" s="7" t="str">
        <f t="shared" si="3"/>
        <v/>
      </c>
      <c r="L90" s="7" t="str">
        <f t="shared" si="4"/>
        <v/>
      </c>
      <c r="M90" s="4" t="str">
        <f t="shared" si="5"/>
        <v/>
      </c>
      <c r="O90" s="4" t="str">
        <f>IF(MAX(COUNTIF(Data!A90:H90,1),COUNTIF(Data!A90:H90,2),COUNTIF(Data!A90:H90,3),COUNTIF(Data!A90:H90,4),COUNTIF(Data!A90:H90,5),COUNTIF(Data!A90:H90,6),COUNTIF(Data!A90:H90,7))&gt;0,MAX(COUNTIF(Data!A90:H90,1),COUNTIF(Data!A90:H90,2),COUNTIF(Data!A90:H90,3),COUNTIF(Data!A90:H90,4),COUNTIF(Data!A90:H90,5),COUNTIF(Data!A90:H90,6),COUNTIF(Data!A90:H90,7)),"")</f>
        <v/>
      </c>
      <c r="P90" s="4" t="str">
        <f>IF(COUNTIF(Data!A90:H90,4)=8,"Remove","")</f>
        <v/>
      </c>
    </row>
    <row r="91" spans="1:16" x14ac:dyDescent="0.25">
      <c r="A91" s="2" t="str">
        <f>IF(Data!A91&gt;0,Data!A91-4,"")</f>
        <v/>
      </c>
      <c r="B91" s="2" t="str">
        <f>IF(Data!B91&gt;0,Data!B91-4,"")</f>
        <v/>
      </c>
      <c r="C91" s="2" t="str">
        <f>IF(Data!C91&gt;0,Data!C91-4,"")</f>
        <v/>
      </c>
      <c r="D91" s="2" t="str">
        <f>IF(Data!D91&gt;0,Data!D91-4,"")</f>
        <v/>
      </c>
      <c r="E91" s="2" t="str">
        <f>IF(Data!E91&gt;0,Data!E91-4,"")</f>
        <v/>
      </c>
      <c r="F91" s="2" t="str">
        <f>IF(Data!F91&gt;0,Data!F91-4,"")</f>
        <v/>
      </c>
      <c r="G91" s="2" t="str">
        <f>IF(Data!G91&gt;0,Data!G91-4,"")</f>
        <v/>
      </c>
      <c r="H91" s="2" t="str">
        <f>IF(Data!H91&gt;0,Data!H91-4,"")</f>
        <v/>
      </c>
      <c r="K91" s="7" t="str">
        <f t="shared" si="3"/>
        <v/>
      </c>
      <c r="L91" s="7" t="str">
        <f t="shared" si="4"/>
        <v/>
      </c>
      <c r="M91" s="4" t="str">
        <f t="shared" si="5"/>
        <v/>
      </c>
      <c r="O91" s="4" t="str">
        <f>IF(MAX(COUNTIF(Data!A91:H91,1),COUNTIF(Data!A91:H91,2),COUNTIF(Data!A91:H91,3),COUNTIF(Data!A91:H91,4),COUNTIF(Data!A91:H91,5),COUNTIF(Data!A91:H91,6),COUNTIF(Data!A91:H91,7))&gt;0,MAX(COUNTIF(Data!A91:H91,1),COUNTIF(Data!A91:H91,2),COUNTIF(Data!A91:H91,3),COUNTIF(Data!A91:H91,4),COUNTIF(Data!A91:H91,5),COUNTIF(Data!A91:H91,6),COUNTIF(Data!A91:H91,7)),"")</f>
        <v/>
      </c>
      <c r="P91" s="4" t="str">
        <f>IF(COUNTIF(Data!A91:H91,4)=8,"Remove","")</f>
        <v/>
      </c>
    </row>
    <row r="92" spans="1:16" x14ac:dyDescent="0.25">
      <c r="A92" s="2" t="str">
        <f>IF(Data!A92&gt;0,Data!A92-4,"")</f>
        <v/>
      </c>
      <c r="B92" s="2" t="str">
        <f>IF(Data!B92&gt;0,Data!B92-4,"")</f>
        <v/>
      </c>
      <c r="C92" s="2" t="str">
        <f>IF(Data!C92&gt;0,Data!C92-4,"")</f>
        <v/>
      </c>
      <c r="D92" s="2" t="str">
        <f>IF(Data!D92&gt;0,Data!D92-4,"")</f>
        <v/>
      </c>
      <c r="E92" s="2" t="str">
        <f>IF(Data!E92&gt;0,Data!E92-4,"")</f>
        <v/>
      </c>
      <c r="F92" s="2" t="str">
        <f>IF(Data!F92&gt;0,Data!F92-4,"")</f>
        <v/>
      </c>
      <c r="G92" s="2" t="str">
        <f>IF(Data!G92&gt;0,Data!G92-4,"")</f>
        <v/>
      </c>
      <c r="H92" s="2" t="str">
        <f>IF(Data!H92&gt;0,Data!H92-4,"")</f>
        <v/>
      </c>
      <c r="K92" s="7" t="str">
        <f t="shared" si="3"/>
        <v/>
      </c>
      <c r="L92" s="7" t="str">
        <f t="shared" si="4"/>
        <v/>
      </c>
      <c r="M92" s="4" t="str">
        <f t="shared" si="5"/>
        <v/>
      </c>
      <c r="O92" s="4" t="str">
        <f>IF(MAX(COUNTIF(Data!A92:H92,1),COUNTIF(Data!A92:H92,2),COUNTIF(Data!A92:H92,3),COUNTIF(Data!A92:H92,4),COUNTIF(Data!A92:H92,5),COUNTIF(Data!A92:H92,6),COUNTIF(Data!A92:H92,7))&gt;0,MAX(COUNTIF(Data!A92:H92,1),COUNTIF(Data!A92:H92,2),COUNTIF(Data!A92:H92,3),COUNTIF(Data!A92:H92,4),COUNTIF(Data!A92:H92,5),COUNTIF(Data!A92:H92,6),COUNTIF(Data!A92:H92,7)),"")</f>
        <v/>
      </c>
      <c r="P92" s="4" t="str">
        <f>IF(COUNTIF(Data!A92:H92,4)=8,"Remove","")</f>
        <v/>
      </c>
    </row>
    <row r="93" spans="1:16" x14ac:dyDescent="0.25">
      <c r="A93" s="2" t="str">
        <f>IF(Data!A93&gt;0,Data!A93-4,"")</f>
        <v/>
      </c>
      <c r="B93" s="2" t="str">
        <f>IF(Data!B93&gt;0,Data!B93-4,"")</f>
        <v/>
      </c>
      <c r="C93" s="2" t="str">
        <f>IF(Data!C93&gt;0,Data!C93-4,"")</f>
        <v/>
      </c>
      <c r="D93" s="2" t="str">
        <f>IF(Data!D93&gt;0,Data!D93-4,"")</f>
        <v/>
      </c>
      <c r="E93" s="2" t="str">
        <f>IF(Data!E93&gt;0,Data!E93-4,"")</f>
        <v/>
      </c>
      <c r="F93" s="2" t="str">
        <f>IF(Data!F93&gt;0,Data!F93-4,"")</f>
        <v/>
      </c>
      <c r="G93" s="2" t="str">
        <f>IF(Data!G93&gt;0,Data!G93-4,"")</f>
        <v/>
      </c>
      <c r="H93" s="2" t="str">
        <f>IF(Data!H93&gt;0,Data!H93-4,"")</f>
        <v/>
      </c>
      <c r="K93" s="7" t="str">
        <f t="shared" si="3"/>
        <v/>
      </c>
      <c r="L93" s="7" t="str">
        <f t="shared" si="4"/>
        <v/>
      </c>
      <c r="M93" s="4" t="str">
        <f t="shared" si="5"/>
        <v/>
      </c>
      <c r="O93" s="4" t="str">
        <f>IF(MAX(COUNTIF(Data!A93:H93,1),COUNTIF(Data!A93:H93,2),COUNTIF(Data!A93:H93,3),COUNTIF(Data!A93:H93,4),COUNTIF(Data!A93:H93,5),COUNTIF(Data!A93:H93,6),COUNTIF(Data!A93:H93,7))&gt;0,MAX(COUNTIF(Data!A93:H93,1),COUNTIF(Data!A93:H93,2),COUNTIF(Data!A93:H93,3),COUNTIF(Data!A93:H93,4),COUNTIF(Data!A93:H93,5),COUNTIF(Data!A93:H93,6),COUNTIF(Data!A93:H93,7)),"")</f>
        <v/>
      </c>
      <c r="P93" s="4" t="str">
        <f>IF(COUNTIF(Data!A93:H93,4)=8,"Remove","")</f>
        <v/>
      </c>
    </row>
    <row r="94" spans="1:16" x14ac:dyDescent="0.25">
      <c r="A94" s="2" t="str">
        <f>IF(Data!A94&gt;0,Data!A94-4,"")</f>
        <v/>
      </c>
      <c r="B94" s="2" t="str">
        <f>IF(Data!B94&gt;0,Data!B94-4,"")</f>
        <v/>
      </c>
      <c r="C94" s="2" t="str">
        <f>IF(Data!C94&gt;0,Data!C94-4,"")</f>
        <v/>
      </c>
      <c r="D94" s="2" t="str">
        <f>IF(Data!D94&gt;0,Data!D94-4,"")</f>
        <v/>
      </c>
      <c r="E94" s="2" t="str">
        <f>IF(Data!E94&gt;0,Data!E94-4,"")</f>
        <v/>
      </c>
      <c r="F94" s="2" t="str">
        <f>IF(Data!F94&gt;0,Data!F94-4,"")</f>
        <v/>
      </c>
      <c r="G94" s="2" t="str">
        <f>IF(Data!G94&gt;0,Data!G94-4,"")</f>
        <v/>
      </c>
      <c r="H94" s="2" t="str">
        <f>IF(Data!H94&gt;0,Data!H94-4,"")</f>
        <v/>
      </c>
      <c r="K94" s="7" t="str">
        <f t="shared" si="3"/>
        <v/>
      </c>
      <c r="L94" s="7" t="str">
        <f t="shared" si="4"/>
        <v/>
      </c>
      <c r="M94" s="4" t="str">
        <f t="shared" si="5"/>
        <v/>
      </c>
      <c r="O94" s="4" t="str">
        <f>IF(MAX(COUNTIF(Data!A94:H94,1),COUNTIF(Data!A94:H94,2),COUNTIF(Data!A94:H94,3),COUNTIF(Data!A94:H94,4),COUNTIF(Data!A94:H94,5),COUNTIF(Data!A94:H94,6),COUNTIF(Data!A94:H94,7))&gt;0,MAX(COUNTIF(Data!A94:H94,1),COUNTIF(Data!A94:H94,2),COUNTIF(Data!A94:H94,3),COUNTIF(Data!A94:H94,4),COUNTIF(Data!A94:H94,5),COUNTIF(Data!A94:H94,6),COUNTIF(Data!A94:H94,7)),"")</f>
        <v/>
      </c>
      <c r="P94" s="4" t="str">
        <f>IF(COUNTIF(Data!A94:H94,4)=8,"Remove","")</f>
        <v/>
      </c>
    </row>
    <row r="95" spans="1:16" x14ac:dyDescent="0.25">
      <c r="A95" s="2" t="str">
        <f>IF(Data!A95&gt;0,Data!A95-4,"")</f>
        <v/>
      </c>
      <c r="B95" s="2" t="str">
        <f>IF(Data!B95&gt;0,Data!B95-4,"")</f>
        <v/>
      </c>
      <c r="C95" s="2" t="str">
        <f>IF(Data!C95&gt;0,Data!C95-4,"")</f>
        <v/>
      </c>
      <c r="D95" s="2" t="str">
        <f>IF(Data!D95&gt;0,Data!D95-4,"")</f>
        <v/>
      </c>
      <c r="E95" s="2" t="str">
        <f>IF(Data!E95&gt;0,Data!E95-4,"")</f>
        <v/>
      </c>
      <c r="F95" s="2" t="str">
        <f>IF(Data!F95&gt;0,Data!F95-4,"")</f>
        <v/>
      </c>
      <c r="G95" s="2" t="str">
        <f>IF(Data!G95&gt;0,Data!G95-4,"")</f>
        <v/>
      </c>
      <c r="H95" s="2" t="str">
        <f>IF(Data!H95&gt;0,Data!H95-4,"")</f>
        <v/>
      </c>
      <c r="K95" s="7" t="str">
        <f t="shared" si="3"/>
        <v/>
      </c>
      <c r="L95" s="7" t="str">
        <f t="shared" si="4"/>
        <v/>
      </c>
      <c r="M95" s="4" t="str">
        <f t="shared" si="5"/>
        <v/>
      </c>
      <c r="O95" s="4" t="str">
        <f>IF(MAX(COUNTIF(Data!A95:H95,1),COUNTIF(Data!A95:H95,2),COUNTIF(Data!A95:H95,3),COUNTIF(Data!A95:H95,4),COUNTIF(Data!A95:H95,5),COUNTIF(Data!A95:H95,6),COUNTIF(Data!A95:H95,7))&gt;0,MAX(COUNTIF(Data!A95:H95,1),COUNTIF(Data!A95:H95,2),COUNTIF(Data!A95:H95,3),COUNTIF(Data!A95:H95,4),COUNTIF(Data!A95:H95,5),COUNTIF(Data!A95:H95,6),COUNTIF(Data!A95:H95,7)),"")</f>
        <v/>
      </c>
      <c r="P95" s="4" t="str">
        <f>IF(COUNTIF(Data!A95:H95,4)=8,"Remove","")</f>
        <v/>
      </c>
    </row>
    <row r="96" spans="1:16" x14ac:dyDescent="0.25">
      <c r="A96" s="2" t="str">
        <f>IF(Data!A96&gt;0,Data!A96-4,"")</f>
        <v/>
      </c>
      <c r="B96" s="2" t="str">
        <f>IF(Data!B96&gt;0,Data!B96-4,"")</f>
        <v/>
      </c>
      <c r="C96" s="2" t="str">
        <f>IF(Data!C96&gt;0,Data!C96-4,"")</f>
        <v/>
      </c>
      <c r="D96" s="2" t="str">
        <f>IF(Data!D96&gt;0,Data!D96-4,"")</f>
        <v/>
      </c>
      <c r="E96" s="2" t="str">
        <f>IF(Data!E96&gt;0,Data!E96-4,"")</f>
        <v/>
      </c>
      <c r="F96" s="2" t="str">
        <f>IF(Data!F96&gt;0,Data!F96-4,"")</f>
        <v/>
      </c>
      <c r="G96" s="2" t="str">
        <f>IF(Data!G96&gt;0,Data!G96-4,"")</f>
        <v/>
      </c>
      <c r="H96" s="2" t="str">
        <f>IF(Data!H96&gt;0,Data!H96-4,"")</f>
        <v/>
      </c>
      <c r="K96" s="7" t="str">
        <f t="shared" si="3"/>
        <v/>
      </c>
      <c r="L96" s="7" t="str">
        <f t="shared" si="4"/>
        <v/>
      </c>
      <c r="M96" s="4" t="str">
        <f t="shared" si="5"/>
        <v/>
      </c>
      <c r="O96" s="4" t="str">
        <f>IF(MAX(COUNTIF(Data!A96:H96,1),COUNTIF(Data!A96:H96,2),COUNTIF(Data!A96:H96,3),COUNTIF(Data!A96:H96,4),COUNTIF(Data!A96:H96,5),COUNTIF(Data!A96:H96,6),COUNTIF(Data!A96:H96,7))&gt;0,MAX(COUNTIF(Data!A96:H96,1),COUNTIF(Data!A96:H96,2),COUNTIF(Data!A96:H96,3),COUNTIF(Data!A96:H96,4),COUNTIF(Data!A96:H96,5),COUNTIF(Data!A96:H96,6),COUNTIF(Data!A96:H96,7)),"")</f>
        <v/>
      </c>
      <c r="P96" s="4" t="str">
        <f>IF(COUNTIF(Data!A96:H96,4)=8,"Remove","")</f>
        <v/>
      </c>
    </row>
    <row r="97" spans="1:16" x14ac:dyDescent="0.25">
      <c r="A97" s="2" t="str">
        <f>IF(Data!A97&gt;0,Data!A97-4,"")</f>
        <v/>
      </c>
      <c r="B97" s="2" t="str">
        <f>IF(Data!B97&gt;0,Data!B97-4,"")</f>
        <v/>
      </c>
      <c r="C97" s="2" t="str">
        <f>IF(Data!C97&gt;0,Data!C97-4,"")</f>
        <v/>
      </c>
      <c r="D97" s="2" t="str">
        <f>IF(Data!D97&gt;0,Data!D97-4,"")</f>
        <v/>
      </c>
      <c r="E97" s="2" t="str">
        <f>IF(Data!E97&gt;0,Data!E97-4,"")</f>
        <v/>
      </c>
      <c r="F97" s="2" t="str">
        <f>IF(Data!F97&gt;0,Data!F97-4,"")</f>
        <v/>
      </c>
      <c r="G97" s="2" t="str">
        <f>IF(Data!G97&gt;0,Data!G97-4,"")</f>
        <v/>
      </c>
      <c r="H97" s="2" t="str">
        <f>IF(Data!H97&gt;0,Data!H97-4,"")</f>
        <v/>
      </c>
      <c r="K97" s="7" t="str">
        <f t="shared" si="3"/>
        <v/>
      </c>
      <c r="L97" s="7" t="str">
        <f t="shared" si="4"/>
        <v/>
      </c>
      <c r="M97" s="4" t="str">
        <f t="shared" si="5"/>
        <v/>
      </c>
      <c r="O97" s="4" t="str">
        <f>IF(MAX(COUNTIF(Data!A97:H97,1),COUNTIF(Data!A97:H97,2),COUNTIF(Data!A97:H97,3),COUNTIF(Data!A97:H97,4),COUNTIF(Data!A97:H97,5),COUNTIF(Data!A97:H97,6),COUNTIF(Data!A97:H97,7))&gt;0,MAX(COUNTIF(Data!A97:H97,1),COUNTIF(Data!A97:H97,2),COUNTIF(Data!A97:H97,3),COUNTIF(Data!A97:H97,4),COUNTIF(Data!A97:H97,5),COUNTIF(Data!A97:H97,6),COUNTIF(Data!A97:H97,7)),"")</f>
        <v/>
      </c>
      <c r="P97" s="4" t="str">
        <f>IF(COUNTIF(Data!A97:H97,4)=8,"Remove","")</f>
        <v/>
      </c>
    </row>
    <row r="98" spans="1:16" x14ac:dyDescent="0.25">
      <c r="A98" s="2" t="str">
        <f>IF(Data!A98&gt;0,Data!A98-4,"")</f>
        <v/>
      </c>
      <c r="B98" s="2" t="str">
        <f>IF(Data!B98&gt;0,Data!B98-4,"")</f>
        <v/>
      </c>
      <c r="C98" s="2" t="str">
        <f>IF(Data!C98&gt;0,Data!C98-4,"")</f>
        <v/>
      </c>
      <c r="D98" s="2" t="str">
        <f>IF(Data!D98&gt;0,Data!D98-4,"")</f>
        <v/>
      </c>
      <c r="E98" s="2" t="str">
        <f>IF(Data!E98&gt;0,Data!E98-4,"")</f>
        <v/>
      </c>
      <c r="F98" s="2" t="str">
        <f>IF(Data!F98&gt;0,Data!F98-4,"")</f>
        <v/>
      </c>
      <c r="G98" s="2" t="str">
        <f>IF(Data!G98&gt;0,Data!G98-4,"")</f>
        <v/>
      </c>
      <c r="H98" s="2" t="str">
        <f>IF(Data!H98&gt;0,Data!H98-4,"")</f>
        <v/>
      </c>
      <c r="K98" s="7" t="str">
        <f t="shared" si="3"/>
        <v/>
      </c>
      <c r="L98" s="7" t="str">
        <f t="shared" si="4"/>
        <v/>
      </c>
      <c r="M98" s="4" t="str">
        <f t="shared" si="5"/>
        <v/>
      </c>
      <c r="O98" s="4" t="str">
        <f>IF(MAX(COUNTIF(Data!A98:H98,1),COUNTIF(Data!A98:H98,2),COUNTIF(Data!A98:H98,3),COUNTIF(Data!A98:H98,4),COUNTIF(Data!A98:H98,5),COUNTIF(Data!A98:H98,6),COUNTIF(Data!A98:H98,7))&gt;0,MAX(COUNTIF(Data!A98:H98,1),COUNTIF(Data!A98:H98,2),COUNTIF(Data!A98:H98,3),COUNTIF(Data!A98:H98,4),COUNTIF(Data!A98:H98,5),COUNTIF(Data!A98:H98,6),COUNTIF(Data!A98:H98,7)),"")</f>
        <v/>
      </c>
      <c r="P98" s="4" t="str">
        <f>IF(COUNTIF(Data!A98:H98,4)=8,"Remove","")</f>
        <v/>
      </c>
    </row>
    <row r="99" spans="1:16" x14ac:dyDescent="0.25">
      <c r="A99" s="2" t="str">
        <f>IF(Data!A99&gt;0,Data!A99-4,"")</f>
        <v/>
      </c>
      <c r="B99" s="2" t="str">
        <f>IF(Data!B99&gt;0,Data!B99-4,"")</f>
        <v/>
      </c>
      <c r="C99" s="2" t="str">
        <f>IF(Data!C99&gt;0,Data!C99-4,"")</f>
        <v/>
      </c>
      <c r="D99" s="2" t="str">
        <f>IF(Data!D99&gt;0,Data!D99-4,"")</f>
        <v/>
      </c>
      <c r="E99" s="2" t="str">
        <f>IF(Data!E99&gt;0,Data!E99-4,"")</f>
        <v/>
      </c>
      <c r="F99" s="2" t="str">
        <f>IF(Data!F99&gt;0,Data!F99-4,"")</f>
        <v/>
      </c>
      <c r="G99" s="2" t="str">
        <f>IF(Data!G99&gt;0,Data!G99-4,"")</f>
        <v/>
      </c>
      <c r="H99" s="2" t="str">
        <f>IF(Data!H99&gt;0,Data!H99-4,"")</f>
        <v/>
      </c>
      <c r="K99" s="7" t="str">
        <f t="shared" si="3"/>
        <v/>
      </c>
      <c r="L99" s="7" t="str">
        <f t="shared" si="4"/>
        <v/>
      </c>
      <c r="M99" s="4" t="str">
        <f t="shared" si="5"/>
        <v/>
      </c>
      <c r="O99" s="4" t="str">
        <f>IF(MAX(COUNTIF(Data!A99:H99,1),COUNTIF(Data!A99:H99,2),COUNTIF(Data!A99:H99,3),COUNTIF(Data!A99:H99,4),COUNTIF(Data!A99:H99,5),COUNTIF(Data!A99:H99,6),COUNTIF(Data!A99:H99,7))&gt;0,MAX(COUNTIF(Data!A99:H99,1),COUNTIF(Data!A99:H99,2),COUNTIF(Data!A99:H99,3),COUNTIF(Data!A99:H99,4),COUNTIF(Data!A99:H99,5),COUNTIF(Data!A99:H99,6),COUNTIF(Data!A99:H99,7)),"")</f>
        <v/>
      </c>
      <c r="P99" s="4" t="str">
        <f>IF(COUNTIF(Data!A99:H99,4)=8,"Remove","")</f>
        <v/>
      </c>
    </row>
    <row r="100" spans="1:16" x14ac:dyDescent="0.25">
      <c r="A100" s="2" t="str">
        <f>IF(Data!A100&gt;0,Data!A100-4,"")</f>
        <v/>
      </c>
      <c r="B100" s="2" t="str">
        <f>IF(Data!B100&gt;0,Data!B100-4,"")</f>
        <v/>
      </c>
      <c r="C100" s="2" t="str">
        <f>IF(Data!C100&gt;0,Data!C100-4,"")</f>
        <v/>
      </c>
      <c r="D100" s="2" t="str">
        <f>IF(Data!D100&gt;0,Data!D100-4,"")</f>
        <v/>
      </c>
      <c r="E100" s="2" t="str">
        <f>IF(Data!E100&gt;0,Data!E100-4,"")</f>
        <v/>
      </c>
      <c r="F100" s="2" t="str">
        <f>IF(Data!F100&gt;0,Data!F100-4,"")</f>
        <v/>
      </c>
      <c r="G100" s="2" t="str">
        <f>IF(Data!G100&gt;0,Data!G100-4,"")</f>
        <v/>
      </c>
      <c r="H100" s="2" t="str">
        <f>IF(Data!H100&gt;0,Data!H100-4,"")</f>
        <v/>
      </c>
      <c r="K100" s="7" t="str">
        <f t="shared" si="3"/>
        <v/>
      </c>
      <c r="L100" s="7" t="str">
        <f t="shared" si="4"/>
        <v/>
      </c>
      <c r="M100" s="4" t="str">
        <f t="shared" si="5"/>
        <v/>
      </c>
      <c r="O100" s="4" t="str">
        <f>IF(MAX(COUNTIF(Data!A100:H100,1),COUNTIF(Data!A100:H100,2),COUNTIF(Data!A100:H100,3),COUNTIF(Data!A100:H100,4),COUNTIF(Data!A100:H100,5),COUNTIF(Data!A100:H100,6),COUNTIF(Data!A100:H100,7))&gt;0,MAX(COUNTIF(Data!A100:H100,1),COUNTIF(Data!A100:H100,2),COUNTIF(Data!A100:H100,3),COUNTIF(Data!A100:H100,4),COUNTIF(Data!A100:H100,5),COUNTIF(Data!A100:H100,6),COUNTIF(Data!A100:H100,7)),"")</f>
        <v/>
      </c>
      <c r="P100" s="4" t="str">
        <f>IF(COUNTIF(Data!A100:H100,4)=8,"Remove","")</f>
        <v/>
      </c>
    </row>
    <row r="101" spans="1:16" x14ac:dyDescent="0.25">
      <c r="A101" s="2" t="str">
        <f>IF(Data!A101&gt;0,Data!A101-4,"")</f>
        <v/>
      </c>
      <c r="B101" s="2" t="str">
        <f>IF(Data!B101&gt;0,Data!B101-4,"")</f>
        <v/>
      </c>
      <c r="C101" s="2" t="str">
        <f>IF(Data!C101&gt;0,Data!C101-4,"")</f>
        <v/>
      </c>
      <c r="D101" s="2" t="str">
        <f>IF(Data!D101&gt;0,Data!D101-4,"")</f>
        <v/>
      </c>
      <c r="E101" s="2" t="str">
        <f>IF(Data!E101&gt;0,Data!E101-4,"")</f>
        <v/>
      </c>
      <c r="F101" s="2" t="str">
        <f>IF(Data!F101&gt;0,Data!F101-4,"")</f>
        <v/>
      </c>
      <c r="G101" s="2" t="str">
        <f>IF(Data!G101&gt;0,Data!G101-4,"")</f>
        <v/>
      </c>
      <c r="H101" s="2" t="str">
        <f>IF(Data!H101&gt;0,Data!H101-4,"")</f>
        <v/>
      </c>
      <c r="K101" s="7" t="str">
        <f t="shared" si="3"/>
        <v/>
      </c>
      <c r="L101" s="7" t="str">
        <f t="shared" si="4"/>
        <v/>
      </c>
      <c r="M101" s="4" t="str">
        <f t="shared" si="5"/>
        <v/>
      </c>
      <c r="O101" s="4" t="str">
        <f>IF(MAX(COUNTIF(Data!A101:H101,1),COUNTIF(Data!A101:H101,2),COUNTIF(Data!A101:H101,3),COUNTIF(Data!A101:H101,4),COUNTIF(Data!A101:H101,5),COUNTIF(Data!A101:H101,6),COUNTIF(Data!A101:H101,7))&gt;0,MAX(COUNTIF(Data!A101:H101,1),COUNTIF(Data!A101:H101,2),COUNTIF(Data!A101:H101,3),COUNTIF(Data!A101:H101,4),COUNTIF(Data!A101:H101,5),COUNTIF(Data!A101:H101,6),COUNTIF(Data!A101:H101,7)),"")</f>
        <v/>
      </c>
      <c r="P101" s="4" t="str">
        <f>IF(COUNTIF(Data!A101:H101,4)=8,"Remove","")</f>
        <v/>
      </c>
    </row>
    <row r="102" spans="1:16" x14ac:dyDescent="0.25">
      <c r="A102" s="2" t="str">
        <f>IF(Data!A102&gt;0,Data!A102-4,"")</f>
        <v/>
      </c>
      <c r="B102" s="2" t="str">
        <f>IF(Data!B102&gt;0,Data!B102-4,"")</f>
        <v/>
      </c>
      <c r="C102" s="2" t="str">
        <f>IF(Data!C102&gt;0,Data!C102-4,"")</f>
        <v/>
      </c>
      <c r="D102" s="2" t="str">
        <f>IF(Data!D102&gt;0,Data!D102-4,"")</f>
        <v/>
      </c>
      <c r="E102" s="2" t="str">
        <f>IF(Data!E102&gt;0,Data!E102-4,"")</f>
        <v/>
      </c>
      <c r="F102" s="2" t="str">
        <f>IF(Data!F102&gt;0,Data!F102-4,"")</f>
        <v/>
      </c>
      <c r="G102" s="2" t="str">
        <f>IF(Data!G102&gt;0,Data!G102-4,"")</f>
        <v/>
      </c>
      <c r="H102" s="2" t="str">
        <f>IF(Data!H102&gt;0,Data!H102-4,"")</f>
        <v/>
      </c>
      <c r="K102" s="7" t="str">
        <f t="shared" si="3"/>
        <v/>
      </c>
      <c r="L102" s="7" t="str">
        <f t="shared" si="4"/>
        <v/>
      </c>
      <c r="M102" s="4" t="str">
        <f t="shared" si="5"/>
        <v/>
      </c>
      <c r="O102" s="4" t="str">
        <f>IF(MAX(COUNTIF(Data!A102:H102,1),COUNTIF(Data!A102:H102,2),COUNTIF(Data!A102:H102,3),COUNTIF(Data!A102:H102,4),COUNTIF(Data!A102:H102,5),COUNTIF(Data!A102:H102,6),COUNTIF(Data!A102:H102,7))&gt;0,MAX(COUNTIF(Data!A102:H102,1),COUNTIF(Data!A102:H102,2),COUNTIF(Data!A102:H102,3),COUNTIF(Data!A102:H102,4),COUNTIF(Data!A102:H102,5),COUNTIF(Data!A102:H102,6),COUNTIF(Data!A102:H102,7)),"")</f>
        <v/>
      </c>
      <c r="P102" s="4" t="str">
        <f>IF(COUNTIF(Data!A102:H102,4)=8,"Remove","")</f>
        <v/>
      </c>
    </row>
    <row r="103" spans="1:16" x14ac:dyDescent="0.25">
      <c r="A103" s="2" t="str">
        <f>IF(Data!A103&gt;0,Data!A103-4,"")</f>
        <v/>
      </c>
      <c r="B103" s="2" t="str">
        <f>IF(Data!B103&gt;0,Data!B103-4,"")</f>
        <v/>
      </c>
      <c r="C103" s="2" t="str">
        <f>IF(Data!C103&gt;0,Data!C103-4,"")</f>
        <v/>
      </c>
      <c r="D103" s="2" t="str">
        <f>IF(Data!D103&gt;0,Data!D103-4,"")</f>
        <v/>
      </c>
      <c r="E103" s="2" t="str">
        <f>IF(Data!E103&gt;0,Data!E103-4,"")</f>
        <v/>
      </c>
      <c r="F103" s="2" t="str">
        <f>IF(Data!F103&gt;0,Data!F103-4,"")</f>
        <v/>
      </c>
      <c r="G103" s="2" t="str">
        <f>IF(Data!G103&gt;0,Data!G103-4,"")</f>
        <v/>
      </c>
      <c r="H103" s="2" t="str">
        <f>IF(Data!H103&gt;0,Data!H103-4,"")</f>
        <v/>
      </c>
      <c r="K103" s="7" t="str">
        <f t="shared" si="3"/>
        <v/>
      </c>
      <c r="L103" s="7" t="str">
        <f t="shared" si="4"/>
        <v/>
      </c>
      <c r="M103" s="4" t="str">
        <f t="shared" si="5"/>
        <v/>
      </c>
      <c r="O103" s="4" t="str">
        <f>IF(MAX(COUNTIF(Data!A103:H103,1),COUNTIF(Data!A103:H103,2),COUNTIF(Data!A103:H103,3),COUNTIF(Data!A103:H103,4),COUNTIF(Data!A103:H103,5),COUNTIF(Data!A103:H103,6),COUNTIF(Data!A103:H103,7))&gt;0,MAX(COUNTIF(Data!A103:H103,1),COUNTIF(Data!A103:H103,2),COUNTIF(Data!A103:H103,3),COUNTIF(Data!A103:H103,4),COUNTIF(Data!A103:H103,5),COUNTIF(Data!A103:H103,6),COUNTIF(Data!A103:H103,7)),"")</f>
        <v/>
      </c>
      <c r="P103" s="4" t="str">
        <f>IF(COUNTIF(Data!A103:H103,4)=8,"Remove","")</f>
        <v/>
      </c>
    </row>
    <row r="104" spans="1:16" x14ac:dyDescent="0.25">
      <c r="A104" s="2" t="str">
        <f>IF(Data!A104&gt;0,Data!A104-4,"")</f>
        <v/>
      </c>
      <c r="B104" s="2" t="str">
        <f>IF(Data!B104&gt;0,Data!B104-4,"")</f>
        <v/>
      </c>
      <c r="C104" s="2" t="str">
        <f>IF(Data!C104&gt;0,Data!C104-4,"")</f>
        <v/>
      </c>
      <c r="D104" s="2" t="str">
        <f>IF(Data!D104&gt;0,Data!D104-4,"")</f>
        <v/>
      </c>
      <c r="E104" s="2" t="str">
        <f>IF(Data!E104&gt;0,Data!E104-4,"")</f>
        <v/>
      </c>
      <c r="F104" s="2" t="str">
        <f>IF(Data!F104&gt;0,Data!F104-4,"")</f>
        <v/>
      </c>
      <c r="G104" s="2" t="str">
        <f>IF(Data!G104&gt;0,Data!G104-4,"")</f>
        <v/>
      </c>
      <c r="H104" s="2" t="str">
        <f>IF(Data!H104&gt;0,Data!H104-4,"")</f>
        <v/>
      </c>
      <c r="K104" s="7" t="str">
        <f t="shared" si="3"/>
        <v/>
      </c>
      <c r="L104" s="7" t="str">
        <f t="shared" si="4"/>
        <v/>
      </c>
      <c r="M104" s="4" t="str">
        <f t="shared" si="5"/>
        <v/>
      </c>
      <c r="O104" s="4" t="str">
        <f>IF(MAX(COUNTIF(Data!A104:H104,1),COUNTIF(Data!A104:H104,2),COUNTIF(Data!A104:H104,3),COUNTIF(Data!A104:H104,4),COUNTIF(Data!A104:H104,5),COUNTIF(Data!A104:H104,6),COUNTIF(Data!A104:H104,7))&gt;0,MAX(COUNTIF(Data!A104:H104,1),COUNTIF(Data!A104:H104,2),COUNTIF(Data!A104:H104,3),COUNTIF(Data!A104:H104,4),COUNTIF(Data!A104:H104,5),COUNTIF(Data!A104:H104,6),COUNTIF(Data!A104:H104,7)),"")</f>
        <v/>
      </c>
      <c r="P104" s="4" t="str">
        <f>IF(COUNTIF(Data!A104:H104,4)=8,"Remove","")</f>
        <v/>
      </c>
    </row>
    <row r="105" spans="1:16" x14ac:dyDescent="0.25">
      <c r="A105" s="2" t="str">
        <f>IF(Data!A105&gt;0,Data!A105-4,"")</f>
        <v/>
      </c>
      <c r="B105" s="2" t="str">
        <f>IF(Data!B105&gt;0,Data!B105-4,"")</f>
        <v/>
      </c>
      <c r="C105" s="2" t="str">
        <f>IF(Data!C105&gt;0,Data!C105-4,"")</f>
        <v/>
      </c>
      <c r="D105" s="2" t="str">
        <f>IF(Data!D105&gt;0,Data!D105-4,"")</f>
        <v/>
      </c>
      <c r="E105" s="2" t="str">
        <f>IF(Data!E105&gt;0,Data!E105-4,"")</f>
        <v/>
      </c>
      <c r="F105" s="2" t="str">
        <f>IF(Data!F105&gt;0,Data!F105-4,"")</f>
        <v/>
      </c>
      <c r="G105" s="2" t="str">
        <f>IF(Data!G105&gt;0,Data!G105-4,"")</f>
        <v/>
      </c>
      <c r="H105" s="2" t="str">
        <f>IF(Data!H105&gt;0,Data!H105-4,"")</f>
        <v/>
      </c>
      <c r="K105" s="7" t="str">
        <f t="shared" si="3"/>
        <v/>
      </c>
      <c r="L105" s="7" t="str">
        <f t="shared" si="4"/>
        <v/>
      </c>
      <c r="M105" s="4" t="str">
        <f t="shared" si="5"/>
        <v/>
      </c>
      <c r="O105" s="4" t="str">
        <f>IF(MAX(COUNTIF(Data!A105:H105,1),COUNTIF(Data!A105:H105,2),COUNTIF(Data!A105:H105,3),COUNTIF(Data!A105:H105,4),COUNTIF(Data!A105:H105,5),COUNTIF(Data!A105:H105,6),COUNTIF(Data!A105:H105,7))&gt;0,MAX(COUNTIF(Data!A105:H105,1),COUNTIF(Data!A105:H105,2),COUNTIF(Data!A105:H105,3),COUNTIF(Data!A105:H105,4),COUNTIF(Data!A105:H105,5),COUNTIF(Data!A105:H105,6),COUNTIF(Data!A105:H105,7)),"")</f>
        <v/>
      </c>
      <c r="P105" s="4" t="str">
        <f>IF(COUNTIF(Data!A105:H105,4)=8,"Remove","")</f>
        <v/>
      </c>
    </row>
    <row r="106" spans="1:16" x14ac:dyDescent="0.25">
      <c r="A106" s="2" t="str">
        <f>IF(Data!A106&gt;0,Data!A106-4,"")</f>
        <v/>
      </c>
      <c r="B106" s="2" t="str">
        <f>IF(Data!B106&gt;0,Data!B106-4,"")</f>
        <v/>
      </c>
      <c r="C106" s="2" t="str">
        <f>IF(Data!C106&gt;0,Data!C106-4,"")</f>
        <v/>
      </c>
      <c r="D106" s="2" t="str">
        <f>IF(Data!D106&gt;0,Data!D106-4,"")</f>
        <v/>
      </c>
      <c r="E106" s="2" t="str">
        <f>IF(Data!E106&gt;0,Data!E106-4,"")</f>
        <v/>
      </c>
      <c r="F106" s="2" t="str">
        <f>IF(Data!F106&gt;0,Data!F106-4,"")</f>
        <v/>
      </c>
      <c r="G106" s="2" t="str">
        <f>IF(Data!G106&gt;0,Data!G106-4,"")</f>
        <v/>
      </c>
      <c r="H106" s="2" t="str">
        <f>IF(Data!H106&gt;0,Data!H106-4,"")</f>
        <v/>
      </c>
      <c r="K106" s="7" t="str">
        <f t="shared" si="3"/>
        <v/>
      </c>
      <c r="L106" s="7" t="str">
        <f t="shared" si="4"/>
        <v/>
      </c>
      <c r="M106" s="4" t="str">
        <f t="shared" si="5"/>
        <v/>
      </c>
      <c r="O106" s="4" t="str">
        <f>IF(MAX(COUNTIF(Data!A106:H106,1),COUNTIF(Data!A106:H106,2),COUNTIF(Data!A106:H106,3),COUNTIF(Data!A106:H106,4),COUNTIF(Data!A106:H106,5),COUNTIF(Data!A106:H106,6),COUNTIF(Data!A106:H106,7))&gt;0,MAX(COUNTIF(Data!A106:H106,1),COUNTIF(Data!A106:H106,2),COUNTIF(Data!A106:H106,3),COUNTIF(Data!A106:H106,4),COUNTIF(Data!A106:H106,5),COUNTIF(Data!A106:H106,6),COUNTIF(Data!A106:H106,7)),"")</f>
        <v/>
      </c>
      <c r="P106" s="4" t="str">
        <f>IF(COUNTIF(Data!A106:H106,4)=8,"Remove","")</f>
        <v/>
      </c>
    </row>
    <row r="107" spans="1:16" x14ac:dyDescent="0.25">
      <c r="A107" s="2" t="str">
        <f>IF(Data!A107&gt;0,Data!A107-4,"")</f>
        <v/>
      </c>
      <c r="B107" s="2" t="str">
        <f>IF(Data!B107&gt;0,Data!B107-4,"")</f>
        <v/>
      </c>
      <c r="C107" s="2" t="str">
        <f>IF(Data!C107&gt;0,Data!C107-4,"")</f>
        <v/>
      </c>
      <c r="D107" s="2" t="str">
        <f>IF(Data!D107&gt;0,Data!D107-4,"")</f>
        <v/>
      </c>
      <c r="E107" s="2" t="str">
        <f>IF(Data!E107&gt;0,Data!E107-4,"")</f>
        <v/>
      </c>
      <c r="F107" s="2" t="str">
        <f>IF(Data!F107&gt;0,Data!F107-4,"")</f>
        <v/>
      </c>
      <c r="G107" s="2" t="str">
        <f>IF(Data!G107&gt;0,Data!G107-4,"")</f>
        <v/>
      </c>
      <c r="H107" s="2" t="str">
        <f>IF(Data!H107&gt;0,Data!H107-4,"")</f>
        <v/>
      </c>
      <c r="K107" s="7" t="str">
        <f t="shared" si="3"/>
        <v/>
      </c>
      <c r="L107" s="7" t="str">
        <f t="shared" si="4"/>
        <v/>
      </c>
      <c r="M107" s="4" t="str">
        <f t="shared" si="5"/>
        <v/>
      </c>
      <c r="O107" s="4" t="str">
        <f>IF(MAX(COUNTIF(Data!A107:H107,1),COUNTIF(Data!A107:H107,2),COUNTIF(Data!A107:H107,3),COUNTIF(Data!A107:H107,4),COUNTIF(Data!A107:H107,5),COUNTIF(Data!A107:H107,6),COUNTIF(Data!A107:H107,7))&gt;0,MAX(COUNTIF(Data!A107:H107,1),COUNTIF(Data!A107:H107,2),COUNTIF(Data!A107:H107,3),COUNTIF(Data!A107:H107,4),COUNTIF(Data!A107:H107,5),COUNTIF(Data!A107:H107,6),COUNTIF(Data!A107:H107,7)),"")</f>
        <v/>
      </c>
      <c r="P107" s="4" t="str">
        <f>IF(COUNTIF(Data!A107:H107,4)=8,"Remove","")</f>
        <v/>
      </c>
    </row>
    <row r="108" spans="1:16" x14ac:dyDescent="0.25">
      <c r="A108" s="2" t="str">
        <f>IF(Data!A108&gt;0,Data!A108-4,"")</f>
        <v/>
      </c>
      <c r="B108" s="2" t="str">
        <f>IF(Data!B108&gt;0,Data!B108-4,"")</f>
        <v/>
      </c>
      <c r="C108" s="2" t="str">
        <f>IF(Data!C108&gt;0,Data!C108-4,"")</f>
        <v/>
      </c>
      <c r="D108" s="2" t="str">
        <f>IF(Data!D108&gt;0,Data!D108-4,"")</f>
        <v/>
      </c>
      <c r="E108" s="2" t="str">
        <f>IF(Data!E108&gt;0,Data!E108-4,"")</f>
        <v/>
      </c>
      <c r="F108" s="2" t="str">
        <f>IF(Data!F108&gt;0,Data!F108-4,"")</f>
        <v/>
      </c>
      <c r="G108" s="2" t="str">
        <f>IF(Data!G108&gt;0,Data!G108-4,"")</f>
        <v/>
      </c>
      <c r="H108" s="2" t="str">
        <f>IF(Data!H108&gt;0,Data!H108-4,"")</f>
        <v/>
      </c>
      <c r="K108" s="7" t="str">
        <f t="shared" si="3"/>
        <v/>
      </c>
      <c r="L108" s="7" t="str">
        <f t="shared" si="4"/>
        <v/>
      </c>
      <c r="M108" s="4" t="str">
        <f t="shared" si="5"/>
        <v/>
      </c>
      <c r="O108" s="4" t="str">
        <f>IF(MAX(COUNTIF(Data!A108:H108,1),COUNTIF(Data!A108:H108,2),COUNTIF(Data!A108:H108,3),COUNTIF(Data!A108:H108,4),COUNTIF(Data!A108:H108,5),COUNTIF(Data!A108:H108,6),COUNTIF(Data!A108:H108,7))&gt;0,MAX(COUNTIF(Data!A108:H108,1),COUNTIF(Data!A108:H108,2),COUNTIF(Data!A108:H108,3),COUNTIF(Data!A108:H108,4),COUNTIF(Data!A108:H108,5),COUNTIF(Data!A108:H108,6),COUNTIF(Data!A108:H108,7)),"")</f>
        <v/>
      </c>
      <c r="P108" s="4" t="str">
        <f>IF(COUNTIF(Data!A108:H108,4)=8,"Remove","")</f>
        <v/>
      </c>
    </row>
    <row r="109" spans="1:16" x14ac:dyDescent="0.25">
      <c r="A109" s="2" t="str">
        <f>IF(Data!A109&gt;0,Data!A109-4,"")</f>
        <v/>
      </c>
      <c r="B109" s="2" t="str">
        <f>IF(Data!B109&gt;0,Data!B109-4,"")</f>
        <v/>
      </c>
      <c r="C109" s="2" t="str">
        <f>IF(Data!C109&gt;0,Data!C109-4,"")</f>
        <v/>
      </c>
      <c r="D109" s="2" t="str">
        <f>IF(Data!D109&gt;0,Data!D109-4,"")</f>
        <v/>
      </c>
      <c r="E109" s="2" t="str">
        <f>IF(Data!E109&gt;0,Data!E109-4,"")</f>
        <v/>
      </c>
      <c r="F109" s="2" t="str">
        <f>IF(Data!F109&gt;0,Data!F109-4,"")</f>
        <v/>
      </c>
      <c r="G109" s="2" t="str">
        <f>IF(Data!G109&gt;0,Data!G109-4,"")</f>
        <v/>
      </c>
      <c r="H109" s="2" t="str">
        <f>IF(Data!H109&gt;0,Data!H109-4,"")</f>
        <v/>
      </c>
      <c r="K109" s="7" t="str">
        <f t="shared" si="3"/>
        <v/>
      </c>
      <c r="L109" s="7" t="str">
        <f t="shared" si="4"/>
        <v/>
      </c>
      <c r="M109" s="4" t="str">
        <f t="shared" si="5"/>
        <v/>
      </c>
      <c r="O109" s="4" t="str">
        <f>IF(MAX(COUNTIF(Data!A109:H109,1),COUNTIF(Data!A109:H109,2),COUNTIF(Data!A109:H109,3),COUNTIF(Data!A109:H109,4),COUNTIF(Data!A109:H109,5),COUNTIF(Data!A109:H109,6),COUNTIF(Data!A109:H109,7))&gt;0,MAX(COUNTIF(Data!A109:H109,1),COUNTIF(Data!A109:H109,2),COUNTIF(Data!A109:H109,3),COUNTIF(Data!A109:H109,4),COUNTIF(Data!A109:H109,5),COUNTIF(Data!A109:H109,6),COUNTIF(Data!A109:H109,7)),"")</f>
        <v/>
      </c>
      <c r="P109" s="4" t="str">
        <f>IF(COUNTIF(Data!A109:H109,4)=8,"Remove","")</f>
        <v/>
      </c>
    </row>
    <row r="110" spans="1:16" x14ac:dyDescent="0.25">
      <c r="A110" s="2" t="str">
        <f>IF(Data!A110&gt;0,Data!A110-4,"")</f>
        <v/>
      </c>
      <c r="B110" s="2" t="str">
        <f>IF(Data!B110&gt;0,Data!B110-4,"")</f>
        <v/>
      </c>
      <c r="C110" s="2" t="str">
        <f>IF(Data!C110&gt;0,Data!C110-4,"")</f>
        <v/>
      </c>
      <c r="D110" s="2" t="str">
        <f>IF(Data!D110&gt;0,Data!D110-4,"")</f>
        <v/>
      </c>
      <c r="E110" s="2" t="str">
        <f>IF(Data!E110&gt;0,Data!E110-4,"")</f>
        <v/>
      </c>
      <c r="F110" s="2" t="str">
        <f>IF(Data!F110&gt;0,Data!F110-4,"")</f>
        <v/>
      </c>
      <c r="G110" s="2" t="str">
        <f>IF(Data!G110&gt;0,Data!G110-4,"")</f>
        <v/>
      </c>
      <c r="H110" s="2" t="str">
        <f>IF(Data!H110&gt;0,Data!H110-4,"")</f>
        <v/>
      </c>
      <c r="K110" s="7" t="str">
        <f t="shared" si="3"/>
        <v/>
      </c>
      <c r="L110" s="7" t="str">
        <f t="shared" si="4"/>
        <v/>
      </c>
      <c r="M110" s="4" t="str">
        <f t="shared" si="5"/>
        <v/>
      </c>
      <c r="O110" s="4" t="str">
        <f>IF(MAX(COUNTIF(Data!A110:H110,1),COUNTIF(Data!A110:H110,2),COUNTIF(Data!A110:H110,3),COUNTIF(Data!A110:H110,4),COUNTIF(Data!A110:H110,5),COUNTIF(Data!A110:H110,6),COUNTIF(Data!A110:H110,7))&gt;0,MAX(COUNTIF(Data!A110:H110,1),COUNTIF(Data!A110:H110,2),COUNTIF(Data!A110:H110,3),COUNTIF(Data!A110:H110,4),COUNTIF(Data!A110:H110,5),COUNTIF(Data!A110:H110,6),COUNTIF(Data!A110:H110,7)),"")</f>
        <v/>
      </c>
      <c r="P110" s="4" t="str">
        <f>IF(COUNTIF(Data!A110:H110,4)=8,"Remove","")</f>
        <v/>
      </c>
    </row>
    <row r="111" spans="1:16" x14ac:dyDescent="0.25">
      <c r="A111" s="2" t="str">
        <f>IF(Data!A111&gt;0,Data!A111-4,"")</f>
        <v/>
      </c>
      <c r="B111" s="2" t="str">
        <f>IF(Data!B111&gt;0,Data!B111-4,"")</f>
        <v/>
      </c>
      <c r="C111" s="2" t="str">
        <f>IF(Data!C111&gt;0,Data!C111-4,"")</f>
        <v/>
      </c>
      <c r="D111" s="2" t="str">
        <f>IF(Data!D111&gt;0,Data!D111-4,"")</f>
        <v/>
      </c>
      <c r="E111" s="2" t="str">
        <f>IF(Data!E111&gt;0,Data!E111-4,"")</f>
        <v/>
      </c>
      <c r="F111" s="2" t="str">
        <f>IF(Data!F111&gt;0,Data!F111-4,"")</f>
        <v/>
      </c>
      <c r="G111" s="2" t="str">
        <f>IF(Data!G111&gt;0,Data!G111-4,"")</f>
        <v/>
      </c>
      <c r="H111" s="2" t="str">
        <f>IF(Data!H111&gt;0,Data!H111-4,"")</f>
        <v/>
      </c>
      <c r="K111" s="7" t="str">
        <f t="shared" si="3"/>
        <v/>
      </c>
      <c r="L111" s="7" t="str">
        <f t="shared" si="4"/>
        <v/>
      </c>
      <c r="M111" s="4" t="str">
        <f t="shared" si="5"/>
        <v/>
      </c>
      <c r="O111" s="4" t="str">
        <f>IF(MAX(COUNTIF(Data!A111:H111,1),COUNTIF(Data!A111:H111,2),COUNTIF(Data!A111:H111,3),COUNTIF(Data!A111:H111,4),COUNTIF(Data!A111:H111,5),COUNTIF(Data!A111:H111,6),COUNTIF(Data!A111:H111,7))&gt;0,MAX(COUNTIF(Data!A111:H111,1),COUNTIF(Data!A111:H111,2),COUNTIF(Data!A111:H111,3),COUNTIF(Data!A111:H111,4),COUNTIF(Data!A111:H111,5),COUNTIF(Data!A111:H111,6),COUNTIF(Data!A111:H111,7)),"")</f>
        <v/>
      </c>
      <c r="P111" s="4" t="str">
        <f>IF(COUNTIF(Data!A111:H111,4)=8,"Remove","")</f>
        <v/>
      </c>
    </row>
    <row r="112" spans="1:16" x14ac:dyDescent="0.25">
      <c r="A112" s="2" t="str">
        <f>IF(Data!A112&gt;0,Data!A112-4,"")</f>
        <v/>
      </c>
      <c r="B112" s="2" t="str">
        <f>IF(Data!B112&gt;0,Data!B112-4,"")</f>
        <v/>
      </c>
      <c r="C112" s="2" t="str">
        <f>IF(Data!C112&gt;0,Data!C112-4,"")</f>
        <v/>
      </c>
      <c r="D112" s="2" t="str">
        <f>IF(Data!D112&gt;0,Data!D112-4,"")</f>
        <v/>
      </c>
      <c r="E112" s="2" t="str">
        <f>IF(Data!E112&gt;0,Data!E112-4,"")</f>
        <v/>
      </c>
      <c r="F112" s="2" t="str">
        <f>IF(Data!F112&gt;0,Data!F112-4,"")</f>
        <v/>
      </c>
      <c r="G112" s="2" t="str">
        <f>IF(Data!G112&gt;0,Data!G112-4,"")</f>
        <v/>
      </c>
      <c r="H112" s="2" t="str">
        <f>IF(Data!H112&gt;0,Data!H112-4,"")</f>
        <v/>
      </c>
      <c r="K112" s="7" t="str">
        <f t="shared" si="3"/>
        <v/>
      </c>
      <c r="L112" s="7" t="str">
        <f t="shared" si="4"/>
        <v/>
      </c>
      <c r="M112" s="4" t="str">
        <f t="shared" si="5"/>
        <v/>
      </c>
      <c r="O112" s="4" t="str">
        <f>IF(MAX(COUNTIF(Data!A112:H112,1),COUNTIF(Data!A112:H112,2),COUNTIF(Data!A112:H112,3),COUNTIF(Data!A112:H112,4),COUNTIF(Data!A112:H112,5),COUNTIF(Data!A112:H112,6),COUNTIF(Data!A112:H112,7))&gt;0,MAX(COUNTIF(Data!A112:H112,1),COUNTIF(Data!A112:H112,2),COUNTIF(Data!A112:H112,3),COUNTIF(Data!A112:H112,4),COUNTIF(Data!A112:H112,5),COUNTIF(Data!A112:H112,6),COUNTIF(Data!A112:H112,7)),"")</f>
        <v/>
      </c>
      <c r="P112" s="4" t="str">
        <f>IF(COUNTIF(Data!A112:H112,4)=8,"Remove","")</f>
        <v/>
      </c>
    </row>
    <row r="113" spans="1:16" x14ac:dyDescent="0.25">
      <c r="A113" s="2" t="str">
        <f>IF(Data!A113&gt;0,Data!A113-4,"")</f>
        <v/>
      </c>
      <c r="B113" s="2" t="str">
        <f>IF(Data!B113&gt;0,Data!B113-4,"")</f>
        <v/>
      </c>
      <c r="C113" s="2" t="str">
        <f>IF(Data!C113&gt;0,Data!C113-4,"")</f>
        <v/>
      </c>
      <c r="D113" s="2" t="str">
        <f>IF(Data!D113&gt;0,Data!D113-4,"")</f>
        <v/>
      </c>
      <c r="E113" s="2" t="str">
        <f>IF(Data!E113&gt;0,Data!E113-4,"")</f>
        <v/>
      </c>
      <c r="F113" s="2" t="str">
        <f>IF(Data!F113&gt;0,Data!F113-4,"")</f>
        <v/>
      </c>
      <c r="G113" s="2" t="str">
        <f>IF(Data!G113&gt;0,Data!G113-4,"")</f>
        <v/>
      </c>
      <c r="H113" s="2" t="str">
        <f>IF(Data!H113&gt;0,Data!H113-4,"")</f>
        <v/>
      </c>
      <c r="K113" s="7" t="str">
        <f t="shared" si="3"/>
        <v/>
      </c>
      <c r="L113" s="7" t="str">
        <f t="shared" si="4"/>
        <v/>
      </c>
      <c r="M113" s="4" t="str">
        <f t="shared" si="5"/>
        <v/>
      </c>
      <c r="O113" s="4" t="str">
        <f>IF(MAX(COUNTIF(Data!A113:H113,1),COUNTIF(Data!A113:H113,2),COUNTIF(Data!A113:H113,3),COUNTIF(Data!A113:H113,4),COUNTIF(Data!A113:H113,5),COUNTIF(Data!A113:H113,6),COUNTIF(Data!A113:H113,7))&gt;0,MAX(COUNTIF(Data!A113:H113,1),COUNTIF(Data!A113:H113,2),COUNTIF(Data!A113:H113,3),COUNTIF(Data!A113:H113,4),COUNTIF(Data!A113:H113,5),COUNTIF(Data!A113:H113,6),COUNTIF(Data!A113:H113,7)),"")</f>
        <v/>
      </c>
      <c r="P113" s="4" t="str">
        <f>IF(COUNTIF(Data!A113:H113,4)=8,"Remove","")</f>
        <v/>
      </c>
    </row>
    <row r="114" spans="1:16" x14ac:dyDescent="0.25">
      <c r="A114" s="2" t="str">
        <f>IF(Data!A114&gt;0,Data!A114-4,"")</f>
        <v/>
      </c>
      <c r="B114" s="2" t="str">
        <f>IF(Data!B114&gt;0,Data!B114-4,"")</f>
        <v/>
      </c>
      <c r="C114" s="2" t="str">
        <f>IF(Data!C114&gt;0,Data!C114-4,"")</f>
        <v/>
      </c>
      <c r="D114" s="2" t="str">
        <f>IF(Data!D114&gt;0,Data!D114-4,"")</f>
        <v/>
      </c>
      <c r="E114" s="2" t="str">
        <f>IF(Data!E114&gt;0,Data!E114-4,"")</f>
        <v/>
      </c>
      <c r="F114" s="2" t="str">
        <f>IF(Data!F114&gt;0,Data!F114-4,"")</f>
        <v/>
      </c>
      <c r="G114" s="2" t="str">
        <f>IF(Data!G114&gt;0,Data!G114-4,"")</f>
        <v/>
      </c>
      <c r="H114" s="2" t="str">
        <f>IF(Data!H114&gt;0,Data!H114-4,"")</f>
        <v/>
      </c>
      <c r="K114" s="7" t="str">
        <f t="shared" si="3"/>
        <v/>
      </c>
      <c r="L114" s="7" t="str">
        <f t="shared" si="4"/>
        <v/>
      </c>
      <c r="M114" s="4" t="str">
        <f t="shared" si="5"/>
        <v/>
      </c>
      <c r="O114" s="4" t="str">
        <f>IF(MAX(COUNTIF(Data!A114:H114,1),COUNTIF(Data!A114:H114,2),COUNTIF(Data!A114:H114,3),COUNTIF(Data!A114:H114,4),COUNTIF(Data!A114:H114,5),COUNTIF(Data!A114:H114,6),COUNTIF(Data!A114:H114,7))&gt;0,MAX(COUNTIF(Data!A114:H114,1),COUNTIF(Data!A114:H114,2),COUNTIF(Data!A114:H114,3),COUNTIF(Data!A114:H114,4),COUNTIF(Data!A114:H114,5),COUNTIF(Data!A114:H114,6),COUNTIF(Data!A114:H114,7)),"")</f>
        <v/>
      </c>
      <c r="P114" s="4" t="str">
        <f>IF(COUNTIF(Data!A114:H114,4)=8,"Remove","")</f>
        <v/>
      </c>
    </row>
    <row r="115" spans="1:16" x14ac:dyDescent="0.25">
      <c r="A115" s="2" t="str">
        <f>IF(Data!A115&gt;0,Data!A115-4,"")</f>
        <v/>
      </c>
      <c r="B115" s="2" t="str">
        <f>IF(Data!B115&gt;0,Data!B115-4,"")</f>
        <v/>
      </c>
      <c r="C115" s="2" t="str">
        <f>IF(Data!C115&gt;0,Data!C115-4,"")</f>
        <v/>
      </c>
      <c r="D115" s="2" t="str">
        <f>IF(Data!D115&gt;0,Data!D115-4,"")</f>
        <v/>
      </c>
      <c r="E115" s="2" t="str">
        <f>IF(Data!E115&gt;0,Data!E115-4,"")</f>
        <v/>
      </c>
      <c r="F115" s="2" t="str">
        <f>IF(Data!F115&gt;0,Data!F115-4,"")</f>
        <v/>
      </c>
      <c r="G115" s="2" t="str">
        <f>IF(Data!G115&gt;0,Data!G115-4,"")</f>
        <v/>
      </c>
      <c r="H115" s="2" t="str">
        <f>IF(Data!H115&gt;0,Data!H115-4,"")</f>
        <v/>
      </c>
      <c r="K115" s="7" t="str">
        <f t="shared" si="3"/>
        <v/>
      </c>
      <c r="L115" s="7" t="str">
        <f t="shared" si="4"/>
        <v/>
      </c>
      <c r="M115" s="4" t="str">
        <f t="shared" si="5"/>
        <v/>
      </c>
      <c r="O115" s="4" t="str">
        <f>IF(MAX(COUNTIF(Data!A115:H115,1),COUNTIF(Data!A115:H115,2),COUNTIF(Data!A115:H115,3),COUNTIF(Data!A115:H115,4),COUNTIF(Data!A115:H115,5),COUNTIF(Data!A115:H115,6),COUNTIF(Data!A115:H115,7))&gt;0,MAX(COUNTIF(Data!A115:H115,1),COUNTIF(Data!A115:H115,2),COUNTIF(Data!A115:H115,3),COUNTIF(Data!A115:H115,4),COUNTIF(Data!A115:H115,5),COUNTIF(Data!A115:H115,6),COUNTIF(Data!A115:H115,7)),"")</f>
        <v/>
      </c>
      <c r="P115" s="4" t="str">
        <f>IF(COUNTIF(Data!A115:H115,4)=8,"Remove","")</f>
        <v/>
      </c>
    </row>
    <row r="116" spans="1:16" x14ac:dyDescent="0.25">
      <c r="A116" s="2" t="str">
        <f>IF(Data!A116&gt;0,Data!A116-4,"")</f>
        <v/>
      </c>
      <c r="B116" s="2" t="str">
        <f>IF(Data!B116&gt;0,Data!B116-4,"")</f>
        <v/>
      </c>
      <c r="C116" s="2" t="str">
        <f>IF(Data!C116&gt;0,Data!C116-4,"")</f>
        <v/>
      </c>
      <c r="D116" s="2" t="str">
        <f>IF(Data!D116&gt;0,Data!D116-4,"")</f>
        <v/>
      </c>
      <c r="E116" s="2" t="str">
        <f>IF(Data!E116&gt;0,Data!E116-4,"")</f>
        <v/>
      </c>
      <c r="F116" s="2" t="str">
        <f>IF(Data!F116&gt;0,Data!F116-4,"")</f>
        <v/>
      </c>
      <c r="G116" s="2" t="str">
        <f>IF(Data!G116&gt;0,Data!G116-4,"")</f>
        <v/>
      </c>
      <c r="H116" s="2" t="str">
        <f>IF(Data!H116&gt;0,Data!H116-4,"")</f>
        <v/>
      </c>
      <c r="K116" s="7" t="str">
        <f t="shared" si="3"/>
        <v/>
      </c>
      <c r="L116" s="7" t="str">
        <f t="shared" si="4"/>
        <v/>
      </c>
      <c r="M116" s="4" t="str">
        <f t="shared" si="5"/>
        <v/>
      </c>
      <c r="O116" s="4" t="str">
        <f>IF(MAX(COUNTIF(Data!A116:H116,1),COUNTIF(Data!A116:H116,2),COUNTIF(Data!A116:H116,3),COUNTIF(Data!A116:H116,4),COUNTIF(Data!A116:H116,5),COUNTIF(Data!A116:H116,6),COUNTIF(Data!A116:H116,7))&gt;0,MAX(COUNTIF(Data!A116:H116,1),COUNTIF(Data!A116:H116,2),COUNTIF(Data!A116:H116,3),COUNTIF(Data!A116:H116,4),COUNTIF(Data!A116:H116,5),COUNTIF(Data!A116:H116,6),COUNTIF(Data!A116:H116,7)),"")</f>
        <v/>
      </c>
      <c r="P116" s="4" t="str">
        <f>IF(COUNTIF(Data!A116:H116,4)=8,"Remove","")</f>
        <v/>
      </c>
    </row>
    <row r="117" spans="1:16" x14ac:dyDescent="0.25">
      <c r="A117" s="2" t="str">
        <f>IF(Data!A117&gt;0,Data!A117-4,"")</f>
        <v/>
      </c>
      <c r="B117" s="2" t="str">
        <f>IF(Data!B117&gt;0,Data!B117-4,"")</f>
        <v/>
      </c>
      <c r="C117" s="2" t="str">
        <f>IF(Data!C117&gt;0,Data!C117-4,"")</f>
        <v/>
      </c>
      <c r="D117" s="2" t="str">
        <f>IF(Data!D117&gt;0,Data!D117-4,"")</f>
        <v/>
      </c>
      <c r="E117" s="2" t="str">
        <f>IF(Data!E117&gt;0,Data!E117-4,"")</f>
        <v/>
      </c>
      <c r="F117" s="2" t="str">
        <f>IF(Data!F117&gt;0,Data!F117-4,"")</f>
        <v/>
      </c>
      <c r="G117" s="2" t="str">
        <f>IF(Data!G117&gt;0,Data!G117-4,"")</f>
        <v/>
      </c>
      <c r="H117" s="2" t="str">
        <f>IF(Data!H117&gt;0,Data!H117-4,"")</f>
        <v/>
      </c>
      <c r="K117" s="7" t="str">
        <f t="shared" si="3"/>
        <v/>
      </c>
      <c r="L117" s="7" t="str">
        <f t="shared" si="4"/>
        <v/>
      </c>
      <c r="M117" s="4" t="str">
        <f t="shared" si="5"/>
        <v/>
      </c>
      <c r="O117" s="4" t="str">
        <f>IF(MAX(COUNTIF(Data!A117:H117,1),COUNTIF(Data!A117:H117,2),COUNTIF(Data!A117:H117,3),COUNTIF(Data!A117:H117,4),COUNTIF(Data!A117:H117,5),COUNTIF(Data!A117:H117,6),COUNTIF(Data!A117:H117,7))&gt;0,MAX(COUNTIF(Data!A117:H117,1),COUNTIF(Data!A117:H117,2),COUNTIF(Data!A117:H117,3),COUNTIF(Data!A117:H117,4),COUNTIF(Data!A117:H117,5),COUNTIF(Data!A117:H117,6),COUNTIF(Data!A117:H117,7)),"")</f>
        <v/>
      </c>
      <c r="P117" s="4" t="str">
        <f>IF(COUNTIF(Data!A117:H117,4)=8,"Remove","")</f>
        <v/>
      </c>
    </row>
    <row r="118" spans="1:16" x14ac:dyDescent="0.25">
      <c r="A118" s="2" t="str">
        <f>IF(Data!A118&gt;0,Data!A118-4,"")</f>
        <v/>
      </c>
      <c r="B118" s="2" t="str">
        <f>IF(Data!B118&gt;0,Data!B118-4,"")</f>
        <v/>
      </c>
      <c r="C118" s="2" t="str">
        <f>IF(Data!C118&gt;0,Data!C118-4,"")</f>
        <v/>
      </c>
      <c r="D118" s="2" t="str">
        <f>IF(Data!D118&gt;0,Data!D118-4,"")</f>
        <v/>
      </c>
      <c r="E118" s="2" t="str">
        <f>IF(Data!E118&gt;0,Data!E118-4,"")</f>
        <v/>
      </c>
      <c r="F118" s="2" t="str">
        <f>IF(Data!F118&gt;0,Data!F118-4,"")</f>
        <v/>
      </c>
      <c r="G118" s="2" t="str">
        <f>IF(Data!G118&gt;0,Data!G118-4,"")</f>
        <v/>
      </c>
      <c r="H118" s="2" t="str">
        <f>IF(Data!H118&gt;0,Data!H118-4,"")</f>
        <v/>
      </c>
      <c r="K118" s="7" t="str">
        <f t="shared" si="3"/>
        <v/>
      </c>
      <c r="L118" s="7" t="str">
        <f t="shared" si="4"/>
        <v/>
      </c>
      <c r="M118" s="4" t="str">
        <f t="shared" si="5"/>
        <v/>
      </c>
      <c r="O118" s="4" t="str">
        <f>IF(MAX(COUNTIF(Data!A118:H118,1),COUNTIF(Data!A118:H118,2),COUNTIF(Data!A118:H118,3),COUNTIF(Data!A118:H118,4),COUNTIF(Data!A118:H118,5),COUNTIF(Data!A118:H118,6),COUNTIF(Data!A118:H118,7))&gt;0,MAX(COUNTIF(Data!A118:H118,1),COUNTIF(Data!A118:H118,2),COUNTIF(Data!A118:H118,3),COUNTIF(Data!A118:H118,4),COUNTIF(Data!A118:H118,5),COUNTIF(Data!A118:H118,6),COUNTIF(Data!A118:H118,7)),"")</f>
        <v/>
      </c>
      <c r="P118" s="4" t="str">
        <f>IF(COUNTIF(Data!A118:H118,4)=8,"Remove","")</f>
        <v/>
      </c>
    </row>
    <row r="119" spans="1:16" x14ac:dyDescent="0.25">
      <c r="A119" s="2" t="str">
        <f>IF(Data!A119&gt;0,Data!A119-4,"")</f>
        <v/>
      </c>
      <c r="B119" s="2" t="str">
        <f>IF(Data!B119&gt;0,Data!B119-4,"")</f>
        <v/>
      </c>
      <c r="C119" s="2" t="str">
        <f>IF(Data!C119&gt;0,Data!C119-4,"")</f>
        <v/>
      </c>
      <c r="D119" s="2" t="str">
        <f>IF(Data!D119&gt;0,Data!D119-4,"")</f>
        <v/>
      </c>
      <c r="E119" s="2" t="str">
        <f>IF(Data!E119&gt;0,Data!E119-4,"")</f>
        <v/>
      </c>
      <c r="F119" s="2" t="str">
        <f>IF(Data!F119&gt;0,Data!F119-4,"")</f>
        <v/>
      </c>
      <c r="G119" s="2" t="str">
        <f>IF(Data!G119&gt;0,Data!G119-4,"")</f>
        <v/>
      </c>
      <c r="H119" s="2" t="str">
        <f>IF(Data!H119&gt;0,Data!H119-4,"")</f>
        <v/>
      </c>
      <c r="K119" s="7" t="str">
        <f t="shared" si="3"/>
        <v/>
      </c>
      <c r="L119" s="7" t="str">
        <f t="shared" si="4"/>
        <v/>
      </c>
      <c r="M119" s="4" t="str">
        <f t="shared" si="5"/>
        <v/>
      </c>
      <c r="O119" s="4" t="str">
        <f>IF(MAX(COUNTIF(Data!A119:H119,1),COUNTIF(Data!A119:H119,2),COUNTIF(Data!A119:H119,3),COUNTIF(Data!A119:H119,4),COUNTIF(Data!A119:H119,5),COUNTIF(Data!A119:H119,6),COUNTIF(Data!A119:H119,7))&gt;0,MAX(COUNTIF(Data!A119:H119,1),COUNTIF(Data!A119:H119,2),COUNTIF(Data!A119:H119,3),COUNTIF(Data!A119:H119,4),COUNTIF(Data!A119:H119,5),COUNTIF(Data!A119:H119,6),COUNTIF(Data!A119:H119,7)),"")</f>
        <v/>
      </c>
      <c r="P119" s="4" t="str">
        <f>IF(COUNTIF(Data!A119:H119,4)=8,"Remove","")</f>
        <v/>
      </c>
    </row>
    <row r="120" spans="1:16" x14ac:dyDescent="0.25">
      <c r="A120" s="2" t="str">
        <f>IF(Data!A120&gt;0,Data!A120-4,"")</f>
        <v/>
      </c>
      <c r="B120" s="2" t="str">
        <f>IF(Data!B120&gt;0,Data!B120-4,"")</f>
        <v/>
      </c>
      <c r="C120" s="2" t="str">
        <f>IF(Data!C120&gt;0,Data!C120-4,"")</f>
        <v/>
      </c>
      <c r="D120" s="2" t="str">
        <f>IF(Data!D120&gt;0,Data!D120-4,"")</f>
        <v/>
      </c>
      <c r="E120" s="2" t="str">
        <f>IF(Data!E120&gt;0,Data!E120-4,"")</f>
        <v/>
      </c>
      <c r="F120" s="2" t="str">
        <f>IF(Data!F120&gt;0,Data!F120-4,"")</f>
        <v/>
      </c>
      <c r="G120" s="2" t="str">
        <f>IF(Data!G120&gt;0,Data!G120-4,"")</f>
        <v/>
      </c>
      <c r="H120" s="2" t="str">
        <f>IF(Data!H120&gt;0,Data!H120-4,"")</f>
        <v/>
      </c>
      <c r="K120" s="7" t="str">
        <f t="shared" si="3"/>
        <v/>
      </c>
      <c r="L120" s="7" t="str">
        <f t="shared" si="4"/>
        <v/>
      </c>
      <c r="M120" s="4" t="str">
        <f t="shared" si="5"/>
        <v/>
      </c>
      <c r="O120" s="4" t="str">
        <f>IF(MAX(COUNTIF(Data!A120:H120,1),COUNTIF(Data!A120:H120,2),COUNTIF(Data!A120:H120,3),COUNTIF(Data!A120:H120,4),COUNTIF(Data!A120:H120,5),COUNTIF(Data!A120:H120,6),COUNTIF(Data!A120:H120,7))&gt;0,MAX(COUNTIF(Data!A120:H120,1),COUNTIF(Data!A120:H120,2),COUNTIF(Data!A120:H120,3),COUNTIF(Data!A120:H120,4),COUNTIF(Data!A120:H120,5),COUNTIF(Data!A120:H120,6),COUNTIF(Data!A120:H120,7)),"")</f>
        <v/>
      </c>
      <c r="P120" s="4" t="str">
        <f>IF(COUNTIF(Data!A120:H120,4)=8,"Remove","")</f>
        <v/>
      </c>
    </row>
    <row r="121" spans="1:16" x14ac:dyDescent="0.25">
      <c r="A121" s="2" t="str">
        <f>IF(Data!A121&gt;0,Data!A121-4,"")</f>
        <v/>
      </c>
      <c r="B121" s="2" t="str">
        <f>IF(Data!B121&gt;0,Data!B121-4,"")</f>
        <v/>
      </c>
      <c r="C121" s="2" t="str">
        <f>IF(Data!C121&gt;0,Data!C121-4,"")</f>
        <v/>
      </c>
      <c r="D121" s="2" t="str">
        <f>IF(Data!D121&gt;0,Data!D121-4,"")</f>
        <v/>
      </c>
      <c r="E121" s="2" t="str">
        <f>IF(Data!E121&gt;0,Data!E121-4,"")</f>
        <v/>
      </c>
      <c r="F121" s="2" t="str">
        <f>IF(Data!F121&gt;0,Data!F121-4,"")</f>
        <v/>
      </c>
      <c r="G121" s="2" t="str">
        <f>IF(Data!G121&gt;0,Data!G121-4,"")</f>
        <v/>
      </c>
      <c r="H121" s="2" t="str">
        <f>IF(Data!H121&gt;0,Data!H121-4,"")</f>
        <v/>
      </c>
      <c r="K121" s="7" t="str">
        <f t="shared" si="3"/>
        <v/>
      </c>
      <c r="L121" s="7" t="str">
        <f t="shared" si="4"/>
        <v/>
      </c>
      <c r="M121" s="4" t="str">
        <f t="shared" si="5"/>
        <v/>
      </c>
      <c r="O121" s="4" t="str">
        <f>IF(MAX(COUNTIF(Data!A121:H121,1),COUNTIF(Data!A121:H121,2),COUNTIF(Data!A121:H121,3),COUNTIF(Data!A121:H121,4),COUNTIF(Data!A121:H121,5),COUNTIF(Data!A121:H121,6),COUNTIF(Data!A121:H121,7))&gt;0,MAX(COUNTIF(Data!A121:H121,1),COUNTIF(Data!A121:H121,2),COUNTIF(Data!A121:H121,3),COUNTIF(Data!A121:H121,4),COUNTIF(Data!A121:H121,5),COUNTIF(Data!A121:H121,6),COUNTIF(Data!A121:H121,7)),"")</f>
        <v/>
      </c>
      <c r="P121" s="4" t="str">
        <f>IF(COUNTIF(Data!A121:H121,4)=8,"Remove","")</f>
        <v/>
      </c>
    </row>
    <row r="122" spans="1:16" x14ac:dyDescent="0.25">
      <c r="A122" s="2" t="str">
        <f>IF(Data!A122&gt;0,Data!A122-4,"")</f>
        <v/>
      </c>
      <c r="B122" s="2" t="str">
        <f>IF(Data!B122&gt;0,Data!B122-4,"")</f>
        <v/>
      </c>
      <c r="C122" s="2" t="str">
        <f>IF(Data!C122&gt;0,Data!C122-4,"")</f>
        <v/>
      </c>
      <c r="D122" s="2" t="str">
        <f>IF(Data!D122&gt;0,Data!D122-4,"")</f>
        <v/>
      </c>
      <c r="E122" s="2" t="str">
        <f>IF(Data!E122&gt;0,Data!E122-4,"")</f>
        <v/>
      </c>
      <c r="F122" s="2" t="str">
        <f>IF(Data!F122&gt;0,Data!F122-4,"")</f>
        <v/>
      </c>
      <c r="G122" s="2" t="str">
        <f>IF(Data!G122&gt;0,Data!G122-4,"")</f>
        <v/>
      </c>
      <c r="H122" s="2" t="str">
        <f>IF(Data!H122&gt;0,Data!H122-4,"")</f>
        <v/>
      </c>
      <c r="K122" s="7" t="str">
        <f t="shared" si="3"/>
        <v/>
      </c>
      <c r="L122" s="7" t="str">
        <f t="shared" si="4"/>
        <v/>
      </c>
      <c r="M122" s="4" t="str">
        <f t="shared" si="5"/>
        <v/>
      </c>
      <c r="O122" s="4" t="str">
        <f>IF(MAX(COUNTIF(Data!A122:H122,1),COUNTIF(Data!A122:H122,2),COUNTIF(Data!A122:H122,3),COUNTIF(Data!A122:H122,4),COUNTIF(Data!A122:H122,5),COUNTIF(Data!A122:H122,6),COUNTIF(Data!A122:H122,7))&gt;0,MAX(COUNTIF(Data!A122:H122,1),COUNTIF(Data!A122:H122,2),COUNTIF(Data!A122:H122,3),COUNTIF(Data!A122:H122,4),COUNTIF(Data!A122:H122,5),COUNTIF(Data!A122:H122,6),COUNTIF(Data!A122:H122,7)),"")</f>
        <v/>
      </c>
      <c r="P122" s="4" t="str">
        <f>IF(COUNTIF(Data!A122:H122,4)=8,"Remove","")</f>
        <v/>
      </c>
    </row>
    <row r="123" spans="1:16" x14ac:dyDescent="0.25">
      <c r="A123" s="2" t="str">
        <f>IF(Data!A123&gt;0,Data!A123-4,"")</f>
        <v/>
      </c>
      <c r="B123" s="2" t="str">
        <f>IF(Data!B123&gt;0,Data!B123-4,"")</f>
        <v/>
      </c>
      <c r="C123" s="2" t="str">
        <f>IF(Data!C123&gt;0,Data!C123-4,"")</f>
        <v/>
      </c>
      <c r="D123" s="2" t="str">
        <f>IF(Data!D123&gt;0,Data!D123-4,"")</f>
        <v/>
      </c>
      <c r="E123" s="2" t="str">
        <f>IF(Data!E123&gt;0,Data!E123-4,"")</f>
        <v/>
      </c>
      <c r="F123" s="2" t="str">
        <f>IF(Data!F123&gt;0,Data!F123-4,"")</f>
        <v/>
      </c>
      <c r="G123" s="2" t="str">
        <f>IF(Data!G123&gt;0,Data!G123-4,"")</f>
        <v/>
      </c>
      <c r="H123" s="2" t="str">
        <f>IF(Data!H123&gt;0,Data!H123-4,"")</f>
        <v/>
      </c>
      <c r="K123" s="7" t="str">
        <f t="shared" si="3"/>
        <v/>
      </c>
      <c r="L123" s="7" t="str">
        <f t="shared" si="4"/>
        <v/>
      </c>
      <c r="M123" s="4" t="str">
        <f t="shared" si="5"/>
        <v/>
      </c>
      <c r="O123" s="4" t="str">
        <f>IF(MAX(COUNTIF(Data!A123:H123,1),COUNTIF(Data!A123:H123,2),COUNTIF(Data!A123:H123,3),COUNTIF(Data!A123:H123,4),COUNTIF(Data!A123:H123,5),COUNTIF(Data!A123:H123,6),COUNTIF(Data!A123:H123,7))&gt;0,MAX(COUNTIF(Data!A123:H123,1),COUNTIF(Data!A123:H123,2),COUNTIF(Data!A123:H123,3),COUNTIF(Data!A123:H123,4),COUNTIF(Data!A123:H123,5),COUNTIF(Data!A123:H123,6),COUNTIF(Data!A123:H123,7)),"")</f>
        <v/>
      </c>
      <c r="P123" s="4" t="str">
        <f>IF(COUNTIF(Data!A123:H123,4)=8,"Remove","")</f>
        <v/>
      </c>
    </row>
    <row r="124" spans="1:16" x14ac:dyDescent="0.25">
      <c r="A124" s="2" t="str">
        <f>IF(Data!A124&gt;0,Data!A124-4,"")</f>
        <v/>
      </c>
      <c r="B124" s="2" t="str">
        <f>IF(Data!B124&gt;0,Data!B124-4,"")</f>
        <v/>
      </c>
      <c r="C124" s="2" t="str">
        <f>IF(Data!C124&gt;0,Data!C124-4,"")</f>
        <v/>
      </c>
      <c r="D124" s="2" t="str">
        <f>IF(Data!D124&gt;0,Data!D124-4,"")</f>
        <v/>
      </c>
      <c r="E124" s="2" t="str">
        <f>IF(Data!E124&gt;0,Data!E124-4,"")</f>
        <v/>
      </c>
      <c r="F124" s="2" t="str">
        <f>IF(Data!F124&gt;0,Data!F124-4,"")</f>
        <v/>
      </c>
      <c r="G124" s="2" t="str">
        <f>IF(Data!G124&gt;0,Data!G124-4,"")</f>
        <v/>
      </c>
      <c r="H124" s="2" t="str">
        <f>IF(Data!H124&gt;0,Data!H124-4,"")</f>
        <v/>
      </c>
      <c r="K124" s="7" t="str">
        <f t="shared" si="3"/>
        <v/>
      </c>
      <c r="L124" s="7" t="str">
        <f t="shared" si="4"/>
        <v/>
      </c>
      <c r="M124" s="4" t="str">
        <f t="shared" si="5"/>
        <v/>
      </c>
      <c r="O124" s="4" t="str">
        <f>IF(MAX(COUNTIF(Data!A124:H124,1),COUNTIF(Data!A124:H124,2),COUNTIF(Data!A124:H124,3),COUNTIF(Data!A124:H124,4),COUNTIF(Data!A124:H124,5),COUNTIF(Data!A124:H124,6),COUNTIF(Data!A124:H124,7))&gt;0,MAX(COUNTIF(Data!A124:H124,1),COUNTIF(Data!A124:H124,2),COUNTIF(Data!A124:H124,3),COUNTIF(Data!A124:H124,4),COUNTIF(Data!A124:H124,5),COUNTIF(Data!A124:H124,6),COUNTIF(Data!A124:H124,7)),"")</f>
        <v/>
      </c>
      <c r="P124" s="4" t="str">
        <f>IF(COUNTIF(Data!A124:H124,4)=8,"Remove","")</f>
        <v/>
      </c>
    </row>
    <row r="125" spans="1:16" x14ac:dyDescent="0.25">
      <c r="A125" s="2" t="str">
        <f>IF(Data!A125&gt;0,Data!A125-4,"")</f>
        <v/>
      </c>
      <c r="B125" s="2" t="str">
        <f>IF(Data!B125&gt;0,Data!B125-4,"")</f>
        <v/>
      </c>
      <c r="C125" s="2" t="str">
        <f>IF(Data!C125&gt;0,Data!C125-4,"")</f>
        <v/>
      </c>
      <c r="D125" s="2" t="str">
        <f>IF(Data!D125&gt;0,Data!D125-4,"")</f>
        <v/>
      </c>
      <c r="E125" s="2" t="str">
        <f>IF(Data!E125&gt;0,Data!E125-4,"")</f>
        <v/>
      </c>
      <c r="F125" s="2" t="str">
        <f>IF(Data!F125&gt;0,Data!F125-4,"")</f>
        <v/>
      </c>
      <c r="G125" s="2" t="str">
        <f>IF(Data!G125&gt;0,Data!G125-4,"")</f>
        <v/>
      </c>
      <c r="H125" s="2" t="str">
        <f>IF(Data!H125&gt;0,Data!H125-4,"")</f>
        <v/>
      </c>
      <c r="K125" s="7" t="str">
        <f t="shared" si="3"/>
        <v/>
      </c>
      <c r="L125" s="7" t="str">
        <f t="shared" si="4"/>
        <v/>
      </c>
      <c r="M125" s="4" t="str">
        <f t="shared" si="5"/>
        <v/>
      </c>
      <c r="O125" s="4" t="str">
        <f>IF(MAX(COUNTIF(Data!A125:H125,1),COUNTIF(Data!A125:H125,2),COUNTIF(Data!A125:H125,3),COUNTIF(Data!A125:H125,4),COUNTIF(Data!A125:H125,5),COUNTIF(Data!A125:H125,6),COUNTIF(Data!A125:H125,7))&gt;0,MAX(COUNTIF(Data!A125:H125,1),COUNTIF(Data!A125:H125,2),COUNTIF(Data!A125:H125,3),COUNTIF(Data!A125:H125,4),COUNTIF(Data!A125:H125,5),COUNTIF(Data!A125:H125,6),COUNTIF(Data!A125:H125,7)),"")</f>
        <v/>
      </c>
      <c r="P125" s="4" t="str">
        <f>IF(COUNTIF(Data!A125:H125,4)=8,"Remove","")</f>
        <v/>
      </c>
    </row>
    <row r="126" spans="1:16" x14ac:dyDescent="0.25">
      <c r="A126" s="2" t="str">
        <f>IF(Data!A126&gt;0,Data!A126-4,"")</f>
        <v/>
      </c>
      <c r="B126" s="2" t="str">
        <f>IF(Data!B126&gt;0,Data!B126-4,"")</f>
        <v/>
      </c>
      <c r="C126" s="2" t="str">
        <f>IF(Data!C126&gt;0,Data!C126-4,"")</f>
        <v/>
      </c>
      <c r="D126" s="2" t="str">
        <f>IF(Data!D126&gt;0,Data!D126-4,"")</f>
        <v/>
      </c>
      <c r="E126" s="2" t="str">
        <f>IF(Data!E126&gt;0,Data!E126-4,"")</f>
        <v/>
      </c>
      <c r="F126" s="2" t="str">
        <f>IF(Data!F126&gt;0,Data!F126-4,"")</f>
        <v/>
      </c>
      <c r="G126" s="2" t="str">
        <f>IF(Data!G126&gt;0,Data!G126-4,"")</f>
        <v/>
      </c>
      <c r="H126" s="2" t="str">
        <f>IF(Data!H126&gt;0,Data!H126-4,"")</f>
        <v/>
      </c>
      <c r="K126" s="7" t="str">
        <f t="shared" si="3"/>
        <v/>
      </c>
      <c r="L126" s="7" t="str">
        <f t="shared" si="4"/>
        <v/>
      </c>
      <c r="M126" s="4" t="str">
        <f t="shared" si="5"/>
        <v/>
      </c>
      <c r="O126" s="4" t="str">
        <f>IF(MAX(COUNTIF(Data!A126:H126,1),COUNTIF(Data!A126:H126,2),COUNTIF(Data!A126:H126,3),COUNTIF(Data!A126:H126,4),COUNTIF(Data!A126:H126,5),COUNTIF(Data!A126:H126,6),COUNTIF(Data!A126:H126,7))&gt;0,MAX(COUNTIF(Data!A126:H126,1),COUNTIF(Data!A126:H126,2),COUNTIF(Data!A126:H126,3),COUNTIF(Data!A126:H126,4),COUNTIF(Data!A126:H126,5),COUNTIF(Data!A126:H126,6),COUNTIF(Data!A126:H126,7)),"")</f>
        <v/>
      </c>
      <c r="P126" s="4" t="str">
        <f>IF(COUNTIF(Data!A126:H126,4)=8,"Remove","")</f>
        <v/>
      </c>
    </row>
    <row r="127" spans="1:16" x14ac:dyDescent="0.25">
      <c r="A127" s="2" t="str">
        <f>IF(Data!A127&gt;0,Data!A127-4,"")</f>
        <v/>
      </c>
      <c r="B127" s="2" t="str">
        <f>IF(Data!B127&gt;0,Data!B127-4,"")</f>
        <v/>
      </c>
      <c r="C127" s="2" t="str">
        <f>IF(Data!C127&gt;0,Data!C127-4,"")</f>
        <v/>
      </c>
      <c r="D127" s="2" t="str">
        <f>IF(Data!D127&gt;0,Data!D127-4,"")</f>
        <v/>
      </c>
      <c r="E127" s="2" t="str">
        <f>IF(Data!E127&gt;0,Data!E127-4,"")</f>
        <v/>
      </c>
      <c r="F127" s="2" t="str">
        <f>IF(Data!F127&gt;0,Data!F127-4,"")</f>
        <v/>
      </c>
      <c r="G127" s="2" t="str">
        <f>IF(Data!G127&gt;0,Data!G127-4,"")</f>
        <v/>
      </c>
      <c r="H127" s="2" t="str">
        <f>IF(Data!H127&gt;0,Data!H127-4,"")</f>
        <v/>
      </c>
      <c r="K127" s="7" t="str">
        <f t="shared" si="3"/>
        <v/>
      </c>
      <c r="L127" s="7" t="str">
        <f t="shared" si="4"/>
        <v/>
      </c>
      <c r="M127" s="4" t="str">
        <f t="shared" si="5"/>
        <v/>
      </c>
      <c r="O127" s="4" t="str">
        <f>IF(MAX(COUNTIF(Data!A127:H127,1),COUNTIF(Data!A127:H127,2),COUNTIF(Data!A127:H127,3),COUNTIF(Data!A127:H127,4),COUNTIF(Data!A127:H127,5),COUNTIF(Data!A127:H127,6),COUNTIF(Data!A127:H127,7))&gt;0,MAX(COUNTIF(Data!A127:H127,1),COUNTIF(Data!A127:H127,2),COUNTIF(Data!A127:H127,3),COUNTIF(Data!A127:H127,4),COUNTIF(Data!A127:H127,5),COUNTIF(Data!A127:H127,6),COUNTIF(Data!A127:H127,7)),"")</f>
        <v/>
      </c>
      <c r="P127" s="4" t="str">
        <f>IF(COUNTIF(Data!A127:H127,4)=8,"Remove","")</f>
        <v/>
      </c>
    </row>
    <row r="128" spans="1:16" x14ac:dyDescent="0.25">
      <c r="A128" s="2" t="str">
        <f>IF(Data!A128&gt;0,Data!A128-4,"")</f>
        <v/>
      </c>
      <c r="B128" s="2" t="str">
        <f>IF(Data!B128&gt;0,Data!B128-4,"")</f>
        <v/>
      </c>
      <c r="C128" s="2" t="str">
        <f>IF(Data!C128&gt;0,Data!C128-4,"")</f>
        <v/>
      </c>
      <c r="D128" s="2" t="str">
        <f>IF(Data!D128&gt;0,Data!D128-4,"")</f>
        <v/>
      </c>
      <c r="E128" s="2" t="str">
        <f>IF(Data!E128&gt;0,Data!E128-4,"")</f>
        <v/>
      </c>
      <c r="F128" s="2" t="str">
        <f>IF(Data!F128&gt;0,Data!F128-4,"")</f>
        <v/>
      </c>
      <c r="G128" s="2" t="str">
        <f>IF(Data!G128&gt;0,Data!G128-4,"")</f>
        <v/>
      </c>
      <c r="H128" s="2" t="str">
        <f>IF(Data!H128&gt;0,Data!H128-4,"")</f>
        <v/>
      </c>
      <c r="K128" s="7" t="str">
        <f t="shared" si="3"/>
        <v/>
      </c>
      <c r="L128" s="7" t="str">
        <f t="shared" si="4"/>
        <v/>
      </c>
      <c r="M128" s="4" t="str">
        <f t="shared" si="5"/>
        <v/>
      </c>
      <c r="O128" s="4" t="str">
        <f>IF(MAX(COUNTIF(Data!A128:H128,1),COUNTIF(Data!A128:H128,2),COUNTIF(Data!A128:H128,3),COUNTIF(Data!A128:H128,4),COUNTIF(Data!A128:H128,5),COUNTIF(Data!A128:H128,6),COUNTIF(Data!A128:H128,7))&gt;0,MAX(COUNTIF(Data!A128:H128,1),COUNTIF(Data!A128:H128,2),COUNTIF(Data!A128:H128,3),COUNTIF(Data!A128:H128,4),COUNTIF(Data!A128:H128,5),COUNTIF(Data!A128:H128,6),COUNTIF(Data!A128:H128,7)),"")</f>
        <v/>
      </c>
      <c r="P128" s="4" t="str">
        <f>IF(COUNTIF(Data!A128:H128,4)=8,"Remove","")</f>
        <v/>
      </c>
    </row>
    <row r="129" spans="1:16" x14ac:dyDescent="0.25">
      <c r="A129" s="2" t="str">
        <f>IF(Data!A129&gt;0,Data!A129-4,"")</f>
        <v/>
      </c>
      <c r="B129" s="2" t="str">
        <f>IF(Data!B129&gt;0,Data!B129-4,"")</f>
        <v/>
      </c>
      <c r="C129" s="2" t="str">
        <f>IF(Data!C129&gt;0,Data!C129-4,"")</f>
        <v/>
      </c>
      <c r="D129" s="2" t="str">
        <f>IF(Data!D129&gt;0,Data!D129-4,"")</f>
        <v/>
      </c>
      <c r="E129" s="2" t="str">
        <f>IF(Data!E129&gt;0,Data!E129-4,"")</f>
        <v/>
      </c>
      <c r="F129" s="2" t="str">
        <f>IF(Data!F129&gt;0,Data!F129-4,"")</f>
        <v/>
      </c>
      <c r="G129" s="2" t="str">
        <f>IF(Data!G129&gt;0,Data!G129-4,"")</f>
        <v/>
      </c>
      <c r="H129" s="2" t="str">
        <f>IF(Data!H129&gt;0,Data!H129-4,"")</f>
        <v/>
      </c>
      <c r="K129" s="7" t="str">
        <f t="shared" si="3"/>
        <v/>
      </c>
      <c r="L129" s="7" t="str">
        <f t="shared" si="4"/>
        <v/>
      </c>
      <c r="M129" s="4" t="str">
        <f t="shared" si="5"/>
        <v/>
      </c>
      <c r="O129" s="4" t="str">
        <f>IF(MAX(COUNTIF(Data!A129:H129,1),COUNTIF(Data!A129:H129,2),COUNTIF(Data!A129:H129,3),COUNTIF(Data!A129:H129,4),COUNTIF(Data!A129:H129,5),COUNTIF(Data!A129:H129,6),COUNTIF(Data!A129:H129,7))&gt;0,MAX(COUNTIF(Data!A129:H129,1),COUNTIF(Data!A129:H129,2),COUNTIF(Data!A129:H129,3),COUNTIF(Data!A129:H129,4),COUNTIF(Data!A129:H129,5),COUNTIF(Data!A129:H129,6),COUNTIF(Data!A129:H129,7)),"")</f>
        <v/>
      </c>
      <c r="P129" s="4" t="str">
        <f>IF(COUNTIF(Data!A129:H129,4)=8,"Remove","")</f>
        <v/>
      </c>
    </row>
    <row r="130" spans="1:16" x14ac:dyDescent="0.25">
      <c r="A130" s="2" t="str">
        <f>IF(Data!A130&gt;0,Data!A130-4,"")</f>
        <v/>
      </c>
      <c r="B130" s="2" t="str">
        <f>IF(Data!B130&gt;0,Data!B130-4,"")</f>
        <v/>
      </c>
      <c r="C130" s="2" t="str">
        <f>IF(Data!C130&gt;0,Data!C130-4,"")</f>
        <v/>
      </c>
      <c r="D130" s="2" t="str">
        <f>IF(Data!D130&gt;0,Data!D130-4,"")</f>
        <v/>
      </c>
      <c r="E130" s="2" t="str">
        <f>IF(Data!E130&gt;0,Data!E130-4,"")</f>
        <v/>
      </c>
      <c r="F130" s="2" t="str">
        <f>IF(Data!F130&gt;0,Data!F130-4,"")</f>
        <v/>
      </c>
      <c r="G130" s="2" t="str">
        <f>IF(Data!G130&gt;0,Data!G130-4,"")</f>
        <v/>
      </c>
      <c r="H130" s="2" t="str">
        <f>IF(Data!H130&gt;0,Data!H130-4,"")</f>
        <v/>
      </c>
      <c r="K130" s="7" t="str">
        <f t="shared" si="3"/>
        <v/>
      </c>
      <c r="L130" s="7" t="str">
        <f t="shared" si="4"/>
        <v/>
      </c>
      <c r="M130" s="4" t="str">
        <f t="shared" si="5"/>
        <v/>
      </c>
      <c r="O130" s="4" t="str">
        <f>IF(MAX(COUNTIF(Data!A130:H130,1),COUNTIF(Data!A130:H130,2),COUNTIF(Data!A130:H130,3),COUNTIF(Data!A130:H130,4),COUNTIF(Data!A130:H130,5),COUNTIF(Data!A130:H130,6),COUNTIF(Data!A130:H130,7))&gt;0,MAX(COUNTIF(Data!A130:H130,1),COUNTIF(Data!A130:H130,2),COUNTIF(Data!A130:H130,3),COUNTIF(Data!A130:H130,4),COUNTIF(Data!A130:H130,5),COUNTIF(Data!A130:H130,6),COUNTIF(Data!A130:H130,7)),"")</f>
        <v/>
      </c>
      <c r="P130" s="4" t="str">
        <f>IF(COUNTIF(Data!A130:H130,4)=8,"Remove","")</f>
        <v/>
      </c>
    </row>
    <row r="131" spans="1:16" x14ac:dyDescent="0.25">
      <c r="A131" s="2" t="str">
        <f>IF(Data!A131&gt;0,Data!A131-4,"")</f>
        <v/>
      </c>
      <c r="B131" s="2" t="str">
        <f>IF(Data!B131&gt;0,Data!B131-4,"")</f>
        <v/>
      </c>
      <c r="C131" s="2" t="str">
        <f>IF(Data!C131&gt;0,Data!C131-4,"")</f>
        <v/>
      </c>
      <c r="D131" s="2" t="str">
        <f>IF(Data!D131&gt;0,Data!D131-4,"")</f>
        <v/>
      </c>
      <c r="E131" s="2" t="str">
        <f>IF(Data!E131&gt;0,Data!E131-4,"")</f>
        <v/>
      </c>
      <c r="F131" s="2" t="str">
        <f>IF(Data!F131&gt;0,Data!F131-4,"")</f>
        <v/>
      </c>
      <c r="G131" s="2" t="str">
        <f>IF(Data!G131&gt;0,Data!G131-4,"")</f>
        <v/>
      </c>
      <c r="H131" s="2" t="str">
        <f>IF(Data!H131&gt;0,Data!H131-4,"")</f>
        <v/>
      </c>
      <c r="K131" s="7" t="str">
        <f t="shared" si="3"/>
        <v/>
      </c>
      <c r="L131" s="7" t="str">
        <f t="shared" si="4"/>
        <v/>
      </c>
      <c r="M131" s="4" t="str">
        <f t="shared" si="5"/>
        <v/>
      </c>
      <c r="O131" s="4" t="str">
        <f>IF(MAX(COUNTIF(Data!A131:H131,1),COUNTIF(Data!A131:H131,2),COUNTIF(Data!A131:H131,3),COUNTIF(Data!A131:H131,4),COUNTIF(Data!A131:H131,5),COUNTIF(Data!A131:H131,6),COUNTIF(Data!A131:H131,7))&gt;0,MAX(COUNTIF(Data!A131:H131,1),COUNTIF(Data!A131:H131,2),COUNTIF(Data!A131:H131,3),COUNTIF(Data!A131:H131,4),COUNTIF(Data!A131:H131,5),COUNTIF(Data!A131:H131,6),COUNTIF(Data!A131:H131,7)),"")</f>
        <v/>
      </c>
      <c r="P131" s="4" t="str">
        <f>IF(COUNTIF(Data!A131:H131,4)=8,"Remove","")</f>
        <v/>
      </c>
    </row>
    <row r="132" spans="1:16" x14ac:dyDescent="0.25">
      <c r="A132" s="2" t="str">
        <f>IF(Data!A132&gt;0,Data!A132-4,"")</f>
        <v/>
      </c>
      <c r="B132" s="2" t="str">
        <f>IF(Data!B132&gt;0,Data!B132-4,"")</f>
        <v/>
      </c>
      <c r="C132" s="2" t="str">
        <f>IF(Data!C132&gt;0,Data!C132-4,"")</f>
        <v/>
      </c>
      <c r="D132" s="2" t="str">
        <f>IF(Data!D132&gt;0,Data!D132-4,"")</f>
        <v/>
      </c>
      <c r="E132" s="2" t="str">
        <f>IF(Data!E132&gt;0,Data!E132-4,"")</f>
        <v/>
      </c>
      <c r="F132" s="2" t="str">
        <f>IF(Data!F132&gt;0,Data!F132-4,"")</f>
        <v/>
      </c>
      <c r="G132" s="2" t="str">
        <f>IF(Data!G132&gt;0,Data!G132-4,"")</f>
        <v/>
      </c>
      <c r="H132" s="2" t="str">
        <f>IF(Data!H132&gt;0,Data!H132-4,"")</f>
        <v/>
      </c>
      <c r="K132" s="7" t="str">
        <f t="shared" si="3"/>
        <v/>
      </c>
      <c r="L132" s="7" t="str">
        <f t="shared" si="4"/>
        <v/>
      </c>
      <c r="M132" s="4" t="str">
        <f t="shared" si="5"/>
        <v/>
      </c>
      <c r="O132" s="4" t="str">
        <f>IF(MAX(COUNTIF(Data!A132:H132,1),COUNTIF(Data!A132:H132,2),COUNTIF(Data!A132:H132,3),COUNTIF(Data!A132:H132,4),COUNTIF(Data!A132:H132,5),COUNTIF(Data!A132:H132,6),COUNTIF(Data!A132:H132,7))&gt;0,MAX(COUNTIF(Data!A132:H132,1),COUNTIF(Data!A132:H132,2),COUNTIF(Data!A132:H132,3),COUNTIF(Data!A132:H132,4),COUNTIF(Data!A132:H132,5),COUNTIF(Data!A132:H132,6),COUNTIF(Data!A132:H132,7)),"")</f>
        <v/>
      </c>
      <c r="P132" s="4" t="str">
        <f>IF(COUNTIF(Data!A132:H132,4)=8,"Remove","")</f>
        <v/>
      </c>
    </row>
    <row r="133" spans="1:16" x14ac:dyDescent="0.25">
      <c r="A133" s="2" t="str">
        <f>IF(Data!A133&gt;0,Data!A133-4,"")</f>
        <v/>
      </c>
      <c r="B133" s="2" t="str">
        <f>IF(Data!B133&gt;0,Data!B133-4,"")</f>
        <v/>
      </c>
      <c r="C133" s="2" t="str">
        <f>IF(Data!C133&gt;0,Data!C133-4,"")</f>
        <v/>
      </c>
      <c r="D133" s="2" t="str">
        <f>IF(Data!D133&gt;0,Data!D133-4,"")</f>
        <v/>
      </c>
      <c r="E133" s="2" t="str">
        <f>IF(Data!E133&gt;0,Data!E133-4,"")</f>
        <v/>
      </c>
      <c r="F133" s="2" t="str">
        <f>IF(Data!F133&gt;0,Data!F133-4,"")</f>
        <v/>
      </c>
      <c r="G133" s="2" t="str">
        <f>IF(Data!G133&gt;0,Data!G133-4,"")</f>
        <v/>
      </c>
      <c r="H133" s="2" t="str">
        <f>IF(Data!H133&gt;0,Data!H133-4,"")</f>
        <v/>
      </c>
      <c r="K133" s="7" t="str">
        <f t="shared" ref="K133:K196" si="6">IF((MAX(A133,B133,C133,D133)-MIN(A133,B133,C133,D133))&gt;3,1,"")</f>
        <v/>
      </c>
      <c r="L133" s="7" t="str">
        <f t="shared" ref="L133:L196" si="7">IF((MAX(E133,F133,G133,H133)-MIN(E133,F133,G133,H133))&gt;3,1,"")</f>
        <v/>
      </c>
      <c r="M133" s="4" t="str">
        <f t="shared" ref="M133:M196" si="8">IF(COUNT(A133:D133)&gt;0,IF(COUNT(E133:H133)&gt;0,SUM(K133,L133),0),"")</f>
        <v/>
      </c>
      <c r="O133" s="4" t="str">
        <f>IF(MAX(COUNTIF(Data!A133:H133,1),COUNTIF(Data!A133:H133,2),COUNTIF(Data!A133:H133,3),COUNTIF(Data!A133:H133,4),COUNTIF(Data!A133:H133,5),COUNTIF(Data!A133:H133,6),COUNTIF(Data!A133:H133,7))&gt;0,MAX(COUNTIF(Data!A133:H133,1),COUNTIF(Data!A133:H133,2),COUNTIF(Data!A133:H133,3),COUNTIF(Data!A133:H133,4),COUNTIF(Data!A133:H133,5),COUNTIF(Data!A133:H133,6),COUNTIF(Data!A133:H133,7)),"")</f>
        <v/>
      </c>
      <c r="P133" s="4" t="str">
        <f>IF(COUNTIF(Data!A133:H133,4)=8,"Remove","")</f>
        <v/>
      </c>
    </row>
    <row r="134" spans="1:16" x14ac:dyDescent="0.25">
      <c r="A134" s="2" t="str">
        <f>IF(Data!A134&gt;0,Data!A134-4,"")</f>
        <v/>
      </c>
      <c r="B134" s="2" t="str">
        <f>IF(Data!B134&gt;0,Data!B134-4,"")</f>
        <v/>
      </c>
      <c r="C134" s="2" t="str">
        <f>IF(Data!C134&gt;0,Data!C134-4,"")</f>
        <v/>
      </c>
      <c r="D134" s="2" t="str">
        <f>IF(Data!D134&gt;0,Data!D134-4,"")</f>
        <v/>
      </c>
      <c r="E134" s="2" t="str">
        <f>IF(Data!E134&gt;0,Data!E134-4,"")</f>
        <v/>
      </c>
      <c r="F134" s="2" t="str">
        <f>IF(Data!F134&gt;0,Data!F134-4,"")</f>
        <v/>
      </c>
      <c r="G134" s="2" t="str">
        <f>IF(Data!G134&gt;0,Data!G134-4,"")</f>
        <v/>
      </c>
      <c r="H134" s="2" t="str">
        <f>IF(Data!H134&gt;0,Data!H134-4,"")</f>
        <v/>
      </c>
      <c r="K134" s="7" t="str">
        <f t="shared" si="6"/>
        <v/>
      </c>
      <c r="L134" s="7" t="str">
        <f t="shared" si="7"/>
        <v/>
      </c>
      <c r="M134" s="4" t="str">
        <f t="shared" si="8"/>
        <v/>
      </c>
      <c r="O134" s="4" t="str">
        <f>IF(MAX(COUNTIF(Data!A134:H134,1),COUNTIF(Data!A134:H134,2),COUNTIF(Data!A134:H134,3),COUNTIF(Data!A134:H134,4),COUNTIF(Data!A134:H134,5),COUNTIF(Data!A134:H134,6),COUNTIF(Data!A134:H134,7))&gt;0,MAX(COUNTIF(Data!A134:H134,1),COUNTIF(Data!A134:H134,2),COUNTIF(Data!A134:H134,3),COUNTIF(Data!A134:H134,4),COUNTIF(Data!A134:H134,5),COUNTIF(Data!A134:H134,6),COUNTIF(Data!A134:H134,7)),"")</f>
        <v/>
      </c>
      <c r="P134" s="4" t="str">
        <f>IF(COUNTIF(Data!A134:H134,4)=8,"Remove","")</f>
        <v/>
      </c>
    </row>
    <row r="135" spans="1:16" x14ac:dyDescent="0.25">
      <c r="A135" s="2" t="str">
        <f>IF(Data!A135&gt;0,Data!A135-4,"")</f>
        <v/>
      </c>
      <c r="B135" s="2" t="str">
        <f>IF(Data!B135&gt;0,Data!B135-4,"")</f>
        <v/>
      </c>
      <c r="C135" s="2" t="str">
        <f>IF(Data!C135&gt;0,Data!C135-4,"")</f>
        <v/>
      </c>
      <c r="D135" s="2" t="str">
        <f>IF(Data!D135&gt;0,Data!D135-4,"")</f>
        <v/>
      </c>
      <c r="E135" s="2" t="str">
        <f>IF(Data!E135&gt;0,Data!E135-4,"")</f>
        <v/>
      </c>
      <c r="F135" s="2" t="str">
        <f>IF(Data!F135&gt;0,Data!F135-4,"")</f>
        <v/>
      </c>
      <c r="G135" s="2" t="str">
        <f>IF(Data!G135&gt;0,Data!G135-4,"")</f>
        <v/>
      </c>
      <c r="H135" s="2" t="str">
        <f>IF(Data!H135&gt;0,Data!H135-4,"")</f>
        <v/>
      </c>
      <c r="K135" s="7" t="str">
        <f t="shared" si="6"/>
        <v/>
      </c>
      <c r="L135" s="7" t="str">
        <f t="shared" si="7"/>
        <v/>
      </c>
      <c r="M135" s="4" t="str">
        <f t="shared" si="8"/>
        <v/>
      </c>
      <c r="O135" s="4" t="str">
        <f>IF(MAX(COUNTIF(Data!A135:H135,1),COUNTIF(Data!A135:H135,2),COUNTIF(Data!A135:H135,3),COUNTIF(Data!A135:H135,4),COUNTIF(Data!A135:H135,5),COUNTIF(Data!A135:H135,6),COUNTIF(Data!A135:H135,7))&gt;0,MAX(COUNTIF(Data!A135:H135,1),COUNTIF(Data!A135:H135,2),COUNTIF(Data!A135:H135,3),COUNTIF(Data!A135:H135,4),COUNTIF(Data!A135:H135,5),COUNTIF(Data!A135:H135,6),COUNTIF(Data!A135:H135,7)),"")</f>
        <v/>
      </c>
      <c r="P135" s="4" t="str">
        <f>IF(COUNTIF(Data!A135:H135,4)=8,"Remove","")</f>
        <v/>
      </c>
    </row>
    <row r="136" spans="1:16" x14ac:dyDescent="0.25">
      <c r="A136" s="2" t="str">
        <f>IF(Data!A136&gt;0,Data!A136-4,"")</f>
        <v/>
      </c>
      <c r="B136" s="2" t="str">
        <f>IF(Data!B136&gt;0,Data!B136-4,"")</f>
        <v/>
      </c>
      <c r="C136" s="2" t="str">
        <f>IF(Data!C136&gt;0,Data!C136-4,"")</f>
        <v/>
      </c>
      <c r="D136" s="2" t="str">
        <f>IF(Data!D136&gt;0,Data!D136-4,"")</f>
        <v/>
      </c>
      <c r="E136" s="2" t="str">
        <f>IF(Data!E136&gt;0,Data!E136-4,"")</f>
        <v/>
      </c>
      <c r="F136" s="2" t="str">
        <f>IF(Data!F136&gt;0,Data!F136-4,"")</f>
        <v/>
      </c>
      <c r="G136" s="2" t="str">
        <f>IF(Data!G136&gt;0,Data!G136-4,"")</f>
        <v/>
      </c>
      <c r="H136" s="2" t="str">
        <f>IF(Data!H136&gt;0,Data!H136-4,"")</f>
        <v/>
      </c>
      <c r="K136" s="7" t="str">
        <f t="shared" si="6"/>
        <v/>
      </c>
      <c r="L136" s="7" t="str">
        <f t="shared" si="7"/>
        <v/>
      </c>
      <c r="M136" s="4" t="str">
        <f t="shared" si="8"/>
        <v/>
      </c>
      <c r="O136" s="4" t="str">
        <f>IF(MAX(COUNTIF(Data!A136:H136,1),COUNTIF(Data!A136:H136,2),COUNTIF(Data!A136:H136,3),COUNTIF(Data!A136:H136,4),COUNTIF(Data!A136:H136,5),COUNTIF(Data!A136:H136,6),COUNTIF(Data!A136:H136,7))&gt;0,MAX(COUNTIF(Data!A136:H136,1),COUNTIF(Data!A136:H136,2),COUNTIF(Data!A136:H136,3),COUNTIF(Data!A136:H136,4),COUNTIF(Data!A136:H136,5),COUNTIF(Data!A136:H136,6),COUNTIF(Data!A136:H136,7)),"")</f>
        <v/>
      </c>
      <c r="P136" s="4" t="str">
        <f>IF(COUNTIF(Data!A136:H136,4)=8,"Remove","")</f>
        <v/>
      </c>
    </row>
    <row r="137" spans="1:16" x14ac:dyDescent="0.25">
      <c r="A137" s="2" t="str">
        <f>IF(Data!A137&gt;0,Data!A137-4,"")</f>
        <v/>
      </c>
      <c r="B137" s="2" t="str">
        <f>IF(Data!B137&gt;0,Data!B137-4,"")</f>
        <v/>
      </c>
      <c r="C137" s="2" t="str">
        <f>IF(Data!C137&gt;0,Data!C137-4,"")</f>
        <v/>
      </c>
      <c r="D137" s="2" t="str">
        <f>IF(Data!D137&gt;0,Data!D137-4,"")</f>
        <v/>
      </c>
      <c r="E137" s="2" t="str">
        <f>IF(Data!E137&gt;0,Data!E137-4,"")</f>
        <v/>
      </c>
      <c r="F137" s="2" t="str">
        <f>IF(Data!F137&gt;0,Data!F137-4,"")</f>
        <v/>
      </c>
      <c r="G137" s="2" t="str">
        <f>IF(Data!G137&gt;0,Data!G137-4,"")</f>
        <v/>
      </c>
      <c r="H137" s="2" t="str">
        <f>IF(Data!H137&gt;0,Data!H137-4,"")</f>
        <v/>
      </c>
      <c r="K137" s="7" t="str">
        <f t="shared" si="6"/>
        <v/>
      </c>
      <c r="L137" s="7" t="str">
        <f t="shared" si="7"/>
        <v/>
      </c>
      <c r="M137" s="4" t="str">
        <f t="shared" si="8"/>
        <v/>
      </c>
      <c r="O137" s="4" t="str">
        <f>IF(MAX(COUNTIF(Data!A137:H137,1),COUNTIF(Data!A137:H137,2),COUNTIF(Data!A137:H137,3),COUNTIF(Data!A137:H137,4),COUNTIF(Data!A137:H137,5),COUNTIF(Data!A137:H137,6),COUNTIF(Data!A137:H137,7))&gt;0,MAX(COUNTIF(Data!A137:H137,1),COUNTIF(Data!A137:H137,2),COUNTIF(Data!A137:H137,3),COUNTIF(Data!A137:H137,4),COUNTIF(Data!A137:H137,5),COUNTIF(Data!A137:H137,6),COUNTIF(Data!A137:H137,7)),"")</f>
        <v/>
      </c>
      <c r="P137" s="4" t="str">
        <f>IF(COUNTIF(Data!A137:H137,4)=8,"Remove","")</f>
        <v/>
      </c>
    </row>
    <row r="138" spans="1:16" x14ac:dyDescent="0.25">
      <c r="A138" s="2" t="str">
        <f>IF(Data!A138&gt;0,Data!A138-4,"")</f>
        <v/>
      </c>
      <c r="B138" s="2" t="str">
        <f>IF(Data!B138&gt;0,Data!B138-4,"")</f>
        <v/>
      </c>
      <c r="C138" s="2" t="str">
        <f>IF(Data!C138&gt;0,Data!C138-4,"")</f>
        <v/>
      </c>
      <c r="D138" s="2" t="str">
        <f>IF(Data!D138&gt;0,Data!D138-4,"")</f>
        <v/>
      </c>
      <c r="E138" s="2" t="str">
        <f>IF(Data!E138&gt;0,Data!E138-4,"")</f>
        <v/>
      </c>
      <c r="F138" s="2" t="str">
        <f>IF(Data!F138&gt;0,Data!F138-4,"")</f>
        <v/>
      </c>
      <c r="G138" s="2" t="str">
        <f>IF(Data!G138&gt;0,Data!G138-4,"")</f>
        <v/>
      </c>
      <c r="H138" s="2" t="str">
        <f>IF(Data!H138&gt;0,Data!H138-4,"")</f>
        <v/>
      </c>
      <c r="K138" s="7" t="str">
        <f t="shared" si="6"/>
        <v/>
      </c>
      <c r="L138" s="7" t="str">
        <f t="shared" si="7"/>
        <v/>
      </c>
      <c r="M138" s="4" t="str">
        <f t="shared" si="8"/>
        <v/>
      </c>
      <c r="O138" s="4" t="str">
        <f>IF(MAX(COUNTIF(Data!A138:H138,1),COUNTIF(Data!A138:H138,2),COUNTIF(Data!A138:H138,3),COUNTIF(Data!A138:H138,4),COUNTIF(Data!A138:H138,5),COUNTIF(Data!A138:H138,6),COUNTIF(Data!A138:H138,7))&gt;0,MAX(COUNTIF(Data!A138:H138,1),COUNTIF(Data!A138:H138,2),COUNTIF(Data!A138:H138,3),COUNTIF(Data!A138:H138,4),COUNTIF(Data!A138:H138,5),COUNTIF(Data!A138:H138,6),COUNTIF(Data!A138:H138,7)),"")</f>
        <v/>
      </c>
      <c r="P138" s="4" t="str">
        <f>IF(COUNTIF(Data!A138:H138,4)=8,"Remove","")</f>
        <v/>
      </c>
    </row>
    <row r="139" spans="1:16" x14ac:dyDescent="0.25">
      <c r="A139" s="2" t="str">
        <f>IF(Data!A139&gt;0,Data!A139-4,"")</f>
        <v/>
      </c>
      <c r="B139" s="2" t="str">
        <f>IF(Data!B139&gt;0,Data!B139-4,"")</f>
        <v/>
      </c>
      <c r="C139" s="2" t="str">
        <f>IF(Data!C139&gt;0,Data!C139-4,"")</f>
        <v/>
      </c>
      <c r="D139" s="2" t="str">
        <f>IF(Data!D139&gt;0,Data!D139-4,"")</f>
        <v/>
      </c>
      <c r="E139" s="2" t="str">
        <f>IF(Data!E139&gt;0,Data!E139-4,"")</f>
        <v/>
      </c>
      <c r="F139" s="2" t="str">
        <f>IF(Data!F139&gt;0,Data!F139-4,"")</f>
        <v/>
      </c>
      <c r="G139" s="2" t="str">
        <f>IF(Data!G139&gt;0,Data!G139-4,"")</f>
        <v/>
      </c>
      <c r="H139" s="2" t="str">
        <f>IF(Data!H139&gt;0,Data!H139-4,"")</f>
        <v/>
      </c>
      <c r="K139" s="7" t="str">
        <f t="shared" si="6"/>
        <v/>
      </c>
      <c r="L139" s="7" t="str">
        <f t="shared" si="7"/>
        <v/>
      </c>
      <c r="M139" s="4" t="str">
        <f t="shared" si="8"/>
        <v/>
      </c>
      <c r="O139" s="4" t="str">
        <f>IF(MAX(COUNTIF(Data!A139:H139,1),COUNTIF(Data!A139:H139,2),COUNTIF(Data!A139:H139,3),COUNTIF(Data!A139:H139,4),COUNTIF(Data!A139:H139,5),COUNTIF(Data!A139:H139,6),COUNTIF(Data!A139:H139,7))&gt;0,MAX(COUNTIF(Data!A139:H139,1),COUNTIF(Data!A139:H139,2),COUNTIF(Data!A139:H139,3),COUNTIF(Data!A139:H139,4),COUNTIF(Data!A139:H139,5),COUNTIF(Data!A139:H139,6),COUNTIF(Data!A139:H139,7)),"")</f>
        <v/>
      </c>
      <c r="P139" s="4" t="str">
        <f>IF(COUNTIF(Data!A139:H139,4)=8,"Remove","")</f>
        <v/>
      </c>
    </row>
    <row r="140" spans="1:16" x14ac:dyDescent="0.25">
      <c r="A140" s="2" t="str">
        <f>IF(Data!A140&gt;0,Data!A140-4,"")</f>
        <v/>
      </c>
      <c r="B140" s="2" t="str">
        <f>IF(Data!B140&gt;0,Data!B140-4,"")</f>
        <v/>
      </c>
      <c r="C140" s="2" t="str">
        <f>IF(Data!C140&gt;0,Data!C140-4,"")</f>
        <v/>
      </c>
      <c r="D140" s="2" t="str">
        <f>IF(Data!D140&gt;0,Data!D140-4,"")</f>
        <v/>
      </c>
      <c r="E140" s="2" t="str">
        <f>IF(Data!E140&gt;0,Data!E140-4,"")</f>
        <v/>
      </c>
      <c r="F140" s="2" t="str">
        <f>IF(Data!F140&gt;0,Data!F140-4,"")</f>
        <v/>
      </c>
      <c r="G140" s="2" t="str">
        <f>IF(Data!G140&gt;0,Data!G140-4,"")</f>
        <v/>
      </c>
      <c r="H140" s="2" t="str">
        <f>IF(Data!H140&gt;0,Data!H140-4,"")</f>
        <v/>
      </c>
      <c r="K140" s="7" t="str">
        <f t="shared" si="6"/>
        <v/>
      </c>
      <c r="L140" s="7" t="str">
        <f t="shared" si="7"/>
        <v/>
      </c>
      <c r="M140" s="4" t="str">
        <f t="shared" si="8"/>
        <v/>
      </c>
      <c r="O140" s="4" t="str">
        <f>IF(MAX(COUNTIF(Data!A140:H140,1),COUNTIF(Data!A140:H140,2),COUNTIF(Data!A140:H140,3),COUNTIF(Data!A140:H140,4),COUNTIF(Data!A140:H140,5),COUNTIF(Data!A140:H140,6),COUNTIF(Data!A140:H140,7))&gt;0,MAX(COUNTIF(Data!A140:H140,1),COUNTIF(Data!A140:H140,2),COUNTIF(Data!A140:H140,3),COUNTIF(Data!A140:H140,4),COUNTIF(Data!A140:H140,5),COUNTIF(Data!A140:H140,6),COUNTIF(Data!A140:H140,7)),"")</f>
        <v/>
      </c>
      <c r="P140" s="4" t="str">
        <f>IF(COUNTIF(Data!A140:H140,4)=8,"Remove","")</f>
        <v/>
      </c>
    </row>
    <row r="141" spans="1:16" x14ac:dyDescent="0.25">
      <c r="A141" s="2" t="str">
        <f>IF(Data!A141&gt;0,Data!A141-4,"")</f>
        <v/>
      </c>
      <c r="B141" s="2" t="str">
        <f>IF(Data!B141&gt;0,Data!B141-4,"")</f>
        <v/>
      </c>
      <c r="C141" s="2" t="str">
        <f>IF(Data!C141&gt;0,Data!C141-4,"")</f>
        <v/>
      </c>
      <c r="D141" s="2" t="str">
        <f>IF(Data!D141&gt;0,Data!D141-4,"")</f>
        <v/>
      </c>
      <c r="E141" s="2" t="str">
        <f>IF(Data!E141&gt;0,Data!E141-4,"")</f>
        <v/>
      </c>
      <c r="F141" s="2" t="str">
        <f>IF(Data!F141&gt;0,Data!F141-4,"")</f>
        <v/>
      </c>
      <c r="G141" s="2" t="str">
        <f>IF(Data!G141&gt;0,Data!G141-4,"")</f>
        <v/>
      </c>
      <c r="H141" s="2" t="str">
        <f>IF(Data!H141&gt;0,Data!H141-4,"")</f>
        <v/>
      </c>
      <c r="K141" s="7" t="str">
        <f t="shared" si="6"/>
        <v/>
      </c>
      <c r="L141" s="7" t="str">
        <f t="shared" si="7"/>
        <v/>
      </c>
      <c r="M141" s="4" t="str">
        <f t="shared" si="8"/>
        <v/>
      </c>
      <c r="O141" s="4" t="str">
        <f>IF(MAX(COUNTIF(Data!A141:H141,1),COUNTIF(Data!A141:H141,2),COUNTIF(Data!A141:H141,3),COUNTIF(Data!A141:H141,4),COUNTIF(Data!A141:H141,5),COUNTIF(Data!A141:H141,6),COUNTIF(Data!A141:H141,7))&gt;0,MAX(COUNTIF(Data!A141:H141,1),COUNTIF(Data!A141:H141,2),COUNTIF(Data!A141:H141,3),COUNTIF(Data!A141:H141,4),COUNTIF(Data!A141:H141,5),COUNTIF(Data!A141:H141,6),COUNTIF(Data!A141:H141,7)),"")</f>
        <v/>
      </c>
      <c r="P141" s="4" t="str">
        <f>IF(COUNTIF(Data!A141:H141,4)=8,"Remove","")</f>
        <v/>
      </c>
    </row>
    <row r="142" spans="1:16" x14ac:dyDescent="0.25">
      <c r="A142" s="2" t="str">
        <f>IF(Data!A142&gt;0,Data!A142-4,"")</f>
        <v/>
      </c>
      <c r="B142" s="2" t="str">
        <f>IF(Data!B142&gt;0,Data!B142-4,"")</f>
        <v/>
      </c>
      <c r="C142" s="2" t="str">
        <f>IF(Data!C142&gt;0,Data!C142-4,"")</f>
        <v/>
      </c>
      <c r="D142" s="2" t="str">
        <f>IF(Data!D142&gt;0,Data!D142-4,"")</f>
        <v/>
      </c>
      <c r="E142" s="2" t="str">
        <f>IF(Data!E142&gt;0,Data!E142-4,"")</f>
        <v/>
      </c>
      <c r="F142" s="2" t="str">
        <f>IF(Data!F142&gt;0,Data!F142-4,"")</f>
        <v/>
      </c>
      <c r="G142" s="2" t="str">
        <f>IF(Data!G142&gt;0,Data!G142-4,"")</f>
        <v/>
      </c>
      <c r="H142" s="2" t="str">
        <f>IF(Data!H142&gt;0,Data!H142-4,"")</f>
        <v/>
      </c>
      <c r="K142" s="7" t="str">
        <f t="shared" si="6"/>
        <v/>
      </c>
      <c r="L142" s="7" t="str">
        <f t="shared" si="7"/>
        <v/>
      </c>
      <c r="M142" s="4" t="str">
        <f t="shared" si="8"/>
        <v/>
      </c>
      <c r="O142" s="4" t="str">
        <f>IF(MAX(COUNTIF(Data!A142:H142,1),COUNTIF(Data!A142:H142,2),COUNTIF(Data!A142:H142,3),COUNTIF(Data!A142:H142,4),COUNTIF(Data!A142:H142,5),COUNTIF(Data!A142:H142,6),COUNTIF(Data!A142:H142,7))&gt;0,MAX(COUNTIF(Data!A142:H142,1),COUNTIF(Data!A142:H142,2),COUNTIF(Data!A142:H142,3),COUNTIF(Data!A142:H142,4),COUNTIF(Data!A142:H142,5),COUNTIF(Data!A142:H142,6),COUNTIF(Data!A142:H142,7)),"")</f>
        <v/>
      </c>
      <c r="P142" s="4" t="str">
        <f>IF(COUNTIF(Data!A142:H142,4)=8,"Remove","")</f>
        <v/>
      </c>
    </row>
    <row r="143" spans="1:16" x14ac:dyDescent="0.25">
      <c r="A143" s="2" t="str">
        <f>IF(Data!A143&gt;0,Data!A143-4,"")</f>
        <v/>
      </c>
      <c r="B143" s="2" t="str">
        <f>IF(Data!B143&gt;0,Data!B143-4,"")</f>
        <v/>
      </c>
      <c r="C143" s="2" t="str">
        <f>IF(Data!C143&gt;0,Data!C143-4,"")</f>
        <v/>
      </c>
      <c r="D143" s="2" t="str">
        <f>IF(Data!D143&gt;0,Data!D143-4,"")</f>
        <v/>
      </c>
      <c r="E143" s="2" t="str">
        <f>IF(Data!E143&gt;0,Data!E143-4,"")</f>
        <v/>
      </c>
      <c r="F143" s="2" t="str">
        <f>IF(Data!F143&gt;0,Data!F143-4,"")</f>
        <v/>
      </c>
      <c r="G143" s="2" t="str">
        <f>IF(Data!G143&gt;0,Data!G143-4,"")</f>
        <v/>
      </c>
      <c r="H143" s="2" t="str">
        <f>IF(Data!H143&gt;0,Data!H143-4,"")</f>
        <v/>
      </c>
      <c r="K143" s="7" t="str">
        <f t="shared" si="6"/>
        <v/>
      </c>
      <c r="L143" s="7" t="str">
        <f t="shared" si="7"/>
        <v/>
      </c>
      <c r="M143" s="4" t="str">
        <f t="shared" si="8"/>
        <v/>
      </c>
      <c r="O143" s="4" t="str">
        <f>IF(MAX(COUNTIF(Data!A143:H143,1),COUNTIF(Data!A143:H143,2),COUNTIF(Data!A143:H143,3),COUNTIF(Data!A143:H143,4),COUNTIF(Data!A143:H143,5),COUNTIF(Data!A143:H143,6),COUNTIF(Data!A143:H143,7))&gt;0,MAX(COUNTIF(Data!A143:H143,1),COUNTIF(Data!A143:H143,2),COUNTIF(Data!A143:H143,3),COUNTIF(Data!A143:H143,4),COUNTIF(Data!A143:H143,5),COUNTIF(Data!A143:H143,6),COUNTIF(Data!A143:H143,7)),"")</f>
        <v/>
      </c>
      <c r="P143" s="4" t="str">
        <f>IF(COUNTIF(Data!A143:H143,4)=8,"Remove","")</f>
        <v/>
      </c>
    </row>
    <row r="144" spans="1:16" x14ac:dyDescent="0.25">
      <c r="A144" s="2" t="str">
        <f>IF(Data!A144&gt;0,Data!A144-4,"")</f>
        <v/>
      </c>
      <c r="B144" s="2" t="str">
        <f>IF(Data!B144&gt;0,Data!B144-4,"")</f>
        <v/>
      </c>
      <c r="C144" s="2" t="str">
        <f>IF(Data!C144&gt;0,Data!C144-4,"")</f>
        <v/>
      </c>
      <c r="D144" s="2" t="str">
        <f>IF(Data!D144&gt;0,Data!D144-4,"")</f>
        <v/>
      </c>
      <c r="E144" s="2" t="str">
        <f>IF(Data!E144&gt;0,Data!E144-4,"")</f>
        <v/>
      </c>
      <c r="F144" s="2" t="str">
        <f>IF(Data!F144&gt;0,Data!F144-4,"")</f>
        <v/>
      </c>
      <c r="G144" s="2" t="str">
        <f>IF(Data!G144&gt;0,Data!G144-4,"")</f>
        <v/>
      </c>
      <c r="H144" s="2" t="str">
        <f>IF(Data!H144&gt;0,Data!H144-4,"")</f>
        <v/>
      </c>
      <c r="K144" s="7" t="str">
        <f t="shared" si="6"/>
        <v/>
      </c>
      <c r="L144" s="7" t="str">
        <f t="shared" si="7"/>
        <v/>
      </c>
      <c r="M144" s="4" t="str">
        <f t="shared" si="8"/>
        <v/>
      </c>
      <c r="O144" s="4" t="str">
        <f>IF(MAX(COUNTIF(Data!A144:H144,1),COUNTIF(Data!A144:H144,2),COUNTIF(Data!A144:H144,3),COUNTIF(Data!A144:H144,4),COUNTIF(Data!A144:H144,5),COUNTIF(Data!A144:H144,6),COUNTIF(Data!A144:H144,7))&gt;0,MAX(COUNTIF(Data!A144:H144,1),COUNTIF(Data!A144:H144,2),COUNTIF(Data!A144:H144,3),COUNTIF(Data!A144:H144,4),COUNTIF(Data!A144:H144,5),COUNTIF(Data!A144:H144,6),COUNTIF(Data!A144:H144,7)),"")</f>
        <v/>
      </c>
      <c r="P144" s="4" t="str">
        <f>IF(COUNTIF(Data!A144:H144,4)=8,"Remove","")</f>
        <v/>
      </c>
    </row>
    <row r="145" spans="1:16" x14ac:dyDescent="0.25">
      <c r="A145" s="2" t="str">
        <f>IF(Data!A145&gt;0,Data!A145-4,"")</f>
        <v/>
      </c>
      <c r="B145" s="2" t="str">
        <f>IF(Data!B145&gt;0,Data!B145-4,"")</f>
        <v/>
      </c>
      <c r="C145" s="2" t="str">
        <f>IF(Data!C145&gt;0,Data!C145-4,"")</f>
        <v/>
      </c>
      <c r="D145" s="2" t="str">
        <f>IF(Data!D145&gt;0,Data!D145-4,"")</f>
        <v/>
      </c>
      <c r="E145" s="2" t="str">
        <f>IF(Data!E145&gt;0,Data!E145-4,"")</f>
        <v/>
      </c>
      <c r="F145" s="2" t="str">
        <f>IF(Data!F145&gt;0,Data!F145-4,"")</f>
        <v/>
      </c>
      <c r="G145" s="2" t="str">
        <f>IF(Data!G145&gt;0,Data!G145-4,"")</f>
        <v/>
      </c>
      <c r="H145" s="2" t="str">
        <f>IF(Data!H145&gt;0,Data!H145-4,"")</f>
        <v/>
      </c>
      <c r="K145" s="7" t="str">
        <f t="shared" si="6"/>
        <v/>
      </c>
      <c r="L145" s="7" t="str">
        <f t="shared" si="7"/>
        <v/>
      </c>
      <c r="M145" s="4" t="str">
        <f t="shared" si="8"/>
        <v/>
      </c>
      <c r="O145" s="4" t="str">
        <f>IF(MAX(COUNTIF(Data!A145:H145,1),COUNTIF(Data!A145:H145,2),COUNTIF(Data!A145:H145,3),COUNTIF(Data!A145:H145,4),COUNTIF(Data!A145:H145,5),COUNTIF(Data!A145:H145,6),COUNTIF(Data!A145:H145,7))&gt;0,MAX(COUNTIF(Data!A145:H145,1),COUNTIF(Data!A145:H145,2),COUNTIF(Data!A145:H145,3),COUNTIF(Data!A145:H145,4),COUNTIF(Data!A145:H145,5),COUNTIF(Data!A145:H145,6),COUNTIF(Data!A145:H145,7)),"")</f>
        <v/>
      </c>
      <c r="P145" s="4" t="str">
        <f>IF(COUNTIF(Data!A145:H145,4)=8,"Remove","")</f>
        <v/>
      </c>
    </row>
    <row r="146" spans="1:16" x14ac:dyDescent="0.25">
      <c r="A146" s="2" t="str">
        <f>IF(Data!A146&gt;0,Data!A146-4,"")</f>
        <v/>
      </c>
      <c r="B146" s="2" t="str">
        <f>IF(Data!B146&gt;0,Data!B146-4,"")</f>
        <v/>
      </c>
      <c r="C146" s="2" t="str">
        <f>IF(Data!C146&gt;0,Data!C146-4,"")</f>
        <v/>
      </c>
      <c r="D146" s="2" t="str">
        <f>IF(Data!D146&gt;0,Data!D146-4,"")</f>
        <v/>
      </c>
      <c r="E146" s="2" t="str">
        <f>IF(Data!E146&gt;0,Data!E146-4,"")</f>
        <v/>
      </c>
      <c r="F146" s="2" t="str">
        <f>IF(Data!F146&gt;0,Data!F146-4,"")</f>
        <v/>
      </c>
      <c r="G146" s="2" t="str">
        <f>IF(Data!G146&gt;0,Data!G146-4,"")</f>
        <v/>
      </c>
      <c r="H146" s="2" t="str">
        <f>IF(Data!H146&gt;0,Data!H146-4,"")</f>
        <v/>
      </c>
      <c r="K146" s="7" t="str">
        <f t="shared" si="6"/>
        <v/>
      </c>
      <c r="L146" s="7" t="str">
        <f t="shared" si="7"/>
        <v/>
      </c>
      <c r="M146" s="4" t="str">
        <f t="shared" si="8"/>
        <v/>
      </c>
      <c r="O146" s="4" t="str">
        <f>IF(MAX(COUNTIF(Data!A146:H146,1),COUNTIF(Data!A146:H146,2),COUNTIF(Data!A146:H146,3),COUNTIF(Data!A146:H146,4),COUNTIF(Data!A146:H146,5),COUNTIF(Data!A146:H146,6),COUNTIF(Data!A146:H146,7))&gt;0,MAX(COUNTIF(Data!A146:H146,1),COUNTIF(Data!A146:H146,2),COUNTIF(Data!A146:H146,3),COUNTIF(Data!A146:H146,4),COUNTIF(Data!A146:H146,5),COUNTIF(Data!A146:H146,6),COUNTIF(Data!A146:H146,7)),"")</f>
        <v/>
      </c>
      <c r="P146" s="4" t="str">
        <f>IF(COUNTIF(Data!A146:H146,4)=8,"Remove","")</f>
        <v/>
      </c>
    </row>
    <row r="147" spans="1:16" x14ac:dyDescent="0.25">
      <c r="A147" s="2" t="str">
        <f>IF(Data!A147&gt;0,Data!A147-4,"")</f>
        <v/>
      </c>
      <c r="B147" s="2" t="str">
        <f>IF(Data!B147&gt;0,Data!B147-4,"")</f>
        <v/>
      </c>
      <c r="C147" s="2" t="str">
        <f>IF(Data!C147&gt;0,Data!C147-4,"")</f>
        <v/>
      </c>
      <c r="D147" s="2" t="str">
        <f>IF(Data!D147&gt;0,Data!D147-4,"")</f>
        <v/>
      </c>
      <c r="E147" s="2" t="str">
        <f>IF(Data!E147&gt;0,Data!E147-4,"")</f>
        <v/>
      </c>
      <c r="F147" s="2" t="str">
        <f>IF(Data!F147&gt;0,Data!F147-4,"")</f>
        <v/>
      </c>
      <c r="G147" s="2" t="str">
        <f>IF(Data!G147&gt;0,Data!G147-4,"")</f>
        <v/>
      </c>
      <c r="H147" s="2" t="str">
        <f>IF(Data!H147&gt;0,Data!H147-4,"")</f>
        <v/>
      </c>
      <c r="K147" s="7" t="str">
        <f t="shared" si="6"/>
        <v/>
      </c>
      <c r="L147" s="7" t="str">
        <f t="shared" si="7"/>
        <v/>
      </c>
      <c r="M147" s="4" t="str">
        <f t="shared" si="8"/>
        <v/>
      </c>
      <c r="O147" s="4" t="str">
        <f>IF(MAX(COUNTIF(Data!A147:H147,1),COUNTIF(Data!A147:H147,2),COUNTIF(Data!A147:H147,3),COUNTIF(Data!A147:H147,4),COUNTIF(Data!A147:H147,5),COUNTIF(Data!A147:H147,6),COUNTIF(Data!A147:H147,7))&gt;0,MAX(COUNTIF(Data!A147:H147,1),COUNTIF(Data!A147:H147,2),COUNTIF(Data!A147:H147,3),COUNTIF(Data!A147:H147,4),COUNTIF(Data!A147:H147,5),COUNTIF(Data!A147:H147,6),COUNTIF(Data!A147:H147,7)),"")</f>
        <v/>
      </c>
      <c r="P147" s="4" t="str">
        <f>IF(COUNTIF(Data!A147:H147,4)=8,"Remove","")</f>
        <v/>
      </c>
    </row>
    <row r="148" spans="1:16" x14ac:dyDescent="0.25">
      <c r="A148" s="2" t="str">
        <f>IF(Data!A148&gt;0,Data!A148-4,"")</f>
        <v/>
      </c>
      <c r="B148" s="2" t="str">
        <f>IF(Data!B148&gt;0,Data!B148-4,"")</f>
        <v/>
      </c>
      <c r="C148" s="2" t="str">
        <f>IF(Data!C148&gt;0,Data!C148-4,"")</f>
        <v/>
      </c>
      <c r="D148" s="2" t="str">
        <f>IF(Data!D148&gt;0,Data!D148-4,"")</f>
        <v/>
      </c>
      <c r="E148" s="2" t="str">
        <f>IF(Data!E148&gt;0,Data!E148-4,"")</f>
        <v/>
      </c>
      <c r="F148" s="2" t="str">
        <f>IF(Data!F148&gt;0,Data!F148-4,"")</f>
        <v/>
      </c>
      <c r="G148" s="2" t="str">
        <f>IF(Data!G148&gt;0,Data!G148-4,"")</f>
        <v/>
      </c>
      <c r="H148" s="2" t="str">
        <f>IF(Data!H148&gt;0,Data!H148-4,"")</f>
        <v/>
      </c>
      <c r="K148" s="7" t="str">
        <f t="shared" si="6"/>
        <v/>
      </c>
      <c r="L148" s="7" t="str">
        <f t="shared" si="7"/>
        <v/>
      </c>
      <c r="M148" s="4" t="str">
        <f t="shared" si="8"/>
        <v/>
      </c>
      <c r="O148" s="4" t="str">
        <f>IF(MAX(COUNTIF(Data!A148:H148,1),COUNTIF(Data!A148:H148,2),COUNTIF(Data!A148:H148,3),COUNTIF(Data!A148:H148,4),COUNTIF(Data!A148:H148,5),COUNTIF(Data!A148:H148,6),COUNTIF(Data!A148:H148,7))&gt;0,MAX(COUNTIF(Data!A148:H148,1),COUNTIF(Data!A148:H148,2),COUNTIF(Data!A148:H148,3),COUNTIF(Data!A148:H148,4),COUNTIF(Data!A148:H148,5),COUNTIF(Data!A148:H148,6),COUNTIF(Data!A148:H148,7)),"")</f>
        <v/>
      </c>
      <c r="P148" s="4" t="str">
        <f>IF(COUNTIF(Data!A148:H148,4)=8,"Remove","")</f>
        <v/>
      </c>
    </row>
    <row r="149" spans="1:16" x14ac:dyDescent="0.25">
      <c r="A149" s="2" t="str">
        <f>IF(Data!A149&gt;0,Data!A149-4,"")</f>
        <v/>
      </c>
      <c r="B149" s="2" t="str">
        <f>IF(Data!B149&gt;0,Data!B149-4,"")</f>
        <v/>
      </c>
      <c r="C149" s="2" t="str">
        <f>IF(Data!C149&gt;0,Data!C149-4,"")</f>
        <v/>
      </c>
      <c r="D149" s="2" t="str">
        <f>IF(Data!D149&gt;0,Data!D149-4,"")</f>
        <v/>
      </c>
      <c r="E149" s="2" t="str">
        <f>IF(Data!E149&gt;0,Data!E149-4,"")</f>
        <v/>
      </c>
      <c r="F149" s="2" t="str">
        <f>IF(Data!F149&gt;0,Data!F149-4,"")</f>
        <v/>
      </c>
      <c r="G149" s="2" t="str">
        <f>IF(Data!G149&gt;0,Data!G149-4,"")</f>
        <v/>
      </c>
      <c r="H149" s="2" t="str">
        <f>IF(Data!H149&gt;0,Data!H149-4,"")</f>
        <v/>
      </c>
      <c r="K149" s="7" t="str">
        <f t="shared" si="6"/>
        <v/>
      </c>
      <c r="L149" s="7" t="str">
        <f t="shared" si="7"/>
        <v/>
      </c>
      <c r="M149" s="4" t="str">
        <f t="shared" si="8"/>
        <v/>
      </c>
      <c r="O149" s="4" t="str">
        <f>IF(MAX(COUNTIF(Data!A149:H149,1),COUNTIF(Data!A149:H149,2),COUNTIF(Data!A149:H149,3),COUNTIF(Data!A149:H149,4),COUNTIF(Data!A149:H149,5),COUNTIF(Data!A149:H149,6),COUNTIF(Data!A149:H149,7))&gt;0,MAX(COUNTIF(Data!A149:H149,1),COUNTIF(Data!A149:H149,2),COUNTIF(Data!A149:H149,3),COUNTIF(Data!A149:H149,4),COUNTIF(Data!A149:H149,5),COUNTIF(Data!A149:H149,6),COUNTIF(Data!A149:H149,7)),"")</f>
        <v/>
      </c>
      <c r="P149" s="4" t="str">
        <f>IF(COUNTIF(Data!A149:H149,4)=8,"Remove","")</f>
        <v/>
      </c>
    </row>
    <row r="150" spans="1:16" x14ac:dyDescent="0.25">
      <c r="A150" s="2" t="str">
        <f>IF(Data!A150&gt;0,Data!A150-4,"")</f>
        <v/>
      </c>
      <c r="B150" s="2" t="str">
        <f>IF(Data!B150&gt;0,Data!B150-4,"")</f>
        <v/>
      </c>
      <c r="C150" s="2" t="str">
        <f>IF(Data!C150&gt;0,Data!C150-4,"")</f>
        <v/>
      </c>
      <c r="D150" s="2" t="str">
        <f>IF(Data!D150&gt;0,Data!D150-4,"")</f>
        <v/>
      </c>
      <c r="E150" s="2" t="str">
        <f>IF(Data!E150&gt;0,Data!E150-4,"")</f>
        <v/>
      </c>
      <c r="F150" s="2" t="str">
        <f>IF(Data!F150&gt;0,Data!F150-4,"")</f>
        <v/>
      </c>
      <c r="G150" s="2" t="str">
        <f>IF(Data!G150&gt;0,Data!G150-4,"")</f>
        <v/>
      </c>
      <c r="H150" s="2" t="str">
        <f>IF(Data!H150&gt;0,Data!H150-4,"")</f>
        <v/>
      </c>
      <c r="K150" s="7" t="str">
        <f t="shared" si="6"/>
        <v/>
      </c>
      <c r="L150" s="7" t="str">
        <f t="shared" si="7"/>
        <v/>
      </c>
      <c r="M150" s="4" t="str">
        <f t="shared" si="8"/>
        <v/>
      </c>
      <c r="O150" s="4" t="str">
        <f>IF(MAX(COUNTIF(Data!A150:H150,1),COUNTIF(Data!A150:H150,2),COUNTIF(Data!A150:H150,3),COUNTIF(Data!A150:H150,4),COUNTIF(Data!A150:H150,5),COUNTIF(Data!A150:H150,6),COUNTIF(Data!A150:H150,7))&gt;0,MAX(COUNTIF(Data!A150:H150,1),COUNTIF(Data!A150:H150,2),COUNTIF(Data!A150:H150,3),COUNTIF(Data!A150:H150,4),COUNTIF(Data!A150:H150,5),COUNTIF(Data!A150:H150,6),COUNTIF(Data!A150:H150,7)),"")</f>
        <v/>
      </c>
      <c r="P150" s="4" t="str">
        <f>IF(COUNTIF(Data!A150:H150,4)=8,"Remove","")</f>
        <v/>
      </c>
    </row>
    <row r="151" spans="1:16" x14ac:dyDescent="0.25">
      <c r="A151" s="2" t="str">
        <f>IF(Data!A151&gt;0,Data!A151-4,"")</f>
        <v/>
      </c>
      <c r="B151" s="2" t="str">
        <f>IF(Data!B151&gt;0,Data!B151-4,"")</f>
        <v/>
      </c>
      <c r="C151" s="2" t="str">
        <f>IF(Data!C151&gt;0,Data!C151-4,"")</f>
        <v/>
      </c>
      <c r="D151" s="2" t="str">
        <f>IF(Data!D151&gt;0,Data!D151-4,"")</f>
        <v/>
      </c>
      <c r="E151" s="2" t="str">
        <f>IF(Data!E151&gt;0,Data!E151-4,"")</f>
        <v/>
      </c>
      <c r="F151" s="2" t="str">
        <f>IF(Data!F151&gt;0,Data!F151-4,"")</f>
        <v/>
      </c>
      <c r="G151" s="2" t="str">
        <f>IF(Data!G151&gt;0,Data!G151-4,"")</f>
        <v/>
      </c>
      <c r="H151" s="2" t="str">
        <f>IF(Data!H151&gt;0,Data!H151-4,"")</f>
        <v/>
      </c>
      <c r="K151" s="7" t="str">
        <f t="shared" si="6"/>
        <v/>
      </c>
      <c r="L151" s="7" t="str">
        <f t="shared" si="7"/>
        <v/>
      </c>
      <c r="M151" s="4" t="str">
        <f t="shared" si="8"/>
        <v/>
      </c>
      <c r="O151" s="4" t="str">
        <f>IF(MAX(COUNTIF(Data!A151:H151,1),COUNTIF(Data!A151:H151,2),COUNTIF(Data!A151:H151,3),COUNTIF(Data!A151:H151,4),COUNTIF(Data!A151:H151,5),COUNTIF(Data!A151:H151,6),COUNTIF(Data!A151:H151,7))&gt;0,MAX(COUNTIF(Data!A151:H151,1),COUNTIF(Data!A151:H151,2),COUNTIF(Data!A151:H151,3),COUNTIF(Data!A151:H151,4),COUNTIF(Data!A151:H151,5),COUNTIF(Data!A151:H151,6),COUNTIF(Data!A151:H151,7)),"")</f>
        <v/>
      </c>
      <c r="P151" s="4" t="str">
        <f>IF(COUNTIF(Data!A151:H151,4)=8,"Remove","")</f>
        <v/>
      </c>
    </row>
    <row r="152" spans="1:16" x14ac:dyDescent="0.25">
      <c r="A152" s="2" t="str">
        <f>IF(Data!A152&gt;0,Data!A152-4,"")</f>
        <v/>
      </c>
      <c r="B152" s="2" t="str">
        <f>IF(Data!B152&gt;0,Data!B152-4,"")</f>
        <v/>
      </c>
      <c r="C152" s="2" t="str">
        <f>IF(Data!C152&gt;0,Data!C152-4,"")</f>
        <v/>
      </c>
      <c r="D152" s="2" t="str">
        <f>IF(Data!D152&gt;0,Data!D152-4,"")</f>
        <v/>
      </c>
      <c r="E152" s="2" t="str">
        <f>IF(Data!E152&gt;0,Data!E152-4,"")</f>
        <v/>
      </c>
      <c r="F152" s="2" t="str">
        <f>IF(Data!F152&gt;0,Data!F152-4,"")</f>
        <v/>
      </c>
      <c r="G152" s="2" t="str">
        <f>IF(Data!G152&gt;0,Data!G152-4,"")</f>
        <v/>
      </c>
      <c r="H152" s="2" t="str">
        <f>IF(Data!H152&gt;0,Data!H152-4,"")</f>
        <v/>
      </c>
      <c r="K152" s="7" t="str">
        <f t="shared" si="6"/>
        <v/>
      </c>
      <c r="L152" s="7" t="str">
        <f t="shared" si="7"/>
        <v/>
      </c>
      <c r="M152" s="4" t="str">
        <f t="shared" si="8"/>
        <v/>
      </c>
      <c r="O152" s="4" t="str">
        <f>IF(MAX(COUNTIF(Data!A152:H152,1),COUNTIF(Data!A152:H152,2),COUNTIF(Data!A152:H152,3),COUNTIF(Data!A152:H152,4),COUNTIF(Data!A152:H152,5),COUNTIF(Data!A152:H152,6),COUNTIF(Data!A152:H152,7))&gt;0,MAX(COUNTIF(Data!A152:H152,1),COUNTIF(Data!A152:H152,2),COUNTIF(Data!A152:H152,3),COUNTIF(Data!A152:H152,4),COUNTIF(Data!A152:H152,5),COUNTIF(Data!A152:H152,6),COUNTIF(Data!A152:H152,7)),"")</f>
        <v/>
      </c>
      <c r="P152" s="4" t="str">
        <f>IF(COUNTIF(Data!A152:H152,4)=8,"Remove","")</f>
        <v/>
      </c>
    </row>
    <row r="153" spans="1:16" x14ac:dyDescent="0.25">
      <c r="A153" s="2" t="str">
        <f>IF(Data!A153&gt;0,Data!A153-4,"")</f>
        <v/>
      </c>
      <c r="B153" s="2" t="str">
        <f>IF(Data!B153&gt;0,Data!B153-4,"")</f>
        <v/>
      </c>
      <c r="C153" s="2" t="str">
        <f>IF(Data!C153&gt;0,Data!C153-4,"")</f>
        <v/>
      </c>
      <c r="D153" s="2" t="str">
        <f>IF(Data!D153&gt;0,Data!D153-4,"")</f>
        <v/>
      </c>
      <c r="E153" s="2" t="str">
        <f>IF(Data!E153&gt;0,Data!E153-4,"")</f>
        <v/>
      </c>
      <c r="F153" s="2" t="str">
        <f>IF(Data!F153&gt;0,Data!F153-4,"")</f>
        <v/>
      </c>
      <c r="G153" s="2" t="str">
        <f>IF(Data!G153&gt;0,Data!G153-4,"")</f>
        <v/>
      </c>
      <c r="H153" s="2" t="str">
        <f>IF(Data!H153&gt;0,Data!H153-4,"")</f>
        <v/>
      </c>
      <c r="K153" s="7" t="str">
        <f t="shared" si="6"/>
        <v/>
      </c>
      <c r="L153" s="7" t="str">
        <f t="shared" si="7"/>
        <v/>
      </c>
      <c r="M153" s="4" t="str">
        <f t="shared" si="8"/>
        <v/>
      </c>
      <c r="O153" s="4" t="str">
        <f>IF(MAX(COUNTIF(Data!A153:H153,1),COUNTIF(Data!A153:H153,2),COUNTIF(Data!A153:H153,3),COUNTIF(Data!A153:H153,4),COUNTIF(Data!A153:H153,5),COUNTIF(Data!A153:H153,6),COUNTIF(Data!A153:H153,7))&gt;0,MAX(COUNTIF(Data!A153:H153,1),COUNTIF(Data!A153:H153,2),COUNTIF(Data!A153:H153,3),COUNTIF(Data!A153:H153,4),COUNTIF(Data!A153:H153,5),COUNTIF(Data!A153:H153,6),COUNTIF(Data!A153:H153,7)),"")</f>
        <v/>
      </c>
      <c r="P153" s="4" t="str">
        <f>IF(COUNTIF(Data!A153:H153,4)=8,"Remove","")</f>
        <v/>
      </c>
    </row>
    <row r="154" spans="1:16" x14ac:dyDescent="0.25">
      <c r="A154" s="2" t="str">
        <f>IF(Data!A154&gt;0,Data!A154-4,"")</f>
        <v/>
      </c>
      <c r="B154" s="2" t="str">
        <f>IF(Data!B154&gt;0,Data!B154-4,"")</f>
        <v/>
      </c>
      <c r="C154" s="2" t="str">
        <f>IF(Data!C154&gt;0,Data!C154-4,"")</f>
        <v/>
      </c>
      <c r="D154" s="2" t="str">
        <f>IF(Data!D154&gt;0,Data!D154-4,"")</f>
        <v/>
      </c>
      <c r="E154" s="2" t="str">
        <f>IF(Data!E154&gt;0,Data!E154-4,"")</f>
        <v/>
      </c>
      <c r="F154" s="2" t="str">
        <f>IF(Data!F154&gt;0,Data!F154-4,"")</f>
        <v/>
      </c>
      <c r="G154" s="2" t="str">
        <f>IF(Data!G154&gt;0,Data!G154-4,"")</f>
        <v/>
      </c>
      <c r="H154" s="2" t="str">
        <f>IF(Data!H154&gt;0,Data!H154-4,"")</f>
        <v/>
      </c>
      <c r="K154" s="7" t="str">
        <f t="shared" si="6"/>
        <v/>
      </c>
      <c r="L154" s="7" t="str">
        <f t="shared" si="7"/>
        <v/>
      </c>
      <c r="M154" s="4" t="str">
        <f t="shared" si="8"/>
        <v/>
      </c>
      <c r="O154" s="4" t="str">
        <f>IF(MAX(COUNTIF(Data!A154:H154,1),COUNTIF(Data!A154:H154,2),COUNTIF(Data!A154:H154,3),COUNTIF(Data!A154:H154,4),COUNTIF(Data!A154:H154,5),COUNTIF(Data!A154:H154,6),COUNTIF(Data!A154:H154,7))&gt;0,MAX(COUNTIF(Data!A154:H154,1),COUNTIF(Data!A154:H154,2),COUNTIF(Data!A154:H154,3),COUNTIF(Data!A154:H154,4),COUNTIF(Data!A154:H154,5),COUNTIF(Data!A154:H154,6),COUNTIF(Data!A154:H154,7)),"")</f>
        <v/>
      </c>
      <c r="P154" s="4" t="str">
        <f>IF(COUNTIF(Data!A154:H154,4)=8,"Remove","")</f>
        <v/>
      </c>
    </row>
    <row r="155" spans="1:16" x14ac:dyDescent="0.25">
      <c r="A155" s="2" t="str">
        <f>IF(Data!A155&gt;0,Data!A155-4,"")</f>
        <v/>
      </c>
      <c r="B155" s="2" t="str">
        <f>IF(Data!B155&gt;0,Data!B155-4,"")</f>
        <v/>
      </c>
      <c r="C155" s="2" t="str">
        <f>IF(Data!C155&gt;0,Data!C155-4,"")</f>
        <v/>
      </c>
      <c r="D155" s="2" t="str">
        <f>IF(Data!D155&gt;0,Data!D155-4,"")</f>
        <v/>
      </c>
      <c r="E155" s="2" t="str">
        <f>IF(Data!E155&gt;0,Data!E155-4,"")</f>
        <v/>
      </c>
      <c r="F155" s="2" t="str">
        <f>IF(Data!F155&gt;0,Data!F155-4,"")</f>
        <v/>
      </c>
      <c r="G155" s="2" t="str">
        <f>IF(Data!G155&gt;0,Data!G155-4,"")</f>
        <v/>
      </c>
      <c r="H155" s="2" t="str">
        <f>IF(Data!H155&gt;0,Data!H155-4,"")</f>
        <v/>
      </c>
      <c r="K155" s="7" t="str">
        <f t="shared" si="6"/>
        <v/>
      </c>
      <c r="L155" s="7" t="str">
        <f t="shared" si="7"/>
        <v/>
      </c>
      <c r="M155" s="4" t="str">
        <f t="shared" si="8"/>
        <v/>
      </c>
      <c r="O155" s="4" t="str">
        <f>IF(MAX(COUNTIF(Data!A155:H155,1),COUNTIF(Data!A155:H155,2),COUNTIF(Data!A155:H155,3),COUNTIF(Data!A155:H155,4),COUNTIF(Data!A155:H155,5),COUNTIF(Data!A155:H155,6),COUNTIF(Data!A155:H155,7))&gt;0,MAX(COUNTIF(Data!A155:H155,1),COUNTIF(Data!A155:H155,2),COUNTIF(Data!A155:H155,3),COUNTIF(Data!A155:H155,4),COUNTIF(Data!A155:H155,5),COUNTIF(Data!A155:H155,6),COUNTIF(Data!A155:H155,7)),"")</f>
        <v/>
      </c>
      <c r="P155" s="4" t="str">
        <f>IF(COUNTIF(Data!A155:H155,4)=8,"Remove","")</f>
        <v/>
      </c>
    </row>
    <row r="156" spans="1:16" x14ac:dyDescent="0.25">
      <c r="A156" s="2" t="str">
        <f>IF(Data!A156&gt;0,Data!A156-4,"")</f>
        <v/>
      </c>
      <c r="B156" s="2" t="str">
        <f>IF(Data!B156&gt;0,Data!B156-4,"")</f>
        <v/>
      </c>
      <c r="C156" s="2" t="str">
        <f>IF(Data!C156&gt;0,Data!C156-4,"")</f>
        <v/>
      </c>
      <c r="D156" s="2" t="str">
        <f>IF(Data!D156&gt;0,Data!D156-4,"")</f>
        <v/>
      </c>
      <c r="E156" s="2" t="str">
        <f>IF(Data!E156&gt;0,Data!E156-4,"")</f>
        <v/>
      </c>
      <c r="F156" s="2" t="str">
        <f>IF(Data!F156&gt;0,Data!F156-4,"")</f>
        <v/>
      </c>
      <c r="G156" s="2" t="str">
        <f>IF(Data!G156&gt;0,Data!G156-4,"")</f>
        <v/>
      </c>
      <c r="H156" s="2" t="str">
        <f>IF(Data!H156&gt;0,Data!H156-4,"")</f>
        <v/>
      </c>
      <c r="K156" s="7" t="str">
        <f t="shared" si="6"/>
        <v/>
      </c>
      <c r="L156" s="7" t="str">
        <f t="shared" si="7"/>
        <v/>
      </c>
      <c r="M156" s="4" t="str">
        <f t="shared" si="8"/>
        <v/>
      </c>
      <c r="O156" s="4" t="str">
        <f>IF(MAX(COUNTIF(Data!A156:H156,1),COUNTIF(Data!A156:H156,2),COUNTIF(Data!A156:H156,3),COUNTIF(Data!A156:H156,4),COUNTIF(Data!A156:H156,5),COUNTIF(Data!A156:H156,6),COUNTIF(Data!A156:H156,7))&gt;0,MAX(COUNTIF(Data!A156:H156,1),COUNTIF(Data!A156:H156,2),COUNTIF(Data!A156:H156,3),COUNTIF(Data!A156:H156,4),COUNTIF(Data!A156:H156,5),COUNTIF(Data!A156:H156,6),COUNTIF(Data!A156:H156,7)),"")</f>
        <v/>
      </c>
      <c r="P156" s="4" t="str">
        <f>IF(COUNTIF(Data!A156:H156,4)=8,"Remove","")</f>
        <v/>
      </c>
    </row>
    <row r="157" spans="1:16" x14ac:dyDescent="0.25">
      <c r="A157" s="2" t="str">
        <f>IF(Data!A157&gt;0,Data!A157-4,"")</f>
        <v/>
      </c>
      <c r="B157" s="2" t="str">
        <f>IF(Data!B157&gt;0,Data!B157-4,"")</f>
        <v/>
      </c>
      <c r="C157" s="2" t="str">
        <f>IF(Data!C157&gt;0,Data!C157-4,"")</f>
        <v/>
      </c>
      <c r="D157" s="2" t="str">
        <f>IF(Data!D157&gt;0,Data!D157-4,"")</f>
        <v/>
      </c>
      <c r="E157" s="2" t="str">
        <f>IF(Data!E157&gt;0,Data!E157-4,"")</f>
        <v/>
      </c>
      <c r="F157" s="2" t="str">
        <f>IF(Data!F157&gt;0,Data!F157-4,"")</f>
        <v/>
      </c>
      <c r="G157" s="2" t="str">
        <f>IF(Data!G157&gt;0,Data!G157-4,"")</f>
        <v/>
      </c>
      <c r="H157" s="2" t="str">
        <f>IF(Data!H157&gt;0,Data!H157-4,"")</f>
        <v/>
      </c>
      <c r="K157" s="7" t="str">
        <f t="shared" si="6"/>
        <v/>
      </c>
      <c r="L157" s="7" t="str">
        <f t="shared" si="7"/>
        <v/>
      </c>
      <c r="M157" s="4" t="str">
        <f t="shared" si="8"/>
        <v/>
      </c>
      <c r="O157" s="4" t="str">
        <f>IF(MAX(COUNTIF(Data!A157:H157,1),COUNTIF(Data!A157:H157,2),COUNTIF(Data!A157:H157,3),COUNTIF(Data!A157:H157,4),COUNTIF(Data!A157:H157,5),COUNTIF(Data!A157:H157,6),COUNTIF(Data!A157:H157,7))&gt;0,MAX(COUNTIF(Data!A157:H157,1),COUNTIF(Data!A157:H157,2),COUNTIF(Data!A157:H157,3),COUNTIF(Data!A157:H157,4),COUNTIF(Data!A157:H157,5),COUNTIF(Data!A157:H157,6),COUNTIF(Data!A157:H157,7)),"")</f>
        <v/>
      </c>
      <c r="P157" s="4" t="str">
        <f>IF(COUNTIF(Data!A157:H157,4)=8,"Remove","")</f>
        <v/>
      </c>
    </row>
    <row r="158" spans="1:16" x14ac:dyDescent="0.25">
      <c r="A158" s="2" t="str">
        <f>IF(Data!A158&gt;0,Data!A158-4,"")</f>
        <v/>
      </c>
      <c r="B158" s="2" t="str">
        <f>IF(Data!B158&gt;0,Data!B158-4,"")</f>
        <v/>
      </c>
      <c r="C158" s="2" t="str">
        <f>IF(Data!C158&gt;0,Data!C158-4,"")</f>
        <v/>
      </c>
      <c r="D158" s="2" t="str">
        <f>IF(Data!D158&gt;0,Data!D158-4,"")</f>
        <v/>
      </c>
      <c r="E158" s="2" t="str">
        <f>IF(Data!E158&gt;0,Data!E158-4,"")</f>
        <v/>
      </c>
      <c r="F158" s="2" t="str">
        <f>IF(Data!F158&gt;0,Data!F158-4,"")</f>
        <v/>
      </c>
      <c r="G158" s="2" t="str">
        <f>IF(Data!G158&gt;0,Data!G158-4,"")</f>
        <v/>
      </c>
      <c r="H158" s="2" t="str">
        <f>IF(Data!H158&gt;0,Data!H158-4,"")</f>
        <v/>
      </c>
      <c r="K158" s="7" t="str">
        <f t="shared" si="6"/>
        <v/>
      </c>
      <c r="L158" s="7" t="str">
        <f t="shared" si="7"/>
        <v/>
      </c>
      <c r="M158" s="4" t="str">
        <f t="shared" si="8"/>
        <v/>
      </c>
      <c r="O158" s="4" t="str">
        <f>IF(MAX(COUNTIF(Data!A158:H158,1),COUNTIF(Data!A158:H158,2),COUNTIF(Data!A158:H158,3),COUNTIF(Data!A158:H158,4),COUNTIF(Data!A158:H158,5),COUNTIF(Data!A158:H158,6),COUNTIF(Data!A158:H158,7))&gt;0,MAX(COUNTIF(Data!A158:H158,1),COUNTIF(Data!A158:H158,2),COUNTIF(Data!A158:H158,3),COUNTIF(Data!A158:H158,4),COUNTIF(Data!A158:H158,5),COUNTIF(Data!A158:H158,6),COUNTIF(Data!A158:H158,7)),"")</f>
        <v/>
      </c>
      <c r="P158" s="4" t="str">
        <f>IF(COUNTIF(Data!A158:H158,4)=8,"Remove","")</f>
        <v/>
      </c>
    </row>
    <row r="159" spans="1:16" x14ac:dyDescent="0.25">
      <c r="A159" s="2" t="str">
        <f>IF(Data!A159&gt;0,Data!A159-4,"")</f>
        <v/>
      </c>
      <c r="B159" s="2" t="str">
        <f>IF(Data!B159&gt;0,Data!B159-4,"")</f>
        <v/>
      </c>
      <c r="C159" s="2" t="str">
        <f>IF(Data!C159&gt;0,Data!C159-4,"")</f>
        <v/>
      </c>
      <c r="D159" s="2" t="str">
        <f>IF(Data!D159&gt;0,Data!D159-4,"")</f>
        <v/>
      </c>
      <c r="E159" s="2" t="str">
        <f>IF(Data!E159&gt;0,Data!E159-4,"")</f>
        <v/>
      </c>
      <c r="F159" s="2" t="str">
        <f>IF(Data!F159&gt;0,Data!F159-4,"")</f>
        <v/>
      </c>
      <c r="G159" s="2" t="str">
        <f>IF(Data!G159&gt;0,Data!G159-4,"")</f>
        <v/>
      </c>
      <c r="H159" s="2" t="str">
        <f>IF(Data!H159&gt;0,Data!H159-4,"")</f>
        <v/>
      </c>
      <c r="K159" s="7" t="str">
        <f t="shared" si="6"/>
        <v/>
      </c>
      <c r="L159" s="7" t="str">
        <f t="shared" si="7"/>
        <v/>
      </c>
      <c r="M159" s="4" t="str">
        <f t="shared" si="8"/>
        <v/>
      </c>
      <c r="O159" s="4" t="str">
        <f>IF(MAX(COUNTIF(Data!A159:H159,1),COUNTIF(Data!A159:H159,2),COUNTIF(Data!A159:H159,3),COUNTIF(Data!A159:H159,4),COUNTIF(Data!A159:H159,5),COUNTIF(Data!A159:H159,6),COUNTIF(Data!A159:H159,7))&gt;0,MAX(COUNTIF(Data!A159:H159,1),COUNTIF(Data!A159:H159,2),COUNTIF(Data!A159:H159,3),COUNTIF(Data!A159:H159,4),COUNTIF(Data!A159:H159,5),COUNTIF(Data!A159:H159,6),COUNTIF(Data!A159:H159,7)),"")</f>
        <v/>
      </c>
      <c r="P159" s="4" t="str">
        <f>IF(COUNTIF(Data!A159:H159,4)=8,"Remove","")</f>
        <v/>
      </c>
    </row>
    <row r="160" spans="1:16" x14ac:dyDescent="0.25">
      <c r="A160" s="2" t="str">
        <f>IF(Data!A160&gt;0,Data!A160-4,"")</f>
        <v/>
      </c>
      <c r="B160" s="2" t="str">
        <f>IF(Data!B160&gt;0,Data!B160-4,"")</f>
        <v/>
      </c>
      <c r="C160" s="2" t="str">
        <f>IF(Data!C160&gt;0,Data!C160-4,"")</f>
        <v/>
      </c>
      <c r="D160" s="2" t="str">
        <f>IF(Data!D160&gt;0,Data!D160-4,"")</f>
        <v/>
      </c>
      <c r="E160" s="2" t="str">
        <f>IF(Data!E160&gt;0,Data!E160-4,"")</f>
        <v/>
      </c>
      <c r="F160" s="2" t="str">
        <f>IF(Data!F160&gt;0,Data!F160-4,"")</f>
        <v/>
      </c>
      <c r="G160" s="2" t="str">
        <f>IF(Data!G160&gt;0,Data!G160-4,"")</f>
        <v/>
      </c>
      <c r="H160" s="2" t="str">
        <f>IF(Data!H160&gt;0,Data!H160-4,"")</f>
        <v/>
      </c>
      <c r="K160" s="7" t="str">
        <f t="shared" si="6"/>
        <v/>
      </c>
      <c r="L160" s="7" t="str">
        <f t="shared" si="7"/>
        <v/>
      </c>
      <c r="M160" s="4" t="str">
        <f t="shared" si="8"/>
        <v/>
      </c>
      <c r="O160" s="4" t="str">
        <f>IF(MAX(COUNTIF(Data!A160:H160,1),COUNTIF(Data!A160:H160,2),COUNTIF(Data!A160:H160,3),COUNTIF(Data!A160:H160,4),COUNTIF(Data!A160:H160,5),COUNTIF(Data!A160:H160,6),COUNTIF(Data!A160:H160,7))&gt;0,MAX(COUNTIF(Data!A160:H160,1),COUNTIF(Data!A160:H160,2),COUNTIF(Data!A160:H160,3),COUNTIF(Data!A160:H160,4),COUNTIF(Data!A160:H160,5),COUNTIF(Data!A160:H160,6),COUNTIF(Data!A160:H160,7)),"")</f>
        <v/>
      </c>
      <c r="P160" s="4" t="str">
        <f>IF(COUNTIF(Data!A160:H160,4)=8,"Remove","")</f>
        <v/>
      </c>
    </row>
    <row r="161" spans="1:16" x14ac:dyDescent="0.25">
      <c r="A161" s="2" t="str">
        <f>IF(Data!A161&gt;0,Data!A161-4,"")</f>
        <v/>
      </c>
      <c r="B161" s="2" t="str">
        <f>IF(Data!B161&gt;0,Data!B161-4,"")</f>
        <v/>
      </c>
      <c r="C161" s="2" t="str">
        <f>IF(Data!C161&gt;0,Data!C161-4,"")</f>
        <v/>
      </c>
      <c r="D161" s="2" t="str">
        <f>IF(Data!D161&gt;0,Data!D161-4,"")</f>
        <v/>
      </c>
      <c r="E161" s="2" t="str">
        <f>IF(Data!E161&gt;0,Data!E161-4,"")</f>
        <v/>
      </c>
      <c r="F161" s="2" t="str">
        <f>IF(Data!F161&gt;0,Data!F161-4,"")</f>
        <v/>
      </c>
      <c r="G161" s="2" t="str">
        <f>IF(Data!G161&gt;0,Data!G161-4,"")</f>
        <v/>
      </c>
      <c r="H161" s="2" t="str">
        <f>IF(Data!H161&gt;0,Data!H161-4,"")</f>
        <v/>
      </c>
      <c r="K161" s="7" t="str">
        <f t="shared" si="6"/>
        <v/>
      </c>
      <c r="L161" s="7" t="str">
        <f t="shared" si="7"/>
        <v/>
      </c>
      <c r="M161" s="4" t="str">
        <f t="shared" si="8"/>
        <v/>
      </c>
      <c r="O161" s="4" t="str">
        <f>IF(MAX(COUNTIF(Data!A161:H161,1),COUNTIF(Data!A161:H161,2),COUNTIF(Data!A161:H161,3),COUNTIF(Data!A161:H161,4),COUNTIF(Data!A161:H161,5),COUNTIF(Data!A161:H161,6),COUNTIF(Data!A161:H161,7))&gt;0,MAX(COUNTIF(Data!A161:H161,1),COUNTIF(Data!A161:H161,2),COUNTIF(Data!A161:H161,3),COUNTIF(Data!A161:H161,4),COUNTIF(Data!A161:H161,5),COUNTIF(Data!A161:H161,6),COUNTIF(Data!A161:H161,7)),"")</f>
        <v/>
      </c>
      <c r="P161" s="4" t="str">
        <f>IF(COUNTIF(Data!A161:H161,4)=8,"Remove","")</f>
        <v/>
      </c>
    </row>
    <row r="162" spans="1:16" x14ac:dyDescent="0.25">
      <c r="A162" s="2" t="str">
        <f>IF(Data!A162&gt;0,Data!A162-4,"")</f>
        <v/>
      </c>
      <c r="B162" s="2" t="str">
        <f>IF(Data!B162&gt;0,Data!B162-4,"")</f>
        <v/>
      </c>
      <c r="C162" s="2" t="str">
        <f>IF(Data!C162&gt;0,Data!C162-4,"")</f>
        <v/>
      </c>
      <c r="D162" s="2" t="str">
        <f>IF(Data!D162&gt;0,Data!D162-4,"")</f>
        <v/>
      </c>
      <c r="E162" s="2" t="str">
        <f>IF(Data!E162&gt;0,Data!E162-4,"")</f>
        <v/>
      </c>
      <c r="F162" s="2" t="str">
        <f>IF(Data!F162&gt;0,Data!F162-4,"")</f>
        <v/>
      </c>
      <c r="G162" s="2" t="str">
        <f>IF(Data!G162&gt;0,Data!G162-4,"")</f>
        <v/>
      </c>
      <c r="H162" s="2" t="str">
        <f>IF(Data!H162&gt;0,Data!H162-4,"")</f>
        <v/>
      </c>
      <c r="K162" s="7" t="str">
        <f t="shared" si="6"/>
        <v/>
      </c>
      <c r="L162" s="7" t="str">
        <f t="shared" si="7"/>
        <v/>
      </c>
      <c r="M162" s="4" t="str">
        <f t="shared" si="8"/>
        <v/>
      </c>
      <c r="O162" s="4" t="str">
        <f>IF(MAX(COUNTIF(Data!A162:H162,1),COUNTIF(Data!A162:H162,2),COUNTIF(Data!A162:H162,3),COUNTIF(Data!A162:H162,4),COUNTIF(Data!A162:H162,5),COUNTIF(Data!A162:H162,6),COUNTIF(Data!A162:H162,7))&gt;0,MAX(COUNTIF(Data!A162:H162,1),COUNTIF(Data!A162:H162,2),COUNTIF(Data!A162:H162,3),COUNTIF(Data!A162:H162,4),COUNTIF(Data!A162:H162,5),COUNTIF(Data!A162:H162,6),COUNTIF(Data!A162:H162,7)),"")</f>
        <v/>
      </c>
      <c r="P162" s="4" t="str">
        <f>IF(COUNTIF(Data!A162:H162,4)=8,"Remove","")</f>
        <v/>
      </c>
    </row>
    <row r="163" spans="1:16" x14ac:dyDescent="0.25">
      <c r="A163" s="2" t="str">
        <f>IF(Data!A163&gt;0,Data!A163-4,"")</f>
        <v/>
      </c>
      <c r="B163" s="2" t="str">
        <f>IF(Data!B163&gt;0,Data!B163-4,"")</f>
        <v/>
      </c>
      <c r="C163" s="2" t="str">
        <f>IF(Data!C163&gt;0,Data!C163-4,"")</f>
        <v/>
      </c>
      <c r="D163" s="2" t="str">
        <f>IF(Data!D163&gt;0,Data!D163-4,"")</f>
        <v/>
      </c>
      <c r="E163" s="2" t="str">
        <f>IF(Data!E163&gt;0,Data!E163-4,"")</f>
        <v/>
      </c>
      <c r="F163" s="2" t="str">
        <f>IF(Data!F163&gt;0,Data!F163-4,"")</f>
        <v/>
      </c>
      <c r="G163" s="2" t="str">
        <f>IF(Data!G163&gt;0,Data!G163-4,"")</f>
        <v/>
      </c>
      <c r="H163" s="2" t="str">
        <f>IF(Data!H163&gt;0,Data!H163-4,"")</f>
        <v/>
      </c>
      <c r="K163" s="7" t="str">
        <f t="shared" si="6"/>
        <v/>
      </c>
      <c r="L163" s="7" t="str">
        <f t="shared" si="7"/>
        <v/>
      </c>
      <c r="M163" s="4" t="str">
        <f t="shared" si="8"/>
        <v/>
      </c>
      <c r="O163" s="4" t="str">
        <f>IF(MAX(COUNTIF(Data!A163:H163,1),COUNTIF(Data!A163:H163,2),COUNTIF(Data!A163:H163,3),COUNTIF(Data!A163:H163,4),COUNTIF(Data!A163:H163,5),COUNTIF(Data!A163:H163,6),COUNTIF(Data!A163:H163,7))&gt;0,MAX(COUNTIF(Data!A163:H163,1),COUNTIF(Data!A163:H163,2),COUNTIF(Data!A163:H163,3),COUNTIF(Data!A163:H163,4),COUNTIF(Data!A163:H163,5),COUNTIF(Data!A163:H163,6),COUNTIF(Data!A163:H163,7)),"")</f>
        <v/>
      </c>
      <c r="P163" s="4" t="str">
        <f>IF(COUNTIF(Data!A163:H163,4)=8,"Remove","")</f>
        <v/>
      </c>
    </row>
    <row r="164" spans="1:16" x14ac:dyDescent="0.25">
      <c r="A164" s="2" t="str">
        <f>IF(Data!A164&gt;0,Data!A164-4,"")</f>
        <v/>
      </c>
      <c r="B164" s="2" t="str">
        <f>IF(Data!B164&gt;0,Data!B164-4,"")</f>
        <v/>
      </c>
      <c r="C164" s="2" t="str">
        <f>IF(Data!C164&gt;0,Data!C164-4,"")</f>
        <v/>
      </c>
      <c r="D164" s="2" t="str">
        <f>IF(Data!D164&gt;0,Data!D164-4,"")</f>
        <v/>
      </c>
      <c r="E164" s="2" t="str">
        <f>IF(Data!E164&gt;0,Data!E164-4,"")</f>
        <v/>
      </c>
      <c r="F164" s="2" t="str">
        <f>IF(Data!F164&gt;0,Data!F164-4,"")</f>
        <v/>
      </c>
      <c r="G164" s="2" t="str">
        <f>IF(Data!G164&gt;0,Data!G164-4,"")</f>
        <v/>
      </c>
      <c r="H164" s="2" t="str">
        <f>IF(Data!H164&gt;0,Data!H164-4,"")</f>
        <v/>
      </c>
      <c r="K164" s="7" t="str">
        <f t="shared" si="6"/>
        <v/>
      </c>
      <c r="L164" s="7" t="str">
        <f t="shared" si="7"/>
        <v/>
      </c>
      <c r="M164" s="4" t="str">
        <f t="shared" si="8"/>
        <v/>
      </c>
      <c r="O164" s="4" t="str">
        <f>IF(MAX(COUNTIF(Data!A164:H164,1),COUNTIF(Data!A164:H164,2),COUNTIF(Data!A164:H164,3),COUNTIF(Data!A164:H164,4),COUNTIF(Data!A164:H164,5),COUNTIF(Data!A164:H164,6),COUNTIF(Data!A164:H164,7))&gt;0,MAX(COUNTIF(Data!A164:H164,1),COUNTIF(Data!A164:H164,2),COUNTIF(Data!A164:H164,3),COUNTIF(Data!A164:H164,4),COUNTIF(Data!A164:H164,5),COUNTIF(Data!A164:H164,6),COUNTIF(Data!A164:H164,7)),"")</f>
        <v/>
      </c>
      <c r="P164" s="4" t="str">
        <f>IF(COUNTIF(Data!A164:H164,4)=8,"Remove","")</f>
        <v/>
      </c>
    </row>
    <row r="165" spans="1:16" x14ac:dyDescent="0.25">
      <c r="A165" s="2" t="str">
        <f>IF(Data!A165&gt;0,Data!A165-4,"")</f>
        <v/>
      </c>
      <c r="B165" s="2" t="str">
        <f>IF(Data!B165&gt;0,Data!B165-4,"")</f>
        <v/>
      </c>
      <c r="C165" s="2" t="str">
        <f>IF(Data!C165&gt;0,Data!C165-4,"")</f>
        <v/>
      </c>
      <c r="D165" s="2" t="str">
        <f>IF(Data!D165&gt;0,Data!D165-4,"")</f>
        <v/>
      </c>
      <c r="E165" s="2" t="str">
        <f>IF(Data!E165&gt;0,Data!E165-4,"")</f>
        <v/>
      </c>
      <c r="F165" s="2" t="str">
        <f>IF(Data!F165&gt;0,Data!F165-4,"")</f>
        <v/>
      </c>
      <c r="G165" s="2" t="str">
        <f>IF(Data!G165&gt;0,Data!G165-4,"")</f>
        <v/>
      </c>
      <c r="H165" s="2" t="str">
        <f>IF(Data!H165&gt;0,Data!H165-4,"")</f>
        <v/>
      </c>
      <c r="K165" s="7" t="str">
        <f t="shared" si="6"/>
        <v/>
      </c>
      <c r="L165" s="7" t="str">
        <f t="shared" si="7"/>
        <v/>
      </c>
      <c r="M165" s="4" t="str">
        <f t="shared" si="8"/>
        <v/>
      </c>
      <c r="O165" s="4" t="str">
        <f>IF(MAX(COUNTIF(Data!A165:H165,1),COUNTIF(Data!A165:H165,2),COUNTIF(Data!A165:H165,3),COUNTIF(Data!A165:H165,4),COUNTIF(Data!A165:H165,5),COUNTIF(Data!A165:H165,6),COUNTIF(Data!A165:H165,7))&gt;0,MAX(COUNTIF(Data!A165:H165,1),COUNTIF(Data!A165:H165,2),COUNTIF(Data!A165:H165,3),COUNTIF(Data!A165:H165,4),COUNTIF(Data!A165:H165,5),COUNTIF(Data!A165:H165,6),COUNTIF(Data!A165:H165,7)),"")</f>
        <v/>
      </c>
      <c r="P165" s="4" t="str">
        <f>IF(COUNTIF(Data!A165:H165,4)=8,"Remove","")</f>
        <v/>
      </c>
    </row>
    <row r="166" spans="1:16" x14ac:dyDescent="0.25">
      <c r="A166" s="2" t="str">
        <f>IF(Data!A166&gt;0,Data!A166-4,"")</f>
        <v/>
      </c>
      <c r="B166" s="2" t="str">
        <f>IF(Data!B166&gt;0,Data!B166-4,"")</f>
        <v/>
      </c>
      <c r="C166" s="2" t="str">
        <f>IF(Data!C166&gt;0,Data!C166-4,"")</f>
        <v/>
      </c>
      <c r="D166" s="2" t="str">
        <f>IF(Data!D166&gt;0,Data!D166-4,"")</f>
        <v/>
      </c>
      <c r="E166" s="2" t="str">
        <f>IF(Data!E166&gt;0,Data!E166-4,"")</f>
        <v/>
      </c>
      <c r="F166" s="2" t="str">
        <f>IF(Data!F166&gt;0,Data!F166-4,"")</f>
        <v/>
      </c>
      <c r="G166" s="2" t="str">
        <f>IF(Data!G166&gt;0,Data!G166-4,"")</f>
        <v/>
      </c>
      <c r="H166" s="2" t="str">
        <f>IF(Data!H166&gt;0,Data!H166-4,"")</f>
        <v/>
      </c>
      <c r="K166" s="7" t="str">
        <f t="shared" si="6"/>
        <v/>
      </c>
      <c r="L166" s="7" t="str">
        <f t="shared" si="7"/>
        <v/>
      </c>
      <c r="M166" s="4" t="str">
        <f t="shared" si="8"/>
        <v/>
      </c>
      <c r="O166" s="4" t="str">
        <f>IF(MAX(COUNTIF(Data!A166:H166,1),COUNTIF(Data!A166:H166,2),COUNTIF(Data!A166:H166,3),COUNTIF(Data!A166:H166,4),COUNTIF(Data!A166:H166,5),COUNTIF(Data!A166:H166,6),COUNTIF(Data!A166:H166,7))&gt;0,MAX(COUNTIF(Data!A166:H166,1),COUNTIF(Data!A166:H166,2),COUNTIF(Data!A166:H166,3),COUNTIF(Data!A166:H166,4),COUNTIF(Data!A166:H166,5),COUNTIF(Data!A166:H166,6),COUNTIF(Data!A166:H166,7)),"")</f>
        <v/>
      </c>
      <c r="P166" s="4" t="str">
        <f>IF(COUNTIF(Data!A166:H166,4)=8,"Remove","")</f>
        <v/>
      </c>
    </row>
    <row r="167" spans="1:16" x14ac:dyDescent="0.25">
      <c r="A167" s="2" t="str">
        <f>IF(Data!A167&gt;0,Data!A167-4,"")</f>
        <v/>
      </c>
      <c r="B167" s="2" t="str">
        <f>IF(Data!B167&gt;0,Data!B167-4,"")</f>
        <v/>
      </c>
      <c r="C167" s="2" t="str">
        <f>IF(Data!C167&gt;0,Data!C167-4,"")</f>
        <v/>
      </c>
      <c r="D167" s="2" t="str">
        <f>IF(Data!D167&gt;0,Data!D167-4,"")</f>
        <v/>
      </c>
      <c r="E167" s="2" t="str">
        <f>IF(Data!E167&gt;0,Data!E167-4,"")</f>
        <v/>
      </c>
      <c r="F167" s="2" t="str">
        <f>IF(Data!F167&gt;0,Data!F167-4,"")</f>
        <v/>
      </c>
      <c r="G167" s="2" t="str">
        <f>IF(Data!G167&gt;0,Data!G167-4,"")</f>
        <v/>
      </c>
      <c r="H167" s="2" t="str">
        <f>IF(Data!H167&gt;0,Data!H167-4,"")</f>
        <v/>
      </c>
      <c r="K167" s="7" t="str">
        <f t="shared" si="6"/>
        <v/>
      </c>
      <c r="L167" s="7" t="str">
        <f t="shared" si="7"/>
        <v/>
      </c>
      <c r="M167" s="4" t="str">
        <f t="shared" si="8"/>
        <v/>
      </c>
      <c r="O167" s="4" t="str">
        <f>IF(MAX(COUNTIF(Data!A167:H167,1),COUNTIF(Data!A167:H167,2),COUNTIF(Data!A167:H167,3),COUNTIF(Data!A167:H167,4),COUNTIF(Data!A167:H167,5),COUNTIF(Data!A167:H167,6),COUNTIF(Data!A167:H167,7))&gt;0,MAX(COUNTIF(Data!A167:H167,1),COUNTIF(Data!A167:H167,2),COUNTIF(Data!A167:H167,3),COUNTIF(Data!A167:H167,4),COUNTIF(Data!A167:H167,5),COUNTIF(Data!A167:H167,6),COUNTIF(Data!A167:H167,7)),"")</f>
        <v/>
      </c>
      <c r="P167" s="4" t="str">
        <f>IF(COUNTIF(Data!A167:H167,4)=8,"Remove","")</f>
        <v/>
      </c>
    </row>
    <row r="168" spans="1:16" x14ac:dyDescent="0.25">
      <c r="A168" s="2" t="str">
        <f>IF(Data!A168&gt;0,Data!A168-4,"")</f>
        <v/>
      </c>
      <c r="B168" s="2" t="str">
        <f>IF(Data!B168&gt;0,Data!B168-4,"")</f>
        <v/>
      </c>
      <c r="C168" s="2" t="str">
        <f>IF(Data!C168&gt;0,Data!C168-4,"")</f>
        <v/>
      </c>
      <c r="D168" s="2" t="str">
        <f>IF(Data!D168&gt;0,Data!D168-4,"")</f>
        <v/>
      </c>
      <c r="E168" s="2" t="str">
        <f>IF(Data!E168&gt;0,Data!E168-4,"")</f>
        <v/>
      </c>
      <c r="F168" s="2" t="str">
        <f>IF(Data!F168&gt;0,Data!F168-4,"")</f>
        <v/>
      </c>
      <c r="G168" s="2" t="str">
        <f>IF(Data!G168&gt;0,Data!G168-4,"")</f>
        <v/>
      </c>
      <c r="H168" s="2" t="str">
        <f>IF(Data!H168&gt;0,Data!H168-4,"")</f>
        <v/>
      </c>
      <c r="K168" s="7" t="str">
        <f t="shared" si="6"/>
        <v/>
      </c>
      <c r="L168" s="7" t="str">
        <f t="shared" si="7"/>
        <v/>
      </c>
      <c r="M168" s="4" t="str">
        <f t="shared" si="8"/>
        <v/>
      </c>
      <c r="O168" s="4" t="str">
        <f>IF(MAX(COUNTIF(Data!A168:H168,1),COUNTIF(Data!A168:H168,2),COUNTIF(Data!A168:H168,3),COUNTIF(Data!A168:H168,4),COUNTIF(Data!A168:H168,5),COUNTIF(Data!A168:H168,6),COUNTIF(Data!A168:H168,7))&gt;0,MAX(COUNTIF(Data!A168:H168,1),COUNTIF(Data!A168:H168,2),COUNTIF(Data!A168:H168,3),COUNTIF(Data!A168:H168,4),COUNTIF(Data!A168:H168,5),COUNTIF(Data!A168:H168,6),COUNTIF(Data!A168:H168,7)),"")</f>
        <v/>
      </c>
      <c r="P168" s="4" t="str">
        <f>IF(COUNTIF(Data!A168:H168,4)=8,"Remove","")</f>
        <v/>
      </c>
    </row>
    <row r="169" spans="1:16" x14ac:dyDescent="0.25">
      <c r="A169" s="2" t="str">
        <f>IF(Data!A169&gt;0,Data!A169-4,"")</f>
        <v/>
      </c>
      <c r="B169" s="2" t="str">
        <f>IF(Data!B169&gt;0,Data!B169-4,"")</f>
        <v/>
      </c>
      <c r="C169" s="2" t="str">
        <f>IF(Data!C169&gt;0,Data!C169-4,"")</f>
        <v/>
      </c>
      <c r="D169" s="2" t="str">
        <f>IF(Data!D169&gt;0,Data!D169-4,"")</f>
        <v/>
      </c>
      <c r="E169" s="2" t="str">
        <f>IF(Data!E169&gt;0,Data!E169-4,"")</f>
        <v/>
      </c>
      <c r="F169" s="2" t="str">
        <f>IF(Data!F169&gt;0,Data!F169-4,"")</f>
        <v/>
      </c>
      <c r="G169" s="2" t="str">
        <f>IF(Data!G169&gt;0,Data!G169-4,"")</f>
        <v/>
      </c>
      <c r="H169" s="2" t="str">
        <f>IF(Data!H169&gt;0,Data!H169-4,"")</f>
        <v/>
      </c>
      <c r="K169" s="7" t="str">
        <f t="shared" si="6"/>
        <v/>
      </c>
      <c r="L169" s="7" t="str">
        <f t="shared" si="7"/>
        <v/>
      </c>
      <c r="M169" s="4" t="str">
        <f t="shared" si="8"/>
        <v/>
      </c>
      <c r="O169" s="4" t="str">
        <f>IF(MAX(COUNTIF(Data!A169:H169,1),COUNTIF(Data!A169:H169,2),COUNTIF(Data!A169:H169,3),COUNTIF(Data!A169:H169,4),COUNTIF(Data!A169:H169,5),COUNTIF(Data!A169:H169,6),COUNTIF(Data!A169:H169,7))&gt;0,MAX(COUNTIF(Data!A169:H169,1),COUNTIF(Data!A169:H169,2),COUNTIF(Data!A169:H169,3),COUNTIF(Data!A169:H169,4),COUNTIF(Data!A169:H169,5),COUNTIF(Data!A169:H169,6),COUNTIF(Data!A169:H169,7)),"")</f>
        <v/>
      </c>
      <c r="P169" s="4" t="str">
        <f>IF(COUNTIF(Data!A169:H169,4)=8,"Remove","")</f>
        <v/>
      </c>
    </row>
    <row r="170" spans="1:16" x14ac:dyDescent="0.25">
      <c r="A170" s="2" t="str">
        <f>IF(Data!A170&gt;0,Data!A170-4,"")</f>
        <v/>
      </c>
      <c r="B170" s="2" t="str">
        <f>IF(Data!B170&gt;0,Data!B170-4,"")</f>
        <v/>
      </c>
      <c r="C170" s="2" t="str">
        <f>IF(Data!C170&gt;0,Data!C170-4,"")</f>
        <v/>
      </c>
      <c r="D170" s="2" t="str">
        <f>IF(Data!D170&gt;0,Data!D170-4,"")</f>
        <v/>
      </c>
      <c r="E170" s="2" t="str">
        <f>IF(Data!E170&gt;0,Data!E170-4,"")</f>
        <v/>
      </c>
      <c r="F170" s="2" t="str">
        <f>IF(Data!F170&gt;0,Data!F170-4,"")</f>
        <v/>
      </c>
      <c r="G170" s="2" t="str">
        <f>IF(Data!G170&gt;0,Data!G170-4,"")</f>
        <v/>
      </c>
      <c r="H170" s="2" t="str">
        <f>IF(Data!H170&gt;0,Data!H170-4,"")</f>
        <v/>
      </c>
      <c r="K170" s="7" t="str">
        <f t="shared" si="6"/>
        <v/>
      </c>
      <c r="L170" s="7" t="str">
        <f t="shared" si="7"/>
        <v/>
      </c>
      <c r="M170" s="4" t="str">
        <f t="shared" si="8"/>
        <v/>
      </c>
      <c r="O170" s="4" t="str">
        <f>IF(MAX(COUNTIF(Data!A170:H170,1),COUNTIF(Data!A170:H170,2),COUNTIF(Data!A170:H170,3),COUNTIF(Data!A170:H170,4),COUNTIF(Data!A170:H170,5),COUNTIF(Data!A170:H170,6),COUNTIF(Data!A170:H170,7))&gt;0,MAX(COUNTIF(Data!A170:H170,1),COUNTIF(Data!A170:H170,2),COUNTIF(Data!A170:H170,3),COUNTIF(Data!A170:H170,4),COUNTIF(Data!A170:H170,5),COUNTIF(Data!A170:H170,6),COUNTIF(Data!A170:H170,7)),"")</f>
        <v/>
      </c>
      <c r="P170" s="4" t="str">
        <f>IF(COUNTIF(Data!A170:H170,4)=8,"Remove","")</f>
        <v/>
      </c>
    </row>
    <row r="171" spans="1:16" x14ac:dyDescent="0.25">
      <c r="A171" s="2" t="str">
        <f>IF(Data!A171&gt;0,Data!A171-4,"")</f>
        <v/>
      </c>
      <c r="B171" s="2" t="str">
        <f>IF(Data!B171&gt;0,Data!B171-4,"")</f>
        <v/>
      </c>
      <c r="C171" s="2" t="str">
        <f>IF(Data!C171&gt;0,Data!C171-4,"")</f>
        <v/>
      </c>
      <c r="D171" s="2" t="str">
        <f>IF(Data!D171&gt;0,Data!D171-4,"")</f>
        <v/>
      </c>
      <c r="E171" s="2" t="str">
        <f>IF(Data!E171&gt;0,Data!E171-4,"")</f>
        <v/>
      </c>
      <c r="F171" s="2" t="str">
        <f>IF(Data!F171&gt;0,Data!F171-4,"")</f>
        <v/>
      </c>
      <c r="G171" s="2" t="str">
        <f>IF(Data!G171&gt;0,Data!G171-4,"")</f>
        <v/>
      </c>
      <c r="H171" s="2" t="str">
        <f>IF(Data!H171&gt;0,Data!H171-4,"")</f>
        <v/>
      </c>
      <c r="K171" s="7" t="str">
        <f t="shared" si="6"/>
        <v/>
      </c>
      <c r="L171" s="7" t="str">
        <f t="shared" si="7"/>
        <v/>
      </c>
      <c r="M171" s="4" t="str">
        <f t="shared" si="8"/>
        <v/>
      </c>
      <c r="O171" s="4" t="str">
        <f>IF(MAX(COUNTIF(Data!A171:H171,1),COUNTIF(Data!A171:H171,2),COUNTIF(Data!A171:H171,3),COUNTIF(Data!A171:H171,4),COUNTIF(Data!A171:H171,5),COUNTIF(Data!A171:H171,6),COUNTIF(Data!A171:H171,7))&gt;0,MAX(COUNTIF(Data!A171:H171,1),COUNTIF(Data!A171:H171,2),COUNTIF(Data!A171:H171,3),COUNTIF(Data!A171:H171,4),COUNTIF(Data!A171:H171,5),COUNTIF(Data!A171:H171,6),COUNTIF(Data!A171:H171,7)),"")</f>
        <v/>
      </c>
      <c r="P171" s="4" t="str">
        <f>IF(COUNTIF(Data!A171:H171,4)=8,"Remove","")</f>
        <v/>
      </c>
    </row>
    <row r="172" spans="1:16" x14ac:dyDescent="0.25">
      <c r="A172" s="2" t="str">
        <f>IF(Data!A172&gt;0,Data!A172-4,"")</f>
        <v/>
      </c>
      <c r="B172" s="2" t="str">
        <f>IF(Data!B172&gt;0,Data!B172-4,"")</f>
        <v/>
      </c>
      <c r="C172" s="2" t="str">
        <f>IF(Data!C172&gt;0,Data!C172-4,"")</f>
        <v/>
      </c>
      <c r="D172" s="2" t="str">
        <f>IF(Data!D172&gt;0,Data!D172-4,"")</f>
        <v/>
      </c>
      <c r="E172" s="2" t="str">
        <f>IF(Data!E172&gt;0,Data!E172-4,"")</f>
        <v/>
      </c>
      <c r="F172" s="2" t="str">
        <f>IF(Data!F172&gt;0,Data!F172-4,"")</f>
        <v/>
      </c>
      <c r="G172" s="2" t="str">
        <f>IF(Data!G172&gt;0,Data!G172-4,"")</f>
        <v/>
      </c>
      <c r="H172" s="2" t="str">
        <f>IF(Data!H172&gt;0,Data!H172-4,"")</f>
        <v/>
      </c>
      <c r="K172" s="7" t="str">
        <f t="shared" si="6"/>
        <v/>
      </c>
      <c r="L172" s="7" t="str">
        <f t="shared" si="7"/>
        <v/>
      </c>
      <c r="M172" s="4" t="str">
        <f t="shared" si="8"/>
        <v/>
      </c>
      <c r="O172" s="4" t="str">
        <f>IF(MAX(COUNTIF(Data!A172:H172,1),COUNTIF(Data!A172:H172,2),COUNTIF(Data!A172:H172,3),COUNTIF(Data!A172:H172,4),COUNTIF(Data!A172:H172,5),COUNTIF(Data!A172:H172,6),COUNTIF(Data!A172:H172,7))&gt;0,MAX(COUNTIF(Data!A172:H172,1),COUNTIF(Data!A172:H172,2),COUNTIF(Data!A172:H172,3),COUNTIF(Data!A172:H172,4),COUNTIF(Data!A172:H172,5),COUNTIF(Data!A172:H172,6),COUNTIF(Data!A172:H172,7)),"")</f>
        <v/>
      </c>
      <c r="P172" s="4" t="str">
        <f>IF(COUNTIF(Data!A172:H172,4)=8,"Remove","")</f>
        <v/>
      </c>
    </row>
    <row r="173" spans="1:16" x14ac:dyDescent="0.25">
      <c r="A173" s="2" t="str">
        <f>IF(Data!A173&gt;0,Data!A173-4,"")</f>
        <v/>
      </c>
      <c r="B173" s="2" t="str">
        <f>IF(Data!B173&gt;0,Data!B173-4,"")</f>
        <v/>
      </c>
      <c r="C173" s="2" t="str">
        <f>IF(Data!C173&gt;0,Data!C173-4,"")</f>
        <v/>
      </c>
      <c r="D173" s="2" t="str">
        <f>IF(Data!D173&gt;0,Data!D173-4,"")</f>
        <v/>
      </c>
      <c r="E173" s="2" t="str">
        <f>IF(Data!E173&gt;0,Data!E173-4,"")</f>
        <v/>
      </c>
      <c r="F173" s="2" t="str">
        <f>IF(Data!F173&gt;0,Data!F173-4,"")</f>
        <v/>
      </c>
      <c r="G173" s="2" t="str">
        <f>IF(Data!G173&gt;0,Data!G173-4,"")</f>
        <v/>
      </c>
      <c r="H173" s="2" t="str">
        <f>IF(Data!H173&gt;0,Data!H173-4,"")</f>
        <v/>
      </c>
      <c r="K173" s="7" t="str">
        <f t="shared" si="6"/>
        <v/>
      </c>
      <c r="L173" s="7" t="str">
        <f t="shared" si="7"/>
        <v/>
      </c>
      <c r="M173" s="4" t="str">
        <f t="shared" si="8"/>
        <v/>
      </c>
      <c r="O173" s="4" t="str">
        <f>IF(MAX(COUNTIF(Data!A173:H173,1),COUNTIF(Data!A173:H173,2),COUNTIF(Data!A173:H173,3),COUNTIF(Data!A173:H173,4),COUNTIF(Data!A173:H173,5),COUNTIF(Data!A173:H173,6),COUNTIF(Data!A173:H173,7))&gt;0,MAX(COUNTIF(Data!A173:H173,1),COUNTIF(Data!A173:H173,2),COUNTIF(Data!A173:H173,3),COUNTIF(Data!A173:H173,4),COUNTIF(Data!A173:H173,5),COUNTIF(Data!A173:H173,6),COUNTIF(Data!A173:H173,7)),"")</f>
        <v/>
      </c>
      <c r="P173" s="4" t="str">
        <f>IF(COUNTIF(Data!A173:H173,4)=8,"Remove","")</f>
        <v/>
      </c>
    </row>
    <row r="174" spans="1:16" x14ac:dyDescent="0.25">
      <c r="A174" s="2" t="str">
        <f>IF(Data!A174&gt;0,Data!A174-4,"")</f>
        <v/>
      </c>
      <c r="B174" s="2" t="str">
        <f>IF(Data!B174&gt;0,Data!B174-4,"")</f>
        <v/>
      </c>
      <c r="C174" s="2" t="str">
        <f>IF(Data!C174&gt;0,Data!C174-4,"")</f>
        <v/>
      </c>
      <c r="D174" s="2" t="str">
        <f>IF(Data!D174&gt;0,Data!D174-4,"")</f>
        <v/>
      </c>
      <c r="E174" s="2" t="str">
        <f>IF(Data!E174&gt;0,Data!E174-4,"")</f>
        <v/>
      </c>
      <c r="F174" s="2" t="str">
        <f>IF(Data!F174&gt;0,Data!F174-4,"")</f>
        <v/>
      </c>
      <c r="G174" s="2" t="str">
        <f>IF(Data!G174&gt;0,Data!G174-4,"")</f>
        <v/>
      </c>
      <c r="H174" s="2" t="str">
        <f>IF(Data!H174&gt;0,Data!H174-4,"")</f>
        <v/>
      </c>
      <c r="K174" s="7" t="str">
        <f t="shared" si="6"/>
        <v/>
      </c>
      <c r="L174" s="7" t="str">
        <f t="shared" si="7"/>
        <v/>
      </c>
      <c r="M174" s="4" t="str">
        <f t="shared" si="8"/>
        <v/>
      </c>
      <c r="O174" s="4" t="str">
        <f>IF(MAX(COUNTIF(Data!A174:H174,1),COUNTIF(Data!A174:H174,2),COUNTIF(Data!A174:H174,3),COUNTIF(Data!A174:H174,4),COUNTIF(Data!A174:H174,5),COUNTIF(Data!A174:H174,6),COUNTIF(Data!A174:H174,7))&gt;0,MAX(COUNTIF(Data!A174:H174,1),COUNTIF(Data!A174:H174,2),COUNTIF(Data!A174:H174,3),COUNTIF(Data!A174:H174,4),COUNTIF(Data!A174:H174,5),COUNTIF(Data!A174:H174,6),COUNTIF(Data!A174:H174,7)),"")</f>
        <v/>
      </c>
      <c r="P174" s="4" t="str">
        <f>IF(COUNTIF(Data!A174:H174,4)=8,"Remove","")</f>
        <v/>
      </c>
    </row>
    <row r="175" spans="1:16" x14ac:dyDescent="0.25">
      <c r="A175" s="2" t="str">
        <f>IF(Data!A175&gt;0,Data!A175-4,"")</f>
        <v/>
      </c>
      <c r="B175" s="2" t="str">
        <f>IF(Data!B175&gt;0,Data!B175-4,"")</f>
        <v/>
      </c>
      <c r="C175" s="2" t="str">
        <f>IF(Data!C175&gt;0,Data!C175-4,"")</f>
        <v/>
      </c>
      <c r="D175" s="2" t="str">
        <f>IF(Data!D175&gt;0,Data!D175-4,"")</f>
        <v/>
      </c>
      <c r="E175" s="2" t="str">
        <f>IF(Data!E175&gt;0,Data!E175-4,"")</f>
        <v/>
      </c>
      <c r="F175" s="2" t="str">
        <f>IF(Data!F175&gt;0,Data!F175-4,"")</f>
        <v/>
      </c>
      <c r="G175" s="2" t="str">
        <f>IF(Data!G175&gt;0,Data!G175-4,"")</f>
        <v/>
      </c>
      <c r="H175" s="2" t="str">
        <f>IF(Data!H175&gt;0,Data!H175-4,"")</f>
        <v/>
      </c>
      <c r="K175" s="7" t="str">
        <f t="shared" si="6"/>
        <v/>
      </c>
      <c r="L175" s="7" t="str">
        <f t="shared" si="7"/>
        <v/>
      </c>
      <c r="M175" s="4" t="str">
        <f t="shared" si="8"/>
        <v/>
      </c>
      <c r="O175" s="4" t="str">
        <f>IF(MAX(COUNTIF(Data!A175:H175,1),COUNTIF(Data!A175:H175,2),COUNTIF(Data!A175:H175,3),COUNTIF(Data!A175:H175,4),COUNTIF(Data!A175:H175,5),COUNTIF(Data!A175:H175,6),COUNTIF(Data!A175:H175,7))&gt;0,MAX(COUNTIF(Data!A175:H175,1),COUNTIF(Data!A175:H175,2),COUNTIF(Data!A175:H175,3),COUNTIF(Data!A175:H175,4),COUNTIF(Data!A175:H175,5),COUNTIF(Data!A175:H175,6),COUNTIF(Data!A175:H175,7)),"")</f>
        <v/>
      </c>
      <c r="P175" s="4" t="str">
        <f>IF(COUNTIF(Data!A175:H175,4)=8,"Remove","")</f>
        <v/>
      </c>
    </row>
    <row r="176" spans="1:16" x14ac:dyDescent="0.25">
      <c r="A176" s="2" t="str">
        <f>IF(Data!A176&gt;0,Data!A176-4,"")</f>
        <v/>
      </c>
      <c r="B176" s="2" t="str">
        <f>IF(Data!B176&gt;0,Data!B176-4,"")</f>
        <v/>
      </c>
      <c r="C176" s="2" t="str">
        <f>IF(Data!C176&gt;0,Data!C176-4,"")</f>
        <v/>
      </c>
      <c r="D176" s="2" t="str">
        <f>IF(Data!D176&gt;0,Data!D176-4,"")</f>
        <v/>
      </c>
      <c r="E176" s="2" t="str">
        <f>IF(Data!E176&gt;0,Data!E176-4,"")</f>
        <v/>
      </c>
      <c r="F176" s="2" t="str">
        <f>IF(Data!F176&gt;0,Data!F176-4,"")</f>
        <v/>
      </c>
      <c r="G176" s="2" t="str">
        <f>IF(Data!G176&gt;0,Data!G176-4,"")</f>
        <v/>
      </c>
      <c r="H176" s="2" t="str">
        <f>IF(Data!H176&gt;0,Data!H176-4,"")</f>
        <v/>
      </c>
      <c r="K176" s="7" t="str">
        <f t="shared" si="6"/>
        <v/>
      </c>
      <c r="L176" s="7" t="str">
        <f t="shared" si="7"/>
        <v/>
      </c>
      <c r="M176" s="4" t="str">
        <f t="shared" si="8"/>
        <v/>
      </c>
      <c r="O176" s="4" t="str">
        <f>IF(MAX(COUNTIF(Data!A176:H176,1),COUNTIF(Data!A176:H176,2),COUNTIF(Data!A176:H176,3),COUNTIF(Data!A176:H176,4),COUNTIF(Data!A176:H176,5),COUNTIF(Data!A176:H176,6),COUNTIF(Data!A176:H176,7))&gt;0,MAX(COUNTIF(Data!A176:H176,1),COUNTIF(Data!A176:H176,2),COUNTIF(Data!A176:H176,3),COUNTIF(Data!A176:H176,4),COUNTIF(Data!A176:H176,5),COUNTIF(Data!A176:H176,6),COUNTIF(Data!A176:H176,7)),"")</f>
        <v/>
      </c>
      <c r="P176" s="4" t="str">
        <f>IF(COUNTIF(Data!A176:H176,4)=8,"Remove","")</f>
        <v/>
      </c>
    </row>
    <row r="177" spans="1:16" x14ac:dyDescent="0.25">
      <c r="A177" s="2" t="str">
        <f>IF(Data!A177&gt;0,Data!A177-4,"")</f>
        <v/>
      </c>
      <c r="B177" s="2" t="str">
        <f>IF(Data!B177&gt;0,Data!B177-4,"")</f>
        <v/>
      </c>
      <c r="C177" s="2" t="str">
        <f>IF(Data!C177&gt;0,Data!C177-4,"")</f>
        <v/>
      </c>
      <c r="D177" s="2" t="str">
        <f>IF(Data!D177&gt;0,Data!D177-4,"")</f>
        <v/>
      </c>
      <c r="E177" s="2" t="str">
        <f>IF(Data!E177&gt;0,Data!E177-4,"")</f>
        <v/>
      </c>
      <c r="F177" s="2" t="str">
        <f>IF(Data!F177&gt;0,Data!F177-4,"")</f>
        <v/>
      </c>
      <c r="G177" s="2" t="str">
        <f>IF(Data!G177&gt;0,Data!G177-4,"")</f>
        <v/>
      </c>
      <c r="H177" s="2" t="str">
        <f>IF(Data!H177&gt;0,Data!H177-4,"")</f>
        <v/>
      </c>
      <c r="K177" s="7" t="str">
        <f t="shared" si="6"/>
        <v/>
      </c>
      <c r="L177" s="7" t="str">
        <f t="shared" si="7"/>
        <v/>
      </c>
      <c r="M177" s="4" t="str">
        <f t="shared" si="8"/>
        <v/>
      </c>
      <c r="O177" s="4" t="str">
        <f>IF(MAX(COUNTIF(Data!A177:H177,1),COUNTIF(Data!A177:H177,2),COUNTIF(Data!A177:H177,3),COUNTIF(Data!A177:H177,4),COUNTIF(Data!A177:H177,5),COUNTIF(Data!A177:H177,6),COUNTIF(Data!A177:H177,7))&gt;0,MAX(COUNTIF(Data!A177:H177,1),COUNTIF(Data!A177:H177,2),COUNTIF(Data!A177:H177,3),COUNTIF(Data!A177:H177,4),COUNTIF(Data!A177:H177,5),COUNTIF(Data!A177:H177,6),COUNTIF(Data!A177:H177,7)),"")</f>
        <v/>
      </c>
      <c r="P177" s="4" t="str">
        <f>IF(COUNTIF(Data!A177:H177,4)=8,"Remove","")</f>
        <v/>
      </c>
    </row>
    <row r="178" spans="1:16" x14ac:dyDescent="0.25">
      <c r="A178" s="2" t="str">
        <f>IF(Data!A178&gt;0,Data!A178-4,"")</f>
        <v/>
      </c>
      <c r="B178" s="2" t="str">
        <f>IF(Data!B178&gt;0,Data!B178-4,"")</f>
        <v/>
      </c>
      <c r="C178" s="2" t="str">
        <f>IF(Data!C178&gt;0,Data!C178-4,"")</f>
        <v/>
      </c>
      <c r="D178" s="2" t="str">
        <f>IF(Data!D178&gt;0,Data!D178-4,"")</f>
        <v/>
      </c>
      <c r="E178" s="2" t="str">
        <f>IF(Data!E178&gt;0,Data!E178-4,"")</f>
        <v/>
      </c>
      <c r="F178" s="2" t="str">
        <f>IF(Data!F178&gt;0,Data!F178-4,"")</f>
        <v/>
      </c>
      <c r="G178" s="2" t="str">
        <f>IF(Data!G178&gt;0,Data!G178-4,"")</f>
        <v/>
      </c>
      <c r="H178" s="2" t="str">
        <f>IF(Data!H178&gt;0,Data!H178-4,"")</f>
        <v/>
      </c>
      <c r="K178" s="7" t="str">
        <f t="shared" si="6"/>
        <v/>
      </c>
      <c r="L178" s="7" t="str">
        <f t="shared" si="7"/>
        <v/>
      </c>
      <c r="M178" s="4" t="str">
        <f t="shared" si="8"/>
        <v/>
      </c>
      <c r="O178" s="4" t="str">
        <f>IF(MAX(COUNTIF(Data!A178:H178,1),COUNTIF(Data!A178:H178,2),COUNTIF(Data!A178:H178,3),COUNTIF(Data!A178:H178,4),COUNTIF(Data!A178:H178,5),COUNTIF(Data!A178:H178,6),COUNTIF(Data!A178:H178,7))&gt;0,MAX(COUNTIF(Data!A178:H178,1),COUNTIF(Data!A178:H178,2),COUNTIF(Data!A178:H178,3),COUNTIF(Data!A178:H178,4),COUNTIF(Data!A178:H178,5),COUNTIF(Data!A178:H178,6),COUNTIF(Data!A178:H178,7)),"")</f>
        <v/>
      </c>
      <c r="P178" s="4" t="str">
        <f>IF(COUNTIF(Data!A178:H178,4)=8,"Remove","")</f>
        <v/>
      </c>
    </row>
    <row r="179" spans="1:16" x14ac:dyDescent="0.25">
      <c r="A179" s="2" t="str">
        <f>IF(Data!A179&gt;0,Data!A179-4,"")</f>
        <v/>
      </c>
      <c r="B179" s="2" t="str">
        <f>IF(Data!B179&gt;0,Data!B179-4,"")</f>
        <v/>
      </c>
      <c r="C179" s="2" t="str">
        <f>IF(Data!C179&gt;0,Data!C179-4,"")</f>
        <v/>
      </c>
      <c r="D179" s="2" t="str">
        <f>IF(Data!D179&gt;0,Data!D179-4,"")</f>
        <v/>
      </c>
      <c r="E179" s="2" t="str">
        <f>IF(Data!E179&gt;0,Data!E179-4,"")</f>
        <v/>
      </c>
      <c r="F179" s="2" t="str">
        <f>IF(Data!F179&gt;0,Data!F179-4,"")</f>
        <v/>
      </c>
      <c r="G179" s="2" t="str">
        <f>IF(Data!G179&gt;0,Data!G179-4,"")</f>
        <v/>
      </c>
      <c r="H179" s="2" t="str">
        <f>IF(Data!H179&gt;0,Data!H179-4,"")</f>
        <v/>
      </c>
      <c r="K179" s="7" t="str">
        <f t="shared" si="6"/>
        <v/>
      </c>
      <c r="L179" s="7" t="str">
        <f t="shared" si="7"/>
        <v/>
      </c>
      <c r="M179" s="4" t="str">
        <f t="shared" si="8"/>
        <v/>
      </c>
      <c r="O179" s="4" t="str">
        <f>IF(MAX(COUNTIF(Data!A179:H179,1),COUNTIF(Data!A179:H179,2),COUNTIF(Data!A179:H179,3),COUNTIF(Data!A179:H179,4),COUNTIF(Data!A179:H179,5),COUNTIF(Data!A179:H179,6),COUNTIF(Data!A179:H179,7))&gt;0,MAX(COUNTIF(Data!A179:H179,1),COUNTIF(Data!A179:H179,2),COUNTIF(Data!A179:H179,3),COUNTIF(Data!A179:H179,4),COUNTIF(Data!A179:H179,5),COUNTIF(Data!A179:H179,6),COUNTIF(Data!A179:H179,7)),"")</f>
        <v/>
      </c>
      <c r="P179" s="4" t="str">
        <f>IF(COUNTIF(Data!A179:H179,4)=8,"Remove","")</f>
        <v/>
      </c>
    </row>
    <row r="180" spans="1:16" x14ac:dyDescent="0.25">
      <c r="A180" s="2" t="str">
        <f>IF(Data!A180&gt;0,Data!A180-4,"")</f>
        <v/>
      </c>
      <c r="B180" s="2" t="str">
        <f>IF(Data!B180&gt;0,Data!B180-4,"")</f>
        <v/>
      </c>
      <c r="C180" s="2" t="str">
        <f>IF(Data!C180&gt;0,Data!C180-4,"")</f>
        <v/>
      </c>
      <c r="D180" s="2" t="str">
        <f>IF(Data!D180&gt;0,Data!D180-4,"")</f>
        <v/>
      </c>
      <c r="E180" s="2" t="str">
        <f>IF(Data!E180&gt;0,Data!E180-4,"")</f>
        <v/>
      </c>
      <c r="F180" s="2" t="str">
        <f>IF(Data!F180&gt;0,Data!F180-4,"")</f>
        <v/>
      </c>
      <c r="G180" s="2" t="str">
        <f>IF(Data!G180&gt;0,Data!G180-4,"")</f>
        <v/>
      </c>
      <c r="H180" s="2" t="str">
        <f>IF(Data!H180&gt;0,Data!H180-4,"")</f>
        <v/>
      </c>
      <c r="K180" s="7" t="str">
        <f t="shared" si="6"/>
        <v/>
      </c>
      <c r="L180" s="7" t="str">
        <f t="shared" si="7"/>
        <v/>
      </c>
      <c r="M180" s="4" t="str">
        <f t="shared" si="8"/>
        <v/>
      </c>
      <c r="O180" s="4" t="str">
        <f>IF(MAX(COUNTIF(Data!A180:H180,1),COUNTIF(Data!A180:H180,2),COUNTIF(Data!A180:H180,3),COUNTIF(Data!A180:H180,4),COUNTIF(Data!A180:H180,5),COUNTIF(Data!A180:H180,6),COUNTIF(Data!A180:H180,7))&gt;0,MAX(COUNTIF(Data!A180:H180,1),COUNTIF(Data!A180:H180,2),COUNTIF(Data!A180:H180,3),COUNTIF(Data!A180:H180,4),COUNTIF(Data!A180:H180,5),COUNTIF(Data!A180:H180,6),COUNTIF(Data!A180:H180,7)),"")</f>
        <v/>
      </c>
      <c r="P180" s="4" t="str">
        <f>IF(COUNTIF(Data!A180:H180,4)=8,"Remove","")</f>
        <v/>
      </c>
    </row>
    <row r="181" spans="1:16" x14ac:dyDescent="0.25">
      <c r="A181" s="2" t="str">
        <f>IF(Data!A181&gt;0,Data!A181-4,"")</f>
        <v/>
      </c>
      <c r="B181" s="2" t="str">
        <f>IF(Data!B181&gt;0,Data!B181-4,"")</f>
        <v/>
      </c>
      <c r="C181" s="2" t="str">
        <f>IF(Data!C181&gt;0,Data!C181-4,"")</f>
        <v/>
      </c>
      <c r="D181" s="2" t="str">
        <f>IF(Data!D181&gt;0,Data!D181-4,"")</f>
        <v/>
      </c>
      <c r="E181" s="2" t="str">
        <f>IF(Data!E181&gt;0,Data!E181-4,"")</f>
        <v/>
      </c>
      <c r="F181" s="2" t="str">
        <f>IF(Data!F181&gt;0,Data!F181-4,"")</f>
        <v/>
      </c>
      <c r="G181" s="2" t="str">
        <f>IF(Data!G181&gt;0,Data!G181-4,"")</f>
        <v/>
      </c>
      <c r="H181" s="2" t="str">
        <f>IF(Data!H181&gt;0,Data!H181-4,"")</f>
        <v/>
      </c>
      <c r="K181" s="7" t="str">
        <f t="shared" si="6"/>
        <v/>
      </c>
      <c r="L181" s="7" t="str">
        <f t="shared" si="7"/>
        <v/>
      </c>
      <c r="M181" s="4" t="str">
        <f t="shared" si="8"/>
        <v/>
      </c>
      <c r="O181" s="4" t="str">
        <f>IF(MAX(COUNTIF(Data!A181:H181,1),COUNTIF(Data!A181:H181,2),COUNTIF(Data!A181:H181,3),COUNTIF(Data!A181:H181,4),COUNTIF(Data!A181:H181,5),COUNTIF(Data!A181:H181,6),COUNTIF(Data!A181:H181,7))&gt;0,MAX(COUNTIF(Data!A181:H181,1),COUNTIF(Data!A181:H181,2),COUNTIF(Data!A181:H181,3),COUNTIF(Data!A181:H181,4),COUNTIF(Data!A181:H181,5),COUNTIF(Data!A181:H181,6),COUNTIF(Data!A181:H181,7)),"")</f>
        <v/>
      </c>
      <c r="P181" s="4" t="str">
        <f>IF(COUNTIF(Data!A181:H181,4)=8,"Remove","")</f>
        <v/>
      </c>
    </row>
    <row r="182" spans="1:16" x14ac:dyDescent="0.25">
      <c r="A182" s="2" t="str">
        <f>IF(Data!A182&gt;0,Data!A182-4,"")</f>
        <v/>
      </c>
      <c r="B182" s="2" t="str">
        <f>IF(Data!B182&gt;0,Data!B182-4,"")</f>
        <v/>
      </c>
      <c r="C182" s="2" t="str">
        <f>IF(Data!C182&gt;0,Data!C182-4,"")</f>
        <v/>
      </c>
      <c r="D182" s="2" t="str">
        <f>IF(Data!D182&gt;0,Data!D182-4,"")</f>
        <v/>
      </c>
      <c r="E182" s="2" t="str">
        <f>IF(Data!E182&gt;0,Data!E182-4,"")</f>
        <v/>
      </c>
      <c r="F182" s="2" t="str">
        <f>IF(Data!F182&gt;0,Data!F182-4,"")</f>
        <v/>
      </c>
      <c r="G182" s="2" t="str">
        <f>IF(Data!G182&gt;0,Data!G182-4,"")</f>
        <v/>
      </c>
      <c r="H182" s="2" t="str">
        <f>IF(Data!H182&gt;0,Data!H182-4,"")</f>
        <v/>
      </c>
      <c r="K182" s="7" t="str">
        <f t="shared" si="6"/>
        <v/>
      </c>
      <c r="L182" s="7" t="str">
        <f t="shared" si="7"/>
        <v/>
      </c>
      <c r="M182" s="4" t="str">
        <f t="shared" si="8"/>
        <v/>
      </c>
      <c r="O182" s="4" t="str">
        <f>IF(MAX(COUNTIF(Data!A182:H182,1),COUNTIF(Data!A182:H182,2),COUNTIF(Data!A182:H182,3),COUNTIF(Data!A182:H182,4),COUNTIF(Data!A182:H182,5),COUNTIF(Data!A182:H182,6),COUNTIF(Data!A182:H182,7))&gt;0,MAX(COUNTIF(Data!A182:H182,1),COUNTIF(Data!A182:H182,2),COUNTIF(Data!A182:H182,3),COUNTIF(Data!A182:H182,4),COUNTIF(Data!A182:H182,5),COUNTIF(Data!A182:H182,6),COUNTIF(Data!A182:H182,7)),"")</f>
        <v/>
      </c>
      <c r="P182" s="4" t="str">
        <f>IF(COUNTIF(Data!A182:H182,4)=8,"Remove","")</f>
        <v/>
      </c>
    </row>
    <row r="183" spans="1:16" x14ac:dyDescent="0.25">
      <c r="A183" s="2" t="str">
        <f>IF(Data!A183&gt;0,Data!A183-4,"")</f>
        <v/>
      </c>
      <c r="B183" s="2" t="str">
        <f>IF(Data!B183&gt;0,Data!B183-4,"")</f>
        <v/>
      </c>
      <c r="C183" s="2" t="str">
        <f>IF(Data!C183&gt;0,Data!C183-4,"")</f>
        <v/>
      </c>
      <c r="D183" s="2" t="str">
        <f>IF(Data!D183&gt;0,Data!D183-4,"")</f>
        <v/>
      </c>
      <c r="E183" s="2" t="str">
        <f>IF(Data!E183&gt;0,Data!E183-4,"")</f>
        <v/>
      </c>
      <c r="F183" s="2" t="str">
        <f>IF(Data!F183&gt;0,Data!F183-4,"")</f>
        <v/>
      </c>
      <c r="G183" s="2" t="str">
        <f>IF(Data!G183&gt;0,Data!G183-4,"")</f>
        <v/>
      </c>
      <c r="H183" s="2" t="str">
        <f>IF(Data!H183&gt;0,Data!H183-4,"")</f>
        <v/>
      </c>
      <c r="K183" s="7" t="str">
        <f t="shared" si="6"/>
        <v/>
      </c>
      <c r="L183" s="7" t="str">
        <f t="shared" si="7"/>
        <v/>
      </c>
      <c r="M183" s="4" t="str">
        <f t="shared" si="8"/>
        <v/>
      </c>
      <c r="O183" s="4" t="str">
        <f>IF(MAX(COUNTIF(Data!A183:H183,1),COUNTIF(Data!A183:H183,2),COUNTIF(Data!A183:H183,3),COUNTIF(Data!A183:H183,4),COUNTIF(Data!A183:H183,5),COUNTIF(Data!A183:H183,6),COUNTIF(Data!A183:H183,7))&gt;0,MAX(COUNTIF(Data!A183:H183,1),COUNTIF(Data!A183:H183,2),COUNTIF(Data!A183:H183,3),COUNTIF(Data!A183:H183,4),COUNTIF(Data!A183:H183,5),COUNTIF(Data!A183:H183,6),COUNTIF(Data!A183:H183,7)),"")</f>
        <v/>
      </c>
      <c r="P183" s="4" t="str">
        <f>IF(COUNTIF(Data!A183:H183,4)=8,"Remove","")</f>
        <v/>
      </c>
    </row>
    <row r="184" spans="1:16" x14ac:dyDescent="0.25">
      <c r="A184" s="2" t="str">
        <f>IF(Data!A184&gt;0,Data!A184-4,"")</f>
        <v/>
      </c>
      <c r="B184" s="2" t="str">
        <f>IF(Data!B184&gt;0,Data!B184-4,"")</f>
        <v/>
      </c>
      <c r="C184" s="2" t="str">
        <f>IF(Data!C184&gt;0,Data!C184-4,"")</f>
        <v/>
      </c>
      <c r="D184" s="2" t="str">
        <f>IF(Data!D184&gt;0,Data!D184-4,"")</f>
        <v/>
      </c>
      <c r="E184" s="2" t="str">
        <f>IF(Data!E184&gt;0,Data!E184-4,"")</f>
        <v/>
      </c>
      <c r="F184" s="2" t="str">
        <f>IF(Data!F184&gt;0,Data!F184-4,"")</f>
        <v/>
      </c>
      <c r="G184" s="2" t="str">
        <f>IF(Data!G184&gt;0,Data!G184-4,"")</f>
        <v/>
      </c>
      <c r="H184" s="2" t="str">
        <f>IF(Data!H184&gt;0,Data!H184-4,"")</f>
        <v/>
      </c>
      <c r="K184" s="7" t="str">
        <f t="shared" si="6"/>
        <v/>
      </c>
      <c r="L184" s="7" t="str">
        <f t="shared" si="7"/>
        <v/>
      </c>
      <c r="M184" s="4" t="str">
        <f t="shared" si="8"/>
        <v/>
      </c>
      <c r="O184" s="4" t="str">
        <f>IF(MAX(COUNTIF(Data!A184:H184,1),COUNTIF(Data!A184:H184,2),COUNTIF(Data!A184:H184,3),COUNTIF(Data!A184:H184,4),COUNTIF(Data!A184:H184,5),COUNTIF(Data!A184:H184,6),COUNTIF(Data!A184:H184,7))&gt;0,MAX(COUNTIF(Data!A184:H184,1),COUNTIF(Data!A184:H184,2),COUNTIF(Data!A184:H184,3),COUNTIF(Data!A184:H184,4),COUNTIF(Data!A184:H184,5),COUNTIF(Data!A184:H184,6),COUNTIF(Data!A184:H184,7)),"")</f>
        <v/>
      </c>
      <c r="P184" s="4" t="str">
        <f>IF(COUNTIF(Data!A184:H184,4)=8,"Remove","")</f>
        <v/>
      </c>
    </row>
    <row r="185" spans="1:16" x14ac:dyDescent="0.25">
      <c r="A185" s="2" t="str">
        <f>IF(Data!A185&gt;0,Data!A185-4,"")</f>
        <v/>
      </c>
      <c r="B185" s="2" t="str">
        <f>IF(Data!B185&gt;0,Data!B185-4,"")</f>
        <v/>
      </c>
      <c r="C185" s="2" t="str">
        <f>IF(Data!C185&gt;0,Data!C185-4,"")</f>
        <v/>
      </c>
      <c r="D185" s="2" t="str">
        <f>IF(Data!D185&gt;0,Data!D185-4,"")</f>
        <v/>
      </c>
      <c r="E185" s="2" t="str">
        <f>IF(Data!E185&gt;0,Data!E185-4,"")</f>
        <v/>
      </c>
      <c r="F185" s="2" t="str">
        <f>IF(Data!F185&gt;0,Data!F185-4,"")</f>
        <v/>
      </c>
      <c r="G185" s="2" t="str">
        <f>IF(Data!G185&gt;0,Data!G185-4,"")</f>
        <v/>
      </c>
      <c r="H185" s="2" t="str">
        <f>IF(Data!H185&gt;0,Data!H185-4,"")</f>
        <v/>
      </c>
      <c r="K185" s="7" t="str">
        <f t="shared" si="6"/>
        <v/>
      </c>
      <c r="L185" s="7" t="str">
        <f t="shared" si="7"/>
        <v/>
      </c>
      <c r="M185" s="4" t="str">
        <f t="shared" si="8"/>
        <v/>
      </c>
      <c r="O185" s="4" t="str">
        <f>IF(MAX(COUNTIF(Data!A185:H185,1),COUNTIF(Data!A185:H185,2),COUNTIF(Data!A185:H185,3),COUNTIF(Data!A185:H185,4),COUNTIF(Data!A185:H185,5),COUNTIF(Data!A185:H185,6),COUNTIF(Data!A185:H185,7))&gt;0,MAX(COUNTIF(Data!A185:H185,1),COUNTIF(Data!A185:H185,2),COUNTIF(Data!A185:H185,3),COUNTIF(Data!A185:H185,4),COUNTIF(Data!A185:H185,5),COUNTIF(Data!A185:H185,6),COUNTIF(Data!A185:H185,7)),"")</f>
        <v/>
      </c>
      <c r="P185" s="4" t="str">
        <f>IF(COUNTIF(Data!A185:H185,4)=8,"Remove","")</f>
        <v/>
      </c>
    </row>
    <row r="186" spans="1:16" x14ac:dyDescent="0.25">
      <c r="A186" s="2" t="str">
        <f>IF(Data!A186&gt;0,Data!A186-4,"")</f>
        <v/>
      </c>
      <c r="B186" s="2" t="str">
        <f>IF(Data!B186&gt;0,Data!B186-4,"")</f>
        <v/>
      </c>
      <c r="C186" s="2" t="str">
        <f>IF(Data!C186&gt;0,Data!C186-4,"")</f>
        <v/>
      </c>
      <c r="D186" s="2" t="str">
        <f>IF(Data!D186&gt;0,Data!D186-4,"")</f>
        <v/>
      </c>
      <c r="E186" s="2" t="str">
        <f>IF(Data!E186&gt;0,Data!E186-4,"")</f>
        <v/>
      </c>
      <c r="F186" s="2" t="str">
        <f>IF(Data!F186&gt;0,Data!F186-4,"")</f>
        <v/>
      </c>
      <c r="G186" s="2" t="str">
        <f>IF(Data!G186&gt;0,Data!G186-4,"")</f>
        <v/>
      </c>
      <c r="H186" s="2" t="str">
        <f>IF(Data!H186&gt;0,Data!H186-4,"")</f>
        <v/>
      </c>
      <c r="K186" s="7" t="str">
        <f t="shared" si="6"/>
        <v/>
      </c>
      <c r="L186" s="7" t="str">
        <f t="shared" si="7"/>
        <v/>
      </c>
      <c r="M186" s="4" t="str">
        <f t="shared" si="8"/>
        <v/>
      </c>
      <c r="O186" s="4" t="str">
        <f>IF(MAX(COUNTIF(Data!A186:H186,1),COUNTIF(Data!A186:H186,2),COUNTIF(Data!A186:H186,3),COUNTIF(Data!A186:H186,4),COUNTIF(Data!A186:H186,5),COUNTIF(Data!A186:H186,6),COUNTIF(Data!A186:H186,7))&gt;0,MAX(COUNTIF(Data!A186:H186,1),COUNTIF(Data!A186:H186,2),COUNTIF(Data!A186:H186,3),COUNTIF(Data!A186:H186,4),COUNTIF(Data!A186:H186,5),COUNTIF(Data!A186:H186,6),COUNTIF(Data!A186:H186,7)),"")</f>
        <v/>
      </c>
      <c r="P186" s="4" t="str">
        <f>IF(COUNTIF(Data!A186:H186,4)=8,"Remove","")</f>
        <v/>
      </c>
    </row>
    <row r="187" spans="1:16" x14ac:dyDescent="0.25">
      <c r="A187" s="2" t="str">
        <f>IF(Data!A187&gt;0,Data!A187-4,"")</f>
        <v/>
      </c>
      <c r="B187" s="2" t="str">
        <f>IF(Data!B187&gt;0,Data!B187-4,"")</f>
        <v/>
      </c>
      <c r="C187" s="2" t="str">
        <f>IF(Data!C187&gt;0,Data!C187-4,"")</f>
        <v/>
      </c>
      <c r="D187" s="2" t="str">
        <f>IF(Data!D187&gt;0,Data!D187-4,"")</f>
        <v/>
      </c>
      <c r="E187" s="2" t="str">
        <f>IF(Data!E187&gt;0,Data!E187-4,"")</f>
        <v/>
      </c>
      <c r="F187" s="2" t="str">
        <f>IF(Data!F187&gt;0,Data!F187-4,"")</f>
        <v/>
      </c>
      <c r="G187" s="2" t="str">
        <f>IF(Data!G187&gt;0,Data!G187-4,"")</f>
        <v/>
      </c>
      <c r="H187" s="2" t="str">
        <f>IF(Data!H187&gt;0,Data!H187-4,"")</f>
        <v/>
      </c>
      <c r="K187" s="7" t="str">
        <f t="shared" si="6"/>
        <v/>
      </c>
      <c r="L187" s="7" t="str">
        <f t="shared" si="7"/>
        <v/>
      </c>
      <c r="M187" s="4" t="str">
        <f t="shared" si="8"/>
        <v/>
      </c>
      <c r="O187" s="4" t="str">
        <f>IF(MAX(COUNTIF(Data!A187:H187,1),COUNTIF(Data!A187:H187,2),COUNTIF(Data!A187:H187,3),COUNTIF(Data!A187:H187,4),COUNTIF(Data!A187:H187,5),COUNTIF(Data!A187:H187,6),COUNTIF(Data!A187:H187,7))&gt;0,MAX(COUNTIF(Data!A187:H187,1),COUNTIF(Data!A187:H187,2),COUNTIF(Data!A187:H187,3),COUNTIF(Data!A187:H187,4),COUNTIF(Data!A187:H187,5),COUNTIF(Data!A187:H187,6),COUNTIF(Data!A187:H187,7)),"")</f>
        <v/>
      </c>
      <c r="P187" s="4" t="str">
        <f>IF(COUNTIF(Data!A187:H187,4)=8,"Remove","")</f>
        <v/>
      </c>
    </row>
    <row r="188" spans="1:16" x14ac:dyDescent="0.25">
      <c r="A188" s="2" t="str">
        <f>IF(Data!A188&gt;0,Data!A188-4,"")</f>
        <v/>
      </c>
      <c r="B188" s="2" t="str">
        <f>IF(Data!B188&gt;0,Data!B188-4,"")</f>
        <v/>
      </c>
      <c r="C188" s="2" t="str">
        <f>IF(Data!C188&gt;0,Data!C188-4,"")</f>
        <v/>
      </c>
      <c r="D188" s="2" t="str">
        <f>IF(Data!D188&gt;0,Data!D188-4,"")</f>
        <v/>
      </c>
      <c r="E188" s="2" t="str">
        <f>IF(Data!E188&gt;0,Data!E188-4,"")</f>
        <v/>
      </c>
      <c r="F188" s="2" t="str">
        <f>IF(Data!F188&gt;0,Data!F188-4,"")</f>
        <v/>
      </c>
      <c r="G188" s="2" t="str">
        <f>IF(Data!G188&gt;0,Data!G188-4,"")</f>
        <v/>
      </c>
      <c r="H188" s="2" t="str">
        <f>IF(Data!H188&gt;0,Data!H188-4,"")</f>
        <v/>
      </c>
      <c r="K188" s="7" t="str">
        <f t="shared" si="6"/>
        <v/>
      </c>
      <c r="L188" s="7" t="str">
        <f t="shared" si="7"/>
        <v/>
      </c>
      <c r="M188" s="4" t="str">
        <f t="shared" si="8"/>
        <v/>
      </c>
      <c r="O188" s="4" t="str">
        <f>IF(MAX(COUNTIF(Data!A188:H188,1),COUNTIF(Data!A188:H188,2),COUNTIF(Data!A188:H188,3),COUNTIF(Data!A188:H188,4),COUNTIF(Data!A188:H188,5),COUNTIF(Data!A188:H188,6),COUNTIF(Data!A188:H188,7))&gt;0,MAX(COUNTIF(Data!A188:H188,1),COUNTIF(Data!A188:H188,2),COUNTIF(Data!A188:H188,3),COUNTIF(Data!A188:H188,4),COUNTIF(Data!A188:H188,5),COUNTIF(Data!A188:H188,6),COUNTIF(Data!A188:H188,7)),"")</f>
        <v/>
      </c>
      <c r="P188" s="4" t="str">
        <f>IF(COUNTIF(Data!A188:H188,4)=8,"Remove","")</f>
        <v/>
      </c>
    </row>
    <row r="189" spans="1:16" x14ac:dyDescent="0.25">
      <c r="A189" s="2" t="str">
        <f>IF(Data!A189&gt;0,Data!A189-4,"")</f>
        <v/>
      </c>
      <c r="B189" s="2" t="str">
        <f>IF(Data!B189&gt;0,Data!B189-4,"")</f>
        <v/>
      </c>
      <c r="C189" s="2" t="str">
        <f>IF(Data!C189&gt;0,Data!C189-4,"")</f>
        <v/>
      </c>
      <c r="D189" s="2" t="str">
        <f>IF(Data!D189&gt;0,Data!D189-4,"")</f>
        <v/>
      </c>
      <c r="E189" s="2" t="str">
        <f>IF(Data!E189&gt;0,Data!E189-4,"")</f>
        <v/>
      </c>
      <c r="F189" s="2" t="str">
        <f>IF(Data!F189&gt;0,Data!F189-4,"")</f>
        <v/>
      </c>
      <c r="G189" s="2" t="str">
        <f>IF(Data!G189&gt;0,Data!G189-4,"")</f>
        <v/>
      </c>
      <c r="H189" s="2" t="str">
        <f>IF(Data!H189&gt;0,Data!H189-4,"")</f>
        <v/>
      </c>
      <c r="K189" s="7" t="str">
        <f t="shared" si="6"/>
        <v/>
      </c>
      <c r="L189" s="7" t="str">
        <f t="shared" si="7"/>
        <v/>
      </c>
      <c r="M189" s="4" t="str">
        <f t="shared" si="8"/>
        <v/>
      </c>
      <c r="O189" s="4" t="str">
        <f>IF(MAX(COUNTIF(Data!A189:H189,1),COUNTIF(Data!A189:H189,2),COUNTIF(Data!A189:H189,3),COUNTIF(Data!A189:H189,4),COUNTIF(Data!A189:H189,5),COUNTIF(Data!A189:H189,6),COUNTIF(Data!A189:H189,7))&gt;0,MAX(COUNTIF(Data!A189:H189,1),COUNTIF(Data!A189:H189,2),COUNTIF(Data!A189:H189,3),COUNTIF(Data!A189:H189,4),COUNTIF(Data!A189:H189,5),COUNTIF(Data!A189:H189,6),COUNTIF(Data!A189:H189,7)),"")</f>
        <v/>
      </c>
      <c r="P189" s="4" t="str">
        <f>IF(COUNTIF(Data!A189:H189,4)=8,"Remove","")</f>
        <v/>
      </c>
    </row>
    <row r="190" spans="1:16" x14ac:dyDescent="0.25">
      <c r="A190" s="2" t="str">
        <f>IF(Data!A190&gt;0,Data!A190-4,"")</f>
        <v/>
      </c>
      <c r="B190" s="2" t="str">
        <f>IF(Data!B190&gt;0,Data!B190-4,"")</f>
        <v/>
      </c>
      <c r="C190" s="2" t="str">
        <f>IF(Data!C190&gt;0,Data!C190-4,"")</f>
        <v/>
      </c>
      <c r="D190" s="2" t="str">
        <f>IF(Data!D190&gt;0,Data!D190-4,"")</f>
        <v/>
      </c>
      <c r="E190" s="2" t="str">
        <f>IF(Data!E190&gt;0,Data!E190-4,"")</f>
        <v/>
      </c>
      <c r="F190" s="2" t="str">
        <f>IF(Data!F190&gt;0,Data!F190-4,"")</f>
        <v/>
      </c>
      <c r="G190" s="2" t="str">
        <f>IF(Data!G190&gt;0,Data!G190-4,"")</f>
        <v/>
      </c>
      <c r="H190" s="2" t="str">
        <f>IF(Data!H190&gt;0,Data!H190-4,"")</f>
        <v/>
      </c>
      <c r="K190" s="7" t="str">
        <f t="shared" si="6"/>
        <v/>
      </c>
      <c r="L190" s="7" t="str">
        <f t="shared" si="7"/>
        <v/>
      </c>
      <c r="M190" s="4" t="str">
        <f t="shared" si="8"/>
        <v/>
      </c>
      <c r="O190" s="4" t="str">
        <f>IF(MAX(COUNTIF(Data!A190:H190,1),COUNTIF(Data!A190:H190,2),COUNTIF(Data!A190:H190,3),COUNTIF(Data!A190:H190,4),COUNTIF(Data!A190:H190,5),COUNTIF(Data!A190:H190,6),COUNTIF(Data!A190:H190,7))&gt;0,MAX(COUNTIF(Data!A190:H190,1),COUNTIF(Data!A190:H190,2),COUNTIF(Data!A190:H190,3),COUNTIF(Data!A190:H190,4),COUNTIF(Data!A190:H190,5),COUNTIF(Data!A190:H190,6),COUNTIF(Data!A190:H190,7)),"")</f>
        <v/>
      </c>
      <c r="P190" s="4" t="str">
        <f>IF(COUNTIF(Data!A190:H190,4)=8,"Remove","")</f>
        <v/>
      </c>
    </row>
    <row r="191" spans="1:16" x14ac:dyDescent="0.25">
      <c r="A191" s="2" t="str">
        <f>IF(Data!A191&gt;0,Data!A191-4,"")</f>
        <v/>
      </c>
      <c r="B191" s="2" t="str">
        <f>IF(Data!B191&gt;0,Data!B191-4,"")</f>
        <v/>
      </c>
      <c r="C191" s="2" t="str">
        <f>IF(Data!C191&gt;0,Data!C191-4,"")</f>
        <v/>
      </c>
      <c r="D191" s="2" t="str">
        <f>IF(Data!D191&gt;0,Data!D191-4,"")</f>
        <v/>
      </c>
      <c r="E191" s="2" t="str">
        <f>IF(Data!E191&gt;0,Data!E191-4,"")</f>
        <v/>
      </c>
      <c r="F191" s="2" t="str">
        <f>IF(Data!F191&gt;0,Data!F191-4,"")</f>
        <v/>
      </c>
      <c r="G191" s="2" t="str">
        <f>IF(Data!G191&gt;0,Data!G191-4,"")</f>
        <v/>
      </c>
      <c r="H191" s="2" t="str">
        <f>IF(Data!H191&gt;0,Data!H191-4,"")</f>
        <v/>
      </c>
      <c r="K191" s="7" t="str">
        <f t="shared" si="6"/>
        <v/>
      </c>
      <c r="L191" s="7" t="str">
        <f t="shared" si="7"/>
        <v/>
      </c>
      <c r="M191" s="4" t="str">
        <f t="shared" si="8"/>
        <v/>
      </c>
      <c r="O191" s="4" t="str">
        <f>IF(MAX(COUNTIF(Data!A191:H191,1),COUNTIF(Data!A191:H191,2),COUNTIF(Data!A191:H191,3),COUNTIF(Data!A191:H191,4),COUNTIF(Data!A191:H191,5),COUNTIF(Data!A191:H191,6),COUNTIF(Data!A191:H191,7))&gt;0,MAX(COUNTIF(Data!A191:H191,1),COUNTIF(Data!A191:H191,2),COUNTIF(Data!A191:H191,3),COUNTIF(Data!A191:H191,4),COUNTIF(Data!A191:H191,5),COUNTIF(Data!A191:H191,6),COUNTIF(Data!A191:H191,7)),"")</f>
        <v/>
      </c>
      <c r="P191" s="4" t="str">
        <f>IF(COUNTIF(Data!A191:H191,4)=8,"Remove","")</f>
        <v/>
      </c>
    </row>
    <row r="192" spans="1:16" x14ac:dyDescent="0.25">
      <c r="A192" s="2" t="str">
        <f>IF(Data!A192&gt;0,Data!A192-4,"")</f>
        <v/>
      </c>
      <c r="B192" s="2" t="str">
        <f>IF(Data!B192&gt;0,Data!B192-4,"")</f>
        <v/>
      </c>
      <c r="C192" s="2" t="str">
        <f>IF(Data!C192&gt;0,Data!C192-4,"")</f>
        <v/>
      </c>
      <c r="D192" s="2" t="str">
        <f>IF(Data!D192&gt;0,Data!D192-4,"")</f>
        <v/>
      </c>
      <c r="E192" s="2" t="str">
        <f>IF(Data!E192&gt;0,Data!E192-4,"")</f>
        <v/>
      </c>
      <c r="F192" s="2" t="str">
        <f>IF(Data!F192&gt;0,Data!F192-4,"")</f>
        <v/>
      </c>
      <c r="G192" s="2" t="str">
        <f>IF(Data!G192&gt;0,Data!G192-4,"")</f>
        <v/>
      </c>
      <c r="H192" s="2" t="str">
        <f>IF(Data!H192&gt;0,Data!H192-4,"")</f>
        <v/>
      </c>
      <c r="K192" s="7" t="str">
        <f t="shared" si="6"/>
        <v/>
      </c>
      <c r="L192" s="7" t="str">
        <f t="shared" si="7"/>
        <v/>
      </c>
      <c r="M192" s="4" t="str">
        <f t="shared" si="8"/>
        <v/>
      </c>
      <c r="O192" s="4" t="str">
        <f>IF(MAX(COUNTIF(Data!A192:H192,1),COUNTIF(Data!A192:H192,2),COUNTIF(Data!A192:H192,3),COUNTIF(Data!A192:H192,4),COUNTIF(Data!A192:H192,5),COUNTIF(Data!A192:H192,6),COUNTIF(Data!A192:H192,7))&gt;0,MAX(COUNTIF(Data!A192:H192,1),COUNTIF(Data!A192:H192,2),COUNTIF(Data!A192:H192,3),COUNTIF(Data!A192:H192,4),COUNTIF(Data!A192:H192,5),COUNTIF(Data!A192:H192,6),COUNTIF(Data!A192:H192,7)),"")</f>
        <v/>
      </c>
      <c r="P192" s="4" t="str">
        <f>IF(COUNTIF(Data!A192:H192,4)=8,"Remove","")</f>
        <v/>
      </c>
    </row>
    <row r="193" spans="1:16" x14ac:dyDescent="0.25">
      <c r="A193" s="2" t="str">
        <f>IF(Data!A193&gt;0,Data!A193-4,"")</f>
        <v/>
      </c>
      <c r="B193" s="2" t="str">
        <f>IF(Data!B193&gt;0,Data!B193-4,"")</f>
        <v/>
      </c>
      <c r="C193" s="2" t="str">
        <f>IF(Data!C193&gt;0,Data!C193-4,"")</f>
        <v/>
      </c>
      <c r="D193" s="2" t="str">
        <f>IF(Data!D193&gt;0,Data!D193-4,"")</f>
        <v/>
      </c>
      <c r="E193" s="2" t="str">
        <f>IF(Data!E193&gt;0,Data!E193-4,"")</f>
        <v/>
      </c>
      <c r="F193" s="2" t="str">
        <f>IF(Data!F193&gt;0,Data!F193-4,"")</f>
        <v/>
      </c>
      <c r="G193" s="2" t="str">
        <f>IF(Data!G193&gt;0,Data!G193-4,"")</f>
        <v/>
      </c>
      <c r="H193" s="2" t="str">
        <f>IF(Data!H193&gt;0,Data!H193-4,"")</f>
        <v/>
      </c>
      <c r="K193" s="7" t="str">
        <f t="shared" si="6"/>
        <v/>
      </c>
      <c r="L193" s="7" t="str">
        <f t="shared" si="7"/>
        <v/>
      </c>
      <c r="M193" s="4" t="str">
        <f t="shared" si="8"/>
        <v/>
      </c>
      <c r="O193" s="4" t="str">
        <f>IF(MAX(COUNTIF(Data!A193:H193,1),COUNTIF(Data!A193:H193,2),COUNTIF(Data!A193:H193,3),COUNTIF(Data!A193:H193,4),COUNTIF(Data!A193:H193,5),COUNTIF(Data!A193:H193,6),COUNTIF(Data!A193:H193,7))&gt;0,MAX(COUNTIF(Data!A193:H193,1),COUNTIF(Data!A193:H193,2),COUNTIF(Data!A193:H193,3),COUNTIF(Data!A193:H193,4),COUNTIF(Data!A193:H193,5),COUNTIF(Data!A193:H193,6),COUNTIF(Data!A193:H193,7)),"")</f>
        <v/>
      </c>
      <c r="P193" s="4" t="str">
        <f>IF(COUNTIF(Data!A193:H193,4)=8,"Remove","")</f>
        <v/>
      </c>
    </row>
    <row r="194" spans="1:16" x14ac:dyDescent="0.25">
      <c r="A194" s="2" t="str">
        <f>IF(Data!A194&gt;0,Data!A194-4,"")</f>
        <v/>
      </c>
      <c r="B194" s="2" t="str">
        <f>IF(Data!B194&gt;0,Data!B194-4,"")</f>
        <v/>
      </c>
      <c r="C194" s="2" t="str">
        <f>IF(Data!C194&gt;0,Data!C194-4,"")</f>
        <v/>
      </c>
      <c r="D194" s="2" t="str">
        <f>IF(Data!D194&gt;0,Data!D194-4,"")</f>
        <v/>
      </c>
      <c r="E194" s="2" t="str">
        <f>IF(Data!E194&gt;0,Data!E194-4,"")</f>
        <v/>
      </c>
      <c r="F194" s="2" t="str">
        <f>IF(Data!F194&gt;0,Data!F194-4,"")</f>
        <v/>
      </c>
      <c r="G194" s="2" t="str">
        <f>IF(Data!G194&gt;0,Data!G194-4,"")</f>
        <v/>
      </c>
      <c r="H194" s="2" t="str">
        <f>IF(Data!H194&gt;0,Data!H194-4,"")</f>
        <v/>
      </c>
      <c r="K194" s="7" t="str">
        <f t="shared" si="6"/>
        <v/>
      </c>
      <c r="L194" s="7" t="str">
        <f t="shared" si="7"/>
        <v/>
      </c>
      <c r="M194" s="4" t="str">
        <f t="shared" si="8"/>
        <v/>
      </c>
      <c r="O194" s="4" t="str">
        <f>IF(MAX(COUNTIF(Data!A194:H194,1),COUNTIF(Data!A194:H194,2),COUNTIF(Data!A194:H194,3),COUNTIF(Data!A194:H194,4),COUNTIF(Data!A194:H194,5),COUNTIF(Data!A194:H194,6),COUNTIF(Data!A194:H194,7))&gt;0,MAX(COUNTIF(Data!A194:H194,1),COUNTIF(Data!A194:H194,2),COUNTIF(Data!A194:H194,3),COUNTIF(Data!A194:H194,4),COUNTIF(Data!A194:H194,5),COUNTIF(Data!A194:H194,6),COUNTIF(Data!A194:H194,7)),"")</f>
        <v/>
      </c>
      <c r="P194" s="4" t="str">
        <f>IF(COUNTIF(Data!A194:H194,4)=8,"Remove","")</f>
        <v/>
      </c>
    </row>
    <row r="195" spans="1:16" x14ac:dyDescent="0.25">
      <c r="A195" s="2" t="str">
        <f>IF(Data!A195&gt;0,Data!A195-4,"")</f>
        <v/>
      </c>
      <c r="B195" s="2" t="str">
        <f>IF(Data!B195&gt;0,Data!B195-4,"")</f>
        <v/>
      </c>
      <c r="C195" s="2" t="str">
        <f>IF(Data!C195&gt;0,Data!C195-4,"")</f>
        <v/>
      </c>
      <c r="D195" s="2" t="str">
        <f>IF(Data!D195&gt;0,Data!D195-4,"")</f>
        <v/>
      </c>
      <c r="E195" s="2" t="str">
        <f>IF(Data!E195&gt;0,Data!E195-4,"")</f>
        <v/>
      </c>
      <c r="F195" s="2" t="str">
        <f>IF(Data!F195&gt;0,Data!F195-4,"")</f>
        <v/>
      </c>
      <c r="G195" s="2" t="str">
        <f>IF(Data!G195&gt;0,Data!G195-4,"")</f>
        <v/>
      </c>
      <c r="H195" s="2" t="str">
        <f>IF(Data!H195&gt;0,Data!H195-4,"")</f>
        <v/>
      </c>
      <c r="K195" s="7" t="str">
        <f t="shared" si="6"/>
        <v/>
      </c>
      <c r="L195" s="7" t="str">
        <f t="shared" si="7"/>
        <v/>
      </c>
      <c r="M195" s="4" t="str">
        <f t="shared" si="8"/>
        <v/>
      </c>
      <c r="O195" s="4" t="str">
        <f>IF(MAX(COUNTIF(Data!A195:H195,1),COUNTIF(Data!A195:H195,2),COUNTIF(Data!A195:H195,3),COUNTIF(Data!A195:H195,4),COUNTIF(Data!A195:H195,5),COUNTIF(Data!A195:H195,6),COUNTIF(Data!A195:H195,7))&gt;0,MAX(COUNTIF(Data!A195:H195,1),COUNTIF(Data!A195:H195,2),COUNTIF(Data!A195:H195,3),COUNTIF(Data!A195:H195,4),COUNTIF(Data!A195:H195,5),COUNTIF(Data!A195:H195,6),COUNTIF(Data!A195:H195,7)),"")</f>
        <v/>
      </c>
      <c r="P195" s="4" t="str">
        <f>IF(COUNTIF(Data!A195:H195,4)=8,"Remove","")</f>
        <v/>
      </c>
    </row>
    <row r="196" spans="1:16" x14ac:dyDescent="0.25">
      <c r="A196" s="2" t="str">
        <f>IF(Data!A196&gt;0,Data!A196-4,"")</f>
        <v/>
      </c>
      <c r="B196" s="2" t="str">
        <f>IF(Data!B196&gt;0,Data!B196-4,"")</f>
        <v/>
      </c>
      <c r="C196" s="2" t="str">
        <f>IF(Data!C196&gt;0,Data!C196-4,"")</f>
        <v/>
      </c>
      <c r="D196" s="2" t="str">
        <f>IF(Data!D196&gt;0,Data!D196-4,"")</f>
        <v/>
      </c>
      <c r="E196" s="2" t="str">
        <f>IF(Data!E196&gt;0,Data!E196-4,"")</f>
        <v/>
      </c>
      <c r="F196" s="2" t="str">
        <f>IF(Data!F196&gt;0,Data!F196-4,"")</f>
        <v/>
      </c>
      <c r="G196" s="2" t="str">
        <f>IF(Data!G196&gt;0,Data!G196-4,"")</f>
        <v/>
      </c>
      <c r="H196" s="2" t="str">
        <f>IF(Data!H196&gt;0,Data!H196-4,"")</f>
        <v/>
      </c>
      <c r="K196" s="7" t="str">
        <f t="shared" si="6"/>
        <v/>
      </c>
      <c r="L196" s="7" t="str">
        <f t="shared" si="7"/>
        <v/>
      </c>
      <c r="M196" s="4" t="str">
        <f t="shared" si="8"/>
        <v/>
      </c>
      <c r="O196" s="4" t="str">
        <f>IF(MAX(COUNTIF(Data!A196:H196,1),COUNTIF(Data!A196:H196,2),COUNTIF(Data!A196:H196,3),COUNTIF(Data!A196:H196,4),COUNTIF(Data!A196:H196,5),COUNTIF(Data!A196:H196,6),COUNTIF(Data!A196:H196,7))&gt;0,MAX(COUNTIF(Data!A196:H196,1),COUNTIF(Data!A196:H196,2),COUNTIF(Data!A196:H196,3),COUNTIF(Data!A196:H196,4),COUNTIF(Data!A196:H196,5),COUNTIF(Data!A196:H196,6),COUNTIF(Data!A196:H196,7)),"")</f>
        <v/>
      </c>
      <c r="P196" s="4" t="str">
        <f>IF(COUNTIF(Data!A196:H196,4)=8,"Remove","")</f>
        <v/>
      </c>
    </row>
    <row r="197" spans="1:16" x14ac:dyDescent="0.25">
      <c r="A197" s="2" t="str">
        <f>IF(Data!A197&gt;0,Data!A197-4,"")</f>
        <v/>
      </c>
      <c r="B197" s="2" t="str">
        <f>IF(Data!B197&gt;0,Data!B197-4,"")</f>
        <v/>
      </c>
      <c r="C197" s="2" t="str">
        <f>IF(Data!C197&gt;0,Data!C197-4,"")</f>
        <v/>
      </c>
      <c r="D197" s="2" t="str">
        <f>IF(Data!D197&gt;0,Data!D197-4,"")</f>
        <v/>
      </c>
      <c r="E197" s="2" t="str">
        <f>IF(Data!E197&gt;0,Data!E197-4,"")</f>
        <v/>
      </c>
      <c r="F197" s="2" t="str">
        <f>IF(Data!F197&gt;0,Data!F197-4,"")</f>
        <v/>
      </c>
      <c r="G197" s="2" t="str">
        <f>IF(Data!G197&gt;0,Data!G197-4,"")</f>
        <v/>
      </c>
      <c r="H197" s="2" t="str">
        <f>IF(Data!H197&gt;0,Data!H197-4,"")</f>
        <v/>
      </c>
      <c r="K197" s="7" t="str">
        <f t="shared" ref="K197:K260" si="9">IF((MAX(A197,B197,C197,D197)-MIN(A197,B197,C197,D197))&gt;3,1,"")</f>
        <v/>
      </c>
      <c r="L197" s="7" t="str">
        <f t="shared" ref="L197:L260" si="10">IF((MAX(E197,F197,G197,H197)-MIN(E197,F197,G197,H197))&gt;3,1,"")</f>
        <v/>
      </c>
      <c r="M197" s="4" t="str">
        <f t="shared" ref="M197:M260" si="11">IF(COUNT(A197:D197)&gt;0,IF(COUNT(E197:H197)&gt;0,SUM(K197,L197),0),"")</f>
        <v/>
      </c>
      <c r="O197" s="4" t="str">
        <f>IF(MAX(COUNTIF(Data!A197:H197,1),COUNTIF(Data!A197:H197,2),COUNTIF(Data!A197:H197,3),COUNTIF(Data!A197:H197,4),COUNTIF(Data!A197:H197,5),COUNTIF(Data!A197:H197,6),COUNTIF(Data!A197:H197,7))&gt;0,MAX(COUNTIF(Data!A197:H197,1),COUNTIF(Data!A197:H197,2),COUNTIF(Data!A197:H197,3),COUNTIF(Data!A197:H197,4),COUNTIF(Data!A197:H197,5),COUNTIF(Data!A197:H197,6),COUNTIF(Data!A197:H197,7)),"")</f>
        <v/>
      </c>
      <c r="P197" s="4" t="str">
        <f>IF(COUNTIF(Data!A197:H197,4)=8,"Remove","")</f>
        <v/>
      </c>
    </row>
    <row r="198" spans="1:16" x14ac:dyDescent="0.25">
      <c r="A198" s="2" t="str">
        <f>IF(Data!A198&gt;0,Data!A198-4,"")</f>
        <v/>
      </c>
      <c r="B198" s="2" t="str">
        <f>IF(Data!B198&gt;0,Data!B198-4,"")</f>
        <v/>
      </c>
      <c r="C198" s="2" t="str">
        <f>IF(Data!C198&gt;0,Data!C198-4,"")</f>
        <v/>
      </c>
      <c r="D198" s="2" t="str">
        <f>IF(Data!D198&gt;0,Data!D198-4,"")</f>
        <v/>
      </c>
      <c r="E198" s="2" t="str">
        <f>IF(Data!E198&gt;0,Data!E198-4,"")</f>
        <v/>
      </c>
      <c r="F198" s="2" t="str">
        <f>IF(Data!F198&gt;0,Data!F198-4,"")</f>
        <v/>
      </c>
      <c r="G198" s="2" t="str">
        <f>IF(Data!G198&gt;0,Data!G198-4,"")</f>
        <v/>
      </c>
      <c r="H198" s="2" t="str">
        <f>IF(Data!H198&gt;0,Data!H198-4,"")</f>
        <v/>
      </c>
      <c r="K198" s="7" t="str">
        <f t="shared" si="9"/>
        <v/>
      </c>
      <c r="L198" s="7" t="str">
        <f t="shared" si="10"/>
        <v/>
      </c>
      <c r="M198" s="4" t="str">
        <f t="shared" si="11"/>
        <v/>
      </c>
      <c r="O198" s="4" t="str">
        <f>IF(MAX(COUNTIF(Data!A198:H198,1),COUNTIF(Data!A198:H198,2),COUNTIF(Data!A198:H198,3),COUNTIF(Data!A198:H198,4),COUNTIF(Data!A198:H198,5),COUNTIF(Data!A198:H198,6),COUNTIF(Data!A198:H198,7))&gt;0,MAX(COUNTIF(Data!A198:H198,1),COUNTIF(Data!A198:H198,2),COUNTIF(Data!A198:H198,3),COUNTIF(Data!A198:H198,4),COUNTIF(Data!A198:H198,5),COUNTIF(Data!A198:H198,6),COUNTIF(Data!A198:H198,7)),"")</f>
        <v/>
      </c>
      <c r="P198" s="4" t="str">
        <f>IF(COUNTIF(Data!A198:H198,4)=8,"Remove","")</f>
        <v/>
      </c>
    </row>
    <row r="199" spans="1:16" x14ac:dyDescent="0.25">
      <c r="A199" s="2" t="str">
        <f>IF(Data!A199&gt;0,Data!A199-4,"")</f>
        <v/>
      </c>
      <c r="B199" s="2" t="str">
        <f>IF(Data!B199&gt;0,Data!B199-4,"")</f>
        <v/>
      </c>
      <c r="C199" s="2" t="str">
        <f>IF(Data!C199&gt;0,Data!C199-4,"")</f>
        <v/>
      </c>
      <c r="D199" s="2" t="str">
        <f>IF(Data!D199&gt;0,Data!D199-4,"")</f>
        <v/>
      </c>
      <c r="E199" s="2" t="str">
        <f>IF(Data!E199&gt;0,Data!E199-4,"")</f>
        <v/>
      </c>
      <c r="F199" s="2" t="str">
        <f>IF(Data!F199&gt;0,Data!F199-4,"")</f>
        <v/>
      </c>
      <c r="G199" s="2" t="str">
        <f>IF(Data!G199&gt;0,Data!G199-4,"")</f>
        <v/>
      </c>
      <c r="H199" s="2" t="str">
        <f>IF(Data!H199&gt;0,Data!H199-4,"")</f>
        <v/>
      </c>
      <c r="K199" s="7" t="str">
        <f t="shared" si="9"/>
        <v/>
      </c>
      <c r="L199" s="7" t="str">
        <f t="shared" si="10"/>
        <v/>
      </c>
      <c r="M199" s="4" t="str">
        <f t="shared" si="11"/>
        <v/>
      </c>
      <c r="O199" s="4" t="str">
        <f>IF(MAX(COUNTIF(Data!A199:H199,1),COUNTIF(Data!A199:H199,2),COUNTIF(Data!A199:H199,3),COUNTIF(Data!A199:H199,4),COUNTIF(Data!A199:H199,5),COUNTIF(Data!A199:H199,6),COUNTIF(Data!A199:H199,7))&gt;0,MAX(COUNTIF(Data!A199:H199,1),COUNTIF(Data!A199:H199,2),COUNTIF(Data!A199:H199,3),COUNTIF(Data!A199:H199,4),COUNTIF(Data!A199:H199,5),COUNTIF(Data!A199:H199,6),COUNTIF(Data!A199:H199,7)),"")</f>
        <v/>
      </c>
      <c r="P199" s="4" t="str">
        <f>IF(COUNTIF(Data!A199:H199,4)=8,"Remove","")</f>
        <v/>
      </c>
    </row>
    <row r="200" spans="1:16" x14ac:dyDescent="0.25">
      <c r="A200" s="2" t="str">
        <f>IF(Data!A200&gt;0,Data!A200-4,"")</f>
        <v/>
      </c>
      <c r="B200" s="2" t="str">
        <f>IF(Data!B200&gt;0,Data!B200-4,"")</f>
        <v/>
      </c>
      <c r="C200" s="2" t="str">
        <f>IF(Data!C200&gt;0,Data!C200-4,"")</f>
        <v/>
      </c>
      <c r="D200" s="2" t="str">
        <f>IF(Data!D200&gt;0,Data!D200-4,"")</f>
        <v/>
      </c>
      <c r="E200" s="2" t="str">
        <f>IF(Data!E200&gt;0,Data!E200-4,"")</f>
        <v/>
      </c>
      <c r="F200" s="2" t="str">
        <f>IF(Data!F200&gt;0,Data!F200-4,"")</f>
        <v/>
      </c>
      <c r="G200" s="2" t="str">
        <f>IF(Data!G200&gt;0,Data!G200-4,"")</f>
        <v/>
      </c>
      <c r="H200" s="2" t="str">
        <f>IF(Data!H200&gt;0,Data!H200-4,"")</f>
        <v/>
      </c>
      <c r="K200" s="7" t="str">
        <f t="shared" si="9"/>
        <v/>
      </c>
      <c r="L200" s="7" t="str">
        <f t="shared" si="10"/>
        <v/>
      </c>
      <c r="M200" s="4" t="str">
        <f t="shared" si="11"/>
        <v/>
      </c>
      <c r="O200" s="4" t="str">
        <f>IF(MAX(COUNTIF(Data!A200:H200,1),COUNTIF(Data!A200:H200,2),COUNTIF(Data!A200:H200,3),COUNTIF(Data!A200:H200,4),COUNTIF(Data!A200:H200,5),COUNTIF(Data!A200:H200,6),COUNTIF(Data!A200:H200,7))&gt;0,MAX(COUNTIF(Data!A200:H200,1),COUNTIF(Data!A200:H200,2),COUNTIF(Data!A200:H200,3),COUNTIF(Data!A200:H200,4),COUNTIF(Data!A200:H200,5),COUNTIF(Data!A200:H200,6),COUNTIF(Data!A200:H200,7)),"")</f>
        <v/>
      </c>
      <c r="P200" s="4" t="str">
        <f>IF(COUNTIF(Data!A200:H200,4)=8,"Remove","")</f>
        <v/>
      </c>
    </row>
    <row r="201" spans="1:16" x14ac:dyDescent="0.25">
      <c r="A201" s="2" t="str">
        <f>IF(Data!A201&gt;0,Data!A201-4,"")</f>
        <v/>
      </c>
      <c r="B201" s="2" t="str">
        <f>IF(Data!B201&gt;0,Data!B201-4,"")</f>
        <v/>
      </c>
      <c r="C201" s="2" t="str">
        <f>IF(Data!C201&gt;0,Data!C201-4,"")</f>
        <v/>
      </c>
      <c r="D201" s="2" t="str">
        <f>IF(Data!D201&gt;0,Data!D201-4,"")</f>
        <v/>
      </c>
      <c r="E201" s="2" t="str">
        <f>IF(Data!E201&gt;0,Data!E201-4,"")</f>
        <v/>
      </c>
      <c r="F201" s="2" t="str">
        <f>IF(Data!F201&gt;0,Data!F201-4,"")</f>
        <v/>
      </c>
      <c r="G201" s="2" t="str">
        <f>IF(Data!G201&gt;0,Data!G201-4,"")</f>
        <v/>
      </c>
      <c r="H201" s="2" t="str">
        <f>IF(Data!H201&gt;0,Data!H201-4,"")</f>
        <v/>
      </c>
      <c r="K201" s="7" t="str">
        <f t="shared" si="9"/>
        <v/>
      </c>
      <c r="L201" s="7" t="str">
        <f t="shared" si="10"/>
        <v/>
      </c>
      <c r="M201" s="4" t="str">
        <f t="shared" si="11"/>
        <v/>
      </c>
      <c r="O201" s="4" t="str">
        <f>IF(MAX(COUNTIF(Data!A201:H201,1),COUNTIF(Data!A201:H201,2),COUNTIF(Data!A201:H201,3),COUNTIF(Data!A201:H201,4),COUNTIF(Data!A201:H201,5),COUNTIF(Data!A201:H201,6),COUNTIF(Data!A201:H201,7))&gt;0,MAX(COUNTIF(Data!A201:H201,1),COUNTIF(Data!A201:H201,2),COUNTIF(Data!A201:H201,3),COUNTIF(Data!A201:H201,4),COUNTIF(Data!A201:H201,5),COUNTIF(Data!A201:H201,6),COUNTIF(Data!A201:H201,7)),"")</f>
        <v/>
      </c>
      <c r="P201" s="4" t="str">
        <f>IF(COUNTIF(Data!A201:H201,4)=8,"Remove","")</f>
        <v/>
      </c>
    </row>
    <row r="202" spans="1:16" x14ac:dyDescent="0.25">
      <c r="A202" s="2" t="str">
        <f>IF(Data!A202&gt;0,Data!A202-4,"")</f>
        <v/>
      </c>
      <c r="B202" s="2" t="str">
        <f>IF(Data!B202&gt;0,Data!B202-4,"")</f>
        <v/>
      </c>
      <c r="C202" s="2" t="str">
        <f>IF(Data!C202&gt;0,Data!C202-4,"")</f>
        <v/>
      </c>
      <c r="D202" s="2" t="str">
        <f>IF(Data!D202&gt;0,Data!D202-4,"")</f>
        <v/>
      </c>
      <c r="E202" s="2" t="str">
        <f>IF(Data!E202&gt;0,Data!E202-4,"")</f>
        <v/>
      </c>
      <c r="F202" s="2" t="str">
        <f>IF(Data!F202&gt;0,Data!F202-4,"")</f>
        <v/>
      </c>
      <c r="G202" s="2" t="str">
        <f>IF(Data!G202&gt;0,Data!G202-4,"")</f>
        <v/>
      </c>
      <c r="H202" s="2" t="str">
        <f>IF(Data!H202&gt;0,Data!H202-4,"")</f>
        <v/>
      </c>
      <c r="K202" s="7" t="str">
        <f t="shared" si="9"/>
        <v/>
      </c>
      <c r="L202" s="7" t="str">
        <f t="shared" si="10"/>
        <v/>
      </c>
      <c r="M202" s="4" t="str">
        <f t="shared" si="11"/>
        <v/>
      </c>
      <c r="O202" s="4" t="str">
        <f>IF(MAX(COUNTIF(Data!A202:H202,1),COUNTIF(Data!A202:H202,2),COUNTIF(Data!A202:H202,3),COUNTIF(Data!A202:H202,4),COUNTIF(Data!A202:H202,5),COUNTIF(Data!A202:H202,6),COUNTIF(Data!A202:H202,7))&gt;0,MAX(COUNTIF(Data!A202:H202,1),COUNTIF(Data!A202:H202,2),COUNTIF(Data!A202:H202,3),COUNTIF(Data!A202:H202,4),COUNTIF(Data!A202:H202,5),COUNTIF(Data!A202:H202,6),COUNTIF(Data!A202:H202,7)),"")</f>
        <v/>
      </c>
      <c r="P202" s="4" t="str">
        <f>IF(COUNTIF(Data!A202:H202,4)=8,"Remove","")</f>
        <v/>
      </c>
    </row>
    <row r="203" spans="1:16" x14ac:dyDescent="0.25">
      <c r="A203" s="2" t="str">
        <f>IF(Data!A203&gt;0,Data!A203-4,"")</f>
        <v/>
      </c>
      <c r="B203" s="2" t="str">
        <f>IF(Data!B203&gt;0,Data!B203-4,"")</f>
        <v/>
      </c>
      <c r="C203" s="2" t="str">
        <f>IF(Data!C203&gt;0,Data!C203-4,"")</f>
        <v/>
      </c>
      <c r="D203" s="2" t="str">
        <f>IF(Data!D203&gt;0,Data!D203-4,"")</f>
        <v/>
      </c>
      <c r="E203" s="2" t="str">
        <f>IF(Data!E203&gt;0,Data!E203-4,"")</f>
        <v/>
      </c>
      <c r="F203" s="2" t="str">
        <f>IF(Data!F203&gt;0,Data!F203-4,"")</f>
        <v/>
      </c>
      <c r="G203" s="2" t="str">
        <f>IF(Data!G203&gt;0,Data!G203-4,"")</f>
        <v/>
      </c>
      <c r="H203" s="2" t="str">
        <f>IF(Data!H203&gt;0,Data!H203-4,"")</f>
        <v/>
      </c>
      <c r="K203" s="7" t="str">
        <f t="shared" si="9"/>
        <v/>
      </c>
      <c r="L203" s="7" t="str">
        <f t="shared" si="10"/>
        <v/>
      </c>
      <c r="M203" s="4" t="str">
        <f t="shared" si="11"/>
        <v/>
      </c>
      <c r="O203" s="4" t="str">
        <f>IF(MAX(COUNTIF(Data!A203:H203,1),COUNTIF(Data!A203:H203,2),COUNTIF(Data!A203:H203,3),COUNTIF(Data!A203:H203,4),COUNTIF(Data!A203:H203,5),COUNTIF(Data!A203:H203,6),COUNTIF(Data!A203:H203,7))&gt;0,MAX(COUNTIF(Data!A203:H203,1),COUNTIF(Data!A203:H203,2),COUNTIF(Data!A203:H203,3),COUNTIF(Data!A203:H203,4),COUNTIF(Data!A203:H203,5),COUNTIF(Data!A203:H203,6),COUNTIF(Data!A203:H203,7)),"")</f>
        <v/>
      </c>
      <c r="P203" s="4" t="str">
        <f>IF(COUNTIF(Data!A203:H203,4)=8,"Remove","")</f>
        <v/>
      </c>
    </row>
    <row r="204" spans="1:16" x14ac:dyDescent="0.25">
      <c r="A204" s="2" t="str">
        <f>IF(Data!A204&gt;0,Data!A204-4,"")</f>
        <v/>
      </c>
      <c r="B204" s="2" t="str">
        <f>IF(Data!B204&gt;0,Data!B204-4,"")</f>
        <v/>
      </c>
      <c r="C204" s="2" t="str">
        <f>IF(Data!C204&gt;0,Data!C204-4,"")</f>
        <v/>
      </c>
      <c r="D204" s="2" t="str">
        <f>IF(Data!D204&gt;0,Data!D204-4,"")</f>
        <v/>
      </c>
      <c r="E204" s="2" t="str">
        <f>IF(Data!E204&gt;0,Data!E204-4,"")</f>
        <v/>
      </c>
      <c r="F204" s="2" t="str">
        <f>IF(Data!F204&gt;0,Data!F204-4,"")</f>
        <v/>
      </c>
      <c r="G204" s="2" t="str">
        <f>IF(Data!G204&gt;0,Data!G204-4,"")</f>
        <v/>
      </c>
      <c r="H204" s="2" t="str">
        <f>IF(Data!H204&gt;0,Data!H204-4,"")</f>
        <v/>
      </c>
      <c r="K204" s="7" t="str">
        <f t="shared" si="9"/>
        <v/>
      </c>
      <c r="L204" s="7" t="str">
        <f t="shared" si="10"/>
        <v/>
      </c>
      <c r="M204" s="4" t="str">
        <f t="shared" si="11"/>
        <v/>
      </c>
      <c r="O204" s="4" t="str">
        <f>IF(MAX(COUNTIF(Data!A204:H204,1),COUNTIF(Data!A204:H204,2),COUNTIF(Data!A204:H204,3),COUNTIF(Data!A204:H204,4),COUNTIF(Data!A204:H204,5),COUNTIF(Data!A204:H204,6),COUNTIF(Data!A204:H204,7))&gt;0,MAX(COUNTIF(Data!A204:H204,1),COUNTIF(Data!A204:H204,2),COUNTIF(Data!A204:H204,3),COUNTIF(Data!A204:H204,4),COUNTIF(Data!A204:H204,5),COUNTIF(Data!A204:H204,6),COUNTIF(Data!A204:H204,7)),"")</f>
        <v/>
      </c>
      <c r="P204" s="4" t="str">
        <f>IF(COUNTIF(Data!A204:H204,4)=8,"Remove","")</f>
        <v/>
      </c>
    </row>
    <row r="205" spans="1:16" x14ac:dyDescent="0.25">
      <c r="A205" s="2" t="str">
        <f>IF(Data!A205&gt;0,Data!A205-4,"")</f>
        <v/>
      </c>
      <c r="B205" s="2" t="str">
        <f>IF(Data!B205&gt;0,Data!B205-4,"")</f>
        <v/>
      </c>
      <c r="C205" s="2" t="str">
        <f>IF(Data!C205&gt;0,Data!C205-4,"")</f>
        <v/>
      </c>
      <c r="D205" s="2" t="str">
        <f>IF(Data!D205&gt;0,Data!D205-4,"")</f>
        <v/>
      </c>
      <c r="E205" s="2" t="str">
        <f>IF(Data!E205&gt;0,Data!E205-4,"")</f>
        <v/>
      </c>
      <c r="F205" s="2" t="str">
        <f>IF(Data!F205&gt;0,Data!F205-4,"")</f>
        <v/>
      </c>
      <c r="G205" s="2" t="str">
        <f>IF(Data!G205&gt;0,Data!G205-4,"")</f>
        <v/>
      </c>
      <c r="H205" s="2" t="str">
        <f>IF(Data!H205&gt;0,Data!H205-4,"")</f>
        <v/>
      </c>
      <c r="K205" s="7" t="str">
        <f t="shared" si="9"/>
        <v/>
      </c>
      <c r="L205" s="7" t="str">
        <f t="shared" si="10"/>
        <v/>
      </c>
      <c r="M205" s="4" t="str">
        <f t="shared" si="11"/>
        <v/>
      </c>
      <c r="O205" s="4" t="str">
        <f>IF(MAX(COUNTIF(Data!A205:H205,1),COUNTIF(Data!A205:H205,2),COUNTIF(Data!A205:H205,3),COUNTIF(Data!A205:H205,4),COUNTIF(Data!A205:H205,5),COUNTIF(Data!A205:H205,6),COUNTIF(Data!A205:H205,7))&gt;0,MAX(COUNTIF(Data!A205:H205,1),COUNTIF(Data!A205:H205,2),COUNTIF(Data!A205:H205,3),COUNTIF(Data!A205:H205,4),COUNTIF(Data!A205:H205,5),COUNTIF(Data!A205:H205,6),COUNTIF(Data!A205:H205,7)),"")</f>
        <v/>
      </c>
      <c r="P205" s="4" t="str">
        <f>IF(COUNTIF(Data!A205:H205,4)=8,"Remove","")</f>
        <v/>
      </c>
    </row>
    <row r="206" spans="1:16" x14ac:dyDescent="0.25">
      <c r="A206" s="2" t="str">
        <f>IF(Data!A206&gt;0,Data!A206-4,"")</f>
        <v/>
      </c>
      <c r="B206" s="2" t="str">
        <f>IF(Data!B206&gt;0,Data!B206-4,"")</f>
        <v/>
      </c>
      <c r="C206" s="2" t="str">
        <f>IF(Data!C206&gt;0,Data!C206-4,"")</f>
        <v/>
      </c>
      <c r="D206" s="2" t="str">
        <f>IF(Data!D206&gt;0,Data!D206-4,"")</f>
        <v/>
      </c>
      <c r="E206" s="2" t="str">
        <f>IF(Data!E206&gt;0,Data!E206-4,"")</f>
        <v/>
      </c>
      <c r="F206" s="2" t="str">
        <f>IF(Data!F206&gt;0,Data!F206-4,"")</f>
        <v/>
      </c>
      <c r="G206" s="2" t="str">
        <f>IF(Data!G206&gt;0,Data!G206-4,"")</f>
        <v/>
      </c>
      <c r="H206" s="2" t="str">
        <f>IF(Data!H206&gt;0,Data!H206-4,"")</f>
        <v/>
      </c>
      <c r="K206" s="7" t="str">
        <f t="shared" si="9"/>
        <v/>
      </c>
      <c r="L206" s="7" t="str">
        <f t="shared" si="10"/>
        <v/>
      </c>
      <c r="M206" s="4" t="str">
        <f t="shared" si="11"/>
        <v/>
      </c>
      <c r="O206" s="4" t="str">
        <f>IF(MAX(COUNTIF(Data!A206:H206,1),COUNTIF(Data!A206:H206,2),COUNTIF(Data!A206:H206,3),COUNTIF(Data!A206:H206,4),COUNTIF(Data!A206:H206,5),COUNTIF(Data!A206:H206,6),COUNTIF(Data!A206:H206,7))&gt;0,MAX(COUNTIF(Data!A206:H206,1),COUNTIF(Data!A206:H206,2),COUNTIF(Data!A206:H206,3),COUNTIF(Data!A206:H206,4),COUNTIF(Data!A206:H206,5),COUNTIF(Data!A206:H206,6),COUNTIF(Data!A206:H206,7)),"")</f>
        <v/>
      </c>
      <c r="P206" s="4" t="str">
        <f>IF(COUNTIF(Data!A206:H206,4)=8,"Remove","")</f>
        <v/>
      </c>
    </row>
    <row r="207" spans="1:16" x14ac:dyDescent="0.25">
      <c r="A207" s="2" t="str">
        <f>IF(Data!A207&gt;0,Data!A207-4,"")</f>
        <v/>
      </c>
      <c r="B207" s="2" t="str">
        <f>IF(Data!B207&gt;0,Data!B207-4,"")</f>
        <v/>
      </c>
      <c r="C207" s="2" t="str">
        <f>IF(Data!C207&gt;0,Data!C207-4,"")</f>
        <v/>
      </c>
      <c r="D207" s="2" t="str">
        <f>IF(Data!D207&gt;0,Data!D207-4,"")</f>
        <v/>
      </c>
      <c r="E207" s="2" t="str">
        <f>IF(Data!E207&gt;0,Data!E207-4,"")</f>
        <v/>
      </c>
      <c r="F207" s="2" t="str">
        <f>IF(Data!F207&gt;0,Data!F207-4,"")</f>
        <v/>
      </c>
      <c r="G207" s="2" t="str">
        <f>IF(Data!G207&gt;0,Data!G207-4,"")</f>
        <v/>
      </c>
      <c r="H207" s="2" t="str">
        <f>IF(Data!H207&gt;0,Data!H207-4,"")</f>
        <v/>
      </c>
      <c r="K207" s="7" t="str">
        <f t="shared" si="9"/>
        <v/>
      </c>
      <c r="L207" s="7" t="str">
        <f t="shared" si="10"/>
        <v/>
      </c>
      <c r="M207" s="4" t="str">
        <f t="shared" si="11"/>
        <v/>
      </c>
      <c r="O207" s="4" t="str">
        <f>IF(MAX(COUNTIF(Data!A207:H207,1),COUNTIF(Data!A207:H207,2),COUNTIF(Data!A207:H207,3),COUNTIF(Data!A207:H207,4),COUNTIF(Data!A207:H207,5),COUNTIF(Data!A207:H207,6),COUNTIF(Data!A207:H207,7))&gt;0,MAX(COUNTIF(Data!A207:H207,1),COUNTIF(Data!A207:H207,2),COUNTIF(Data!A207:H207,3),COUNTIF(Data!A207:H207,4),COUNTIF(Data!A207:H207,5),COUNTIF(Data!A207:H207,6),COUNTIF(Data!A207:H207,7)),"")</f>
        <v/>
      </c>
      <c r="P207" s="4" t="str">
        <f>IF(COUNTIF(Data!A207:H207,4)=8,"Remove","")</f>
        <v/>
      </c>
    </row>
    <row r="208" spans="1:16" x14ac:dyDescent="0.25">
      <c r="A208" s="2" t="str">
        <f>IF(Data!A208&gt;0,Data!A208-4,"")</f>
        <v/>
      </c>
      <c r="B208" s="2" t="str">
        <f>IF(Data!B208&gt;0,Data!B208-4,"")</f>
        <v/>
      </c>
      <c r="C208" s="2" t="str">
        <f>IF(Data!C208&gt;0,Data!C208-4,"")</f>
        <v/>
      </c>
      <c r="D208" s="2" t="str">
        <f>IF(Data!D208&gt;0,Data!D208-4,"")</f>
        <v/>
      </c>
      <c r="E208" s="2" t="str">
        <f>IF(Data!E208&gt;0,Data!E208-4,"")</f>
        <v/>
      </c>
      <c r="F208" s="2" t="str">
        <f>IF(Data!F208&gt;0,Data!F208-4,"")</f>
        <v/>
      </c>
      <c r="G208" s="2" t="str">
        <f>IF(Data!G208&gt;0,Data!G208-4,"")</f>
        <v/>
      </c>
      <c r="H208" s="2" t="str">
        <f>IF(Data!H208&gt;0,Data!H208-4,"")</f>
        <v/>
      </c>
      <c r="K208" s="7" t="str">
        <f t="shared" si="9"/>
        <v/>
      </c>
      <c r="L208" s="7" t="str">
        <f t="shared" si="10"/>
        <v/>
      </c>
      <c r="M208" s="4" t="str">
        <f t="shared" si="11"/>
        <v/>
      </c>
      <c r="O208" s="4" t="str">
        <f>IF(MAX(COUNTIF(Data!A208:H208,1),COUNTIF(Data!A208:H208,2),COUNTIF(Data!A208:H208,3),COUNTIF(Data!A208:H208,4),COUNTIF(Data!A208:H208,5),COUNTIF(Data!A208:H208,6),COUNTIF(Data!A208:H208,7))&gt;0,MAX(COUNTIF(Data!A208:H208,1),COUNTIF(Data!A208:H208,2),COUNTIF(Data!A208:H208,3),COUNTIF(Data!A208:H208,4),COUNTIF(Data!A208:H208,5),COUNTIF(Data!A208:H208,6),COUNTIF(Data!A208:H208,7)),"")</f>
        <v/>
      </c>
      <c r="P208" s="4" t="str">
        <f>IF(COUNTIF(Data!A208:H208,4)=8,"Remove","")</f>
        <v/>
      </c>
    </row>
    <row r="209" spans="1:16" x14ac:dyDescent="0.25">
      <c r="A209" s="2" t="str">
        <f>IF(Data!A209&gt;0,Data!A209-4,"")</f>
        <v/>
      </c>
      <c r="B209" s="2" t="str">
        <f>IF(Data!B209&gt;0,Data!B209-4,"")</f>
        <v/>
      </c>
      <c r="C209" s="2" t="str">
        <f>IF(Data!C209&gt;0,Data!C209-4,"")</f>
        <v/>
      </c>
      <c r="D209" s="2" t="str">
        <f>IF(Data!D209&gt;0,Data!D209-4,"")</f>
        <v/>
      </c>
      <c r="E209" s="2" t="str">
        <f>IF(Data!E209&gt;0,Data!E209-4,"")</f>
        <v/>
      </c>
      <c r="F209" s="2" t="str">
        <f>IF(Data!F209&gt;0,Data!F209-4,"")</f>
        <v/>
      </c>
      <c r="G209" s="2" t="str">
        <f>IF(Data!G209&gt;0,Data!G209-4,"")</f>
        <v/>
      </c>
      <c r="H209" s="2" t="str">
        <f>IF(Data!H209&gt;0,Data!H209-4,"")</f>
        <v/>
      </c>
      <c r="K209" s="7" t="str">
        <f t="shared" si="9"/>
        <v/>
      </c>
      <c r="L209" s="7" t="str">
        <f t="shared" si="10"/>
        <v/>
      </c>
      <c r="M209" s="4" t="str">
        <f t="shared" si="11"/>
        <v/>
      </c>
      <c r="O209" s="4" t="str">
        <f>IF(MAX(COUNTIF(Data!A209:H209,1),COUNTIF(Data!A209:H209,2),COUNTIF(Data!A209:H209,3),COUNTIF(Data!A209:H209,4),COUNTIF(Data!A209:H209,5),COUNTIF(Data!A209:H209,6),COUNTIF(Data!A209:H209,7))&gt;0,MAX(COUNTIF(Data!A209:H209,1),COUNTIF(Data!A209:H209,2),COUNTIF(Data!A209:H209,3),COUNTIF(Data!A209:H209,4),COUNTIF(Data!A209:H209,5),COUNTIF(Data!A209:H209,6),COUNTIF(Data!A209:H209,7)),"")</f>
        <v/>
      </c>
      <c r="P209" s="4" t="str">
        <f>IF(COUNTIF(Data!A209:H209,4)=8,"Remove","")</f>
        <v/>
      </c>
    </row>
    <row r="210" spans="1:16" x14ac:dyDescent="0.25">
      <c r="A210" s="2" t="str">
        <f>IF(Data!A210&gt;0,Data!A210-4,"")</f>
        <v/>
      </c>
      <c r="B210" s="2" t="str">
        <f>IF(Data!B210&gt;0,Data!B210-4,"")</f>
        <v/>
      </c>
      <c r="C210" s="2" t="str">
        <f>IF(Data!C210&gt;0,Data!C210-4,"")</f>
        <v/>
      </c>
      <c r="D210" s="2" t="str">
        <f>IF(Data!D210&gt;0,Data!D210-4,"")</f>
        <v/>
      </c>
      <c r="E210" s="2" t="str">
        <f>IF(Data!E210&gt;0,Data!E210-4,"")</f>
        <v/>
      </c>
      <c r="F210" s="2" t="str">
        <f>IF(Data!F210&gt;0,Data!F210-4,"")</f>
        <v/>
      </c>
      <c r="G210" s="2" t="str">
        <f>IF(Data!G210&gt;0,Data!G210-4,"")</f>
        <v/>
      </c>
      <c r="H210" s="2" t="str">
        <f>IF(Data!H210&gt;0,Data!H210-4,"")</f>
        <v/>
      </c>
      <c r="K210" s="7" t="str">
        <f t="shared" si="9"/>
        <v/>
      </c>
      <c r="L210" s="7" t="str">
        <f t="shared" si="10"/>
        <v/>
      </c>
      <c r="M210" s="4" t="str">
        <f t="shared" si="11"/>
        <v/>
      </c>
      <c r="O210" s="4" t="str">
        <f>IF(MAX(COUNTIF(Data!A210:H210,1),COUNTIF(Data!A210:H210,2),COUNTIF(Data!A210:H210,3),COUNTIF(Data!A210:H210,4),COUNTIF(Data!A210:H210,5),COUNTIF(Data!A210:H210,6),COUNTIF(Data!A210:H210,7))&gt;0,MAX(COUNTIF(Data!A210:H210,1),COUNTIF(Data!A210:H210,2),COUNTIF(Data!A210:H210,3),COUNTIF(Data!A210:H210,4),COUNTIF(Data!A210:H210,5),COUNTIF(Data!A210:H210,6),COUNTIF(Data!A210:H210,7)),"")</f>
        <v/>
      </c>
      <c r="P210" s="4" t="str">
        <f>IF(COUNTIF(Data!A210:H210,4)=8,"Remove","")</f>
        <v/>
      </c>
    </row>
    <row r="211" spans="1:16" x14ac:dyDescent="0.25">
      <c r="A211" s="2" t="str">
        <f>IF(Data!A211&gt;0,Data!A211-4,"")</f>
        <v/>
      </c>
      <c r="B211" s="2" t="str">
        <f>IF(Data!B211&gt;0,Data!B211-4,"")</f>
        <v/>
      </c>
      <c r="C211" s="2" t="str">
        <f>IF(Data!C211&gt;0,Data!C211-4,"")</f>
        <v/>
      </c>
      <c r="D211" s="2" t="str">
        <f>IF(Data!D211&gt;0,Data!D211-4,"")</f>
        <v/>
      </c>
      <c r="E211" s="2" t="str">
        <f>IF(Data!E211&gt;0,Data!E211-4,"")</f>
        <v/>
      </c>
      <c r="F211" s="2" t="str">
        <f>IF(Data!F211&gt;0,Data!F211-4,"")</f>
        <v/>
      </c>
      <c r="G211" s="2" t="str">
        <f>IF(Data!G211&gt;0,Data!G211-4,"")</f>
        <v/>
      </c>
      <c r="H211" s="2" t="str">
        <f>IF(Data!H211&gt;0,Data!H211-4,"")</f>
        <v/>
      </c>
      <c r="K211" s="7" t="str">
        <f t="shared" si="9"/>
        <v/>
      </c>
      <c r="L211" s="7" t="str">
        <f t="shared" si="10"/>
        <v/>
      </c>
      <c r="M211" s="4" t="str">
        <f t="shared" si="11"/>
        <v/>
      </c>
      <c r="O211" s="4" t="str">
        <f>IF(MAX(COUNTIF(Data!A211:H211,1),COUNTIF(Data!A211:H211,2),COUNTIF(Data!A211:H211,3),COUNTIF(Data!A211:H211,4),COUNTIF(Data!A211:H211,5),COUNTIF(Data!A211:H211,6),COUNTIF(Data!A211:H211,7))&gt;0,MAX(COUNTIF(Data!A211:H211,1),COUNTIF(Data!A211:H211,2),COUNTIF(Data!A211:H211,3),COUNTIF(Data!A211:H211,4),COUNTIF(Data!A211:H211,5),COUNTIF(Data!A211:H211,6),COUNTIF(Data!A211:H211,7)),"")</f>
        <v/>
      </c>
      <c r="P211" s="4" t="str">
        <f>IF(COUNTIF(Data!A211:H211,4)=8,"Remove","")</f>
        <v/>
      </c>
    </row>
    <row r="212" spans="1:16" x14ac:dyDescent="0.25">
      <c r="A212" s="2" t="str">
        <f>IF(Data!A212&gt;0,Data!A212-4,"")</f>
        <v/>
      </c>
      <c r="B212" s="2" t="str">
        <f>IF(Data!B212&gt;0,Data!B212-4,"")</f>
        <v/>
      </c>
      <c r="C212" s="2" t="str">
        <f>IF(Data!C212&gt;0,Data!C212-4,"")</f>
        <v/>
      </c>
      <c r="D212" s="2" t="str">
        <f>IF(Data!D212&gt;0,Data!D212-4,"")</f>
        <v/>
      </c>
      <c r="E212" s="2" t="str">
        <f>IF(Data!E212&gt;0,Data!E212-4,"")</f>
        <v/>
      </c>
      <c r="F212" s="2" t="str">
        <f>IF(Data!F212&gt;0,Data!F212-4,"")</f>
        <v/>
      </c>
      <c r="G212" s="2" t="str">
        <f>IF(Data!G212&gt;0,Data!G212-4,"")</f>
        <v/>
      </c>
      <c r="H212" s="2" t="str">
        <f>IF(Data!H212&gt;0,Data!H212-4,"")</f>
        <v/>
      </c>
      <c r="K212" s="7" t="str">
        <f t="shared" si="9"/>
        <v/>
      </c>
      <c r="L212" s="7" t="str">
        <f t="shared" si="10"/>
        <v/>
      </c>
      <c r="M212" s="4" t="str">
        <f t="shared" si="11"/>
        <v/>
      </c>
      <c r="O212" s="4" t="str">
        <f>IF(MAX(COUNTIF(Data!A212:H212,1),COUNTIF(Data!A212:H212,2),COUNTIF(Data!A212:H212,3),COUNTIF(Data!A212:H212,4),COUNTIF(Data!A212:H212,5),COUNTIF(Data!A212:H212,6),COUNTIF(Data!A212:H212,7))&gt;0,MAX(COUNTIF(Data!A212:H212,1),COUNTIF(Data!A212:H212,2),COUNTIF(Data!A212:H212,3),COUNTIF(Data!A212:H212,4),COUNTIF(Data!A212:H212,5),COUNTIF(Data!A212:H212,6),COUNTIF(Data!A212:H212,7)),"")</f>
        <v/>
      </c>
      <c r="P212" s="4" t="str">
        <f>IF(COUNTIF(Data!A212:H212,4)=8,"Remove","")</f>
        <v/>
      </c>
    </row>
    <row r="213" spans="1:16" x14ac:dyDescent="0.25">
      <c r="A213" s="2" t="str">
        <f>IF(Data!A213&gt;0,Data!A213-4,"")</f>
        <v/>
      </c>
      <c r="B213" s="2" t="str">
        <f>IF(Data!B213&gt;0,Data!B213-4,"")</f>
        <v/>
      </c>
      <c r="C213" s="2" t="str">
        <f>IF(Data!C213&gt;0,Data!C213-4,"")</f>
        <v/>
      </c>
      <c r="D213" s="2" t="str">
        <f>IF(Data!D213&gt;0,Data!D213-4,"")</f>
        <v/>
      </c>
      <c r="E213" s="2" t="str">
        <f>IF(Data!E213&gt;0,Data!E213-4,"")</f>
        <v/>
      </c>
      <c r="F213" s="2" t="str">
        <f>IF(Data!F213&gt;0,Data!F213-4,"")</f>
        <v/>
      </c>
      <c r="G213" s="2" t="str">
        <f>IF(Data!G213&gt;0,Data!G213-4,"")</f>
        <v/>
      </c>
      <c r="H213" s="2" t="str">
        <f>IF(Data!H213&gt;0,Data!H213-4,"")</f>
        <v/>
      </c>
      <c r="K213" s="7" t="str">
        <f t="shared" si="9"/>
        <v/>
      </c>
      <c r="L213" s="7" t="str">
        <f t="shared" si="10"/>
        <v/>
      </c>
      <c r="M213" s="4" t="str">
        <f t="shared" si="11"/>
        <v/>
      </c>
      <c r="O213" s="4" t="str">
        <f>IF(MAX(COUNTIF(Data!A213:H213,1),COUNTIF(Data!A213:H213,2),COUNTIF(Data!A213:H213,3),COUNTIF(Data!A213:H213,4),COUNTIF(Data!A213:H213,5),COUNTIF(Data!A213:H213,6),COUNTIF(Data!A213:H213,7))&gt;0,MAX(COUNTIF(Data!A213:H213,1),COUNTIF(Data!A213:H213,2),COUNTIF(Data!A213:H213,3),COUNTIF(Data!A213:H213,4),COUNTIF(Data!A213:H213,5),COUNTIF(Data!A213:H213,6),COUNTIF(Data!A213:H213,7)),"")</f>
        <v/>
      </c>
      <c r="P213" s="4" t="str">
        <f>IF(COUNTIF(Data!A213:H213,4)=8,"Remove","")</f>
        <v/>
      </c>
    </row>
    <row r="214" spans="1:16" x14ac:dyDescent="0.25">
      <c r="A214" s="2" t="str">
        <f>IF(Data!A214&gt;0,Data!A214-4,"")</f>
        <v/>
      </c>
      <c r="B214" s="2" t="str">
        <f>IF(Data!B214&gt;0,Data!B214-4,"")</f>
        <v/>
      </c>
      <c r="C214" s="2" t="str">
        <f>IF(Data!C214&gt;0,Data!C214-4,"")</f>
        <v/>
      </c>
      <c r="D214" s="2" t="str">
        <f>IF(Data!D214&gt;0,Data!D214-4,"")</f>
        <v/>
      </c>
      <c r="E214" s="2" t="str">
        <f>IF(Data!E214&gt;0,Data!E214-4,"")</f>
        <v/>
      </c>
      <c r="F214" s="2" t="str">
        <f>IF(Data!F214&gt;0,Data!F214-4,"")</f>
        <v/>
      </c>
      <c r="G214" s="2" t="str">
        <f>IF(Data!G214&gt;0,Data!G214-4,"")</f>
        <v/>
      </c>
      <c r="H214" s="2" t="str">
        <f>IF(Data!H214&gt;0,Data!H214-4,"")</f>
        <v/>
      </c>
      <c r="K214" s="7" t="str">
        <f t="shared" si="9"/>
        <v/>
      </c>
      <c r="L214" s="7" t="str">
        <f t="shared" si="10"/>
        <v/>
      </c>
      <c r="M214" s="4" t="str">
        <f t="shared" si="11"/>
        <v/>
      </c>
      <c r="O214" s="4" t="str">
        <f>IF(MAX(COUNTIF(Data!A214:H214,1),COUNTIF(Data!A214:H214,2),COUNTIF(Data!A214:H214,3),COUNTIF(Data!A214:H214,4),COUNTIF(Data!A214:H214,5),COUNTIF(Data!A214:H214,6),COUNTIF(Data!A214:H214,7))&gt;0,MAX(COUNTIF(Data!A214:H214,1),COUNTIF(Data!A214:H214,2),COUNTIF(Data!A214:H214,3),COUNTIF(Data!A214:H214,4),COUNTIF(Data!A214:H214,5),COUNTIF(Data!A214:H214,6),COUNTIF(Data!A214:H214,7)),"")</f>
        <v/>
      </c>
      <c r="P214" s="4" t="str">
        <f>IF(COUNTIF(Data!A214:H214,4)=8,"Remove","")</f>
        <v/>
      </c>
    </row>
    <row r="215" spans="1:16" x14ac:dyDescent="0.25">
      <c r="A215" s="2" t="str">
        <f>IF(Data!A215&gt;0,Data!A215-4,"")</f>
        <v/>
      </c>
      <c r="B215" s="2" t="str">
        <f>IF(Data!B215&gt;0,Data!B215-4,"")</f>
        <v/>
      </c>
      <c r="C215" s="2" t="str">
        <f>IF(Data!C215&gt;0,Data!C215-4,"")</f>
        <v/>
      </c>
      <c r="D215" s="2" t="str">
        <f>IF(Data!D215&gt;0,Data!D215-4,"")</f>
        <v/>
      </c>
      <c r="E215" s="2" t="str">
        <f>IF(Data!E215&gt;0,Data!E215-4,"")</f>
        <v/>
      </c>
      <c r="F215" s="2" t="str">
        <f>IF(Data!F215&gt;0,Data!F215-4,"")</f>
        <v/>
      </c>
      <c r="G215" s="2" t="str">
        <f>IF(Data!G215&gt;0,Data!G215-4,"")</f>
        <v/>
      </c>
      <c r="H215" s="2" t="str">
        <f>IF(Data!H215&gt;0,Data!H215-4,"")</f>
        <v/>
      </c>
      <c r="K215" s="7" t="str">
        <f t="shared" si="9"/>
        <v/>
      </c>
      <c r="L215" s="7" t="str">
        <f t="shared" si="10"/>
        <v/>
      </c>
      <c r="M215" s="4" t="str">
        <f t="shared" si="11"/>
        <v/>
      </c>
      <c r="O215" s="4" t="str">
        <f>IF(MAX(COUNTIF(Data!A215:H215,1),COUNTIF(Data!A215:H215,2),COUNTIF(Data!A215:H215,3),COUNTIF(Data!A215:H215,4),COUNTIF(Data!A215:H215,5),COUNTIF(Data!A215:H215,6),COUNTIF(Data!A215:H215,7))&gt;0,MAX(COUNTIF(Data!A215:H215,1),COUNTIF(Data!A215:H215,2),COUNTIF(Data!A215:H215,3),COUNTIF(Data!A215:H215,4),COUNTIF(Data!A215:H215,5),COUNTIF(Data!A215:H215,6),COUNTIF(Data!A215:H215,7)),"")</f>
        <v/>
      </c>
      <c r="P215" s="4" t="str">
        <f>IF(COUNTIF(Data!A215:H215,4)=8,"Remove","")</f>
        <v/>
      </c>
    </row>
    <row r="216" spans="1:16" x14ac:dyDescent="0.25">
      <c r="A216" s="2" t="str">
        <f>IF(Data!A216&gt;0,Data!A216-4,"")</f>
        <v/>
      </c>
      <c r="B216" s="2" t="str">
        <f>IF(Data!B216&gt;0,Data!B216-4,"")</f>
        <v/>
      </c>
      <c r="C216" s="2" t="str">
        <f>IF(Data!C216&gt;0,Data!C216-4,"")</f>
        <v/>
      </c>
      <c r="D216" s="2" t="str">
        <f>IF(Data!D216&gt;0,Data!D216-4,"")</f>
        <v/>
      </c>
      <c r="E216" s="2" t="str">
        <f>IF(Data!E216&gt;0,Data!E216-4,"")</f>
        <v/>
      </c>
      <c r="F216" s="2" t="str">
        <f>IF(Data!F216&gt;0,Data!F216-4,"")</f>
        <v/>
      </c>
      <c r="G216" s="2" t="str">
        <f>IF(Data!G216&gt;0,Data!G216-4,"")</f>
        <v/>
      </c>
      <c r="H216" s="2" t="str">
        <f>IF(Data!H216&gt;0,Data!H216-4,"")</f>
        <v/>
      </c>
      <c r="K216" s="7" t="str">
        <f t="shared" si="9"/>
        <v/>
      </c>
      <c r="L216" s="7" t="str">
        <f t="shared" si="10"/>
        <v/>
      </c>
      <c r="M216" s="4" t="str">
        <f t="shared" si="11"/>
        <v/>
      </c>
      <c r="O216" s="4" t="str">
        <f>IF(MAX(COUNTIF(Data!A216:H216,1),COUNTIF(Data!A216:H216,2),COUNTIF(Data!A216:H216,3),COUNTIF(Data!A216:H216,4),COUNTIF(Data!A216:H216,5),COUNTIF(Data!A216:H216,6),COUNTIF(Data!A216:H216,7))&gt;0,MAX(COUNTIF(Data!A216:H216,1),COUNTIF(Data!A216:H216,2),COUNTIF(Data!A216:H216,3),COUNTIF(Data!A216:H216,4),COUNTIF(Data!A216:H216,5),COUNTIF(Data!A216:H216,6),COUNTIF(Data!A216:H216,7)),"")</f>
        <v/>
      </c>
      <c r="P216" s="4" t="str">
        <f>IF(COUNTIF(Data!A216:H216,4)=8,"Remove","")</f>
        <v/>
      </c>
    </row>
    <row r="217" spans="1:16" x14ac:dyDescent="0.25">
      <c r="A217" s="2" t="str">
        <f>IF(Data!A217&gt;0,Data!A217-4,"")</f>
        <v/>
      </c>
      <c r="B217" s="2" t="str">
        <f>IF(Data!B217&gt;0,Data!B217-4,"")</f>
        <v/>
      </c>
      <c r="C217" s="2" t="str">
        <f>IF(Data!C217&gt;0,Data!C217-4,"")</f>
        <v/>
      </c>
      <c r="D217" s="2" t="str">
        <f>IF(Data!D217&gt;0,Data!D217-4,"")</f>
        <v/>
      </c>
      <c r="E217" s="2" t="str">
        <f>IF(Data!E217&gt;0,Data!E217-4,"")</f>
        <v/>
      </c>
      <c r="F217" s="2" t="str">
        <f>IF(Data!F217&gt;0,Data!F217-4,"")</f>
        <v/>
      </c>
      <c r="G217" s="2" t="str">
        <f>IF(Data!G217&gt;0,Data!G217-4,"")</f>
        <v/>
      </c>
      <c r="H217" s="2" t="str">
        <f>IF(Data!H217&gt;0,Data!H217-4,"")</f>
        <v/>
      </c>
      <c r="K217" s="7" t="str">
        <f t="shared" si="9"/>
        <v/>
      </c>
      <c r="L217" s="7" t="str">
        <f t="shared" si="10"/>
        <v/>
      </c>
      <c r="M217" s="4" t="str">
        <f t="shared" si="11"/>
        <v/>
      </c>
      <c r="O217" s="4" t="str">
        <f>IF(MAX(COUNTIF(Data!A217:H217,1),COUNTIF(Data!A217:H217,2),COUNTIF(Data!A217:H217,3),COUNTIF(Data!A217:H217,4),COUNTIF(Data!A217:H217,5),COUNTIF(Data!A217:H217,6),COUNTIF(Data!A217:H217,7))&gt;0,MAX(COUNTIF(Data!A217:H217,1),COUNTIF(Data!A217:H217,2),COUNTIF(Data!A217:H217,3),COUNTIF(Data!A217:H217,4),COUNTIF(Data!A217:H217,5),COUNTIF(Data!A217:H217,6),COUNTIF(Data!A217:H217,7)),"")</f>
        <v/>
      </c>
      <c r="P217" s="4" t="str">
        <f>IF(COUNTIF(Data!A217:H217,4)=8,"Remove","")</f>
        <v/>
      </c>
    </row>
    <row r="218" spans="1:16" x14ac:dyDescent="0.25">
      <c r="A218" s="2" t="str">
        <f>IF(Data!A218&gt;0,Data!A218-4,"")</f>
        <v/>
      </c>
      <c r="B218" s="2" t="str">
        <f>IF(Data!B218&gt;0,Data!B218-4,"")</f>
        <v/>
      </c>
      <c r="C218" s="2" t="str">
        <f>IF(Data!C218&gt;0,Data!C218-4,"")</f>
        <v/>
      </c>
      <c r="D218" s="2" t="str">
        <f>IF(Data!D218&gt;0,Data!D218-4,"")</f>
        <v/>
      </c>
      <c r="E218" s="2" t="str">
        <f>IF(Data!E218&gt;0,Data!E218-4,"")</f>
        <v/>
      </c>
      <c r="F218" s="2" t="str">
        <f>IF(Data!F218&gt;0,Data!F218-4,"")</f>
        <v/>
      </c>
      <c r="G218" s="2" t="str">
        <f>IF(Data!G218&gt;0,Data!G218-4,"")</f>
        <v/>
      </c>
      <c r="H218" s="2" t="str">
        <f>IF(Data!H218&gt;0,Data!H218-4,"")</f>
        <v/>
      </c>
      <c r="K218" s="7" t="str">
        <f t="shared" si="9"/>
        <v/>
      </c>
      <c r="L218" s="7" t="str">
        <f t="shared" si="10"/>
        <v/>
      </c>
      <c r="M218" s="4" t="str">
        <f t="shared" si="11"/>
        <v/>
      </c>
      <c r="O218" s="4" t="str">
        <f>IF(MAX(COUNTIF(Data!A218:H218,1),COUNTIF(Data!A218:H218,2),COUNTIF(Data!A218:H218,3),COUNTIF(Data!A218:H218,4),COUNTIF(Data!A218:H218,5),COUNTIF(Data!A218:H218,6),COUNTIF(Data!A218:H218,7))&gt;0,MAX(COUNTIF(Data!A218:H218,1),COUNTIF(Data!A218:H218,2),COUNTIF(Data!A218:H218,3),COUNTIF(Data!A218:H218,4),COUNTIF(Data!A218:H218,5),COUNTIF(Data!A218:H218,6),COUNTIF(Data!A218:H218,7)),"")</f>
        <v/>
      </c>
      <c r="P218" s="4" t="str">
        <f>IF(COUNTIF(Data!A218:H218,4)=8,"Remove","")</f>
        <v/>
      </c>
    </row>
    <row r="219" spans="1:16" x14ac:dyDescent="0.25">
      <c r="A219" s="2" t="str">
        <f>IF(Data!A219&gt;0,Data!A219-4,"")</f>
        <v/>
      </c>
      <c r="B219" s="2" t="str">
        <f>IF(Data!B219&gt;0,Data!B219-4,"")</f>
        <v/>
      </c>
      <c r="C219" s="2" t="str">
        <f>IF(Data!C219&gt;0,Data!C219-4,"")</f>
        <v/>
      </c>
      <c r="D219" s="2" t="str">
        <f>IF(Data!D219&gt;0,Data!D219-4,"")</f>
        <v/>
      </c>
      <c r="E219" s="2" t="str">
        <f>IF(Data!E219&gt;0,Data!E219-4,"")</f>
        <v/>
      </c>
      <c r="F219" s="2" t="str">
        <f>IF(Data!F219&gt;0,Data!F219-4,"")</f>
        <v/>
      </c>
      <c r="G219" s="2" t="str">
        <f>IF(Data!G219&gt;0,Data!G219-4,"")</f>
        <v/>
      </c>
      <c r="H219" s="2" t="str">
        <f>IF(Data!H219&gt;0,Data!H219-4,"")</f>
        <v/>
      </c>
      <c r="K219" s="7" t="str">
        <f t="shared" si="9"/>
        <v/>
      </c>
      <c r="L219" s="7" t="str">
        <f t="shared" si="10"/>
        <v/>
      </c>
      <c r="M219" s="4" t="str">
        <f t="shared" si="11"/>
        <v/>
      </c>
      <c r="O219" s="4" t="str">
        <f>IF(MAX(COUNTIF(Data!A219:H219,1),COUNTIF(Data!A219:H219,2),COUNTIF(Data!A219:H219,3),COUNTIF(Data!A219:H219,4),COUNTIF(Data!A219:H219,5),COUNTIF(Data!A219:H219,6),COUNTIF(Data!A219:H219,7))&gt;0,MAX(COUNTIF(Data!A219:H219,1),COUNTIF(Data!A219:H219,2),COUNTIF(Data!A219:H219,3),COUNTIF(Data!A219:H219,4),COUNTIF(Data!A219:H219,5),COUNTIF(Data!A219:H219,6),COUNTIF(Data!A219:H219,7)),"")</f>
        <v/>
      </c>
      <c r="P219" s="4" t="str">
        <f>IF(COUNTIF(Data!A219:H219,4)=8,"Remove","")</f>
        <v/>
      </c>
    </row>
    <row r="220" spans="1:16" x14ac:dyDescent="0.25">
      <c r="A220" s="2" t="str">
        <f>IF(Data!A220&gt;0,Data!A220-4,"")</f>
        <v/>
      </c>
      <c r="B220" s="2" t="str">
        <f>IF(Data!B220&gt;0,Data!B220-4,"")</f>
        <v/>
      </c>
      <c r="C220" s="2" t="str">
        <f>IF(Data!C220&gt;0,Data!C220-4,"")</f>
        <v/>
      </c>
      <c r="D220" s="2" t="str">
        <f>IF(Data!D220&gt;0,Data!D220-4,"")</f>
        <v/>
      </c>
      <c r="E220" s="2" t="str">
        <f>IF(Data!E220&gt;0,Data!E220-4,"")</f>
        <v/>
      </c>
      <c r="F220" s="2" t="str">
        <f>IF(Data!F220&gt;0,Data!F220-4,"")</f>
        <v/>
      </c>
      <c r="G220" s="2" t="str">
        <f>IF(Data!G220&gt;0,Data!G220-4,"")</f>
        <v/>
      </c>
      <c r="H220" s="2" t="str">
        <f>IF(Data!H220&gt;0,Data!H220-4,"")</f>
        <v/>
      </c>
      <c r="K220" s="7" t="str">
        <f t="shared" si="9"/>
        <v/>
      </c>
      <c r="L220" s="7" t="str">
        <f t="shared" si="10"/>
        <v/>
      </c>
      <c r="M220" s="4" t="str">
        <f t="shared" si="11"/>
        <v/>
      </c>
      <c r="O220" s="4" t="str">
        <f>IF(MAX(COUNTIF(Data!A220:H220,1),COUNTIF(Data!A220:H220,2),COUNTIF(Data!A220:H220,3),COUNTIF(Data!A220:H220,4),COUNTIF(Data!A220:H220,5),COUNTIF(Data!A220:H220,6),COUNTIF(Data!A220:H220,7))&gt;0,MAX(COUNTIF(Data!A220:H220,1),COUNTIF(Data!A220:H220,2),COUNTIF(Data!A220:H220,3),COUNTIF(Data!A220:H220,4),COUNTIF(Data!A220:H220,5),COUNTIF(Data!A220:H220,6),COUNTIF(Data!A220:H220,7)),"")</f>
        <v/>
      </c>
      <c r="P220" s="4" t="str">
        <f>IF(COUNTIF(Data!A220:H220,4)=8,"Remove","")</f>
        <v/>
      </c>
    </row>
    <row r="221" spans="1:16" x14ac:dyDescent="0.25">
      <c r="A221" s="2" t="str">
        <f>IF(Data!A221&gt;0,Data!A221-4,"")</f>
        <v/>
      </c>
      <c r="B221" s="2" t="str">
        <f>IF(Data!B221&gt;0,Data!B221-4,"")</f>
        <v/>
      </c>
      <c r="C221" s="2" t="str">
        <f>IF(Data!C221&gt;0,Data!C221-4,"")</f>
        <v/>
      </c>
      <c r="D221" s="2" t="str">
        <f>IF(Data!D221&gt;0,Data!D221-4,"")</f>
        <v/>
      </c>
      <c r="E221" s="2" t="str">
        <f>IF(Data!E221&gt;0,Data!E221-4,"")</f>
        <v/>
      </c>
      <c r="F221" s="2" t="str">
        <f>IF(Data!F221&gt;0,Data!F221-4,"")</f>
        <v/>
      </c>
      <c r="G221" s="2" t="str">
        <f>IF(Data!G221&gt;0,Data!G221-4,"")</f>
        <v/>
      </c>
      <c r="H221" s="2" t="str">
        <f>IF(Data!H221&gt;0,Data!H221-4,"")</f>
        <v/>
      </c>
      <c r="K221" s="7" t="str">
        <f t="shared" si="9"/>
        <v/>
      </c>
      <c r="L221" s="7" t="str">
        <f t="shared" si="10"/>
        <v/>
      </c>
      <c r="M221" s="4" t="str">
        <f t="shared" si="11"/>
        <v/>
      </c>
      <c r="O221" s="4" t="str">
        <f>IF(MAX(COUNTIF(Data!A221:H221,1),COUNTIF(Data!A221:H221,2),COUNTIF(Data!A221:H221,3),COUNTIF(Data!A221:H221,4),COUNTIF(Data!A221:H221,5),COUNTIF(Data!A221:H221,6),COUNTIF(Data!A221:H221,7))&gt;0,MAX(COUNTIF(Data!A221:H221,1),COUNTIF(Data!A221:H221,2),COUNTIF(Data!A221:H221,3),COUNTIF(Data!A221:H221,4),COUNTIF(Data!A221:H221,5),COUNTIF(Data!A221:H221,6),COUNTIF(Data!A221:H221,7)),"")</f>
        <v/>
      </c>
      <c r="P221" s="4" t="str">
        <f>IF(COUNTIF(Data!A221:H221,4)=8,"Remove","")</f>
        <v/>
      </c>
    </row>
    <row r="222" spans="1:16" x14ac:dyDescent="0.25">
      <c r="A222" s="2" t="str">
        <f>IF(Data!A222&gt;0,Data!A222-4,"")</f>
        <v/>
      </c>
      <c r="B222" s="2" t="str">
        <f>IF(Data!B222&gt;0,Data!B222-4,"")</f>
        <v/>
      </c>
      <c r="C222" s="2" t="str">
        <f>IF(Data!C222&gt;0,Data!C222-4,"")</f>
        <v/>
      </c>
      <c r="D222" s="2" t="str">
        <f>IF(Data!D222&gt;0,Data!D222-4,"")</f>
        <v/>
      </c>
      <c r="E222" s="2" t="str">
        <f>IF(Data!E222&gt;0,Data!E222-4,"")</f>
        <v/>
      </c>
      <c r="F222" s="2" t="str">
        <f>IF(Data!F222&gt;0,Data!F222-4,"")</f>
        <v/>
      </c>
      <c r="G222" s="2" t="str">
        <f>IF(Data!G222&gt;0,Data!G222-4,"")</f>
        <v/>
      </c>
      <c r="H222" s="2" t="str">
        <f>IF(Data!H222&gt;0,Data!H222-4,"")</f>
        <v/>
      </c>
      <c r="K222" s="7" t="str">
        <f t="shared" si="9"/>
        <v/>
      </c>
      <c r="L222" s="7" t="str">
        <f t="shared" si="10"/>
        <v/>
      </c>
      <c r="M222" s="4" t="str">
        <f t="shared" si="11"/>
        <v/>
      </c>
      <c r="O222" s="4" t="str">
        <f>IF(MAX(COUNTIF(Data!A222:H222,1),COUNTIF(Data!A222:H222,2),COUNTIF(Data!A222:H222,3),COUNTIF(Data!A222:H222,4),COUNTIF(Data!A222:H222,5),COUNTIF(Data!A222:H222,6),COUNTIF(Data!A222:H222,7))&gt;0,MAX(COUNTIF(Data!A222:H222,1),COUNTIF(Data!A222:H222,2),COUNTIF(Data!A222:H222,3),COUNTIF(Data!A222:H222,4),COUNTIF(Data!A222:H222,5),COUNTIF(Data!A222:H222,6),COUNTIF(Data!A222:H222,7)),"")</f>
        <v/>
      </c>
      <c r="P222" s="4" t="str">
        <f>IF(COUNTIF(Data!A222:H222,4)=8,"Remove","")</f>
        <v/>
      </c>
    </row>
    <row r="223" spans="1:16" x14ac:dyDescent="0.25">
      <c r="A223" s="2" t="str">
        <f>IF(Data!A223&gt;0,Data!A223-4,"")</f>
        <v/>
      </c>
      <c r="B223" s="2" t="str">
        <f>IF(Data!B223&gt;0,Data!B223-4,"")</f>
        <v/>
      </c>
      <c r="C223" s="2" t="str">
        <f>IF(Data!C223&gt;0,Data!C223-4,"")</f>
        <v/>
      </c>
      <c r="D223" s="2" t="str">
        <f>IF(Data!D223&gt;0,Data!D223-4,"")</f>
        <v/>
      </c>
      <c r="E223" s="2" t="str">
        <f>IF(Data!E223&gt;0,Data!E223-4,"")</f>
        <v/>
      </c>
      <c r="F223" s="2" t="str">
        <f>IF(Data!F223&gt;0,Data!F223-4,"")</f>
        <v/>
      </c>
      <c r="G223" s="2" t="str">
        <f>IF(Data!G223&gt;0,Data!G223-4,"")</f>
        <v/>
      </c>
      <c r="H223" s="2" t="str">
        <f>IF(Data!H223&gt;0,Data!H223-4,"")</f>
        <v/>
      </c>
      <c r="K223" s="7" t="str">
        <f t="shared" si="9"/>
        <v/>
      </c>
      <c r="L223" s="7" t="str">
        <f t="shared" si="10"/>
        <v/>
      </c>
      <c r="M223" s="4" t="str">
        <f t="shared" si="11"/>
        <v/>
      </c>
      <c r="O223" s="4" t="str">
        <f>IF(MAX(COUNTIF(Data!A223:H223,1),COUNTIF(Data!A223:H223,2),COUNTIF(Data!A223:H223,3),COUNTIF(Data!A223:H223,4),COUNTIF(Data!A223:H223,5),COUNTIF(Data!A223:H223,6),COUNTIF(Data!A223:H223,7))&gt;0,MAX(COUNTIF(Data!A223:H223,1),COUNTIF(Data!A223:H223,2),COUNTIF(Data!A223:H223,3),COUNTIF(Data!A223:H223,4),COUNTIF(Data!A223:H223,5),COUNTIF(Data!A223:H223,6),COUNTIF(Data!A223:H223,7)),"")</f>
        <v/>
      </c>
      <c r="P223" s="4" t="str">
        <f>IF(COUNTIF(Data!A223:H223,4)=8,"Remove","")</f>
        <v/>
      </c>
    </row>
    <row r="224" spans="1:16" x14ac:dyDescent="0.25">
      <c r="A224" s="2" t="str">
        <f>IF(Data!A224&gt;0,Data!A224-4,"")</f>
        <v/>
      </c>
      <c r="B224" s="2" t="str">
        <f>IF(Data!B224&gt;0,Data!B224-4,"")</f>
        <v/>
      </c>
      <c r="C224" s="2" t="str">
        <f>IF(Data!C224&gt;0,Data!C224-4,"")</f>
        <v/>
      </c>
      <c r="D224" s="2" t="str">
        <f>IF(Data!D224&gt;0,Data!D224-4,"")</f>
        <v/>
      </c>
      <c r="E224" s="2" t="str">
        <f>IF(Data!E224&gt;0,Data!E224-4,"")</f>
        <v/>
      </c>
      <c r="F224" s="2" t="str">
        <f>IF(Data!F224&gt;0,Data!F224-4,"")</f>
        <v/>
      </c>
      <c r="G224" s="2" t="str">
        <f>IF(Data!G224&gt;0,Data!G224-4,"")</f>
        <v/>
      </c>
      <c r="H224" s="2" t="str">
        <f>IF(Data!H224&gt;0,Data!H224-4,"")</f>
        <v/>
      </c>
      <c r="K224" s="7" t="str">
        <f t="shared" si="9"/>
        <v/>
      </c>
      <c r="L224" s="7" t="str">
        <f t="shared" si="10"/>
        <v/>
      </c>
      <c r="M224" s="4" t="str">
        <f t="shared" si="11"/>
        <v/>
      </c>
      <c r="O224" s="4" t="str">
        <f>IF(MAX(COUNTIF(Data!A224:H224,1),COUNTIF(Data!A224:H224,2),COUNTIF(Data!A224:H224,3),COUNTIF(Data!A224:H224,4),COUNTIF(Data!A224:H224,5),COUNTIF(Data!A224:H224,6),COUNTIF(Data!A224:H224,7))&gt;0,MAX(COUNTIF(Data!A224:H224,1),COUNTIF(Data!A224:H224,2),COUNTIF(Data!A224:H224,3),COUNTIF(Data!A224:H224,4),COUNTIF(Data!A224:H224,5),COUNTIF(Data!A224:H224,6),COUNTIF(Data!A224:H224,7)),"")</f>
        <v/>
      </c>
      <c r="P224" s="4" t="str">
        <f>IF(COUNTIF(Data!A224:H224,4)=8,"Remove","")</f>
        <v/>
      </c>
    </row>
    <row r="225" spans="1:16" x14ac:dyDescent="0.25">
      <c r="A225" s="2" t="str">
        <f>IF(Data!A225&gt;0,Data!A225-4,"")</f>
        <v/>
      </c>
      <c r="B225" s="2" t="str">
        <f>IF(Data!B225&gt;0,Data!B225-4,"")</f>
        <v/>
      </c>
      <c r="C225" s="2" t="str">
        <f>IF(Data!C225&gt;0,Data!C225-4,"")</f>
        <v/>
      </c>
      <c r="D225" s="2" t="str">
        <f>IF(Data!D225&gt;0,Data!D225-4,"")</f>
        <v/>
      </c>
      <c r="E225" s="2" t="str">
        <f>IF(Data!E225&gt;0,Data!E225-4,"")</f>
        <v/>
      </c>
      <c r="F225" s="2" t="str">
        <f>IF(Data!F225&gt;0,Data!F225-4,"")</f>
        <v/>
      </c>
      <c r="G225" s="2" t="str">
        <f>IF(Data!G225&gt;0,Data!G225-4,"")</f>
        <v/>
      </c>
      <c r="H225" s="2" t="str">
        <f>IF(Data!H225&gt;0,Data!H225-4,"")</f>
        <v/>
      </c>
      <c r="K225" s="7" t="str">
        <f t="shared" si="9"/>
        <v/>
      </c>
      <c r="L225" s="7" t="str">
        <f t="shared" si="10"/>
        <v/>
      </c>
      <c r="M225" s="4" t="str">
        <f t="shared" si="11"/>
        <v/>
      </c>
      <c r="O225" s="4" t="str">
        <f>IF(MAX(COUNTIF(Data!A225:H225,1),COUNTIF(Data!A225:H225,2),COUNTIF(Data!A225:H225,3),COUNTIF(Data!A225:H225,4),COUNTIF(Data!A225:H225,5),COUNTIF(Data!A225:H225,6),COUNTIF(Data!A225:H225,7))&gt;0,MAX(COUNTIF(Data!A225:H225,1),COUNTIF(Data!A225:H225,2),COUNTIF(Data!A225:H225,3),COUNTIF(Data!A225:H225,4),COUNTIF(Data!A225:H225,5),COUNTIF(Data!A225:H225,6),COUNTIF(Data!A225:H225,7)),"")</f>
        <v/>
      </c>
      <c r="P225" s="4" t="str">
        <f>IF(COUNTIF(Data!A225:H225,4)=8,"Remove","")</f>
        <v/>
      </c>
    </row>
    <row r="226" spans="1:16" x14ac:dyDescent="0.25">
      <c r="A226" s="2" t="str">
        <f>IF(Data!A226&gt;0,Data!A226-4,"")</f>
        <v/>
      </c>
      <c r="B226" s="2" t="str">
        <f>IF(Data!B226&gt;0,Data!B226-4,"")</f>
        <v/>
      </c>
      <c r="C226" s="2" t="str">
        <f>IF(Data!C226&gt;0,Data!C226-4,"")</f>
        <v/>
      </c>
      <c r="D226" s="2" t="str">
        <f>IF(Data!D226&gt;0,Data!D226-4,"")</f>
        <v/>
      </c>
      <c r="E226" s="2" t="str">
        <f>IF(Data!E226&gt;0,Data!E226-4,"")</f>
        <v/>
      </c>
      <c r="F226" s="2" t="str">
        <f>IF(Data!F226&gt;0,Data!F226-4,"")</f>
        <v/>
      </c>
      <c r="G226" s="2" t="str">
        <f>IF(Data!G226&gt;0,Data!G226-4,"")</f>
        <v/>
      </c>
      <c r="H226" s="2" t="str">
        <f>IF(Data!H226&gt;0,Data!H226-4,"")</f>
        <v/>
      </c>
      <c r="K226" s="7" t="str">
        <f t="shared" si="9"/>
        <v/>
      </c>
      <c r="L226" s="7" t="str">
        <f t="shared" si="10"/>
        <v/>
      </c>
      <c r="M226" s="4" t="str">
        <f t="shared" si="11"/>
        <v/>
      </c>
      <c r="O226" s="4" t="str">
        <f>IF(MAX(COUNTIF(Data!A226:H226,1),COUNTIF(Data!A226:H226,2),COUNTIF(Data!A226:H226,3),COUNTIF(Data!A226:H226,4),COUNTIF(Data!A226:H226,5),COUNTIF(Data!A226:H226,6),COUNTIF(Data!A226:H226,7))&gt;0,MAX(COUNTIF(Data!A226:H226,1),COUNTIF(Data!A226:H226,2),COUNTIF(Data!A226:H226,3),COUNTIF(Data!A226:H226,4),COUNTIF(Data!A226:H226,5),COUNTIF(Data!A226:H226,6),COUNTIF(Data!A226:H226,7)),"")</f>
        <v/>
      </c>
      <c r="P226" s="4" t="str">
        <f>IF(COUNTIF(Data!A226:H226,4)=8,"Remove","")</f>
        <v/>
      </c>
    </row>
    <row r="227" spans="1:16" x14ac:dyDescent="0.25">
      <c r="A227" s="2" t="str">
        <f>IF(Data!A227&gt;0,Data!A227-4,"")</f>
        <v/>
      </c>
      <c r="B227" s="2" t="str">
        <f>IF(Data!B227&gt;0,Data!B227-4,"")</f>
        <v/>
      </c>
      <c r="C227" s="2" t="str">
        <f>IF(Data!C227&gt;0,Data!C227-4,"")</f>
        <v/>
      </c>
      <c r="D227" s="2" t="str">
        <f>IF(Data!D227&gt;0,Data!D227-4,"")</f>
        <v/>
      </c>
      <c r="E227" s="2" t="str">
        <f>IF(Data!E227&gt;0,Data!E227-4,"")</f>
        <v/>
      </c>
      <c r="F227" s="2" t="str">
        <f>IF(Data!F227&gt;0,Data!F227-4,"")</f>
        <v/>
      </c>
      <c r="G227" s="2" t="str">
        <f>IF(Data!G227&gt;0,Data!G227-4,"")</f>
        <v/>
      </c>
      <c r="H227" s="2" t="str">
        <f>IF(Data!H227&gt;0,Data!H227-4,"")</f>
        <v/>
      </c>
      <c r="K227" s="7" t="str">
        <f t="shared" si="9"/>
        <v/>
      </c>
      <c r="L227" s="7" t="str">
        <f t="shared" si="10"/>
        <v/>
      </c>
      <c r="M227" s="4" t="str">
        <f t="shared" si="11"/>
        <v/>
      </c>
      <c r="O227" s="4" t="str">
        <f>IF(MAX(COUNTIF(Data!A227:H227,1),COUNTIF(Data!A227:H227,2),COUNTIF(Data!A227:H227,3),COUNTIF(Data!A227:H227,4),COUNTIF(Data!A227:H227,5),COUNTIF(Data!A227:H227,6),COUNTIF(Data!A227:H227,7))&gt;0,MAX(COUNTIF(Data!A227:H227,1),COUNTIF(Data!A227:H227,2),COUNTIF(Data!A227:H227,3),COUNTIF(Data!A227:H227,4),COUNTIF(Data!A227:H227,5),COUNTIF(Data!A227:H227,6),COUNTIF(Data!A227:H227,7)),"")</f>
        <v/>
      </c>
      <c r="P227" s="4" t="str">
        <f>IF(COUNTIF(Data!A227:H227,4)=8,"Remove","")</f>
        <v/>
      </c>
    </row>
    <row r="228" spans="1:16" x14ac:dyDescent="0.25">
      <c r="A228" s="2" t="str">
        <f>IF(Data!A228&gt;0,Data!A228-4,"")</f>
        <v/>
      </c>
      <c r="B228" s="2" t="str">
        <f>IF(Data!B228&gt;0,Data!B228-4,"")</f>
        <v/>
      </c>
      <c r="C228" s="2" t="str">
        <f>IF(Data!C228&gt;0,Data!C228-4,"")</f>
        <v/>
      </c>
      <c r="D228" s="2" t="str">
        <f>IF(Data!D228&gt;0,Data!D228-4,"")</f>
        <v/>
      </c>
      <c r="E228" s="2" t="str">
        <f>IF(Data!E228&gt;0,Data!E228-4,"")</f>
        <v/>
      </c>
      <c r="F228" s="2" t="str">
        <f>IF(Data!F228&gt;0,Data!F228-4,"")</f>
        <v/>
      </c>
      <c r="G228" s="2" t="str">
        <f>IF(Data!G228&gt;0,Data!G228-4,"")</f>
        <v/>
      </c>
      <c r="H228" s="2" t="str">
        <f>IF(Data!H228&gt;0,Data!H228-4,"")</f>
        <v/>
      </c>
      <c r="K228" s="7" t="str">
        <f t="shared" si="9"/>
        <v/>
      </c>
      <c r="L228" s="7" t="str">
        <f t="shared" si="10"/>
        <v/>
      </c>
      <c r="M228" s="4" t="str">
        <f t="shared" si="11"/>
        <v/>
      </c>
      <c r="O228" s="4" t="str">
        <f>IF(MAX(COUNTIF(Data!A228:H228,1),COUNTIF(Data!A228:H228,2),COUNTIF(Data!A228:H228,3),COUNTIF(Data!A228:H228,4),COUNTIF(Data!A228:H228,5),COUNTIF(Data!A228:H228,6),COUNTIF(Data!A228:H228,7))&gt;0,MAX(COUNTIF(Data!A228:H228,1),COUNTIF(Data!A228:H228,2),COUNTIF(Data!A228:H228,3),COUNTIF(Data!A228:H228,4),COUNTIF(Data!A228:H228,5),COUNTIF(Data!A228:H228,6),COUNTIF(Data!A228:H228,7)),"")</f>
        <v/>
      </c>
      <c r="P228" s="4" t="str">
        <f>IF(COUNTIF(Data!A228:H228,4)=8,"Remove","")</f>
        <v/>
      </c>
    </row>
    <row r="229" spans="1:16" x14ac:dyDescent="0.25">
      <c r="A229" s="2" t="str">
        <f>IF(Data!A229&gt;0,Data!A229-4,"")</f>
        <v/>
      </c>
      <c r="B229" s="2" t="str">
        <f>IF(Data!B229&gt;0,Data!B229-4,"")</f>
        <v/>
      </c>
      <c r="C229" s="2" t="str">
        <f>IF(Data!C229&gt;0,Data!C229-4,"")</f>
        <v/>
      </c>
      <c r="D229" s="2" t="str">
        <f>IF(Data!D229&gt;0,Data!D229-4,"")</f>
        <v/>
      </c>
      <c r="E229" s="2" t="str">
        <f>IF(Data!E229&gt;0,Data!E229-4,"")</f>
        <v/>
      </c>
      <c r="F229" s="2" t="str">
        <f>IF(Data!F229&gt;0,Data!F229-4,"")</f>
        <v/>
      </c>
      <c r="G229" s="2" t="str">
        <f>IF(Data!G229&gt;0,Data!G229-4,"")</f>
        <v/>
      </c>
      <c r="H229" s="2" t="str">
        <f>IF(Data!H229&gt;0,Data!H229-4,"")</f>
        <v/>
      </c>
      <c r="K229" s="7" t="str">
        <f t="shared" si="9"/>
        <v/>
      </c>
      <c r="L229" s="7" t="str">
        <f t="shared" si="10"/>
        <v/>
      </c>
      <c r="M229" s="4" t="str">
        <f t="shared" si="11"/>
        <v/>
      </c>
      <c r="O229" s="4" t="str">
        <f>IF(MAX(COUNTIF(Data!A229:H229,1),COUNTIF(Data!A229:H229,2),COUNTIF(Data!A229:H229,3),COUNTIF(Data!A229:H229,4),COUNTIF(Data!A229:H229,5),COUNTIF(Data!A229:H229,6),COUNTIF(Data!A229:H229,7))&gt;0,MAX(COUNTIF(Data!A229:H229,1),COUNTIF(Data!A229:H229,2),COUNTIF(Data!A229:H229,3),COUNTIF(Data!A229:H229,4),COUNTIF(Data!A229:H229,5),COUNTIF(Data!A229:H229,6),COUNTIF(Data!A229:H229,7)),"")</f>
        <v/>
      </c>
      <c r="P229" s="4" t="str">
        <f>IF(COUNTIF(Data!A229:H229,4)=8,"Remove","")</f>
        <v/>
      </c>
    </row>
    <row r="230" spans="1:16" x14ac:dyDescent="0.25">
      <c r="A230" s="2" t="str">
        <f>IF(Data!A230&gt;0,Data!A230-4,"")</f>
        <v/>
      </c>
      <c r="B230" s="2" t="str">
        <f>IF(Data!B230&gt;0,Data!B230-4,"")</f>
        <v/>
      </c>
      <c r="C230" s="2" t="str">
        <f>IF(Data!C230&gt;0,Data!C230-4,"")</f>
        <v/>
      </c>
      <c r="D230" s="2" t="str">
        <f>IF(Data!D230&gt;0,Data!D230-4,"")</f>
        <v/>
      </c>
      <c r="E230" s="2" t="str">
        <f>IF(Data!E230&gt;0,Data!E230-4,"")</f>
        <v/>
      </c>
      <c r="F230" s="2" t="str">
        <f>IF(Data!F230&gt;0,Data!F230-4,"")</f>
        <v/>
      </c>
      <c r="G230" s="2" t="str">
        <f>IF(Data!G230&gt;0,Data!G230-4,"")</f>
        <v/>
      </c>
      <c r="H230" s="2" t="str">
        <f>IF(Data!H230&gt;0,Data!H230-4,"")</f>
        <v/>
      </c>
      <c r="K230" s="7" t="str">
        <f t="shared" si="9"/>
        <v/>
      </c>
      <c r="L230" s="7" t="str">
        <f t="shared" si="10"/>
        <v/>
      </c>
      <c r="M230" s="4" t="str">
        <f t="shared" si="11"/>
        <v/>
      </c>
      <c r="O230" s="4" t="str">
        <f>IF(MAX(COUNTIF(Data!A230:H230,1),COUNTIF(Data!A230:H230,2),COUNTIF(Data!A230:H230,3),COUNTIF(Data!A230:H230,4),COUNTIF(Data!A230:H230,5),COUNTIF(Data!A230:H230,6),COUNTIF(Data!A230:H230,7))&gt;0,MAX(COUNTIF(Data!A230:H230,1),COUNTIF(Data!A230:H230,2),COUNTIF(Data!A230:H230,3),COUNTIF(Data!A230:H230,4),COUNTIF(Data!A230:H230,5),COUNTIF(Data!A230:H230,6),COUNTIF(Data!A230:H230,7)),"")</f>
        <v/>
      </c>
      <c r="P230" s="4" t="str">
        <f>IF(COUNTIF(Data!A230:H230,4)=8,"Remove","")</f>
        <v/>
      </c>
    </row>
    <row r="231" spans="1:16" x14ac:dyDescent="0.25">
      <c r="A231" s="2" t="str">
        <f>IF(Data!A231&gt;0,Data!A231-4,"")</f>
        <v/>
      </c>
      <c r="B231" s="2" t="str">
        <f>IF(Data!B231&gt;0,Data!B231-4,"")</f>
        <v/>
      </c>
      <c r="C231" s="2" t="str">
        <f>IF(Data!C231&gt;0,Data!C231-4,"")</f>
        <v/>
      </c>
      <c r="D231" s="2" t="str">
        <f>IF(Data!D231&gt;0,Data!D231-4,"")</f>
        <v/>
      </c>
      <c r="E231" s="2" t="str">
        <f>IF(Data!E231&gt;0,Data!E231-4,"")</f>
        <v/>
      </c>
      <c r="F231" s="2" t="str">
        <f>IF(Data!F231&gt;0,Data!F231-4,"")</f>
        <v/>
      </c>
      <c r="G231" s="2" t="str">
        <f>IF(Data!G231&gt;0,Data!G231-4,"")</f>
        <v/>
      </c>
      <c r="H231" s="2" t="str">
        <f>IF(Data!H231&gt;0,Data!H231-4,"")</f>
        <v/>
      </c>
      <c r="K231" s="7" t="str">
        <f t="shared" si="9"/>
        <v/>
      </c>
      <c r="L231" s="7" t="str">
        <f t="shared" si="10"/>
        <v/>
      </c>
      <c r="M231" s="4" t="str">
        <f t="shared" si="11"/>
        <v/>
      </c>
      <c r="O231" s="4" t="str">
        <f>IF(MAX(COUNTIF(Data!A231:H231,1),COUNTIF(Data!A231:H231,2),COUNTIF(Data!A231:H231,3),COUNTIF(Data!A231:H231,4),COUNTIF(Data!A231:H231,5),COUNTIF(Data!A231:H231,6),COUNTIF(Data!A231:H231,7))&gt;0,MAX(COUNTIF(Data!A231:H231,1),COUNTIF(Data!A231:H231,2),COUNTIF(Data!A231:H231,3),COUNTIF(Data!A231:H231,4),COUNTIF(Data!A231:H231,5),COUNTIF(Data!A231:H231,6),COUNTIF(Data!A231:H231,7)),"")</f>
        <v/>
      </c>
      <c r="P231" s="4" t="str">
        <f>IF(COUNTIF(Data!A231:H231,4)=8,"Remove","")</f>
        <v/>
      </c>
    </row>
    <row r="232" spans="1:16" x14ac:dyDescent="0.25">
      <c r="A232" s="2" t="str">
        <f>IF(Data!A232&gt;0,Data!A232-4,"")</f>
        <v/>
      </c>
      <c r="B232" s="2" t="str">
        <f>IF(Data!B232&gt;0,Data!B232-4,"")</f>
        <v/>
      </c>
      <c r="C232" s="2" t="str">
        <f>IF(Data!C232&gt;0,Data!C232-4,"")</f>
        <v/>
      </c>
      <c r="D232" s="2" t="str">
        <f>IF(Data!D232&gt;0,Data!D232-4,"")</f>
        <v/>
      </c>
      <c r="E232" s="2" t="str">
        <f>IF(Data!E232&gt;0,Data!E232-4,"")</f>
        <v/>
      </c>
      <c r="F232" s="2" t="str">
        <f>IF(Data!F232&gt;0,Data!F232-4,"")</f>
        <v/>
      </c>
      <c r="G232" s="2" t="str">
        <f>IF(Data!G232&gt;0,Data!G232-4,"")</f>
        <v/>
      </c>
      <c r="H232" s="2" t="str">
        <f>IF(Data!H232&gt;0,Data!H232-4,"")</f>
        <v/>
      </c>
      <c r="K232" s="7" t="str">
        <f t="shared" si="9"/>
        <v/>
      </c>
      <c r="L232" s="7" t="str">
        <f t="shared" si="10"/>
        <v/>
      </c>
      <c r="M232" s="4" t="str">
        <f t="shared" si="11"/>
        <v/>
      </c>
      <c r="O232" s="4" t="str">
        <f>IF(MAX(COUNTIF(Data!A232:H232,1),COUNTIF(Data!A232:H232,2),COUNTIF(Data!A232:H232,3),COUNTIF(Data!A232:H232,4),COUNTIF(Data!A232:H232,5),COUNTIF(Data!A232:H232,6),COUNTIF(Data!A232:H232,7))&gt;0,MAX(COUNTIF(Data!A232:H232,1),COUNTIF(Data!A232:H232,2),COUNTIF(Data!A232:H232,3),COUNTIF(Data!A232:H232,4),COUNTIF(Data!A232:H232,5),COUNTIF(Data!A232:H232,6),COUNTIF(Data!A232:H232,7)),"")</f>
        <v/>
      </c>
      <c r="P232" s="4" t="str">
        <f>IF(COUNTIF(Data!A232:H232,4)=8,"Remove","")</f>
        <v/>
      </c>
    </row>
    <row r="233" spans="1:16" x14ac:dyDescent="0.25">
      <c r="A233" s="2" t="str">
        <f>IF(Data!A233&gt;0,Data!A233-4,"")</f>
        <v/>
      </c>
      <c r="B233" s="2" t="str">
        <f>IF(Data!B233&gt;0,Data!B233-4,"")</f>
        <v/>
      </c>
      <c r="C233" s="2" t="str">
        <f>IF(Data!C233&gt;0,Data!C233-4,"")</f>
        <v/>
      </c>
      <c r="D233" s="2" t="str">
        <f>IF(Data!D233&gt;0,Data!D233-4,"")</f>
        <v/>
      </c>
      <c r="E233" s="2" t="str">
        <f>IF(Data!E233&gt;0,Data!E233-4,"")</f>
        <v/>
      </c>
      <c r="F233" s="2" t="str">
        <f>IF(Data!F233&gt;0,Data!F233-4,"")</f>
        <v/>
      </c>
      <c r="G233" s="2" t="str">
        <f>IF(Data!G233&gt;0,Data!G233-4,"")</f>
        <v/>
      </c>
      <c r="H233" s="2" t="str">
        <f>IF(Data!H233&gt;0,Data!H233-4,"")</f>
        <v/>
      </c>
      <c r="K233" s="7" t="str">
        <f t="shared" si="9"/>
        <v/>
      </c>
      <c r="L233" s="7" t="str">
        <f t="shared" si="10"/>
        <v/>
      </c>
      <c r="M233" s="4" t="str">
        <f t="shared" si="11"/>
        <v/>
      </c>
      <c r="O233" s="4" t="str">
        <f>IF(MAX(COUNTIF(Data!A233:H233,1),COUNTIF(Data!A233:H233,2),COUNTIF(Data!A233:H233,3),COUNTIF(Data!A233:H233,4),COUNTIF(Data!A233:H233,5),COUNTIF(Data!A233:H233,6),COUNTIF(Data!A233:H233,7))&gt;0,MAX(COUNTIF(Data!A233:H233,1),COUNTIF(Data!A233:H233,2),COUNTIF(Data!A233:H233,3),COUNTIF(Data!A233:H233,4),COUNTIF(Data!A233:H233,5),COUNTIF(Data!A233:H233,6),COUNTIF(Data!A233:H233,7)),"")</f>
        <v/>
      </c>
      <c r="P233" s="4" t="str">
        <f>IF(COUNTIF(Data!A233:H233,4)=8,"Remove","")</f>
        <v/>
      </c>
    </row>
    <row r="234" spans="1:16" x14ac:dyDescent="0.25">
      <c r="A234" s="2" t="str">
        <f>IF(Data!A234&gt;0,Data!A234-4,"")</f>
        <v/>
      </c>
      <c r="B234" s="2" t="str">
        <f>IF(Data!B234&gt;0,Data!B234-4,"")</f>
        <v/>
      </c>
      <c r="C234" s="2" t="str">
        <f>IF(Data!C234&gt;0,Data!C234-4,"")</f>
        <v/>
      </c>
      <c r="D234" s="2" t="str">
        <f>IF(Data!D234&gt;0,Data!D234-4,"")</f>
        <v/>
      </c>
      <c r="E234" s="2" t="str">
        <f>IF(Data!E234&gt;0,Data!E234-4,"")</f>
        <v/>
      </c>
      <c r="F234" s="2" t="str">
        <f>IF(Data!F234&gt;0,Data!F234-4,"")</f>
        <v/>
      </c>
      <c r="G234" s="2" t="str">
        <f>IF(Data!G234&gt;0,Data!G234-4,"")</f>
        <v/>
      </c>
      <c r="H234" s="2" t="str">
        <f>IF(Data!H234&gt;0,Data!H234-4,"")</f>
        <v/>
      </c>
      <c r="K234" s="7" t="str">
        <f t="shared" si="9"/>
        <v/>
      </c>
      <c r="L234" s="7" t="str">
        <f t="shared" si="10"/>
        <v/>
      </c>
      <c r="M234" s="4" t="str">
        <f t="shared" si="11"/>
        <v/>
      </c>
      <c r="O234" s="4" t="str">
        <f>IF(MAX(COUNTIF(Data!A234:H234,1),COUNTIF(Data!A234:H234,2),COUNTIF(Data!A234:H234,3),COUNTIF(Data!A234:H234,4),COUNTIF(Data!A234:H234,5),COUNTIF(Data!A234:H234,6),COUNTIF(Data!A234:H234,7))&gt;0,MAX(COUNTIF(Data!A234:H234,1),COUNTIF(Data!A234:H234,2),COUNTIF(Data!A234:H234,3),COUNTIF(Data!A234:H234,4),COUNTIF(Data!A234:H234,5),COUNTIF(Data!A234:H234,6),COUNTIF(Data!A234:H234,7)),"")</f>
        <v/>
      </c>
      <c r="P234" s="4" t="str">
        <f>IF(COUNTIF(Data!A234:H234,4)=8,"Remove","")</f>
        <v/>
      </c>
    </row>
    <row r="235" spans="1:16" x14ac:dyDescent="0.25">
      <c r="A235" s="2" t="str">
        <f>IF(Data!A235&gt;0,Data!A235-4,"")</f>
        <v/>
      </c>
      <c r="B235" s="2" t="str">
        <f>IF(Data!B235&gt;0,Data!B235-4,"")</f>
        <v/>
      </c>
      <c r="C235" s="2" t="str">
        <f>IF(Data!C235&gt;0,Data!C235-4,"")</f>
        <v/>
      </c>
      <c r="D235" s="2" t="str">
        <f>IF(Data!D235&gt;0,Data!D235-4,"")</f>
        <v/>
      </c>
      <c r="E235" s="2" t="str">
        <f>IF(Data!E235&gt;0,Data!E235-4,"")</f>
        <v/>
      </c>
      <c r="F235" s="2" t="str">
        <f>IF(Data!F235&gt;0,Data!F235-4,"")</f>
        <v/>
      </c>
      <c r="G235" s="2" t="str">
        <f>IF(Data!G235&gt;0,Data!G235-4,"")</f>
        <v/>
      </c>
      <c r="H235" s="2" t="str">
        <f>IF(Data!H235&gt;0,Data!H235-4,"")</f>
        <v/>
      </c>
      <c r="K235" s="7" t="str">
        <f t="shared" si="9"/>
        <v/>
      </c>
      <c r="L235" s="7" t="str">
        <f t="shared" si="10"/>
        <v/>
      </c>
      <c r="M235" s="4" t="str">
        <f t="shared" si="11"/>
        <v/>
      </c>
      <c r="O235" s="4" t="str">
        <f>IF(MAX(COUNTIF(Data!A235:H235,1),COUNTIF(Data!A235:H235,2),COUNTIF(Data!A235:H235,3),COUNTIF(Data!A235:H235,4),COUNTIF(Data!A235:H235,5),COUNTIF(Data!A235:H235,6),COUNTIF(Data!A235:H235,7))&gt;0,MAX(COUNTIF(Data!A235:H235,1),COUNTIF(Data!A235:H235,2),COUNTIF(Data!A235:H235,3),COUNTIF(Data!A235:H235,4),COUNTIF(Data!A235:H235,5),COUNTIF(Data!A235:H235,6),COUNTIF(Data!A235:H235,7)),"")</f>
        <v/>
      </c>
      <c r="P235" s="4" t="str">
        <f>IF(COUNTIF(Data!A235:H235,4)=8,"Remove","")</f>
        <v/>
      </c>
    </row>
    <row r="236" spans="1:16" x14ac:dyDescent="0.25">
      <c r="A236" s="2" t="str">
        <f>IF(Data!A236&gt;0,Data!A236-4,"")</f>
        <v/>
      </c>
      <c r="B236" s="2" t="str">
        <f>IF(Data!B236&gt;0,Data!B236-4,"")</f>
        <v/>
      </c>
      <c r="C236" s="2" t="str">
        <f>IF(Data!C236&gt;0,Data!C236-4,"")</f>
        <v/>
      </c>
      <c r="D236" s="2" t="str">
        <f>IF(Data!D236&gt;0,Data!D236-4,"")</f>
        <v/>
      </c>
      <c r="E236" s="2" t="str">
        <f>IF(Data!E236&gt;0,Data!E236-4,"")</f>
        <v/>
      </c>
      <c r="F236" s="2" t="str">
        <f>IF(Data!F236&gt;0,Data!F236-4,"")</f>
        <v/>
      </c>
      <c r="G236" s="2" t="str">
        <f>IF(Data!G236&gt;0,Data!G236-4,"")</f>
        <v/>
      </c>
      <c r="H236" s="2" t="str">
        <f>IF(Data!H236&gt;0,Data!H236-4,"")</f>
        <v/>
      </c>
      <c r="K236" s="7" t="str">
        <f t="shared" si="9"/>
        <v/>
      </c>
      <c r="L236" s="7" t="str">
        <f t="shared" si="10"/>
        <v/>
      </c>
      <c r="M236" s="4" t="str">
        <f t="shared" si="11"/>
        <v/>
      </c>
      <c r="O236" s="4" t="str">
        <f>IF(MAX(COUNTIF(Data!A236:H236,1),COUNTIF(Data!A236:H236,2),COUNTIF(Data!A236:H236,3),COUNTIF(Data!A236:H236,4),COUNTIF(Data!A236:H236,5),COUNTIF(Data!A236:H236,6),COUNTIF(Data!A236:H236,7))&gt;0,MAX(COUNTIF(Data!A236:H236,1),COUNTIF(Data!A236:H236,2),COUNTIF(Data!A236:H236,3),COUNTIF(Data!A236:H236,4),COUNTIF(Data!A236:H236,5),COUNTIF(Data!A236:H236,6),COUNTIF(Data!A236:H236,7)),"")</f>
        <v/>
      </c>
      <c r="P236" s="4" t="str">
        <f>IF(COUNTIF(Data!A236:H236,4)=8,"Remove","")</f>
        <v/>
      </c>
    </row>
    <row r="237" spans="1:16" x14ac:dyDescent="0.25">
      <c r="A237" s="2" t="str">
        <f>IF(Data!A237&gt;0,Data!A237-4,"")</f>
        <v/>
      </c>
      <c r="B237" s="2" t="str">
        <f>IF(Data!B237&gt;0,Data!B237-4,"")</f>
        <v/>
      </c>
      <c r="C237" s="2" t="str">
        <f>IF(Data!C237&gt;0,Data!C237-4,"")</f>
        <v/>
      </c>
      <c r="D237" s="2" t="str">
        <f>IF(Data!D237&gt;0,Data!D237-4,"")</f>
        <v/>
      </c>
      <c r="E237" s="2" t="str">
        <f>IF(Data!E237&gt;0,Data!E237-4,"")</f>
        <v/>
      </c>
      <c r="F237" s="2" t="str">
        <f>IF(Data!F237&gt;0,Data!F237-4,"")</f>
        <v/>
      </c>
      <c r="G237" s="2" t="str">
        <f>IF(Data!G237&gt;0,Data!G237-4,"")</f>
        <v/>
      </c>
      <c r="H237" s="2" t="str">
        <f>IF(Data!H237&gt;0,Data!H237-4,"")</f>
        <v/>
      </c>
      <c r="K237" s="7" t="str">
        <f t="shared" si="9"/>
        <v/>
      </c>
      <c r="L237" s="7" t="str">
        <f t="shared" si="10"/>
        <v/>
      </c>
      <c r="M237" s="4" t="str">
        <f t="shared" si="11"/>
        <v/>
      </c>
      <c r="O237" s="4" t="str">
        <f>IF(MAX(COUNTIF(Data!A237:H237,1),COUNTIF(Data!A237:H237,2),COUNTIF(Data!A237:H237,3),COUNTIF(Data!A237:H237,4),COUNTIF(Data!A237:H237,5),COUNTIF(Data!A237:H237,6),COUNTIF(Data!A237:H237,7))&gt;0,MAX(COUNTIF(Data!A237:H237,1),COUNTIF(Data!A237:H237,2),COUNTIF(Data!A237:H237,3),COUNTIF(Data!A237:H237,4),COUNTIF(Data!A237:H237,5),COUNTIF(Data!A237:H237,6),COUNTIF(Data!A237:H237,7)),"")</f>
        <v/>
      </c>
      <c r="P237" s="4" t="str">
        <f>IF(COUNTIF(Data!A237:H237,4)=8,"Remove","")</f>
        <v/>
      </c>
    </row>
    <row r="238" spans="1:16" x14ac:dyDescent="0.25">
      <c r="A238" s="2" t="str">
        <f>IF(Data!A238&gt;0,Data!A238-4,"")</f>
        <v/>
      </c>
      <c r="B238" s="2" t="str">
        <f>IF(Data!B238&gt;0,Data!B238-4,"")</f>
        <v/>
      </c>
      <c r="C238" s="2" t="str">
        <f>IF(Data!C238&gt;0,Data!C238-4,"")</f>
        <v/>
      </c>
      <c r="D238" s="2" t="str">
        <f>IF(Data!D238&gt;0,Data!D238-4,"")</f>
        <v/>
      </c>
      <c r="E238" s="2" t="str">
        <f>IF(Data!E238&gt;0,Data!E238-4,"")</f>
        <v/>
      </c>
      <c r="F238" s="2" t="str">
        <f>IF(Data!F238&gt;0,Data!F238-4,"")</f>
        <v/>
      </c>
      <c r="G238" s="2" t="str">
        <f>IF(Data!G238&gt;0,Data!G238-4,"")</f>
        <v/>
      </c>
      <c r="H238" s="2" t="str">
        <f>IF(Data!H238&gt;0,Data!H238-4,"")</f>
        <v/>
      </c>
      <c r="K238" s="7" t="str">
        <f t="shared" si="9"/>
        <v/>
      </c>
      <c r="L238" s="7" t="str">
        <f t="shared" si="10"/>
        <v/>
      </c>
      <c r="M238" s="4" t="str">
        <f t="shared" si="11"/>
        <v/>
      </c>
      <c r="O238" s="4" t="str">
        <f>IF(MAX(COUNTIF(Data!A238:H238,1),COUNTIF(Data!A238:H238,2),COUNTIF(Data!A238:H238,3),COUNTIF(Data!A238:H238,4),COUNTIF(Data!A238:H238,5),COUNTIF(Data!A238:H238,6),COUNTIF(Data!A238:H238,7))&gt;0,MAX(COUNTIF(Data!A238:H238,1),COUNTIF(Data!A238:H238,2),COUNTIF(Data!A238:H238,3),COUNTIF(Data!A238:H238,4),COUNTIF(Data!A238:H238,5),COUNTIF(Data!A238:H238,6),COUNTIF(Data!A238:H238,7)),"")</f>
        <v/>
      </c>
      <c r="P238" s="4" t="str">
        <f>IF(COUNTIF(Data!A238:H238,4)=8,"Remove","")</f>
        <v/>
      </c>
    </row>
    <row r="239" spans="1:16" x14ac:dyDescent="0.25">
      <c r="A239" s="2" t="str">
        <f>IF(Data!A239&gt;0,Data!A239-4,"")</f>
        <v/>
      </c>
      <c r="B239" s="2" t="str">
        <f>IF(Data!B239&gt;0,Data!B239-4,"")</f>
        <v/>
      </c>
      <c r="C239" s="2" t="str">
        <f>IF(Data!C239&gt;0,Data!C239-4,"")</f>
        <v/>
      </c>
      <c r="D239" s="2" t="str">
        <f>IF(Data!D239&gt;0,Data!D239-4,"")</f>
        <v/>
      </c>
      <c r="E239" s="2" t="str">
        <f>IF(Data!E239&gt;0,Data!E239-4,"")</f>
        <v/>
      </c>
      <c r="F239" s="2" t="str">
        <f>IF(Data!F239&gt;0,Data!F239-4,"")</f>
        <v/>
      </c>
      <c r="G239" s="2" t="str">
        <f>IF(Data!G239&gt;0,Data!G239-4,"")</f>
        <v/>
      </c>
      <c r="H239" s="2" t="str">
        <f>IF(Data!H239&gt;0,Data!H239-4,"")</f>
        <v/>
      </c>
      <c r="K239" s="7" t="str">
        <f t="shared" si="9"/>
        <v/>
      </c>
      <c r="L239" s="7" t="str">
        <f t="shared" si="10"/>
        <v/>
      </c>
      <c r="M239" s="4" t="str">
        <f t="shared" si="11"/>
        <v/>
      </c>
      <c r="O239" s="4" t="str">
        <f>IF(MAX(COUNTIF(Data!A239:H239,1),COUNTIF(Data!A239:H239,2),COUNTIF(Data!A239:H239,3),COUNTIF(Data!A239:H239,4),COUNTIF(Data!A239:H239,5),COUNTIF(Data!A239:H239,6),COUNTIF(Data!A239:H239,7))&gt;0,MAX(COUNTIF(Data!A239:H239,1),COUNTIF(Data!A239:H239,2),COUNTIF(Data!A239:H239,3),COUNTIF(Data!A239:H239,4),COUNTIF(Data!A239:H239,5),COUNTIF(Data!A239:H239,6),COUNTIF(Data!A239:H239,7)),"")</f>
        <v/>
      </c>
      <c r="P239" s="4" t="str">
        <f>IF(COUNTIF(Data!A239:H239,4)=8,"Remove","")</f>
        <v/>
      </c>
    </row>
    <row r="240" spans="1:16" x14ac:dyDescent="0.25">
      <c r="A240" s="2" t="str">
        <f>IF(Data!A240&gt;0,Data!A240-4,"")</f>
        <v/>
      </c>
      <c r="B240" s="2" t="str">
        <f>IF(Data!B240&gt;0,Data!B240-4,"")</f>
        <v/>
      </c>
      <c r="C240" s="2" t="str">
        <f>IF(Data!C240&gt;0,Data!C240-4,"")</f>
        <v/>
      </c>
      <c r="D240" s="2" t="str">
        <f>IF(Data!D240&gt;0,Data!D240-4,"")</f>
        <v/>
      </c>
      <c r="E240" s="2" t="str">
        <f>IF(Data!E240&gt;0,Data!E240-4,"")</f>
        <v/>
      </c>
      <c r="F240" s="2" t="str">
        <f>IF(Data!F240&gt;0,Data!F240-4,"")</f>
        <v/>
      </c>
      <c r="G240" s="2" t="str">
        <f>IF(Data!G240&gt;0,Data!G240-4,"")</f>
        <v/>
      </c>
      <c r="H240" s="2" t="str">
        <f>IF(Data!H240&gt;0,Data!H240-4,"")</f>
        <v/>
      </c>
      <c r="K240" s="7" t="str">
        <f t="shared" si="9"/>
        <v/>
      </c>
      <c r="L240" s="7" t="str">
        <f t="shared" si="10"/>
        <v/>
      </c>
      <c r="M240" s="4" t="str">
        <f t="shared" si="11"/>
        <v/>
      </c>
      <c r="O240" s="4" t="str">
        <f>IF(MAX(COUNTIF(Data!A240:H240,1),COUNTIF(Data!A240:H240,2),COUNTIF(Data!A240:H240,3),COUNTIF(Data!A240:H240,4),COUNTIF(Data!A240:H240,5),COUNTIF(Data!A240:H240,6),COUNTIF(Data!A240:H240,7))&gt;0,MAX(COUNTIF(Data!A240:H240,1),COUNTIF(Data!A240:H240,2),COUNTIF(Data!A240:H240,3),COUNTIF(Data!A240:H240,4),COUNTIF(Data!A240:H240,5),COUNTIF(Data!A240:H240,6),COUNTIF(Data!A240:H240,7)),"")</f>
        <v/>
      </c>
      <c r="P240" s="4" t="str">
        <f>IF(COUNTIF(Data!A240:H240,4)=8,"Remove","")</f>
        <v/>
      </c>
    </row>
    <row r="241" spans="1:16" x14ac:dyDescent="0.25">
      <c r="A241" s="2" t="str">
        <f>IF(Data!A241&gt;0,Data!A241-4,"")</f>
        <v/>
      </c>
      <c r="B241" s="2" t="str">
        <f>IF(Data!B241&gt;0,Data!B241-4,"")</f>
        <v/>
      </c>
      <c r="C241" s="2" t="str">
        <f>IF(Data!C241&gt;0,Data!C241-4,"")</f>
        <v/>
      </c>
      <c r="D241" s="2" t="str">
        <f>IF(Data!D241&gt;0,Data!D241-4,"")</f>
        <v/>
      </c>
      <c r="E241" s="2" t="str">
        <f>IF(Data!E241&gt;0,Data!E241-4,"")</f>
        <v/>
      </c>
      <c r="F241" s="2" t="str">
        <f>IF(Data!F241&gt;0,Data!F241-4,"")</f>
        <v/>
      </c>
      <c r="G241" s="2" t="str">
        <f>IF(Data!G241&gt;0,Data!G241-4,"")</f>
        <v/>
      </c>
      <c r="H241" s="2" t="str">
        <f>IF(Data!H241&gt;0,Data!H241-4,"")</f>
        <v/>
      </c>
      <c r="K241" s="7" t="str">
        <f t="shared" si="9"/>
        <v/>
      </c>
      <c r="L241" s="7" t="str">
        <f t="shared" si="10"/>
        <v/>
      </c>
      <c r="M241" s="4" t="str">
        <f t="shared" si="11"/>
        <v/>
      </c>
      <c r="O241" s="4" t="str">
        <f>IF(MAX(COUNTIF(Data!A241:H241,1),COUNTIF(Data!A241:H241,2),COUNTIF(Data!A241:H241,3),COUNTIF(Data!A241:H241,4),COUNTIF(Data!A241:H241,5),COUNTIF(Data!A241:H241,6),COUNTIF(Data!A241:H241,7))&gt;0,MAX(COUNTIF(Data!A241:H241,1),COUNTIF(Data!A241:H241,2),COUNTIF(Data!A241:H241,3),COUNTIF(Data!A241:H241,4),COUNTIF(Data!A241:H241,5),COUNTIF(Data!A241:H241,6),COUNTIF(Data!A241:H241,7)),"")</f>
        <v/>
      </c>
      <c r="P241" s="4" t="str">
        <f>IF(COUNTIF(Data!A241:H241,4)=8,"Remove","")</f>
        <v/>
      </c>
    </row>
    <row r="242" spans="1:16" x14ac:dyDescent="0.25">
      <c r="A242" s="2" t="str">
        <f>IF(Data!A242&gt;0,Data!A242-4,"")</f>
        <v/>
      </c>
      <c r="B242" s="2" t="str">
        <f>IF(Data!B242&gt;0,Data!B242-4,"")</f>
        <v/>
      </c>
      <c r="C242" s="2" t="str">
        <f>IF(Data!C242&gt;0,Data!C242-4,"")</f>
        <v/>
      </c>
      <c r="D242" s="2" t="str">
        <f>IF(Data!D242&gt;0,Data!D242-4,"")</f>
        <v/>
      </c>
      <c r="E242" s="2" t="str">
        <f>IF(Data!E242&gt;0,Data!E242-4,"")</f>
        <v/>
      </c>
      <c r="F242" s="2" t="str">
        <f>IF(Data!F242&gt;0,Data!F242-4,"")</f>
        <v/>
      </c>
      <c r="G242" s="2" t="str">
        <f>IF(Data!G242&gt;0,Data!G242-4,"")</f>
        <v/>
      </c>
      <c r="H242" s="2" t="str">
        <f>IF(Data!H242&gt;0,Data!H242-4,"")</f>
        <v/>
      </c>
      <c r="K242" s="7" t="str">
        <f t="shared" si="9"/>
        <v/>
      </c>
      <c r="L242" s="7" t="str">
        <f t="shared" si="10"/>
        <v/>
      </c>
      <c r="M242" s="4" t="str">
        <f t="shared" si="11"/>
        <v/>
      </c>
      <c r="O242" s="4" t="str">
        <f>IF(MAX(COUNTIF(Data!A242:H242,1),COUNTIF(Data!A242:H242,2),COUNTIF(Data!A242:H242,3),COUNTIF(Data!A242:H242,4),COUNTIF(Data!A242:H242,5),COUNTIF(Data!A242:H242,6),COUNTIF(Data!A242:H242,7))&gt;0,MAX(COUNTIF(Data!A242:H242,1),COUNTIF(Data!A242:H242,2),COUNTIF(Data!A242:H242,3),COUNTIF(Data!A242:H242,4),COUNTIF(Data!A242:H242,5),COUNTIF(Data!A242:H242,6),COUNTIF(Data!A242:H242,7)),"")</f>
        <v/>
      </c>
      <c r="P242" s="4" t="str">
        <f>IF(COUNTIF(Data!A242:H242,4)=8,"Remove","")</f>
        <v/>
      </c>
    </row>
    <row r="243" spans="1:16" x14ac:dyDescent="0.25">
      <c r="A243" s="2" t="str">
        <f>IF(Data!A243&gt;0,Data!A243-4,"")</f>
        <v/>
      </c>
      <c r="B243" s="2" t="str">
        <f>IF(Data!B243&gt;0,Data!B243-4,"")</f>
        <v/>
      </c>
      <c r="C243" s="2" t="str">
        <f>IF(Data!C243&gt;0,Data!C243-4,"")</f>
        <v/>
      </c>
      <c r="D243" s="2" t="str">
        <f>IF(Data!D243&gt;0,Data!D243-4,"")</f>
        <v/>
      </c>
      <c r="E243" s="2" t="str">
        <f>IF(Data!E243&gt;0,Data!E243-4,"")</f>
        <v/>
      </c>
      <c r="F243" s="2" t="str">
        <f>IF(Data!F243&gt;0,Data!F243-4,"")</f>
        <v/>
      </c>
      <c r="G243" s="2" t="str">
        <f>IF(Data!G243&gt;0,Data!G243-4,"")</f>
        <v/>
      </c>
      <c r="H243" s="2" t="str">
        <f>IF(Data!H243&gt;0,Data!H243-4,"")</f>
        <v/>
      </c>
      <c r="K243" s="7" t="str">
        <f t="shared" si="9"/>
        <v/>
      </c>
      <c r="L243" s="7" t="str">
        <f t="shared" si="10"/>
        <v/>
      </c>
      <c r="M243" s="4" t="str">
        <f t="shared" si="11"/>
        <v/>
      </c>
      <c r="O243" s="4" t="str">
        <f>IF(MAX(COUNTIF(Data!A243:H243,1),COUNTIF(Data!A243:H243,2),COUNTIF(Data!A243:H243,3),COUNTIF(Data!A243:H243,4),COUNTIF(Data!A243:H243,5),COUNTIF(Data!A243:H243,6),COUNTIF(Data!A243:H243,7))&gt;0,MAX(COUNTIF(Data!A243:H243,1),COUNTIF(Data!A243:H243,2),COUNTIF(Data!A243:H243,3),COUNTIF(Data!A243:H243,4),COUNTIF(Data!A243:H243,5),COUNTIF(Data!A243:H243,6),COUNTIF(Data!A243:H243,7)),"")</f>
        <v/>
      </c>
      <c r="P243" s="4" t="str">
        <f>IF(COUNTIF(Data!A243:H243,4)=8,"Remove","")</f>
        <v/>
      </c>
    </row>
    <row r="244" spans="1:16" x14ac:dyDescent="0.25">
      <c r="A244" s="2" t="str">
        <f>IF(Data!A244&gt;0,Data!A244-4,"")</f>
        <v/>
      </c>
      <c r="B244" s="2" t="str">
        <f>IF(Data!B244&gt;0,Data!B244-4,"")</f>
        <v/>
      </c>
      <c r="C244" s="2" t="str">
        <f>IF(Data!C244&gt;0,Data!C244-4,"")</f>
        <v/>
      </c>
      <c r="D244" s="2" t="str">
        <f>IF(Data!D244&gt;0,Data!D244-4,"")</f>
        <v/>
      </c>
      <c r="E244" s="2" t="str">
        <f>IF(Data!E244&gt;0,Data!E244-4,"")</f>
        <v/>
      </c>
      <c r="F244" s="2" t="str">
        <f>IF(Data!F244&gt;0,Data!F244-4,"")</f>
        <v/>
      </c>
      <c r="G244" s="2" t="str">
        <f>IF(Data!G244&gt;0,Data!G244-4,"")</f>
        <v/>
      </c>
      <c r="H244" s="2" t="str">
        <f>IF(Data!H244&gt;0,Data!H244-4,"")</f>
        <v/>
      </c>
      <c r="K244" s="7" t="str">
        <f t="shared" si="9"/>
        <v/>
      </c>
      <c r="L244" s="7" t="str">
        <f t="shared" si="10"/>
        <v/>
      </c>
      <c r="M244" s="4" t="str">
        <f t="shared" si="11"/>
        <v/>
      </c>
      <c r="O244" s="4" t="str">
        <f>IF(MAX(COUNTIF(Data!A244:H244,1),COUNTIF(Data!A244:H244,2),COUNTIF(Data!A244:H244,3),COUNTIF(Data!A244:H244,4),COUNTIF(Data!A244:H244,5),COUNTIF(Data!A244:H244,6),COUNTIF(Data!A244:H244,7))&gt;0,MAX(COUNTIF(Data!A244:H244,1),COUNTIF(Data!A244:H244,2),COUNTIF(Data!A244:H244,3),COUNTIF(Data!A244:H244,4),COUNTIF(Data!A244:H244,5),COUNTIF(Data!A244:H244,6),COUNTIF(Data!A244:H244,7)),"")</f>
        <v/>
      </c>
      <c r="P244" s="4" t="str">
        <f>IF(COUNTIF(Data!A244:H244,4)=8,"Remove","")</f>
        <v/>
      </c>
    </row>
    <row r="245" spans="1:16" x14ac:dyDescent="0.25">
      <c r="A245" s="2" t="str">
        <f>IF(Data!A245&gt;0,Data!A245-4,"")</f>
        <v/>
      </c>
      <c r="B245" s="2" t="str">
        <f>IF(Data!B245&gt;0,Data!B245-4,"")</f>
        <v/>
      </c>
      <c r="C245" s="2" t="str">
        <f>IF(Data!C245&gt;0,Data!C245-4,"")</f>
        <v/>
      </c>
      <c r="D245" s="2" t="str">
        <f>IF(Data!D245&gt;0,Data!D245-4,"")</f>
        <v/>
      </c>
      <c r="E245" s="2" t="str">
        <f>IF(Data!E245&gt;0,Data!E245-4,"")</f>
        <v/>
      </c>
      <c r="F245" s="2" t="str">
        <f>IF(Data!F245&gt;0,Data!F245-4,"")</f>
        <v/>
      </c>
      <c r="G245" s="2" t="str">
        <f>IF(Data!G245&gt;0,Data!G245-4,"")</f>
        <v/>
      </c>
      <c r="H245" s="2" t="str">
        <f>IF(Data!H245&gt;0,Data!H245-4,"")</f>
        <v/>
      </c>
      <c r="K245" s="7" t="str">
        <f t="shared" si="9"/>
        <v/>
      </c>
      <c r="L245" s="7" t="str">
        <f t="shared" si="10"/>
        <v/>
      </c>
      <c r="M245" s="4" t="str">
        <f t="shared" si="11"/>
        <v/>
      </c>
      <c r="O245" s="4" t="str">
        <f>IF(MAX(COUNTIF(Data!A245:H245,1),COUNTIF(Data!A245:H245,2),COUNTIF(Data!A245:H245,3),COUNTIF(Data!A245:H245,4),COUNTIF(Data!A245:H245,5),COUNTIF(Data!A245:H245,6),COUNTIF(Data!A245:H245,7))&gt;0,MAX(COUNTIF(Data!A245:H245,1),COUNTIF(Data!A245:H245,2),COUNTIF(Data!A245:H245,3),COUNTIF(Data!A245:H245,4),COUNTIF(Data!A245:H245,5),COUNTIF(Data!A245:H245,6),COUNTIF(Data!A245:H245,7)),"")</f>
        <v/>
      </c>
      <c r="P245" s="4" t="str">
        <f>IF(COUNTIF(Data!A245:H245,4)=8,"Remove","")</f>
        <v/>
      </c>
    </row>
    <row r="246" spans="1:16" x14ac:dyDescent="0.25">
      <c r="A246" s="2" t="str">
        <f>IF(Data!A246&gt;0,Data!A246-4,"")</f>
        <v/>
      </c>
      <c r="B246" s="2" t="str">
        <f>IF(Data!B246&gt;0,Data!B246-4,"")</f>
        <v/>
      </c>
      <c r="C246" s="2" t="str">
        <f>IF(Data!C246&gt;0,Data!C246-4,"")</f>
        <v/>
      </c>
      <c r="D246" s="2" t="str">
        <f>IF(Data!D246&gt;0,Data!D246-4,"")</f>
        <v/>
      </c>
      <c r="E246" s="2" t="str">
        <f>IF(Data!E246&gt;0,Data!E246-4,"")</f>
        <v/>
      </c>
      <c r="F246" s="2" t="str">
        <f>IF(Data!F246&gt;0,Data!F246-4,"")</f>
        <v/>
      </c>
      <c r="G246" s="2" t="str">
        <f>IF(Data!G246&gt;0,Data!G246-4,"")</f>
        <v/>
      </c>
      <c r="H246" s="2" t="str">
        <f>IF(Data!H246&gt;0,Data!H246-4,"")</f>
        <v/>
      </c>
      <c r="K246" s="7" t="str">
        <f t="shared" si="9"/>
        <v/>
      </c>
      <c r="L246" s="7" t="str">
        <f t="shared" si="10"/>
        <v/>
      </c>
      <c r="M246" s="4" t="str">
        <f t="shared" si="11"/>
        <v/>
      </c>
      <c r="O246" s="4" t="str">
        <f>IF(MAX(COUNTIF(Data!A246:H246,1),COUNTIF(Data!A246:H246,2),COUNTIF(Data!A246:H246,3),COUNTIF(Data!A246:H246,4),COUNTIF(Data!A246:H246,5),COUNTIF(Data!A246:H246,6),COUNTIF(Data!A246:H246,7))&gt;0,MAX(COUNTIF(Data!A246:H246,1),COUNTIF(Data!A246:H246,2),COUNTIF(Data!A246:H246,3),COUNTIF(Data!A246:H246,4),COUNTIF(Data!A246:H246,5),COUNTIF(Data!A246:H246,6),COUNTIF(Data!A246:H246,7)),"")</f>
        <v/>
      </c>
      <c r="P246" s="4" t="str">
        <f>IF(COUNTIF(Data!A246:H246,4)=8,"Remove","")</f>
        <v/>
      </c>
    </row>
    <row r="247" spans="1:16" x14ac:dyDescent="0.25">
      <c r="A247" s="2" t="str">
        <f>IF(Data!A247&gt;0,Data!A247-4,"")</f>
        <v/>
      </c>
      <c r="B247" s="2" t="str">
        <f>IF(Data!B247&gt;0,Data!B247-4,"")</f>
        <v/>
      </c>
      <c r="C247" s="2" t="str">
        <f>IF(Data!C247&gt;0,Data!C247-4,"")</f>
        <v/>
      </c>
      <c r="D247" s="2" t="str">
        <f>IF(Data!D247&gt;0,Data!D247-4,"")</f>
        <v/>
      </c>
      <c r="E247" s="2" t="str">
        <f>IF(Data!E247&gt;0,Data!E247-4,"")</f>
        <v/>
      </c>
      <c r="F247" s="2" t="str">
        <f>IF(Data!F247&gt;0,Data!F247-4,"")</f>
        <v/>
      </c>
      <c r="G247" s="2" t="str">
        <f>IF(Data!G247&gt;0,Data!G247-4,"")</f>
        <v/>
      </c>
      <c r="H247" s="2" t="str">
        <f>IF(Data!H247&gt;0,Data!H247-4,"")</f>
        <v/>
      </c>
      <c r="K247" s="7" t="str">
        <f t="shared" si="9"/>
        <v/>
      </c>
      <c r="L247" s="7" t="str">
        <f t="shared" si="10"/>
        <v/>
      </c>
      <c r="M247" s="4" t="str">
        <f t="shared" si="11"/>
        <v/>
      </c>
      <c r="O247" s="4" t="str">
        <f>IF(MAX(COUNTIF(Data!A247:H247,1),COUNTIF(Data!A247:H247,2),COUNTIF(Data!A247:H247,3),COUNTIF(Data!A247:H247,4),COUNTIF(Data!A247:H247,5),COUNTIF(Data!A247:H247,6),COUNTIF(Data!A247:H247,7))&gt;0,MAX(COUNTIF(Data!A247:H247,1),COUNTIF(Data!A247:H247,2),COUNTIF(Data!A247:H247,3),COUNTIF(Data!A247:H247,4),COUNTIF(Data!A247:H247,5),COUNTIF(Data!A247:H247,6),COUNTIF(Data!A247:H247,7)),"")</f>
        <v/>
      </c>
      <c r="P247" s="4" t="str">
        <f>IF(COUNTIF(Data!A247:H247,4)=8,"Remove","")</f>
        <v/>
      </c>
    </row>
    <row r="248" spans="1:16" x14ac:dyDescent="0.25">
      <c r="A248" s="2" t="str">
        <f>IF(Data!A248&gt;0,Data!A248-4,"")</f>
        <v/>
      </c>
      <c r="B248" s="2" t="str">
        <f>IF(Data!B248&gt;0,Data!B248-4,"")</f>
        <v/>
      </c>
      <c r="C248" s="2" t="str">
        <f>IF(Data!C248&gt;0,Data!C248-4,"")</f>
        <v/>
      </c>
      <c r="D248" s="2" t="str">
        <f>IF(Data!D248&gt;0,Data!D248-4,"")</f>
        <v/>
      </c>
      <c r="E248" s="2" t="str">
        <f>IF(Data!E248&gt;0,Data!E248-4,"")</f>
        <v/>
      </c>
      <c r="F248" s="2" t="str">
        <f>IF(Data!F248&gt;0,Data!F248-4,"")</f>
        <v/>
      </c>
      <c r="G248" s="2" t="str">
        <f>IF(Data!G248&gt;0,Data!G248-4,"")</f>
        <v/>
      </c>
      <c r="H248" s="2" t="str">
        <f>IF(Data!H248&gt;0,Data!H248-4,"")</f>
        <v/>
      </c>
      <c r="K248" s="7" t="str">
        <f t="shared" si="9"/>
        <v/>
      </c>
      <c r="L248" s="7" t="str">
        <f t="shared" si="10"/>
        <v/>
      </c>
      <c r="M248" s="4" t="str">
        <f t="shared" si="11"/>
        <v/>
      </c>
      <c r="O248" s="4" t="str">
        <f>IF(MAX(COUNTIF(Data!A248:H248,1),COUNTIF(Data!A248:H248,2),COUNTIF(Data!A248:H248,3),COUNTIF(Data!A248:H248,4),COUNTIF(Data!A248:H248,5),COUNTIF(Data!A248:H248,6),COUNTIF(Data!A248:H248,7))&gt;0,MAX(COUNTIF(Data!A248:H248,1),COUNTIF(Data!A248:H248,2),COUNTIF(Data!A248:H248,3),COUNTIF(Data!A248:H248,4),COUNTIF(Data!A248:H248,5),COUNTIF(Data!A248:H248,6),COUNTIF(Data!A248:H248,7)),"")</f>
        <v/>
      </c>
      <c r="P248" s="4" t="str">
        <f>IF(COUNTIF(Data!A248:H248,4)=8,"Remove","")</f>
        <v/>
      </c>
    </row>
    <row r="249" spans="1:16" x14ac:dyDescent="0.25">
      <c r="A249" s="2" t="str">
        <f>IF(Data!A249&gt;0,Data!A249-4,"")</f>
        <v/>
      </c>
      <c r="B249" s="2" t="str">
        <f>IF(Data!B249&gt;0,Data!B249-4,"")</f>
        <v/>
      </c>
      <c r="C249" s="2" t="str">
        <f>IF(Data!C249&gt;0,Data!C249-4,"")</f>
        <v/>
      </c>
      <c r="D249" s="2" t="str">
        <f>IF(Data!D249&gt;0,Data!D249-4,"")</f>
        <v/>
      </c>
      <c r="E249" s="2" t="str">
        <f>IF(Data!E249&gt;0,Data!E249-4,"")</f>
        <v/>
      </c>
      <c r="F249" s="2" t="str">
        <f>IF(Data!F249&gt;0,Data!F249-4,"")</f>
        <v/>
      </c>
      <c r="G249" s="2" t="str">
        <f>IF(Data!G249&gt;0,Data!G249-4,"")</f>
        <v/>
      </c>
      <c r="H249" s="2" t="str">
        <f>IF(Data!H249&gt;0,Data!H249-4,"")</f>
        <v/>
      </c>
      <c r="K249" s="7" t="str">
        <f t="shared" si="9"/>
        <v/>
      </c>
      <c r="L249" s="7" t="str">
        <f t="shared" si="10"/>
        <v/>
      </c>
      <c r="M249" s="4" t="str">
        <f t="shared" si="11"/>
        <v/>
      </c>
      <c r="O249" s="4" t="str">
        <f>IF(MAX(COUNTIF(Data!A249:H249,1),COUNTIF(Data!A249:H249,2),COUNTIF(Data!A249:H249,3),COUNTIF(Data!A249:H249,4),COUNTIF(Data!A249:H249,5),COUNTIF(Data!A249:H249,6),COUNTIF(Data!A249:H249,7))&gt;0,MAX(COUNTIF(Data!A249:H249,1),COUNTIF(Data!A249:H249,2),COUNTIF(Data!A249:H249,3),COUNTIF(Data!A249:H249,4),COUNTIF(Data!A249:H249,5),COUNTIF(Data!A249:H249,6),COUNTIF(Data!A249:H249,7)),"")</f>
        <v/>
      </c>
      <c r="P249" s="4" t="str">
        <f>IF(COUNTIF(Data!A249:H249,4)=8,"Remove","")</f>
        <v/>
      </c>
    </row>
    <row r="250" spans="1:16" x14ac:dyDescent="0.25">
      <c r="A250" s="2" t="str">
        <f>IF(Data!A250&gt;0,Data!A250-4,"")</f>
        <v/>
      </c>
      <c r="B250" s="2" t="str">
        <f>IF(Data!B250&gt;0,Data!B250-4,"")</f>
        <v/>
      </c>
      <c r="C250" s="2" t="str">
        <f>IF(Data!C250&gt;0,Data!C250-4,"")</f>
        <v/>
      </c>
      <c r="D250" s="2" t="str">
        <f>IF(Data!D250&gt;0,Data!D250-4,"")</f>
        <v/>
      </c>
      <c r="E250" s="2" t="str">
        <f>IF(Data!E250&gt;0,Data!E250-4,"")</f>
        <v/>
      </c>
      <c r="F250" s="2" t="str">
        <f>IF(Data!F250&gt;0,Data!F250-4,"")</f>
        <v/>
      </c>
      <c r="G250" s="2" t="str">
        <f>IF(Data!G250&gt;0,Data!G250-4,"")</f>
        <v/>
      </c>
      <c r="H250" s="2" t="str">
        <f>IF(Data!H250&gt;0,Data!H250-4,"")</f>
        <v/>
      </c>
      <c r="K250" s="7" t="str">
        <f t="shared" si="9"/>
        <v/>
      </c>
      <c r="L250" s="7" t="str">
        <f t="shared" si="10"/>
        <v/>
      </c>
      <c r="M250" s="4" t="str">
        <f t="shared" si="11"/>
        <v/>
      </c>
      <c r="O250" s="4" t="str">
        <f>IF(MAX(COUNTIF(Data!A250:H250,1),COUNTIF(Data!A250:H250,2),COUNTIF(Data!A250:H250,3),COUNTIF(Data!A250:H250,4),COUNTIF(Data!A250:H250,5),COUNTIF(Data!A250:H250,6),COUNTIF(Data!A250:H250,7))&gt;0,MAX(COUNTIF(Data!A250:H250,1),COUNTIF(Data!A250:H250,2),COUNTIF(Data!A250:H250,3),COUNTIF(Data!A250:H250,4),COUNTIF(Data!A250:H250,5),COUNTIF(Data!A250:H250,6),COUNTIF(Data!A250:H250,7)),"")</f>
        <v/>
      </c>
      <c r="P250" s="4" t="str">
        <f>IF(COUNTIF(Data!A250:H250,4)=8,"Remove","")</f>
        <v/>
      </c>
    </row>
    <row r="251" spans="1:16" x14ac:dyDescent="0.25">
      <c r="A251" s="2" t="str">
        <f>IF(Data!A251&gt;0,Data!A251-4,"")</f>
        <v/>
      </c>
      <c r="B251" s="2" t="str">
        <f>IF(Data!B251&gt;0,Data!B251-4,"")</f>
        <v/>
      </c>
      <c r="C251" s="2" t="str">
        <f>IF(Data!C251&gt;0,Data!C251-4,"")</f>
        <v/>
      </c>
      <c r="D251" s="2" t="str">
        <f>IF(Data!D251&gt;0,Data!D251-4,"")</f>
        <v/>
      </c>
      <c r="E251" s="2" t="str">
        <f>IF(Data!E251&gt;0,Data!E251-4,"")</f>
        <v/>
      </c>
      <c r="F251" s="2" t="str">
        <f>IF(Data!F251&gt;0,Data!F251-4,"")</f>
        <v/>
      </c>
      <c r="G251" s="2" t="str">
        <f>IF(Data!G251&gt;0,Data!G251-4,"")</f>
        <v/>
      </c>
      <c r="H251" s="2" t="str">
        <f>IF(Data!H251&gt;0,Data!H251-4,"")</f>
        <v/>
      </c>
      <c r="K251" s="7" t="str">
        <f t="shared" si="9"/>
        <v/>
      </c>
      <c r="L251" s="7" t="str">
        <f t="shared" si="10"/>
        <v/>
      </c>
      <c r="M251" s="4" t="str">
        <f t="shared" si="11"/>
        <v/>
      </c>
      <c r="O251" s="4" t="str">
        <f>IF(MAX(COUNTIF(Data!A251:H251,1),COUNTIF(Data!A251:H251,2),COUNTIF(Data!A251:H251,3),COUNTIF(Data!A251:H251,4),COUNTIF(Data!A251:H251,5),COUNTIF(Data!A251:H251,6),COUNTIF(Data!A251:H251,7))&gt;0,MAX(COUNTIF(Data!A251:H251,1),COUNTIF(Data!A251:H251,2),COUNTIF(Data!A251:H251,3),COUNTIF(Data!A251:H251,4),COUNTIF(Data!A251:H251,5),COUNTIF(Data!A251:H251,6),COUNTIF(Data!A251:H251,7)),"")</f>
        <v/>
      </c>
      <c r="P251" s="4" t="str">
        <f>IF(COUNTIF(Data!A251:H251,4)=8,"Remove","")</f>
        <v/>
      </c>
    </row>
    <row r="252" spans="1:16" x14ac:dyDescent="0.25">
      <c r="A252" s="2" t="str">
        <f>IF(Data!A252&gt;0,Data!A252-4,"")</f>
        <v/>
      </c>
      <c r="B252" s="2" t="str">
        <f>IF(Data!B252&gt;0,Data!B252-4,"")</f>
        <v/>
      </c>
      <c r="C252" s="2" t="str">
        <f>IF(Data!C252&gt;0,Data!C252-4,"")</f>
        <v/>
      </c>
      <c r="D252" s="2" t="str">
        <f>IF(Data!D252&gt;0,Data!D252-4,"")</f>
        <v/>
      </c>
      <c r="E252" s="2" t="str">
        <f>IF(Data!E252&gt;0,Data!E252-4,"")</f>
        <v/>
      </c>
      <c r="F252" s="2" t="str">
        <f>IF(Data!F252&gt;0,Data!F252-4,"")</f>
        <v/>
      </c>
      <c r="G252" s="2" t="str">
        <f>IF(Data!G252&gt;0,Data!G252-4,"")</f>
        <v/>
      </c>
      <c r="H252" s="2" t="str">
        <f>IF(Data!H252&gt;0,Data!H252-4,"")</f>
        <v/>
      </c>
      <c r="K252" s="7" t="str">
        <f t="shared" si="9"/>
        <v/>
      </c>
      <c r="L252" s="7" t="str">
        <f t="shared" si="10"/>
        <v/>
      </c>
      <c r="M252" s="4" t="str">
        <f t="shared" si="11"/>
        <v/>
      </c>
      <c r="O252" s="4" t="str">
        <f>IF(MAX(COUNTIF(Data!A252:H252,1),COUNTIF(Data!A252:H252,2),COUNTIF(Data!A252:H252,3),COUNTIF(Data!A252:H252,4),COUNTIF(Data!A252:H252,5),COUNTIF(Data!A252:H252,6),COUNTIF(Data!A252:H252,7))&gt;0,MAX(COUNTIF(Data!A252:H252,1),COUNTIF(Data!A252:H252,2),COUNTIF(Data!A252:H252,3),COUNTIF(Data!A252:H252,4),COUNTIF(Data!A252:H252,5),COUNTIF(Data!A252:H252,6),COUNTIF(Data!A252:H252,7)),"")</f>
        <v/>
      </c>
      <c r="P252" s="4" t="str">
        <f>IF(COUNTIF(Data!A252:H252,4)=8,"Remove","")</f>
        <v/>
      </c>
    </row>
    <row r="253" spans="1:16" x14ac:dyDescent="0.25">
      <c r="A253" s="2" t="str">
        <f>IF(Data!A253&gt;0,Data!A253-4,"")</f>
        <v/>
      </c>
      <c r="B253" s="2" t="str">
        <f>IF(Data!B253&gt;0,Data!B253-4,"")</f>
        <v/>
      </c>
      <c r="C253" s="2" t="str">
        <f>IF(Data!C253&gt;0,Data!C253-4,"")</f>
        <v/>
      </c>
      <c r="D253" s="2" t="str">
        <f>IF(Data!D253&gt;0,Data!D253-4,"")</f>
        <v/>
      </c>
      <c r="E253" s="2" t="str">
        <f>IF(Data!E253&gt;0,Data!E253-4,"")</f>
        <v/>
      </c>
      <c r="F253" s="2" t="str">
        <f>IF(Data!F253&gt;0,Data!F253-4,"")</f>
        <v/>
      </c>
      <c r="G253" s="2" t="str">
        <f>IF(Data!G253&gt;0,Data!G253-4,"")</f>
        <v/>
      </c>
      <c r="H253" s="2" t="str">
        <f>IF(Data!H253&gt;0,Data!H253-4,"")</f>
        <v/>
      </c>
      <c r="K253" s="7" t="str">
        <f t="shared" si="9"/>
        <v/>
      </c>
      <c r="L253" s="7" t="str">
        <f t="shared" si="10"/>
        <v/>
      </c>
      <c r="M253" s="4" t="str">
        <f t="shared" si="11"/>
        <v/>
      </c>
      <c r="O253" s="4" t="str">
        <f>IF(MAX(COUNTIF(Data!A253:H253,1),COUNTIF(Data!A253:H253,2),COUNTIF(Data!A253:H253,3),COUNTIF(Data!A253:H253,4),COUNTIF(Data!A253:H253,5),COUNTIF(Data!A253:H253,6),COUNTIF(Data!A253:H253,7))&gt;0,MAX(COUNTIF(Data!A253:H253,1),COUNTIF(Data!A253:H253,2),COUNTIF(Data!A253:H253,3),COUNTIF(Data!A253:H253,4),COUNTIF(Data!A253:H253,5),COUNTIF(Data!A253:H253,6),COUNTIF(Data!A253:H253,7)),"")</f>
        <v/>
      </c>
      <c r="P253" s="4" t="str">
        <f>IF(COUNTIF(Data!A253:H253,4)=8,"Remove","")</f>
        <v/>
      </c>
    </row>
    <row r="254" spans="1:16" x14ac:dyDescent="0.25">
      <c r="A254" s="2" t="str">
        <f>IF(Data!A254&gt;0,Data!A254-4,"")</f>
        <v/>
      </c>
      <c r="B254" s="2" t="str">
        <f>IF(Data!B254&gt;0,Data!B254-4,"")</f>
        <v/>
      </c>
      <c r="C254" s="2" t="str">
        <f>IF(Data!C254&gt;0,Data!C254-4,"")</f>
        <v/>
      </c>
      <c r="D254" s="2" t="str">
        <f>IF(Data!D254&gt;0,Data!D254-4,"")</f>
        <v/>
      </c>
      <c r="E254" s="2" t="str">
        <f>IF(Data!E254&gt;0,Data!E254-4,"")</f>
        <v/>
      </c>
      <c r="F254" s="2" t="str">
        <f>IF(Data!F254&gt;0,Data!F254-4,"")</f>
        <v/>
      </c>
      <c r="G254" s="2" t="str">
        <f>IF(Data!G254&gt;0,Data!G254-4,"")</f>
        <v/>
      </c>
      <c r="H254" s="2" t="str">
        <f>IF(Data!H254&gt;0,Data!H254-4,"")</f>
        <v/>
      </c>
      <c r="K254" s="7" t="str">
        <f t="shared" si="9"/>
        <v/>
      </c>
      <c r="L254" s="7" t="str">
        <f t="shared" si="10"/>
        <v/>
      </c>
      <c r="M254" s="4" t="str">
        <f t="shared" si="11"/>
        <v/>
      </c>
      <c r="O254" s="4" t="str">
        <f>IF(MAX(COUNTIF(Data!A254:H254,1),COUNTIF(Data!A254:H254,2),COUNTIF(Data!A254:H254,3),COUNTIF(Data!A254:H254,4),COUNTIF(Data!A254:H254,5),COUNTIF(Data!A254:H254,6),COUNTIF(Data!A254:H254,7))&gt;0,MAX(COUNTIF(Data!A254:H254,1),COUNTIF(Data!A254:H254,2),COUNTIF(Data!A254:H254,3),COUNTIF(Data!A254:H254,4),COUNTIF(Data!A254:H254,5),COUNTIF(Data!A254:H254,6),COUNTIF(Data!A254:H254,7)),"")</f>
        <v/>
      </c>
      <c r="P254" s="4" t="str">
        <f>IF(COUNTIF(Data!A254:H254,4)=8,"Remove","")</f>
        <v/>
      </c>
    </row>
    <row r="255" spans="1:16" x14ac:dyDescent="0.25">
      <c r="A255" s="2" t="str">
        <f>IF(Data!A255&gt;0,Data!A255-4,"")</f>
        <v/>
      </c>
      <c r="B255" s="2" t="str">
        <f>IF(Data!B255&gt;0,Data!B255-4,"")</f>
        <v/>
      </c>
      <c r="C255" s="2" t="str">
        <f>IF(Data!C255&gt;0,Data!C255-4,"")</f>
        <v/>
      </c>
      <c r="D255" s="2" t="str">
        <f>IF(Data!D255&gt;0,Data!D255-4,"")</f>
        <v/>
      </c>
      <c r="E255" s="2" t="str">
        <f>IF(Data!E255&gt;0,Data!E255-4,"")</f>
        <v/>
      </c>
      <c r="F255" s="2" t="str">
        <f>IF(Data!F255&gt;0,Data!F255-4,"")</f>
        <v/>
      </c>
      <c r="G255" s="2" t="str">
        <f>IF(Data!G255&gt;0,Data!G255-4,"")</f>
        <v/>
      </c>
      <c r="H255" s="2" t="str">
        <f>IF(Data!H255&gt;0,Data!H255-4,"")</f>
        <v/>
      </c>
      <c r="K255" s="7" t="str">
        <f t="shared" si="9"/>
        <v/>
      </c>
      <c r="L255" s="7" t="str">
        <f t="shared" si="10"/>
        <v/>
      </c>
      <c r="M255" s="4" t="str">
        <f t="shared" si="11"/>
        <v/>
      </c>
      <c r="O255" s="4" t="str">
        <f>IF(MAX(COUNTIF(Data!A255:H255,1),COUNTIF(Data!A255:H255,2),COUNTIF(Data!A255:H255,3),COUNTIF(Data!A255:H255,4),COUNTIF(Data!A255:H255,5),COUNTIF(Data!A255:H255,6),COUNTIF(Data!A255:H255,7))&gt;0,MAX(COUNTIF(Data!A255:H255,1),COUNTIF(Data!A255:H255,2),COUNTIF(Data!A255:H255,3),COUNTIF(Data!A255:H255,4),COUNTIF(Data!A255:H255,5),COUNTIF(Data!A255:H255,6),COUNTIF(Data!A255:H255,7)),"")</f>
        <v/>
      </c>
      <c r="P255" s="4" t="str">
        <f>IF(COUNTIF(Data!A255:H255,4)=8,"Remove","")</f>
        <v/>
      </c>
    </row>
    <row r="256" spans="1:16" x14ac:dyDescent="0.25">
      <c r="A256" s="2" t="str">
        <f>IF(Data!A256&gt;0,Data!A256-4,"")</f>
        <v/>
      </c>
      <c r="B256" s="2" t="str">
        <f>IF(Data!B256&gt;0,Data!B256-4,"")</f>
        <v/>
      </c>
      <c r="C256" s="2" t="str">
        <f>IF(Data!C256&gt;0,Data!C256-4,"")</f>
        <v/>
      </c>
      <c r="D256" s="2" t="str">
        <f>IF(Data!D256&gt;0,Data!D256-4,"")</f>
        <v/>
      </c>
      <c r="E256" s="2" t="str">
        <f>IF(Data!E256&gt;0,Data!E256-4,"")</f>
        <v/>
      </c>
      <c r="F256" s="2" t="str">
        <f>IF(Data!F256&gt;0,Data!F256-4,"")</f>
        <v/>
      </c>
      <c r="G256" s="2" t="str">
        <f>IF(Data!G256&gt;0,Data!G256-4,"")</f>
        <v/>
      </c>
      <c r="H256" s="2" t="str">
        <f>IF(Data!H256&gt;0,Data!H256-4,"")</f>
        <v/>
      </c>
      <c r="K256" s="7" t="str">
        <f t="shared" si="9"/>
        <v/>
      </c>
      <c r="L256" s="7" t="str">
        <f t="shared" si="10"/>
        <v/>
      </c>
      <c r="M256" s="4" t="str">
        <f t="shared" si="11"/>
        <v/>
      </c>
      <c r="O256" s="4" t="str">
        <f>IF(MAX(COUNTIF(Data!A256:H256,1),COUNTIF(Data!A256:H256,2),COUNTIF(Data!A256:H256,3),COUNTIF(Data!A256:H256,4),COUNTIF(Data!A256:H256,5),COUNTIF(Data!A256:H256,6),COUNTIF(Data!A256:H256,7))&gt;0,MAX(COUNTIF(Data!A256:H256,1),COUNTIF(Data!A256:H256,2),COUNTIF(Data!A256:H256,3),COUNTIF(Data!A256:H256,4),COUNTIF(Data!A256:H256,5),COUNTIF(Data!A256:H256,6),COUNTIF(Data!A256:H256,7)),"")</f>
        <v/>
      </c>
      <c r="P256" s="4" t="str">
        <f>IF(COUNTIF(Data!A256:H256,4)=8,"Remove","")</f>
        <v/>
      </c>
    </row>
    <row r="257" spans="1:16" x14ac:dyDescent="0.25">
      <c r="A257" s="2" t="str">
        <f>IF(Data!A257&gt;0,Data!A257-4,"")</f>
        <v/>
      </c>
      <c r="B257" s="2" t="str">
        <f>IF(Data!B257&gt;0,Data!B257-4,"")</f>
        <v/>
      </c>
      <c r="C257" s="2" t="str">
        <f>IF(Data!C257&gt;0,Data!C257-4,"")</f>
        <v/>
      </c>
      <c r="D257" s="2" t="str">
        <f>IF(Data!D257&gt;0,Data!D257-4,"")</f>
        <v/>
      </c>
      <c r="E257" s="2" t="str">
        <f>IF(Data!E257&gt;0,Data!E257-4,"")</f>
        <v/>
      </c>
      <c r="F257" s="2" t="str">
        <f>IF(Data!F257&gt;0,Data!F257-4,"")</f>
        <v/>
      </c>
      <c r="G257" s="2" t="str">
        <f>IF(Data!G257&gt;0,Data!G257-4,"")</f>
        <v/>
      </c>
      <c r="H257" s="2" t="str">
        <f>IF(Data!H257&gt;0,Data!H257-4,"")</f>
        <v/>
      </c>
      <c r="K257" s="7" t="str">
        <f t="shared" si="9"/>
        <v/>
      </c>
      <c r="L257" s="7" t="str">
        <f t="shared" si="10"/>
        <v/>
      </c>
      <c r="M257" s="4" t="str">
        <f t="shared" si="11"/>
        <v/>
      </c>
      <c r="O257" s="4" t="str">
        <f>IF(MAX(COUNTIF(Data!A257:H257,1),COUNTIF(Data!A257:H257,2),COUNTIF(Data!A257:H257,3),COUNTIF(Data!A257:H257,4),COUNTIF(Data!A257:H257,5),COUNTIF(Data!A257:H257,6),COUNTIF(Data!A257:H257,7))&gt;0,MAX(COUNTIF(Data!A257:H257,1),COUNTIF(Data!A257:H257,2),COUNTIF(Data!A257:H257,3),COUNTIF(Data!A257:H257,4),COUNTIF(Data!A257:H257,5),COUNTIF(Data!A257:H257,6),COUNTIF(Data!A257:H257,7)),"")</f>
        <v/>
      </c>
      <c r="P257" s="4" t="str">
        <f>IF(COUNTIF(Data!A257:H257,4)=8,"Remove","")</f>
        <v/>
      </c>
    </row>
    <row r="258" spans="1:16" x14ac:dyDescent="0.25">
      <c r="A258" s="2" t="str">
        <f>IF(Data!A258&gt;0,Data!A258-4,"")</f>
        <v/>
      </c>
      <c r="B258" s="2" t="str">
        <f>IF(Data!B258&gt;0,Data!B258-4,"")</f>
        <v/>
      </c>
      <c r="C258" s="2" t="str">
        <f>IF(Data!C258&gt;0,Data!C258-4,"")</f>
        <v/>
      </c>
      <c r="D258" s="2" t="str">
        <f>IF(Data!D258&gt;0,Data!D258-4,"")</f>
        <v/>
      </c>
      <c r="E258" s="2" t="str">
        <f>IF(Data!E258&gt;0,Data!E258-4,"")</f>
        <v/>
      </c>
      <c r="F258" s="2" t="str">
        <f>IF(Data!F258&gt;0,Data!F258-4,"")</f>
        <v/>
      </c>
      <c r="G258" s="2" t="str">
        <f>IF(Data!G258&gt;0,Data!G258-4,"")</f>
        <v/>
      </c>
      <c r="H258" s="2" t="str">
        <f>IF(Data!H258&gt;0,Data!H258-4,"")</f>
        <v/>
      </c>
      <c r="K258" s="7" t="str">
        <f t="shared" si="9"/>
        <v/>
      </c>
      <c r="L258" s="7" t="str">
        <f t="shared" si="10"/>
        <v/>
      </c>
      <c r="M258" s="4" t="str">
        <f t="shared" si="11"/>
        <v/>
      </c>
      <c r="O258" s="4" t="str">
        <f>IF(MAX(COUNTIF(Data!A258:H258,1),COUNTIF(Data!A258:H258,2),COUNTIF(Data!A258:H258,3),COUNTIF(Data!A258:H258,4),COUNTIF(Data!A258:H258,5),COUNTIF(Data!A258:H258,6),COUNTIF(Data!A258:H258,7))&gt;0,MAX(COUNTIF(Data!A258:H258,1),COUNTIF(Data!A258:H258,2),COUNTIF(Data!A258:H258,3),COUNTIF(Data!A258:H258,4),COUNTIF(Data!A258:H258,5),COUNTIF(Data!A258:H258,6),COUNTIF(Data!A258:H258,7)),"")</f>
        <v/>
      </c>
      <c r="P258" s="4" t="str">
        <f>IF(COUNTIF(Data!A258:H258,4)=8,"Remove","")</f>
        <v/>
      </c>
    </row>
    <row r="259" spans="1:16" x14ac:dyDescent="0.25">
      <c r="A259" s="2" t="str">
        <f>IF(Data!A259&gt;0,Data!A259-4,"")</f>
        <v/>
      </c>
      <c r="B259" s="2" t="str">
        <f>IF(Data!B259&gt;0,Data!B259-4,"")</f>
        <v/>
      </c>
      <c r="C259" s="2" t="str">
        <f>IF(Data!C259&gt;0,Data!C259-4,"")</f>
        <v/>
      </c>
      <c r="D259" s="2" t="str">
        <f>IF(Data!D259&gt;0,Data!D259-4,"")</f>
        <v/>
      </c>
      <c r="E259" s="2" t="str">
        <f>IF(Data!E259&gt;0,Data!E259-4,"")</f>
        <v/>
      </c>
      <c r="F259" s="2" t="str">
        <f>IF(Data!F259&gt;0,Data!F259-4,"")</f>
        <v/>
      </c>
      <c r="G259" s="2" t="str">
        <f>IF(Data!G259&gt;0,Data!G259-4,"")</f>
        <v/>
      </c>
      <c r="H259" s="2" t="str">
        <f>IF(Data!H259&gt;0,Data!H259-4,"")</f>
        <v/>
      </c>
      <c r="K259" s="7" t="str">
        <f t="shared" si="9"/>
        <v/>
      </c>
      <c r="L259" s="7" t="str">
        <f t="shared" si="10"/>
        <v/>
      </c>
      <c r="M259" s="4" t="str">
        <f t="shared" si="11"/>
        <v/>
      </c>
      <c r="O259" s="4" t="str">
        <f>IF(MAX(COUNTIF(Data!A259:H259,1),COUNTIF(Data!A259:H259,2),COUNTIF(Data!A259:H259,3),COUNTIF(Data!A259:H259,4),COUNTIF(Data!A259:H259,5),COUNTIF(Data!A259:H259,6),COUNTIF(Data!A259:H259,7))&gt;0,MAX(COUNTIF(Data!A259:H259,1),COUNTIF(Data!A259:H259,2),COUNTIF(Data!A259:H259,3),COUNTIF(Data!A259:H259,4),COUNTIF(Data!A259:H259,5),COUNTIF(Data!A259:H259,6),COUNTIF(Data!A259:H259,7)),"")</f>
        <v/>
      </c>
      <c r="P259" s="4" t="str">
        <f>IF(COUNTIF(Data!A259:H259,4)=8,"Remove","")</f>
        <v/>
      </c>
    </row>
    <row r="260" spans="1:16" x14ac:dyDescent="0.25">
      <c r="A260" s="2" t="str">
        <f>IF(Data!A260&gt;0,Data!A260-4,"")</f>
        <v/>
      </c>
      <c r="B260" s="2" t="str">
        <f>IF(Data!B260&gt;0,Data!B260-4,"")</f>
        <v/>
      </c>
      <c r="C260" s="2" t="str">
        <f>IF(Data!C260&gt;0,Data!C260-4,"")</f>
        <v/>
      </c>
      <c r="D260" s="2" t="str">
        <f>IF(Data!D260&gt;0,Data!D260-4,"")</f>
        <v/>
      </c>
      <c r="E260" s="2" t="str">
        <f>IF(Data!E260&gt;0,Data!E260-4,"")</f>
        <v/>
      </c>
      <c r="F260" s="2" t="str">
        <f>IF(Data!F260&gt;0,Data!F260-4,"")</f>
        <v/>
      </c>
      <c r="G260" s="2" t="str">
        <f>IF(Data!G260&gt;0,Data!G260-4,"")</f>
        <v/>
      </c>
      <c r="H260" s="2" t="str">
        <f>IF(Data!H260&gt;0,Data!H260-4,"")</f>
        <v/>
      </c>
      <c r="K260" s="7" t="str">
        <f t="shared" si="9"/>
        <v/>
      </c>
      <c r="L260" s="7" t="str">
        <f t="shared" si="10"/>
        <v/>
      </c>
      <c r="M260" s="4" t="str">
        <f t="shared" si="11"/>
        <v/>
      </c>
      <c r="O260" s="4" t="str">
        <f>IF(MAX(COUNTIF(Data!A260:H260,1),COUNTIF(Data!A260:H260,2),COUNTIF(Data!A260:H260,3),COUNTIF(Data!A260:H260,4),COUNTIF(Data!A260:H260,5),COUNTIF(Data!A260:H260,6),COUNTIF(Data!A260:H260,7))&gt;0,MAX(COUNTIF(Data!A260:H260,1),COUNTIF(Data!A260:H260,2),COUNTIF(Data!A260:H260,3),COUNTIF(Data!A260:H260,4),COUNTIF(Data!A260:H260,5),COUNTIF(Data!A260:H260,6),COUNTIF(Data!A260:H260,7)),"")</f>
        <v/>
      </c>
      <c r="P260" s="4" t="str">
        <f>IF(COUNTIF(Data!A260:H260,4)=8,"Remove","")</f>
        <v/>
      </c>
    </row>
    <row r="261" spans="1:16" x14ac:dyDescent="0.25">
      <c r="A261" s="2" t="str">
        <f>IF(Data!A261&gt;0,Data!A261-4,"")</f>
        <v/>
      </c>
      <c r="B261" s="2" t="str">
        <f>IF(Data!B261&gt;0,Data!B261-4,"")</f>
        <v/>
      </c>
      <c r="C261" s="2" t="str">
        <f>IF(Data!C261&gt;0,Data!C261-4,"")</f>
        <v/>
      </c>
      <c r="D261" s="2" t="str">
        <f>IF(Data!D261&gt;0,Data!D261-4,"")</f>
        <v/>
      </c>
      <c r="E261" s="2" t="str">
        <f>IF(Data!E261&gt;0,Data!E261-4,"")</f>
        <v/>
      </c>
      <c r="F261" s="2" t="str">
        <f>IF(Data!F261&gt;0,Data!F261-4,"")</f>
        <v/>
      </c>
      <c r="G261" s="2" t="str">
        <f>IF(Data!G261&gt;0,Data!G261-4,"")</f>
        <v/>
      </c>
      <c r="H261" s="2" t="str">
        <f>IF(Data!H261&gt;0,Data!H261-4,"")</f>
        <v/>
      </c>
      <c r="K261" s="7" t="str">
        <f t="shared" ref="K261:K324" si="12">IF((MAX(A261,B261,C261,D261)-MIN(A261,B261,C261,D261))&gt;3,1,"")</f>
        <v/>
      </c>
      <c r="L261" s="7" t="str">
        <f t="shared" ref="L261:L324" si="13">IF((MAX(E261,F261,G261,H261)-MIN(E261,F261,G261,H261))&gt;3,1,"")</f>
        <v/>
      </c>
      <c r="M261" s="4" t="str">
        <f t="shared" ref="M261:M324" si="14">IF(COUNT(A261:D261)&gt;0,IF(COUNT(E261:H261)&gt;0,SUM(K261,L261),0),"")</f>
        <v/>
      </c>
      <c r="O261" s="4" t="str">
        <f>IF(MAX(COUNTIF(Data!A261:H261,1),COUNTIF(Data!A261:H261,2),COUNTIF(Data!A261:H261,3),COUNTIF(Data!A261:H261,4),COUNTIF(Data!A261:H261,5),COUNTIF(Data!A261:H261,6),COUNTIF(Data!A261:H261,7))&gt;0,MAX(COUNTIF(Data!A261:H261,1),COUNTIF(Data!A261:H261,2),COUNTIF(Data!A261:H261,3),COUNTIF(Data!A261:H261,4),COUNTIF(Data!A261:H261,5),COUNTIF(Data!A261:H261,6),COUNTIF(Data!A261:H261,7)),"")</f>
        <v/>
      </c>
      <c r="P261" s="4" t="str">
        <f>IF(COUNTIF(Data!A261:H261,4)=8,"Remove","")</f>
        <v/>
      </c>
    </row>
    <row r="262" spans="1:16" x14ac:dyDescent="0.25">
      <c r="A262" s="2" t="str">
        <f>IF(Data!A262&gt;0,Data!A262-4,"")</f>
        <v/>
      </c>
      <c r="B262" s="2" t="str">
        <f>IF(Data!B262&gt;0,Data!B262-4,"")</f>
        <v/>
      </c>
      <c r="C262" s="2" t="str">
        <f>IF(Data!C262&gt;0,Data!C262-4,"")</f>
        <v/>
      </c>
      <c r="D262" s="2" t="str">
        <f>IF(Data!D262&gt;0,Data!D262-4,"")</f>
        <v/>
      </c>
      <c r="E262" s="2" t="str">
        <f>IF(Data!E262&gt;0,Data!E262-4,"")</f>
        <v/>
      </c>
      <c r="F262" s="2" t="str">
        <f>IF(Data!F262&gt;0,Data!F262-4,"")</f>
        <v/>
      </c>
      <c r="G262" s="2" t="str">
        <f>IF(Data!G262&gt;0,Data!G262-4,"")</f>
        <v/>
      </c>
      <c r="H262" s="2" t="str">
        <f>IF(Data!H262&gt;0,Data!H262-4,"")</f>
        <v/>
      </c>
      <c r="K262" s="7" t="str">
        <f t="shared" si="12"/>
        <v/>
      </c>
      <c r="L262" s="7" t="str">
        <f t="shared" si="13"/>
        <v/>
      </c>
      <c r="M262" s="4" t="str">
        <f t="shared" si="14"/>
        <v/>
      </c>
      <c r="O262" s="4" t="str">
        <f>IF(MAX(COUNTIF(Data!A262:H262,1),COUNTIF(Data!A262:H262,2),COUNTIF(Data!A262:H262,3),COUNTIF(Data!A262:H262,4),COUNTIF(Data!A262:H262,5),COUNTIF(Data!A262:H262,6),COUNTIF(Data!A262:H262,7))&gt;0,MAX(COUNTIF(Data!A262:H262,1),COUNTIF(Data!A262:H262,2),COUNTIF(Data!A262:H262,3),COUNTIF(Data!A262:H262,4),COUNTIF(Data!A262:H262,5),COUNTIF(Data!A262:H262,6),COUNTIF(Data!A262:H262,7)),"")</f>
        <v/>
      </c>
      <c r="P262" s="4" t="str">
        <f>IF(COUNTIF(Data!A262:H262,4)=8,"Remove","")</f>
        <v/>
      </c>
    </row>
    <row r="263" spans="1:16" x14ac:dyDescent="0.25">
      <c r="A263" s="2" t="str">
        <f>IF(Data!A263&gt;0,Data!A263-4,"")</f>
        <v/>
      </c>
      <c r="B263" s="2" t="str">
        <f>IF(Data!B263&gt;0,Data!B263-4,"")</f>
        <v/>
      </c>
      <c r="C263" s="2" t="str">
        <f>IF(Data!C263&gt;0,Data!C263-4,"")</f>
        <v/>
      </c>
      <c r="D263" s="2" t="str">
        <f>IF(Data!D263&gt;0,Data!D263-4,"")</f>
        <v/>
      </c>
      <c r="E263" s="2" t="str">
        <f>IF(Data!E263&gt;0,Data!E263-4,"")</f>
        <v/>
      </c>
      <c r="F263" s="2" t="str">
        <f>IF(Data!F263&gt;0,Data!F263-4,"")</f>
        <v/>
      </c>
      <c r="G263" s="2" t="str">
        <f>IF(Data!G263&gt;0,Data!G263-4,"")</f>
        <v/>
      </c>
      <c r="H263" s="2" t="str">
        <f>IF(Data!H263&gt;0,Data!H263-4,"")</f>
        <v/>
      </c>
      <c r="K263" s="7" t="str">
        <f t="shared" si="12"/>
        <v/>
      </c>
      <c r="L263" s="7" t="str">
        <f t="shared" si="13"/>
        <v/>
      </c>
      <c r="M263" s="4" t="str">
        <f t="shared" si="14"/>
        <v/>
      </c>
      <c r="O263" s="4" t="str">
        <f>IF(MAX(COUNTIF(Data!A263:H263,1),COUNTIF(Data!A263:H263,2),COUNTIF(Data!A263:H263,3),COUNTIF(Data!A263:H263,4),COUNTIF(Data!A263:H263,5),COUNTIF(Data!A263:H263,6),COUNTIF(Data!A263:H263,7))&gt;0,MAX(COUNTIF(Data!A263:H263,1),COUNTIF(Data!A263:H263,2),COUNTIF(Data!A263:H263,3),COUNTIF(Data!A263:H263,4),COUNTIF(Data!A263:H263,5),COUNTIF(Data!A263:H263,6),COUNTIF(Data!A263:H263,7)),"")</f>
        <v/>
      </c>
      <c r="P263" s="4" t="str">
        <f>IF(COUNTIF(Data!A263:H263,4)=8,"Remove","")</f>
        <v/>
      </c>
    </row>
    <row r="264" spans="1:16" x14ac:dyDescent="0.25">
      <c r="A264" s="2" t="str">
        <f>IF(Data!A264&gt;0,Data!A264-4,"")</f>
        <v/>
      </c>
      <c r="B264" s="2" t="str">
        <f>IF(Data!B264&gt;0,Data!B264-4,"")</f>
        <v/>
      </c>
      <c r="C264" s="2" t="str">
        <f>IF(Data!C264&gt;0,Data!C264-4,"")</f>
        <v/>
      </c>
      <c r="D264" s="2" t="str">
        <f>IF(Data!D264&gt;0,Data!D264-4,"")</f>
        <v/>
      </c>
      <c r="E264" s="2" t="str">
        <f>IF(Data!E264&gt;0,Data!E264-4,"")</f>
        <v/>
      </c>
      <c r="F264" s="2" t="str">
        <f>IF(Data!F264&gt;0,Data!F264-4,"")</f>
        <v/>
      </c>
      <c r="G264" s="2" t="str">
        <f>IF(Data!G264&gt;0,Data!G264-4,"")</f>
        <v/>
      </c>
      <c r="H264" s="2" t="str">
        <f>IF(Data!H264&gt;0,Data!H264-4,"")</f>
        <v/>
      </c>
      <c r="K264" s="7" t="str">
        <f t="shared" si="12"/>
        <v/>
      </c>
      <c r="L264" s="7" t="str">
        <f t="shared" si="13"/>
        <v/>
      </c>
      <c r="M264" s="4" t="str">
        <f t="shared" si="14"/>
        <v/>
      </c>
      <c r="O264" s="4" t="str">
        <f>IF(MAX(COUNTIF(Data!A264:H264,1),COUNTIF(Data!A264:H264,2),COUNTIF(Data!A264:H264,3),COUNTIF(Data!A264:H264,4),COUNTIF(Data!A264:H264,5),COUNTIF(Data!A264:H264,6),COUNTIF(Data!A264:H264,7))&gt;0,MAX(COUNTIF(Data!A264:H264,1),COUNTIF(Data!A264:H264,2),COUNTIF(Data!A264:H264,3),COUNTIF(Data!A264:H264,4),COUNTIF(Data!A264:H264,5),COUNTIF(Data!A264:H264,6),COUNTIF(Data!A264:H264,7)),"")</f>
        <v/>
      </c>
      <c r="P264" s="4" t="str">
        <f>IF(COUNTIF(Data!A264:H264,4)=8,"Remove","")</f>
        <v/>
      </c>
    </row>
    <row r="265" spans="1:16" x14ac:dyDescent="0.25">
      <c r="A265" s="2" t="str">
        <f>IF(Data!A265&gt;0,Data!A265-4,"")</f>
        <v/>
      </c>
      <c r="B265" s="2" t="str">
        <f>IF(Data!B265&gt;0,Data!B265-4,"")</f>
        <v/>
      </c>
      <c r="C265" s="2" t="str">
        <f>IF(Data!C265&gt;0,Data!C265-4,"")</f>
        <v/>
      </c>
      <c r="D265" s="2" t="str">
        <f>IF(Data!D265&gt;0,Data!D265-4,"")</f>
        <v/>
      </c>
      <c r="E265" s="2" t="str">
        <f>IF(Data!E265&gt;0,Data!E265-4,"")</f>
        <v/>
      </c>
      <c r="F265" s="2" t="str">
        <f>IF(Data!F265&gt;0,Data!F265-4,"")</f>
        <v/>
      </c>
      <c r="G265" s="2" t="str">
        <f>IF(Data!G265&gt;0,Data!G265-4,"")</f>
        <v/>
      </c>
      <c r="H265" s="2" t="str">
        <f>IF(Data!H265&gt;0,Data!H265-4,"")</f>
        <v/>
      </c>
      <c r="K265" s="7" t="str">
        <f t="shared" si="12"/>
        <v/>
      </c>
      <c r="L265" s="7" t="str">
        <f t="shared" si="13"/>
        <v/>
      </c>
      <c r="M265" s="4" t="str">
        <f t="shared" si="14"/>
        <v/>
      </c>
      <c r="O265" s="4" t="str">
        <f>IF(MAX(COUNTIF(Data!A265:H265,1),COUNTIF(Data!A265:H265,2),COUNTIF(Data!A265:H265,3),COUNTIF(Data!A265:H265,4),COUNTIF(Data!A265:H265,5),COUNTIF(Data!A265:H265,6),COUNTIF(Data!A265:H265,7))&gt;0,MAX(COUNTIF(Data!A265:H265,1),COUNTIF(Data!A265:H265,2),COUNTIF(Data!A265:H265,3),COUNTIF(Data!A265:H265,4),COUNTIF(Data!A265:H265,5),COUNTIF(Data!A265:H265,6),COUNTIF(Data!A265:H265,7)),"")</f>
        <v/>
      </c>
      <c r="P265" s="4" t="str">
        <f>IF(COUNTIF(Data!A265:H265,4)=8,"Remove","")</f>
        <v/>
      </c>
    </row>
    <row r="266" spans="1:16" x14ac:dyDescent="0.25">
      <c r="A266" s="2" t="str">
        <f>IF(Data!A266&gt;0,Data!A266-4,"")</f>
        <v/>
      </c>
      <c r="B266" s="2" t="str">
        <f>IF(Data!B266&gt;0,Data!B266-4,"")</f>
        <v/>
      </c>
      <c r="C266" s="2" t="str">
        <f>IF(Data!C266&gt;0,Data!C266-4,"")</f>
        <v/>
      </c>
      <c r="D266" s="2" t="str">
        <f>IF(Data!D266&gt;0,Data!D266-4,"")</f>
        <v/>
      </c>
      <c r="E266" s="2" t="str">
        <f>IF(Data!E266&gt;0,Data!E266-4,"")</f>
        <v/>
      </c>
      <c r="F266" s="2" t="str">
        <f>IF(Data!F266&gt;0,Data!F266-4,"")</f>
        <v/>
      </c>
      <c r="G266" s="2" t="str">
        <f>IF(Data!G266&gt;0,Data!G266-4,"")</f>
        <v/>
      </c>
      <c r="H266" s="2" t="str">
        <f>IF(Data!H266&gt;0,Data!H266-4,"")</f>
        <v/>
      </c>
      <c r="K266" s="7" t="str">
        <f t="shared" si="12"/>
        <v/>
      </c>
      <c r="L266" s="7" t="str">
        <f t="shared" si="13"/>
        <v/>
      </c>
      <c r="M266" s="4" t="str">
        <f t="shared" si="14"/>
        <v/>
      </c>
      <c r="O266" s="4" t="str">
        <f>IF(MAX(COUNTIF(Data!A266:H266,1),COUNTIF(Data!A266:H266,2),COUNTIF(Data!A266:H266,3),COUNTIF(Data!A266:H266,4),COUNTIF(Data!A266:H266,5),COUNTIF(Data!A266:H266,6),COUNTIF(Data!A266:H266,7))&gt;0,MAX(COUNTIF(Data!A266:H266,1),COUNTIF(Data!A266:H266,2),COUNTIF(Data!A266:H266,3),COUNTIF(Data!A266:H266,4),COUNTIF(Data!A266:H266,5),COUNTIF(Data!A266:H266,6),COUNTIF(Data!A266:H266,7)),"")</f>
        <v/>
      </c>
      <c r="P266" s="4" t="str">
        <f>IF(COUNTIF(Data!A266:H266,4)=8,"Remove","")</f>
        <v/>
      </c>
    </row>
    <row r="267" spans="1:16" x14ac:dyDescent="0.25">
      <c r="A267" s="2" t="str">
        <f>IF(Data!A267&gt;0,Data!A267-4,"")</f>
        <v/>
      </c>
      <c r="B267" s="2" t="str">
        <f>IF(Data!B267&gt;0,Data!B267-4,"")</f>
        <v/>
      </c>
      <c r="C267" s="2" t="str">
        <f>IF(Data!C267&gt;0,Data!C267-4,"")</f>
        <v/>
      </c>
      <c r="D267" s="2" t="str">
        <f>IF(Data!D267&gt;0,Data!D267-4,"")</f>
        <v/>
      </c>
      <c r="E267" s="2" t="str">
        <f>IF(Data!E267&gt;0,Data!E267-4,"")</f>
        <v/>
      </c>
      <c r="F267" s="2" t="str">
        <f>IF(Data!F267&gt;0,Data!F267-4,"")</f>
        <v/>
      </c>
      <c r="G267" s="2" t="str">
        <f>IF(Data!G267&gt;0,Data!G267-4,"")</f>
        <v/>
      </c>
      <c r="H267" s="2" t="str">
        <f>IF(Data!H267&gt;0,Data!H267-4,"")</f>
        <v/>
      </c>
      <c r="K267" s="7" t="str">
        <f t="shared" si="12"/>
        <v/>
      </c>
      <c r="L267" s="7" t="str">
        <f t="shared" si="13"/>
        <v/>
      </c>
      <c r="M267" s="4" t="str">
        <f t="shared" si="14"/>
        <v/>
      </c>
      <c r="O267" s="4" t="str">
        <f>IF(MAX(COUNTIF(Data!A267:H267,1),COUNTIF(Data!A267:H267,2),COUNTIF(Data!A267:H267,3),COUNTIF(Data!A267:H267,4),COUNTIF(Data!A267:H267,5),COUNTIF(Data!A267:H267,6),COUNTIF(Data!A267:H267,7))&gt;0,MAX(COUNTIF(Data!A267:H267,1),COUNTIF(Data!A267:H267,2),COUNTIF(Data!A267:H267,3),COUNTIF(Data!A267:H267,4),COUNTIF(Data!A267:H267,5),COUNTIF(Data!A267:H267,6),COUNTIF(Data!A267:H267,7)),"")</f>
        <v/>
      </c>
      <c r="P267" s="4" t="str">
        <f>IF(COUNTIF(Data!A267:H267,4)=8,"Remove","")</f>
        <v/>
      </c>
    </row>
    <row r="268" spans="1:16" x14ac:dyDescent="0.25">
      <c r="A268" s="2" t="str">
        <f>IF(Data!A268&gt;0,Data!A268-4,"")</f>
        <v/>
      </c>
      <c r="B268" s="2" t="str">
        <f>IF(Data!B268&gt;0,Data!B268-4,"")</f>
        <v/>
      </c>
      <c r="C268" s="2" t="str">
        <f>IF(Data!C268&gt;0,Data!C268-4,"")</f>
        <v/>
      </c>
      <c r="D268" s="2" t="str">
        <f>IF(Data!D268&gt;0,Data!D268-4,"")</f>
        <v/>
      </c>
      <c r="E268" s="2" t="str">
        <f>IF(Data!E268&gt;0,Data!E268-4,"")</f>
        <v/>
      </c>
      <c r="F268" s="2" t="str">
        <f>IF(Data!F268&gt;0,Data!F268-4,"")</f>
        <v/>
      </c>
      <c r="G268" s="2" t="str">
        <f>IF(Data!G268&gt;0,Data!G268-4,"")</f>
        <v/>
      </c>
      <c r="H268" s="2" t="str">
        <f>IF(Data!H268&gt;0,Data!H268-4,"")</f>
        <v/>
      </c>
      <c r="K268" s="7" t="str">
        <f t="shared" si="12"/>
        <v/>
      </c>
      <c r="L268" s="7" t="str">
        <f t="shared" si="13"/>
        <v/>
      </c>
      <c r="M268" s="4" t="str">
        <f t="shared" si="14"/>
        <v/>
      </c>
      <c r="O268" s="4" t="str">
        <f>IF(MAX(COUNTIF(Data!A268:H268,1),COUNTIF(Data!A268:H268,2),COUNTIF(Data!A268:H268,3),COUNTIF(Data!A268:H268,4),COUNTIF(Data!A268:H268,5),COUNTIF(Data!A268:H268,6),COUNTIF(Data!A268:H268,7))&gt;0,MAX(COUNTIF(Data!A268:H268,1),COUNTIF(Data!A268:H268,2),COUNTIF(Data!A268:H268,3),COUNTIF(Data!A268:H268,4),COUNTIF(Data!A268:H268,5),COUNTIF(Data!A268:H268,6),COUNTIF(Data!A268:H268,7)),"")</f>
        <v/>
      </c>
      <c r="P268" s="4" t="str">
        <f>IF(COUNTIF(Data!A268:H268,4)=8,"Remove","")</f>
        <v/>
      </c>
    </row>
    <row r="269" spans="1:16" x14ac:dyDescent="0.25">
      <c r="A269" s="2" t="str">
        <f>IF(Data!A269&gt;0,Data!A269-4,"")</f>
        <v/>
      </c>
      <c r="B269" s="2" t="str">
        <f>IF(Data!B269&gt;0,Data!B269-4,"")</f>
        <v/>
      </c>
      <c r="C269" s="2" t="str">
        <f>IF(Data!C269&gt;0,Data!C269-4,"")</f>
        <v/>
      </c>
      <c r="D269" s="2" t="str">
        <f>IF(Data!D269&gt;0,Data!D269-4,"")</f>
        <v/>
      </c>
      <c r="E269" s="2" t="str">
        <f>IF(Data!E269&gt;0,Data!E269-4,"")</f>
        <v/>
      </c>
      <c r="F269" s="2" t="str">
        <f>IF(Data!F269&gt;0,Data!F269-4,"")</f>
        <v/>
      </c>
      <c r="G269" s="2" t="str">
        <f>IF(Data!G269&gt;0,Data!G269-4,"")</f>
        <v/>
      </c>
      <c r="H269" s="2" t="str">
        <f>IF(Data!H269&gt;0,Data!H269-4,"")</f>
        <v/>
      </c>
      <c r="K269" s="7" t="str">
        <f t="shared" si="12"/>
        <v/>
      </c>
      <c r="L269" s="7" t="str">
        <f t="shared" si="13"/>
        <v/>
      </c>
      <c r="M269" s="4" t="str">
        <f t="shared" si="14"/>
        <v/>
      </c>
      <c r="O269" s="4" t="str">
        <f>IF(MAX(COUNTIF(Data!A269:H269,1),COUNTIF(Data!A269:H269,2),COUNTIF(Data!A269:H269,3),COUNTIF(Data!A269:H269,4),COUNTIF(Data!A269:H269,5),COUNTIF(Data!A269:H269,6),COUNTIF(Data!A269:H269,7))&gt;0,MAX(COUNTIF(Data!A269:H269,1),COUNTIF(Data!A269:H269,2),COUNTIF(Data!A269:H269,3),COUNTIF(Data!A269:H269,4),COUNTIF(Data!A269:H269,5),COUNTIF(Data!A269:H269,6),COUNTIF(Data!A269:H269,7)),"")</f>
        <v/>
      </c>
      <c r="P269" s="4" t="str">
        <f>IF(COUNTIF(Data!A269:H269,4)=8,"Remove","")</f>
        <v/>
      </c>
    </row>
    <row r="270" spans="1:16" x14ac:dyDescent="0.25">
      <c r="A270" s="2" t="str">
        <f>IF(Data!A270&gt;0,Data!A270-4,"")</f>
        <v/>
      </c>
      <c r="B270" s="2" t="str">
        <f>IF(Data!B270&gt;0,Data!B270-4,"")</f>
        <v/>
      </c>
      <c r="C270" s="2" t="str">
        <f>IF(Data!C270&gt;0,Data!C270-4,"")</f>
        <v/>
      </c>
      <c r="D270" s="2" t="str">
        <f>IF(Data!D270&gt;0,Data!D270-4,"")</f>
        <v/>
      </c>
      <c r="E270" s="2" t="str">
        <f>IF(Data!E270&gt;0,Data!E270-4,"")</f>
        <v/>
      </c>
      <c r="F270" s="2" t="str">
        <f>IF(Data!F270&gt;0,Data!F270-4,"")</f>
        <v/>
      </c>
      <c r="G270" s="2" t="str">
        <f>IF(Data!G270&gt;0,Data!G270-4,"")</f>
        <v/>
      </c>
      <c r="H270" s="2" t="str">
        <f>IF(Data!H270&gt;0,Data!H270-4,"")</f>
        <v/>
      </c>
      <c r="K270" s="7" t="str">
        <f t="shared" si="12"/>
        <v/>
      </c>
      <c r="L270" s="7" t="str">
        <f t="shared" si="13"/>
        <v/>
      </c>
      <c r="M270" s="4" t="str">
        <f t="shared" si="14"/>
        <v/>
      </c>
      <c r="O270" s="4" t="str">
        <f>IF(MAX(COUNTIF(Data!A270:H270,1),COUNTIF(Data!A270:H270,2),COUNTIF(Data!A270:H270,3),COUNTIF(Data!A270:H270,4),COUNTIF(Data!A270:H270,5),COUNTIF(Data!A270:H270,6),COUNTIF(Data!A270:H270,7))&gt;0,MAX(COUNTIF(Data!A270:H270,1),COUNTIF(Data!A270:H270,2),COUNTIF(Data!A270:H270,3),COUNTIF(Data!A270:H270,4),COUNTIF(Data!A270:H270,5),COUNTIF(Data!A270:H270,6),COUNTIF(Data!A270:H270,7)),"")</f>
        <v/>
      </c>
      <c r="P270" s="4" t="str">
        <f>IF(COUNTIF(Data!A270:H270,4)=8,"Remove","")</f>
        <v/>
      </c>
    </row>
    <row r="271" spans="1:16" x14ac:dyDescent="0.25">
      <c r="A271" s="2" t="str">
        <f>IF(Data!A271&gt;0,Data!A271-4,"")</f>
        <v/>
      </c>
      <c r="B271" s="2" t="str">
        <f>IF(Data!B271&gt;0,Data!B271-4,"")</f>
        <v/>
      </c>
      <c r="C271" s="2" t="str">
        <f>IF(Data!C271&gt;0,Data!C271-4,"")</f>
        <v/>
      </c>
      <c r="D271" s="2" t="str">
        <f>IF(Data!D271&gt;0,Data!D271-4,"")</f>
        <v/>
      </c>
      <c r="E271" s="2" t="str">
        <f>IF(Data!E271&gt;0,Data!E271-4,"")</f>
        <v/>
      </c>
      <c r="F271" s="2" t="str">
        <f>IF(Data!F271&gt;0,Data!F271-4,"")</f>
        <v/>
      </c>
      <c r="G271" s="2" t="str">
        <f>IF(Data!G271&gt;0,Data!G271-4,"")</f>
        <v/>
      </c>
      <c r="H271" s="2" t="str">
        <f>IF(Data!H271&gt;0,Data!H271-4,"")</f>
        <v/>
      </c>
      <c r="K271" s="7" t="str">
        <f t="shared" si="12"/>
        <v/>
      </c>
      <c r="L271" s="7" t="str">
        <f t="shared" si="13"/>
        <v/>
      </c>
      <c r="M271" s="4" t="str">
        <f t="shared" si="14"/>
        <v/>
      </c>
      <c r="O271" s="4" t="str">
        <f>IF(MAX(COUNTIF(Data!A271:H271,1),COUNTIF(Data!A271:H271,2),COUNTIF(Data!A271:H271,3),COUNTIF(Data!A271:H271,4),COUNTIF(Data!A271:H271,5),COUNTIF(Data!A271:H271,6),COUNTIF(Data!A271:H271,7))&gt;0,MAX(COUNTIF(Data!A271:H271,1),COUNTIF(Data!A271:H271,2),COUNTIF(Data!A271:H271,3),COUNTIF(Data!A271:H271,4),COUNTIF(Data!A271:H271,5),COUNTIF(Data!A271:H271,6),COUNTIF(Data!A271:H271,7)),"")</f>
        <v/>
      </c>
      <c r="P271" s="4" t="str">
        <f>IF(COUNTIF(Data!A271:H271,4)=8,"Remove","")</f>
        <v/>
      </c>
    </row>
    <row r="272" spans="1:16" x14ac:dyDescent="0.25">
      <c r="A272" s="2" t="str">
        <f>IF(Data!A272&gt;0,Data!A272-4,"")</f>
        <v/>
      </c>
      <c r="B272" s="2" t="str">
        <f>IF(Data!B272&gt;0,Data!B272-4,"")</f>
        <v/>
      </c>
      <c r="C272" s="2" t="str">
        <f>IF(Data!C272&gt;0,Data!C272-4,"")</f>
        <v/>
      </c>
      <c r="D272" s="2" t="str">
        <f>IF(Data!D272&gt;0,Data!D272-4,"")</f>
        <v/>
      </c>
      <c r="E272" s="2" t="str">
        <f>IF(Data!E272&gt;0,Data!E272-4,"")</f>
        <v/>
      </c>
      <c r="F272" s="2" t="str">
        <f>IF(Data!F272&gt;0,Data!F272-4,"")</f>
        <v/>
      </c>
      <c r="G272" s="2" t="str">
        <f>IF(Data!G272&gt;0,Data!G272-4,"")</f>
        <v/>
      </c>
      <c r="H272" s="2" t="str">
        <f>IF(Data!H272&gt;0,Data!H272-4,"")</f>
        <v/>
      </c>
      <c r="K272" s="7" t="str">
        <f t="shared" si="12"/>
        <v/>
      </c>
      <c r="L272" s="7" t="str">
        <f t="shared" si="13"/>
        <v/>
      </c>
      <c r="M272" s="4" t="str">
        <f t="shared" si="14"/>
        <v/>
      </c>
      <c r="O272" s="4" t="str">
        <f>IF(MAX(COUNTIF(Data!A272:H272,1),COUNTIF(Data!A272:H272,2),COUNTIF(Data!A272:H272,3),COUNTIF(Data!A272:H272,4),COUNTIF(Data!A272:H272,5),COUNTIF(Data!A272:H272,6),COUNTIF(Data!A272:H272,7))&gt;0,MAX(COUNTIF(Data!A272:H272,1),COUNTIF(Data!A272:H272,2),COUNTIF(Data!A272:H272,3),COUNTIF(Data!A272:H272,4),COUNTIF(Data!A272:H272,5),COUNTIF(Data!A272:H272,6),COUNTIF(Data!A272:H272,7)),"")</f>
        <v/>
      </c>
      <c r="P272" s="4" t="str">
        <f>IF(COUNTIF(Data!A272:H272,4)=8,"Remove","")</f>
        <v/>
      </c>
    </row>
    <row r="273" spans="1:16" x14ac:dyDescent="0.25">
      <c r="A273" s="2" t="str">
        <f>IF(Data!A273&gt;0,Data!A273-4,"")</f>
        <v/>
      </c>
      <c r="B273" s="2" t="str">
        <f>IF(Data!B273&gt;0,Data!B273-4,"")</f>
        <v/>
      </c>
      <c r="C273" s="2" t="str">
        <f>IF(Data!C273&gt;0,Data!C273-4,"")</f>
        <v/>
      </c>
      <c r="D273" s="2" t="str">
        <f>IF(Data!D273&gt;0,Data!D273-4,"")</f>
        <v/>
      </c>
      <c r="E273" s="2" t="str">
        <f>IF(Data!E273&gt;0,Data!E273-4,"")</f>
        <v/>
      </c>
      <c r="F273" s="2" t="str">
        <f>IF(Data!F273&gt;0,Data!F273-4,"")</f>
        <v/>
      </c>
      <c r="G273" s="2" t="str">
        <f>IF(Data!G273&gt;0,Data!G273-4,"")</f>
        <v/>
      </c>
      <c r="H273" s="2" t="str">
        <f>IF(Data!H273&gt;0,Data!H273-4,"")</f>
        <v/>
      </c>
      <c r="K273" s="7" t="str">
        <f t="shared" si="12"/>
        <v/>
      </c>
      <c r="L273" s="7" t="str">
        <f t="shared" si="13"/>
        <v/>
      </c>
      <c r="M273" s="4" t="str">
        <f t="shared" si="14"/>
        <v/>
      </c>
      <c r="O273" s="4" t="str">
        <f>IF(MAX(COUNTIF(Data!A273:H273,1),COUNTIF(Data!A273:H273,2),COUNTIF(Data!A273:H273,3),COUNTIF(Data!A273:H273,4),COUNTIF(Data!A273:H273,5),COUNTIF(Data!A273:H273,6),COUNTIF(Data!A273:H273,7))&gt;0,MAX(COUNTIF(Data!A273:H273,1),COUNTIF(Data!A273:H273,2),COUNTIF(Data!A273:H273,3),COUNTIF(Data!A273:H273,4),COUNTIF(Data!A273:H273,5),COUNTIF(Data!A273:H273,6),COUNTIF(Data!A273:H273,7)),"")</f>
        <v/>
      </c>
      <c r="P273" s="4" t="str">
        <f>IF(COUNTIF(Data!A273:H273,4)=8,"Remove","")</f>
        <v/>
      </c>
    </row>
    <row r="274" spans="1:16" x14ac:dyDescent="0.25">
      <c r="A274" s="2" t="str">
        <f>IF(Data!A274&gt;0,Data!A274-4,"")</f>
        <v/>
      </c>
      <c r="B274" s="2" t="str">
        <f>IF(Data!B274&gt;0,Data!B274-4,"")</f>
        <v/>
      </c>
      <c r="C274" s="2" t="str">
        <f>IF(Data!C274&gt;0,Data!C274-4,"")</f>
        <v/>
      </c>
      <c r="D274" s="2" t="str">
        <f>IF(Data!D274&gt;0,Data!D274-4,"")</f>
        <v/>
      </c>
      <c r="E274" s="2" t="str">
        <f>IF(Data!E274&gt;0,Data!E274-4,"")</f>
        <v/>
      </c>
      <c r="F274" s="2" t="str">
        <f>IF(Data!F274&gt;0,Data!F274-4,"")</f>
        <v/>
      </c>
      <c r="G274" s="2" t="str">
        <f>IF(Data!G274&gt;0,Data!G274-4,"")</f>
        <v/>
      </c>
      <c r="H274" s="2" t="str">
        <f>IF(Data!H274&gt;0,Data!H274-4,"")</f>
        <v/>
      </c>
      <c r="K274" s="7" t="str">
        <f t="shared" si="12"/>
        <v/>
      </c>
      <c r="L274" s="7" t="str">
        <f t="shared" si="13"/>
        <v/>
      </c>
      <c r="M274" s="4" t="str">
        <f t="shared" si="14"/>
        <v/>
      </c>
      <c r="O274" s="4" t="str">
        <f>IF(MAX(COUNTIF(Data!A274:H274,1),COUNTIF(Data!A274:H274,2),COUNTIF(Data!A274:H274,3),COUNTIF(Data!A274:H274,4),COUNTIF(Data!A274:H274,5),COUNTIF(Data!A274:H274,6),COUNTIF(Data!A274:H274,7))&gt;0,MAX(COUNTIF(Data!A274:H274,1),COUNTIF(Data!A274:H274,2),COUNTIF(Data!A274:H274,3),COUNTIF(Data!A274:H274,4),COUNTIF(Data!A274:H274,5),COUNTIF(Data!A274:H274,6),COUNTIF(Data!A274:H274,7)),"")</f>
        <v/>
      </c>
      <c r="P274" s="4" t="str">
        <f>IF(COUNTIF(Data!A274:H274,4)=8,"Remove","")</f>
        <v/>
      </c>
    </row>
    <row r="275" spans="1:16" x14ac:dyDescent="0.25">
      <c r="A275" s="2" t="str">
        <f>IF(Data!A275&gt;0,Data!A275-4,"")</f>
        <v/>
      </c>
      <c r="B275" s="2" t="str">
        <f>IF(Data!B275&gt;0,Data!B275-4,"")</f>
        <v/>
      </c>
      <c r="C275" s="2" t="str">
        <f>IF(Data!C275&gt;0,Data!C275-4,"")</f>
        <v/>
      </c>
      <c r="D275" s="2" t="str">
        <f>IF(Data!D275&gt;0,Data!D275-4,"")</f>
        <v/>
      </c>
      <c r="E275" s="2" t="str">
        <f>IF(Data!E275&gt;0,Data!E275-4,"")</f>
        <v/>
      </c>
      <c r="F275" s="2" t="str">
        <f>IF(Data!F275&gt;0,Data!F275-4,"")</f>
        <v/>
      </c>
      <c r="G275" s="2" t="str">
        <f>IF(Data!G275&gt;0,Data!G275-4,"")</f>
        <v/>
      </c>
      <c r="H275" s="2" t="str">
        <f>IF(Data!H275&gt;0,Data!H275-4,"")</f>
        <v/>
      </c>
      <c r="K275" s="7" t="str">
        <f t="shared" si="12"/>
        <v/>
      </c>
      <c r="L275" s="7" t="str">
        <f t="shared" si="13"/>
        <v/>
      </c>
      <c r="M275" s="4" t="str">
        <f t="shared" si="14"/>
        <v/>
      </c>
      <c r="O275" s="4" t="str">
        <f>IF(MAX(COUNTIF(Data!A275:H275,1),COUNTIF(Data!A275:H275,2),COUNTIF(Data!A275:H275,3),COUNTIF(Data!A275:H275,4),COUNTIF(Data!A275:H275,5),COUNTIF(Data!A275:H275,6),COUNTIF(Data!A275:H275,7))&gt;0,MAX(COUNTIF(Data!A275:H275,1),COUNTIF(Data!A275:H275,2),COUNTIF(Data!A275:H275,3),COUNTIF(Data!A275:H275,4),COUNTIF(Data!A275:H275,5),COUNTIF(Data!A275:H275,6),COUNTIF(Data!A275:H275,7)),"")</f>
        <v/>
      </c>
      <c r="P275" s="4" t="str">
        <f>IF(COUNTIF(Data!A275:H275,4)=8,"Remove","")</f>
        <v/>
      </c>
    </row>
    <row r="276" spans="1:16" x14ac:dyDescent="0.25">
      <c r="A276" s="2" t="str">
        <f>IF(Data!A276&gt;0,Data!A276-4,"")</f>
        <v/>
      </c>
      <c r="B276" s="2" t="str">
        <f>IF(Data!B276&gt;0,Data!B276-4,"")</f>
        <v/>
      </c>
      <c r="C276" s="2" t="str">
        <f>IF(Data!C276&gt;0,Data!C276-4,"")</f>
        <v/>
      </c>
      <c r="D276" s="2" t="str">
        <f>IF(Data!D276&gt;0,Data!D276-4,"")</f>
        <v/>
      </c>
      <c r="E276" s="2" t="str">
        <f>IF(Data!E276&gt;0,Data!E276-4,"")</f>
        <v/>
      </c>
      <c r="F276" s="2" t="str">
        <f>IF(Data!F276&gt;0,Data!F276-4,"")</f>
        <v/>
      </c>
      <c r="G276" s="2" t="str">
        <f>IF(Data!G276&gt;0,Data!G276-4,"")</f>
        <v/>
      </c>
      <c r="H276" s="2" t="str">
        <f>IF(Data!H276&gt;0,Data!H276-4,"")</f>
        <v/>
      </c>
      <c r="K276" s="7" t="str">
        <f t="shared" si="12"/>
        <v/>
      </c>
      <c r="L276" s="7" t="str">
        <f t="shared" si="13"/>
        <v/>
      </c>
      <c r="M276" s="4" t="str">
        <f t="shared" si="14"/>
        <v/>
      </c>
      <c r="O276" s="4" t="str">
        <f>IF(MAX(COUNTIF(Data!A276:H276,1),COUNTIF(Data!A276:H276,2),COUNTIF(Data!A276:H276,3),COUNTIF(Data!A276:H276,4),COUNTIF(Data!A276:H276,5),COUNTIF(Data!A276:H276,6),COUNTIF(Data!A276:H276,7))&gt;0,MAX(COUNTIF(Data!A276:H276,1),COUNTIF(Data!A276:H276,2),COUNTIF(Data!A276:H276,3),COUNTIF(Data!A276:H276,4),COUNTIF(Data!A276:H276,5),COUNTIF(Data!A276:H276,6),COUNTIF(Data!A276:H276,7)),"")</f>
        <v/>
      </c>
      <c r="P276" s="4" t="str">
        <f>IF(COUNTIF(Data!A276:H276,4)=8,"Remove","")</f>
        <v/>
      </c>
    </row>
    <row r="277" spans="1:16" x14ac:dyDescent="0.25">
      <c r="A277" s="2" t="str">
        <f>IF(Data!A277&gt;0,Data!A277-4,"")</f>
        <v/>
      </c>
      <c r="B277" s="2" t="str">
        <f>IF(Data!B277&gt;0,Data!B277-4,"")</f>
        <v/>
      </c>
      <c r="C277" s="2" t="str">
        <f>IF(Data!C277&gt;0,Data!C277-4,"")</f>
        <v/>
      </c>
      <c r="D277" s="2" t="str">
        <f>IF(Data!D277&gt;0,Data!D277-4,"")</f>
        <v/>
      </c>
      <c r="E277" s="2" t="str">
        <f>IF(Data!E277&gt;0,Data!E277-4,"")</f>
        <v/>
      </c>
      <c r="F277" s="2" t="str">
        <f>IF(Data!F277&gt;0,Data!F277-4,"")</f>
        <v/>
      </c>
      <c r="G277" s="2" t="str">
        <f>IF(Data!G277&gt;0,Data!G277-4,"")</f>
        <v/>
      </c>
      <c r="H277" s="2" t="str">
        <f>IF(Data!H277&gt;0,Data!H277-4,"")</f>
        <v/>
      </c>
      <c r="K277" s="7" t="str">
        <f t="shared" si="12"/>
        <v/>
      </c>
      <c r="L277" s="7" t="str">
        <f t="shared" si="13"/>
        <v/>
      </c>
      <c r="M277" s="4" t="str">
        <f t="shared" si="14"/>
        <v/>
      </c>
      <c r="O277" s="4" t="str">
        <f>IF(MAX(COUNTIF(Data!A277:H277,1),COUNTIF(Data!A277:H277,2),COUNTIF(Data!A277:H277,3),COUNTIF(Data!A277:H277,4),COUNTIF(Data!A277:H277,5),COUNTIF(Data!A277:H277,6),COUNTIF(Data!A277:H277,7))&gt;0,MAX(COUNTIF(Data!A277:H277,1),COUNTIF(Data!A277:H277,2),COUNTIF(Data!A277:H277,3),COUNTIF(Data!A277:H277,4),COUNTIF(Data!A277:H277,5),COUNTIF(Data!A277:H277,6),COUNTIF(Data!A277:H277,7)),"")</f>
        <v/>
      </c>
      <c r="P277" s="4" t="str">
        <f>IF(COUNTIF(Data!A277:H277,4)=8,"Remove","")</f>
        <v/>
      </c>
    </row>
    <row r="278" spans="1:16" x14ac:dyDescent="0.25">
      <c r="A278" s="2" t="str">
        <f>IF(Data!A278&gt;0,Data!A278-4,"")</f>
        <v/>
      </c>
      <c r="B278" s="2" t="str">
        <f>IF(Data!B278&gt;0,Data!B278-4,"")</f>
        <v/>
      </c>
      <c r="C278" s="2" t="str">
        <f>IF(Data!C278&gt;0,Data!C278-4,"")</f>
        <v/>
      </c>
      <c r="D278" s="2" t="str">
        <f>IF(Data!D278&gt;0,Data!D278-4,"")</f>
        <v/>
      </c>
      <c r="E278" s="2" t="str">
        <f>IF(Data!E278&gt;0,Data!E278-4,"")</f>
        <v/>
      </c>
      <c r="F278" s="2" t="str">
        <f>IF(Data!F278&gt;0,Data!F278-4,"")</f>
        <v/>
      </c>
      <c r="G278" s="2" t="str">
        <f>IF(Data!G278&gt;0,Data!G278-4,"")</f>
        <v/>
      </c>
      <c r="H278" s="2" t="str">
        <f>IF(Data!H278&gt;0,Data!H278-4,"")</f>
        <v/>
      </c>
      <c r="K278" s="7" t="str">
        <f t="shared" si="12"/>
        <v/>
      </c>
      <c r="L278" s="7" t="str">
        <f t="shared" si="13"/>
        <v/>
      </c>
      <c r="M278" s="4" t="str">
        <f t="shared" si="14"/>
        <v/>
      </c>
      <c r="O278" s="4" t="str">
        <f>IF(MAX(COUNTIF(Data!A278:H278,1),COUNTIF(Data!A278:H278,2),COUNTIF(Data!A278:H278,3),COUNTIF(Data!A278:H278,4),COUNTIF(Data!A278:H278,5),COUNTIF(Data!A278:H278,6),COUNTIF(Data!A278:H278,7))&gt;0,MAX(COUNTIF(Data!A278:H278,1),COUNTIF(Data!A278:H278,2),COUNTIF(Data!A278:H278,3),COUNTIF(Data!A278:H278,4),COUNTIF(Data!A278:H278,5),COUNTIF(Data!A278:H278,6),COUNTIF(Data!A278:H278,7)),"")</f>
        <v/>
      </c>
      <c r="P278" s="4" t="str">
        <f>IF(COUNTIF(Data!A278:H278,4)=8,"Remove","")</f>
        <v/>
      </c>
    </row>
    <row r="279" spans="1:16" x14ac:dyDescent="0.25">
      <c r="A279" s="2" t="str">
        <f>IF(Data!A279&gt;0,Data!A279-4,"")</f>
        <v/>
      </c>
      <c r="B279" s="2" t="str">
        <f>IF(Data!B279&gt;0,Data!B279-4,"")</f>
        <v/>
      </c>
      <c r="C279" s="2" t="str">
        <f>IF(Data!C279&gt;0,Data!C279-4,"")</f>
        <v/>
      </c>
      <c r="D279" s="2" t="str">
        <f>IF(Data!D279&gt;0,Data!D279-4,"")</f>
        <v/>
      </c>
      <c r="E279" s="2" t="str">
        <f>IF(Data!E279&gt;0,Data!E279-4,"")</f>
        <v/>
      </c>
      <c r="F279" s="2" t="str">
        <f>IF(Data!F279&gt;0,Data!F279-4,"")</f>
        <v/>
      </c>
      <c r="G279" s="2" t="str">
        <f>IF(Data!G279&gt;0,Data!G279-4,"")</f>
        <v/>
      </c>
      <c r="H279" s="2" t="str">
        <f>IF(Data!H279&gt;0,Data!H279-4,"")</f>
        <v/>
      </c>
      <c r="K279" s="7" t="str">
        <f t="shared" si="12"/>
        <v/>
      </c>
      <c r="L279" s="7" t="str">
        <f t="shared" si="13"/>
        <v/>
      </c>
      <c r="M279" s="4" t="str">
        <f t="shared" si="14"/>
        <v/>
      </c>
      <c r="O279" s="4" t="str">
        <f>IF(MAX(COUNTIF(Data!A279:H279,1),COUNTIF(Data!A279:H279,2),COUNTIF(Data!A279:H279,3),COUNTIF(Data!A279:H279,4),COUNTIF(Data!A279:H279,5),COUNTIF(Data!A279:H279,6),COUNTIF(Data!A279:H279,7))&gt;0,MAX(COUNTIF(Data!A279:H279,1),COUNTIF(Data!A279:H279,2),COUNTIF(Data!A279:H279,3),COUNTIF(Data!A279:H279,4),COUNTIF(Data!A279:H279,5),COUNTIF(Data!A279:H279,6),COUNTIF(Data!A279:H279,7)),"")</f>
        <v/>
      </c>
      <c r="P279" s="4" t="str">
        <f>IF(COUNTIF(Data!A279:H279,4)=8,"Remove","")</f>
        <v/>
      </c>
    </row>
    <row r="280" spans="1:16" x14ac:dyDescent="0.25">
      <c r="A280" s="2" t="str">
        <f>IF(Data!A280&gt;0,Data!A280-4,"")</f>
        <v/>
      </c>
      <c r="B280" s="2" t="str">
        <f>IF(Data!B280&gt;0,Data!B280-4,"")</f>
        <v/>
      </c>
      <c r="C280" s="2" t="str">
        <f>IF(Data!C280&gt;0,Data!C280-4,"")</f>
        <v/>
      </c>
      <c r="D280" s="2" t="str">
        <f>IF(Data!D280&gt;0,Data!D280-4,"")</f>
        <v/>
      </c>
      <c r="E280" s="2" t="str">
        <f>IF(Data!E280&gt;0,Data!E280-4,"")</f>
        <v/>
      </c>
      <c r="F280" s="2" t="str">
        <f>IF(Data!F280&gt;0,Data!F280-4,"")</f>
        <v/>
      </c>
      <c r="G280" s="2" t="str">
        <f>IF(Data!G280&gt;0,Data!G280-4,"")</f>
        <v/>
      </c>
      <c r="H280" s="2" t="str">
        <f>IF(Data!H280&gt;0,Data!H280-4,"")</f>
        <v/>
      </c>
      <c r="K280" s="7" t="str">
        <f t="shared" si="12"/>
        <v/>
      </c>
      <c r="L280" s="7" t="str">
        <f t="shared" si="13"/>
        <v/>
      </c>
      <c r="M280" s="4" t="str">
        <f t="shared" si="14"/>
        <v/>
      </c>
      <c r="O280" s="4" t="str">
        <f>IF(MAX(COUNTIF(Data!A280:H280,1),COUNTIF(Data!A280:H280,2),COUNTIF(Data!A280:H280,3),COUNTIF(Data!A280:H280,4),COUNTIF(Data!A280:H280,5),COUNTIF(Data!A280:H280,6),COUNTIF(Data!A280:H280,7))&gt;0,MAX(COUNTIF(Data!A280:H280,1),COUNTIF(Data!A280:H280,2),COUNTIF(Data!A280:H280,3),COUNTIF(Data!A280:H280,4),COUNTIF(Data!A280:H280,5),COUNTIF(Data!A280:H280,6),COUNTIF(Data!A280:H280,7)),"")</f>
        <v/>
      </c>
      <c r="P280" s="4" t="str">
        <f>IF(COUNTIF(Data!A280:H280,4)=8,"Remove","")</f>
        <v/>
      </c>
    </row>
    <row r="281" spans="1:16" x14ac:dyDescent="0.25">
      <c r="A281" s="2" t="str">
        <f>IF(Data!A281&gt;0,Data!A281-4,"")</f>
        <v/>
      </c>
      <c r="B281" s="2" t="str">
        <f>IF(Data!B281&gt;0,Data!B281-4,"")</f>
        <v/>
      </c>
      <c r="C281" s="2" t="str">
        <f>IF(Data!C281&gt;0,Data!C281-4,"")</f>
        <v/>
      </c>
      <c r="D281" s="2" t="str">
        <f>IF(Data!D281&gt;0,Data!D281-4,"")</f>
        <v/>
      </c>
      <c r="E281" s="2" t="str">
        <f>IF(Data!E281&gt;0,Data!E281-4,"")</f>
        <v/>
      </c>
      <c r="F281" s="2" t="str">
        <f>IF(Data!F281&gt;0,Data!F281-4,"")</f>
        <v/>
      </c>
      <c r="G281" s="2" t="str">
        <f>IF(Data!G281&gt;0,Data!G281-4,"")</f>
        <v/>
      </c>
      <c r="H281" s="2" t="str">
        <f>IF(Data!H281&gt;0,Data!H281-4,"")</f>
        <v/>
      </c>
      <c r="K281" s="7" t="str">
        <f t="shared" si="12"/>
        <v/>
      </c>
      <c r="L281" s="7" t="str">
        <f t="shared" si="13"/>
        <v/>
      </c>
      <c r="M281" s="4" t="str">
        <f t="shared" si="14"/>
        <v/>
      </c>
      <c r="O281" s="4" t="str">
        <f>IF(MAX(COUNTIF(Data!A281:H281,1),COUNTIF(Data!A281:H281,2),COUNTIF(Data!A281:H281,3),COUNTIF(Data!A281:H281,4),COUNTIF(Data!A281:H281,5),COUNTIF(Data!A281:H281,6),COUNTIF(Data!A281:H281,7))&gt;0,MAX(COUNTIF(Data!A281:H281,1),COUNTIF(Data!A281:H281,2),COUNTIF(Data!A281:H281,3),COUNTIF(Data!A281:H281,4),COUNTIF(Data!A281:H281,5),COUNTIF(Data!A281:H281,6),COUNTIF(Data!A281:H281,7)),"")</f>
        <v/>
      </c>
      <c r="P281" s="4" t="str">
        <f>IF(COUNTIF(Data!A281:H281,4)=8,"Remove","")</f>
        <v/>
      </c>
    </row>
    <row r="282" spans="1:16" x14ac:dyDescent="0.25">
      <c r="A282" s="2" t="str">
        <f>IF(Data!A282&gt;0,Data!A282-4,"")</f>
        <v/>
      </c>
      <c r="B282" s="2" t="str">
        <f>IF(Data!B282&gt;0,Data!B282-4,"")</f>
        <v/>
      </c>
      <c r="C282" s="2" t="str">
        <f>IF(Data!C282&gt;0,Data!C282-4,"")</f>
        <v/>
      </c>
      <c r="D282" s="2" t="str">
        <f>IF(Data!D282&gt;0,Data!D282-4,"")</f>
        <v/>
      </c>
      <c r="E282" s="2" t="str">
        <f>IF(Data!E282&gt;0,Data!E282-4,"")</f>
        <v/>
      </c>
      <c r="F282" s="2" t="str">
        <f>IF(Data!F282&gt;0,Data!F282-4,"")</f>
        <v/>
      </c>
      <c r="G282" s="2" t="str">
        <f>IF(Data!G282&gt;0,Data!G282-4,"")</f>
        <v/>
      </c>
      <c r="H282" s="2" t="str">
        <f>IF(Data!H282&gt;0,Data!H282-4,"")</f>
        <v/>
      </c>
      <c r="K282" s="7" t="str">
        <f t="shared" si="12"/>
        <v/>
      </c>
      <c r="L282" s="7" t="str">
        <f t="shared" si="13"/>
        <v/>
      </c>
      <c r="M282" s="4" t="str">
        <f t="shared" si="14"/>
        <v/>
      </c>
      <c r="O282" s="4" t="str">
        <f>IF(MAX(COUNTIF(Data!A282:H282,1),COUNTIF(Data!A282:H282,2),COUNTIF(Data!A282:H282,3),COUNTIF(Data!A282:H282,4),COUNTIF(Data!A282:H282,5),COUNTIF(Data!A282:H282,6),COUNTIF(Data!A282:H282,7))&gt;0,MAX(COUNTIF(Data!A282:H282,1),COUNTIF(Data!A282:H282,2),COUNTIF(Data!A282:H282,3),COUNTIF(Data!A282:H282,4),COUNTIF(Data!A282:H282,5),COUNTIF(Data!A282:H282,6),COUNTIF(Data!A282:H282,7)),"")</f>
        <v/>
      </c>
      <c r="P282" s="4" t="str">
        <f>IF(COUNTIF(Data!A282:H282,4)=8,"Remove","")</f>
        <v/>
      </c>
    </row>
    <row r="283" spans="1:16" x14ac:dyDescent="0.25">
      <c r="A283" s="2" t="str">
        <f>IF(Data!A283&gt;0,Data!A283-4,"")</f>
        <v/>
      </c>
      <c r="B283" s="2" t="str">
        <f>IF(Data!B283&gt;0,Data!B283-4,"")</f>
        <v/>
      </c>
      <c r="C283" s="2" t="str">
        <f>IF(Data!C283&gt;0,Data!C283-4,"")</f>
        <v/>
      </c>
      <c r="D283" s="2" t="str">
        <f>IF(Data!D283&gt;0,Data!D283-4,"")</f>
        <v/>
      </c>
      <c r="E283" s="2" t="str">
        <f>IF(Data!E283&gt;0,Data!E283-4,"")</f>
        <v/>
      </c>
      <c r="F283" s="2" t="str">
        <f>IF(Data!F283&gt;0,Data!F283-4,"")</f>
        <v/>
      </c>
      <c r="G283" s="2" t="str">
        <f>IF(Data!G283&gt;0,Data!G283-4,"")</f>
        <v/>
      </c>
      <c r="H283" s="2" t="str">
        <f>IF(Data!H283&gt;0,Data!H283-4,"")</f>
        <v/>
      </c>
      <c r="K283" s="7" t="str">
        <f t="shared" si="12"/>
        <v/>
      </c>
      <c r="L283" s="7" t="str">
        <f t="shared" si="13"/>
        <v/>
      </c>
      <c r="M283" s="4" t="str">
        <f t="shared" si="14"/>
        <v/>
      </c>
      <c r="O283" s="4" t="str">
        <f>IF(MAX(COUNTIF(Data!A283:H283,1),COUNTIF(Data!A283:H283,2),COUNTIF(Data!A283:H283,3),COUNTIF(Data!A283:H283,4),COUNTIF(Data!A283:H283,5),COUNTIF(Data!A283:H283,6),COUNTIF(Data!A283:H283,7))&gt;0,MAX(COUNTIF(Data!A283:H283,1),COUNTIF(Data!A283:H283,2),COUNTIF(Data!A283:H283,3),COUNTIF(Data!A283:H283,4),COUNTIF(Data!A283:H283,5),COUNTIF(Data!A283:H283,6),COUNTIF(Data!A283:H283,7)),"")</f>
        <v/>
      </c>
      <c r="P283" s="4" t="str">
        <f>IF(COUNTIF(Data!A283:H283,4)=8,"Remove","")</f>
        <v/>
      </c>
    </row>
    <row r="284" spans="1:16" x14ac:dyDescent="0.25">
      <c r="A284" s="2" t="str">
        <f>IF(Data!A284&gt;0,Data!A284-4,"")</f>
        <v/>
      </c>
      <c r="B284" s="2" t="str">
        <f>IF(Data!B284&gt;0,Data!B284-4,"")</f>
        <v/>
      </c>
      <c r="C284" s="2" t="str">
        <f>IF(Data!C284&gt;0,Data!C284-4,"")</f>
        <v/>
      </c>
      <c r="D284" s="2" t="str">
        <f>IF(Data!D284&gt;0,Data!D284-4,"")</f>
        <v/>
      </c>
      <c r="E284" s="2" t="str">
        <f>IF(Data!E284&gt;0,Data!E284-4,"")</f>
        <v/>
      </c>
      <c r="F284" s="2" t="str">
        <f>IF(Data!F284&gt;0,Data!F284-4,"")</f>
        <v/>
      </c>
      <c r="G284" s="2" t="str">
        <f>IF(Data!G284&gt;0,Data!G284-4,"")</f>
        <v/>
      </c>
      <c r="H284" s="2" t="str">
        <f>IF(Data!H284&gt;0,Data!H284-4,"")</f>
        <v/>
      </c>
      <c r="K284" s="7" t="str">
        <f t="shared" si="12"/>
        <v/>
      </c>
      <c r="L284" s="7" t="str">
        <f t="shared" si="13"/>
        <v/>
      </c>
      <c r="M284" s="4" t="str">
        <f t="shared" si="14"/>
        <v/>
      </c>
      <c r="O284" s="4" t="str">
        <f>IF(MAX(COUNTIF(Data!A284:H284,1),COUNTIF(Data!A284:H284,2),COUNTIF(Data!A284:H284,3),COUNTIF(Data!A284:H284,4),COUNTIF(Data!A284:H284,5),COUNTIF(Data!A284:H284,6),COUNTIF(Data!A284:H284,7))&gt;0,MAX(COUNTIF(Data!A284:H284,1),COUNTIF(Data!A284:H284,2),COUNTIF(Data!A284:H284,3),COUNTIF(Data!A284:H284,4),COUNTIF(Data!A284:H284,5),COUNTIF(Data!A284:H284,6),COUNTIF(Data!A284:H284,7)),"")</f>
        <v/>
      </c>
      <c r="P284" s="4" t="str">
        <f>IF(COUNTIF(Data!A284:H284,4)=8,"Remove","")</f>
        <v/>
      </c>
    </row>
    <row r="285" spans="1:16" x14ac:dyDescent="0.25">
      <c r="A285" s="2" t="str">
        <f>IF(Data!A285&gt;0,Data!A285-4,"")</f>
        <v/>
      </c>
      <c r="B285" s="2" t="str">
        <f>IF(Data!B285&gt;0,Data!B285-4,"")</f>
        <v/>
      </c>
      <c r="C285" s="2" t="str">
        <f>IF(Data!C285&gt;0,Data!C285-4,"")</f>
        <v/>
      </c>
      <c r="D285" s="2" t="str">
        <f>IF(Data!D285&gt;0,Data!D285-4,"")</f>
        <v/>
      </c>
      <c r="E285" s="2" t="str">
        <f>IF(Data!E285&gt;0,Data!E285-4,"")</f>
        <v/>
      </c>
      <c r="F285" s="2" t="str">
        <f>IF(Data!F285&gt;0,Data!F285-4,"")</f>
        <v/>
      </c>
      <c r="G285" s="2" t="str">
        <f>IF(Data!G285&gt;0,Data!G285-4,"")</f>
        <v/>
      </c>
      <c r="H285" s="2" t="str">
        <f>IF(Data!H285&gt;0,Data!H285-4,"")</f>
        <v/>
      </c>
      <c r="K285" s="7" t="str">
        <f t="shared" si="12"/>
        <v/>
      </c>
      <c r="L285" s="7" t="str">
        <f t="shared" si="13"/>
        <v/>
      </c>
      <c r="M285" s="4" t="str">
        <f t="shared" si="14"/>
        <v/>
      </c>
      <c r="O285" s="4" t="str">
        <f>IF(MAX(COUNTIF(Data!A285:H285,1),COUNTIF(Data!A285:H285,2),COUNTIF(Data!A285:H285,3),COUNTIF(Data!A285:H285,4),COUNTIF(Data!A285:H285,5),COUNTIF(Data!A285:H285,6),COUNTIF(Data!A285:H285,7))&gt;0,MAX(COUNTIF(Data!A285:H285,1),COUNTIF(Data!A285:H285,2),COUNTIF(Data!A285:H285,3),COUNTIF(Data!A285:H285,4),COUNTIF(Data!A285:H285,5),COUNTIF(Data!A285:H285,6),COUNTIF(Data!A285:H285,7)),"")</f>
        <v/>
      </c>
      <c r="P285" s="4" t="str">
        <f>IF(COUNTIF(Data!A285:H285,4)=8,"Remove","")</f>
        <v/>
      </c>
    </row>
    <row r="286" spans="1:16" x14ac:dyDescent="0.25">
      <c r="A286" s="2" t="str">
        <f>IF(Data!A286&gt;0,Data!A286-4,"")</f>
        <v/>
      </c>
      <c r="B286" s="2" t="str">
        <f>IF(Data!B286&gt;0,Data!B286-4,"")</f>
        <v/>
      </c>
      <c r="C286" s="2" t="str">
        <f>IF(Data!C286&gt;0,Data!C286-4,"")</f>
        <v/>
      </c>
      <c r="D286" s="2" t="str">
        <f>IF(Data!D286&gt;0,Data!D286-4,"")</f>
        <v/>
      </c>
      <c r="E286" s="2" t="str">
        <f>IF(Data!E286&gt;0,Data!E286-4,"")</f>
        <v/>
      </c>
      <c r="F286" s="2" t="str">
        <f>IF(Data!F286&gt;0,Data!F286-4,"")</f>
        <v/>
      </c>
      <c r="G286" s="2" t="str">
        <f>IF(Data!G286&gt;0,Data!G286-4,"")</f>
        <v/>
      </c>
      <c r="H286" s="2" t="str">
        <f>IF(Data!H286&gt;0,Data!H286-4,"")</f>
        <v/>
      </c>
      <c r="K286" s="7" t="str">
        <f t="shared" si="12"/>
        <v/>
      </c>
      <c r="L286" s="7" t="str">
        <f t="shared" si="13"/>
        <v/>
      </c>
      <c r="M286" s="4" t="str">
        <f t="shared" si="14"/>
        <v/>
      </c>
      <c r="O286" s="4" t="str">
        <f>IF(MAX(COUNTIF(Data!A286:H286,1),COUNTIF(Data!A286:H286,2),COUNTIF(Data!A286:H286,3),COUNTIF(Data!A286:H286,4),COUNTIF(Data!A286:H286,5),COUNTIF(Data!A286:H286,6),COUNTIF(Data!A286:H286,7))&gt;0,MAX(COUNTIF(Data!A286:H286,1),COUNTIF(Data!A286:H286,2),COUNTIF(Data!A286:H286,3),COUNTIF(Data!A286:H286,4),COUNTIF(Data!A286:H286,5),COUNTIF(Data!A286:H286,6),COUNTIF(Data!A286:H286,7)),"")</f>
        <v/>
      </c>
      <c r="P286" s="4" t="str">
        <f>IF(COUNTIF(Data!A286:H286,4)=8,"Remove","")</f>
        <v/>
      </c>
    </row>
    <row r="287" spans="1:16" x14ac:dyDescent="0.25">
      <c r="A287" s="2" t="str">
        <f>IF(Data!A287&gt;0,Data!A287-4,"")</f>
        <v/>
      </c>
      <c r="B287" s="2" t="str">
        <f>IF(Data!B287&gt;0,Data!B287-4,"")</f>
        <v/>
      </c>
      <c r="C287" s="2" t="str">
        <f>IF(Data!C287&gt;0,Data!C287-4,"")</f>
        <v/>
      </c>
      <c r="D287" s="2" t="str">
        <f>IF(Data!D287&gt;0,Data!D287-4,"")</f>
        <v/>
      </c>
      <c r="E287" s="2" t="str">
        <f>IF(Data!E287&gt;0,Data!E287-4,"")</f>
        <v/>
      </c>
      <c r="F287" s="2" t="str">
        <f>IF(Data!F287&gt;0,Data!F287-4,"")</f>
        <v/>
      </c>
      <c r="G287" s="2" t="str">
        <f>IF(Data!G287&gt;0,Data!G287-4,"")</f>
        <v/>
      </c>
      <c r="H287" s="2" t="str">
        <f>IF(Data!H287&gt;0,Data!H287-4,"")</f>
        <v/>
      </c>
      <c r="K287" s="7" t="str">
        <f t="shared" si="12"/>
        <v/>
      </c>
      <c r="L287" s="7" t="str">
        <f t="shared" si="13"/>
        <v/>
      </c>
      <c r="M287" s="4" t="str">
        <f t="shared" si="14"/>
        <v/>
      </c>
      <c r="O287" s="4" t="str">
        <f>IF(MAX(COUNTIF(Data!A287:H287,1),COUNTIF(Data!A287:H287,2),COUNTIF(Data!A287:H287,3),COUNTIF(Data!A287:H287,4),COUNTIF(Data!A287:H287,5),COUNTIF(Data!A287:H287,6),COUNTIF(Data!A287:H287,7))&gt;0,MAX(COUNTIF(Data!A287:H287,1),COUNTIF(Data!A287:H287,2),COUNTIF(Data!A287:H287,3),COUNTIF(Data!A287:H287,4),COUNTIF(Data!A287:H287,5),COUNTIF(Data!A287:H287,6),COUNTIF(Data!A287:H287,7)),"")</f>
        <v/>
      </c>
      <c r="P287" s="4" t="str">
        <f>IF(COUNTIF(Data!A287:H287,4)=8,"Remove","")</f>
        <v/>
      </c>
    </row>
    <row r="288" spans="1:16" x14ac:dyDescent="0.25">
      <c r="A288" s="2" t="str">
        <f>IF(Data!A288&gt;0,Data!A288-4,"")</f>
        <v/>
      </c>
      <c r="B288" s="2" t="str">
        <f>IF(Data!B288&gt;0,Data!B288-4,"")</f>
        <v/>
      </c>
      <c r="C288" s="2" t="str">
        <f>IF(Data!C288&gt;0,Data!C288-4,"")</f>
        <v/>
      </c>
      <c r="D288" s="2" t="str">
        <f>IF(Data!D288&gt;0,Data!D288-4,"")</f>
        <v/>
      </c>
      <c r="E288" s="2" t="str">
        <f>IF(Data!E288&gt;0,Data!E288-4,"")</f>
        <v/>
      </c>
      <c r="F288" s="2" t="str">
        <f>IF(Data!F288&gt;0,Data!F288-4,"")</f>
        <v/>
      </c>
      <c r="G288" s="2" t="str">
        <f>IF(Data!G288&gt;0,Data!G288-4,"")</f>
        <v/>
      </c>
      <c r="H288" s="2" t="str">
        <f>IF(Data!H288&gt;0,Data!H288-4,"")</f>
        <v/>
      </c>
      <c r="K288" s="7" t="str">
        <f t="shared" si="12"/>
        <v/>
      </c>
      <c r="L288" s="7" t="str">
        <f t="shared" si="13"/>
        <v/>
      </c>
      <c r="M288" s="4" t="str">
        <f t="shared" si="14"/>
        <v/>
      </c>
      <c r="O288" s="4" t="str">
        <f>IF(MAX(COUNTIF(Data!A288:H288,1),COUNTIF(Data!A288:H288,2),COUNTIF(Data!A288:H288,3),COUNTIF(Data!A288:H288,4),COUNTIF(Data!A288:H288,5),COUNTIF(Data!A288:H288,6),COUNTIF(Data!A288:H288,7))&gt;0,MAX(COUNTIF(Data!A288:H288,1),COUNTIF(Data!A288:H288,2),COUNTIF(Data!A288:H288,3),COUNTIF(Data!A288:H288,4),COUNTIF(Data!A288:H288,5),COUNTIF(Data!A288:H288,6),COUNTIF(Data!A288:H288,7)),"")</f>
        <v/>
      </c>
      <c r="P288" s="4" t="str">
        <f>IF(COUNTIF(Data!A288:H288,4)=8,"Remove","")</f>
        <v/>
      </c>
    </row>
    <row r="289" spans="1:16" x14ac:dyDescent="0.25">
      <c r="A289" s="2" t="str">
        <f>IF(Data!A289&gt;0,Data!A289-4,"")</f>
        <v/>
      </c>
      <c r="B289" s="2" t="str">
        <f>IF(Data!B289&gt;0,Data!B289-4,"")</f>
        <v/>
      </c>
      <c r="C289" s="2" t="str">
        <f>IF(Data!C289&gt;0,Data!C289-4,"")</f>
        <v/>
      </c>
      <c r="D289" s="2" t="str">
        <f>IF(Data!D289&gt;0,Data!D289-4,"")</f>
        <v/>
      </c>
      <c r="E289" s="2" t="str">
        <f>IF(Data!E289&gt;0,Data!E289-4,"")</f>
        <v/>
      </c>
      <c r="F289" s="2" t="str">
        <f>IF(Data!F289&gt;0,Data!F289-4,"")</f>
        <v/>
      </c>
      <c r="G289" s="2" t="str">
        <f>IF(Data!G289&gt;0,Data!G289-4,"")</f>
        <v/>
      </c>
      <c r="H289" s="2" t="str">
        <f>IF(Data!H289&gt;0,Data!H289-4,"")</f>
        <v/>
      </c>
      <c r="K289" s="7" t="str">
        <f t="shared" si="12"/>
        <v/>
      </c>
      <c r="L289" s="7" t="str">
        <f t="shared" si="13"/>
        <v/>
      </c>
      <c r="M289" s="4" t="str">
        <f t="shared" si="14"/>
        <v/>
      </c>
      <c r="O289" s="4" t="str">
        <f>IF(MAX(COUNTIF(Data!A289:H289,1),COUNTIF(Data!A289:H289,2),COUNTIF(Data!A289:H289,3),COUNTIF(Data!A289:H289,4),COUNTIF(Data!A289:H289,5),COUNTIF(Data!A289:H289,6),COUNTIF(Data!A289:H289,7))&gt;0,MAX(COUNTIF(Data!A289:H289,1),COUNTIF(Data!A289:H289,2),COUNTIF(Data!A289:H289,3),COUNTIF(Data!A289:H289,4),COUNTIF(Data!A289:H289,5),COUNTIF(Data!A289:H289,6),COUNTIF(Data!A289:H289,7)),"")</f>
        <v/>
      </c>
      <c r="P289" s="4" t="str">
        <f>IF(COUNTIF(Data!A289:H289,4)=8,"Remove","")</f>
        <v/>
      </c>
    </row>
    <row r="290" spans="1:16" x14ac:dyDescent="0.25">
      <c r="A290" s="2" t="str">
        <f>IF(Data!A290&gt;0,Data!A290-4,"")</f>
        <v/>
      </c>
      <c r="B290" s="2" t="str">
        <f>IF(Data!B290&gt;0,Data!B290-4,"")</f>
        <v/>
      </c>
      <c r="C290" s="2" t="str">
        <f>IF(Data!C290&gt;0,Data!C290-4,"")</f>
        <v/>
      </c>
      <c r="D290" s="2" t="str">
        <f>IF(Data!D290&gt;0,Data!D290-4,"")</f>
        <v/>
      </c>
      <c r="E290" s="2" t="str">
        <f>IF(Data!E290&gt;0,Data!E290-4,"")</f>
        <v/>
      </c>
      <c r="F290" s="2" t="str">
        <f>IF(Data!F290&gt;0,Data!F290-4,"")</f>
        <v/>
      </c>
      <c r="G290" s="2" t="str">
        <f>IF(Data!G290&gt;0,Data!G290-4,"")</f>
        <v/>
      </c>
      <c r="H290" s="2" t="str">
        <f>IF(Data!H290&gt;0,Data!H290-4,"")</f>
        <v/>
      </c>
      <c r="K290" s="7" t="str">
        <f t="shared" si="12"/>
        <v/>
      </c>
      <c r="L290" s="7" t="str">
        <f t="shared" si="13"/>
        <v/>
      </c>
      <c r="M290" s="4" t="str">
        <f t="shared" si="14"/>
        <v/>
      </c>
      <c r="O290" s="4" t="str">
        <f>IF(MAX(COUNTIF(Data!A290:H290,1),COUNTIF(Data!A290:H290,2),COUNTIF(Data!A290:H290,3),COUNTIF(Data!A290:H290,4),COUNTIF(Data!A290:H290,5),COUNTIF(Data!A290:H290,6),COUNTIF(Data!A290:H290,7))&gt;0,MAX(COUNTIF(Data!A290:H290,1),COUNTIF(Data!A290:H290,2),COUNTIF(Data!A290:H290,3),COUNTIF(Data!A290:H290,4),COUNTIF(Data!A290:H290,5),COUNTIF(Data!A290:H290,6),COUNTIF(Data!A290:H290,7)),"")</f>
        <v/>
      </c>
      <c r="P290" s="4" t="str">
        <f>IF(COUNTIF(Data!A290:H290,4)=8,"Remove","")</f>
        <v/>
      </c>
    </row>
    <row r="291" spans="1:16" x14ac:dyDescent="0.25">
      <c r="A291" s="2" t="str">
        <f>IF(Data!A291&gt;0,Data!A291-4,"")</f>
        <v/>
      </c>
      <c r="B291" s="2" t="str">
        <f>IF(Data!B291&gt;0,Data!B291-4,"")</f>
        <v/>
      </c>
      <c r="C291" s="2" t="str">
        <f>IF(Data!C291&gt;0,Data!C291-4,"")</f>
        <v/>
      </c>
      <c r="D291" s="2" t="str">
        <f>IF(Data!D291&gt;0,Data!D291-4,"")</f>
        <v/>
      </c>
      <c r="E291" s="2" t="str">
        <f>IF(Data!E291&gt;0,Data!E291-4,"")</f>
        <v/>
      </c>
      <c r="F291" s="2" t="str">
        <f>IF(Data!F291&gt;0,Data!F291-4,"")</f>
        <v/>
      </c>
      <c r="G291" s="2" t="str">
        <f>IF(Data!G291&gt;0,Data!G291-4,"")</f>
        <v/>
      </c>
      <c r="H291" s="2" t="str">
        <f>IF(Data!H291&gt;0,Data!H291-4,"")</f>
        <v/>
      </c>
      <c r="K291" s="7" t="str">
        <f t="shared" si="12"/>
        <v/>
      </c>
      <c r="L291" s="7" t="str">
        <f t="shared" si="13"/>
        <v/>
      </c>
      <c r="M291" s="4" t="str">
        <f t="shared" si="14"/>
        <v/>
      </c>
      <c r="O291" s="4" t="str">
        <f>IF(MAX(COUNTIF(Data!A291:H291,1),COUNTIF(Data!A291:H291,2),COUNTIF(Data!A291:H291,3),COUNTIF(Data!A291:H291,4),COUNTIF(Data!A291:H291,5),COUNTIF(Data!A291:H291,6),COUNTIF(Data!A291:H291,7))&gt;0,MAX(COUNTIF(Data!A291:H291,1),COUNTIF(Data!A291:H291,2),COUNTIF(Data!A291:H291,3),COUNTIF(Data!A291:H291,4),COUNTIF(Data!A291:H291,5),COUNTIF(Data!A291:H291,6),COUNTIF(Data!A291:H291,7)),"")</f>
        <v/>
      </c>
      <c r="P291" s="4" t="str">
        <f>IF(COUNTIF(Data!A291:H291,4)=8,"Remove","")</f>
        <v/>
      </c>
    </row>
    <row r="292" spans="1:16" x14ac:dyDescent="0.25">
      <c r="A292" s="2" t="str">
        <f>IF(Data!A292&gt;0,Data!A292-4,"")</f>
        <v/>
      </c>
      <c r="B292" s="2" t="str">
        <f>IF(Data!B292&gt;0,Data!B292-4,"")</f>
        <v/>
      </c>
      <c r="C292" s="2" t="str">
        <f>IF(Data!C292&gt;0,Data!C292-4,"")</f>
        <v/>
      </c>
      <c r="D292" s="2" t="str">
        <f>IF(Data!D292&gt;0,Data!D292-4,"")</f>
        <v/>
      </c>
      <c r="E292" s="2" t="str">
        <f>IF(Data!E292&gt;0,Data!E292-4,"")</f>
        <v/>
      </c>
      <c r="F292" s="2" t="str">
        <f>IF(Data!F292&gt;0,Data!F292-4,"")</f>
        <v/>
      </c>
      <c r="G292" s="2" t="str">
        <f>IF(Data!G292&gt;0,Data!G292-4,"")</f>
        <v/>
      </c>
      <c r="H292" s="2" t="str">
        <f>IF(Data!H292&gt;0,Data!H292-4,"")</f>
        <v/>
      </c>
      <c r="K292" s="7" t="str">
        <f t="shared" si="12"/>
        <v/>
      </c>
      <c r="L292" s="7" t="str">
        <f t="shared" si="13"/>
        <v/>
      </c>
      <c r="M292" s="4" t="str">
        <f t="shared" si="14"/>
        <v/>
      </c>
      <c r="O292" s="4" t="str">
        <f>IF(MAX(COUNTIF(Data!A292:H292,1),COUNTIF(Data!A292:H292,2),COUNTIF(Data!A292:H292,3),COUNTIF(Data!A292:H292,4),COUNTIF(Data!A292:H292,5),COUNTIF(Data!A292:H292,6),COUNTIF(Data!A292:H292,7))&gt;0,MAX(COUNTIF(Data!A292:H292,1),COUNTIF(Data!A292:H292,2),COUNTIF(Data!A292:H292,3),COUNTIF(Data!A292:H292,4),COUNTIF(Data!A292:H292,5),COUNTIF(Data!A292:H292,6),COUNTIF(Data!A292:H292,7)),"")</f>
        <v/>
      </c>
      <c r="P292" s="4" t="str">
        <f>IF(COUNTIF(Data!A292:H292,4)=8,"Remove","")</f>
        <v/>
      </c>
    </row>
    <row r="293" spans="1:16" x14ac:dyDescent="0.25">
      <c r="A293" s="2" t="str">
        <f>IF(Data!A293&gt;0,Data!A293-4,"")</f>
        <v/>
      </c>
      <c r="B293" s="2" t="str">
        <f>IF(Data!B293&gt;0,Data!B293-4,"")</f>
        <v/>
      </c>
      <c r="C293" s="2" t="str">
        <f>IF(Data!C293&gt;0,Data!C293-4,"")</f>
        <v/>
      </c>
      <c r="D293" s="2" t="str">
        <f>IF(Data!D293&gt;0,Data!D293-4,"")</f>
        <v/>
      </c>
      <c r="E293" s="2" t="str">
        <f>IF(Data!E293&gt;0,Data!E293-4,"")</f>
        <v/>
      </c>
      <c r="F293" s="2" t="str">
        <f>IF(Data!F293&gt;0,Data!F293-4,"")</f>
        <v/>
      </c>
      <c r="G293" s="2" t="str">
        <f>IF(Data!G293&gt;0,Data!G293-4,"")</f>
        <v/>
      </c>
      <c r="H293" s="2" t="str">
        <f>IF(Data!H293&gt;0,Data!H293-4,"")</f>
        <v/>
      </c>
      <c r="K293" s="7" t="str">
        <f t="shared" si="12"/>
        <v/>
      </c>
      <c r="L293" s="7" t="str">
        <f t="shared" si="13"/>
        <v/>
      </c>
      <c r="M293" s="4" t="str">
        <f t="shared" si="14"/>
        <v/>
      </c>
      <c r="O293" s="4" t="str">
        <f>IF(MAX(COUNTIF(Data!A293:H293,1),COUNTIF(Data!A293:H293,2),COUNTIF(Data!A293:H293,3),COUNTIF(Data!A293:H293,4),COUNTIF(Data!A293:H293,5),COUNTIF(Data!A293:H293,6),COUNTIF(Data!A293:H293,7))&gt;0,MAX(COUNTIF(Data!A293:H293,1),COUNTIF(Data!A293:H293,2),COUNTIF(Data!A293:H293,3),COUNTIF(Data!A293:H293,4),COUNTIF(Data!A293:H293,5),COUNTIF(Data!A293:H293,6),COUNTIF(Data!A293:H293,7)),"")</f>
        <v/>
      </c>
      <c r="P293" s="4" t="str">
        <f>IF(COUNTIF(Data!A293:H293,4)=8,"Remove","")</f>
        <v/>
      </c>
    </row>
    <row r="294" spans="1:16" x14ac:dyDescent="0.25">
      <c r="A294" s="2" t="str">
        <f>IF(Data!A294&gt;0,Data!A294-4,"")</f>
        <v/>
      </c>
      <c r="B294" s="2" t="str">
        <f>IF(Data!B294&gt;0,Data!B294-4,"")</f>
        <v/>
      </c>
      <c r="C294" s="2" t="str">
        <f>IF(Data!C294&gt;0,Data!C294-4,"")</f>
        <v/>
      </c>
      <c r="D294" s="2" t="str">
        <f>IF(Data!D294&gt;0,Data!D294-4,"")</f>
        <v/>
      </c>
      <c r="E294" s="2" t="str">
        <f>IF(Data!E294&gt;0,Data!E294-4,"")</f>
        <v/>
      </c>
      <c r="F294" s="2" t="str">
        <f>IF(Data!F294&gt;0,Data!F294-4,"")</f>
        <v/>
      </c>
      <c r="G294" s="2" t="str">
        <f>IF(Data!G294&gt;0,Data!G294-4,"")</f>
        <v/>
      </c>
      <c r="H294" s="2" t="str">
        <f>IF(Data!H294&gt;0,Data!H294-4,"")</f>
        <v/>
      </c>
      <c r="K294" s="7" t="str">
        <f t="shared" si="12"/>
        <v/>
      </c>
      <c r="L294" s="7" t="str">
        <f t="shared" si="13"/>
        <v/>
      </c>
      <c r="M294" s="4" t="str">
        <f t="shared" si="14"/>
        <v/>
      </c>
      <c r="O294" s="4" t="str">
        <f>IF(MAX(COUNTIF(Data!A294:H294,1),COUNTIF(Data!A294:H294,2),COUNTIF(Data!A294:H294,3),COUNTIF(Data!A294:H294,4),COUNTIF(Data!A294:H294,5),COUNTIF(Data!A294:H294,6),COUNTIF(Data!A294:H294,7))&gt;0,MAX(COUNTIF(Data!A294:H294,1),COUNTIF(Data!A294:H294,2),COUNTIF(Data!A294:H294,3),COUNTIF(Data!A294:H294,4),COUNTIF(Data!A294:H294,5),COUNTIF(Data!A294:H294,6),COUNTIF(Data!A294:H294,7)),"")</f>
        <v/>
      </c>
      <c r="P294" s="4" t="str">
        <f>IF(COUNTIF(Data!A294:H294,4)=8,"Remove","")</f>
        <v/>
      </c>
    </row>
    <row r="295" spans="1:16" x14ac:dyDescent="0.25">
      <c r="A295" s="2" t="str">
        <f>IF(Data!A295&gt;0,Data!A295-4,"")</f>
        <v/>
      </c>
      <c r="B295" s="2" t="str">
        <f>IF(Data!B295&gt;0,Data!B295-4,"")</f>
        <v/>
      </c>
      <c r="C295" s="2" t="str">
        <f>IF(Data!C295&gt;0,Data!C295-4,"")</f>
        <v/>
      </c>
      <c r="D295" s="2" t="str">
        <f>IF(Data!D295&gt;0,Data!D295-4,"")</f>
        <v/>
      </c>
      <c r="E295" s="2" t="str">
        <f>IF(Data!E295&gt;0,Data!E295-4,"")</f>
        <v/>
      </c>
      <c r="F295" s="2" t="str">
        <f>IF(Data!F295&gt;0,Data!F295-4,"")</f>
        <v/>
      </c>
      <c r="G295" s="2" t="str">
        <f>IF(Data!G295&gt;0,Data!G295-4,"")</f>
        <v/>
      </c>
      <c r="H295" s="2" t="str">
        <f>IF(Data!H295&gt;0,Data!H295-4,"")</f>
        <v/>
      </c>
      <c r="K295" s="7" t="str">
        <f t="shared" si="12"/>
        <v/>
      </c>
      <c r="L295" s="7" t="str">
        <f t="shared" si="13"/>
        <v/>
      </c>
      <c r="M295" s="4" t="str">
        <f t="shared" si="14"/>
        <v/>
      </c>
      <c r="O295" s="4" t="str">
        <f>IF(MAX(COUNTIF(Data!A295:H295,1),COUNTIF(Data!A295:H295,2),COUNTIF(Data!A295:H295,3),COUNTIF(Data!A295:H295,4),COUNTIF(Data!A295:H295,5),COUNTIF(Data!A295:H295,6),COUNTIF(Data!A295:H295,7))&gt;0,MAX(COUNTIF(Data!A295:H295,1),COUNTIF(Data!A295:H295,2),COUNTIF(Data!A295:H295,3),COUNTIF(Data!A295:H295,4),COUNTIF(Data!A295:H295,5),COUNTIF(Data!A295:H295,6),COUNTIF(Data!A295:H295,7)),"")</f>
        <v/>
      </c>
      <c r="P295" s="4" t="str">
        <f>IF(COUNTIF(Data!A295:H295,4)=8,"Remove","")</f>
        <v/>
      </c>
    </row>
    <row r="296" spans="1:16" x14ac:dyDescent="0.25">
      <c r="A296" s="2" t="str">
        <f>IF(Data!A296&gt;0,Data!A296-4,"")</f>
        <v/>
      </c>
      <c r="B296" s="2" t="str">
        <f>IF(Data!B296&gt;0,Data!B296-4,"")</f>
        <v/>
      </c>
      <c r="C296" s="2" t="str">
        <f>IF(Data!C296&gt;0,Data!C296-4,"")</f>
        <v/>
      </c>
      <c r="D296" s="2" t="str">
        <f>IF(Data!D296&gt;0,Data!D296-4,"")</f>
        <v/>
      </c>
      <c r="E296" s="2" t="str">
        <f>IF(Data!E296&gt;0,Data!E296-4,"")</f>
        <v/>
      </c>
      <c r="F296" s="2" t="str">
        <f>IF(Data!F296&gt;0,Data!F296-4,"")</f>
        <v/>
      </c>
      <c r="G296" s="2" t="str">
        <f>IF(Data!G296&gt;0,Data!G296-4,"")</f>
        <v/>
      </c>
      <c r="H296" s="2" t="str">
        <f>IF(Data!H296&gt;0,Data!H296-4,"")</f>
        <v/>
      </c>
      <c r="K296" s="7" t="str">
        <f t="shared" si="12"/>
        <v/>
      </c>
      <c r="L296" s="7" t="str">
        <f t="shared" si="13"/>
        <v/>
      </c>
      <c r="M296" s="4" t="str">
        <f t="shared" si="14"/>
        <v/>
      </c>
      <c r="O296" s="4" t="str">
        <f>IF(MAX(COUNTIF(Data!A296:H296,1),COUNTIF(Data!A296:H296,2),COUNTIF(Data!A296:H296,3),COUNTIF(Data!A296:H296,4),COUNTIF(Data!A296:H296,5),COUNTIF(Data!A296:H296,6),COUNTIF(Data!A296:H296,7))&gt;0,MAX(COUNTIF(Data!A296:H296,1),COUNTIF(Data!A296:H296,2),COUNTIF(Data!A296:H296,3),COUNTIF(Data!A296:H296,4),COUNTIF(Data!A296:H296,5),COUNTIF(Data!A296:H296,6),COUNTIF(Data!A296:H296,7)),"")</f>
        <v/>
      </c>
      <c r="P296" s="4" t="str">
        <f>IF(COUNTIF(Data!A296:H296,4)=8,"Remove","")</f>
        <v/>
      </c>
    </row>
    <row r="297" spans="1:16" x14ac:dyDescent="0.25">
      <c r="A297" s="2" t="str">
        <f>IF(Data!A297&gt;0,Data!A297-4,"")</f>
        <v/>
      </c>
      <c r="B297" s="2" t="str">
        <f>IF(Data!B297&gt;0,Data!B297-4,"")</f>
        <v/>
      </c>
      <c r="C297" s="2" t="str">
        <f>IF(Data!C297&gt;0,Data!C297-4,"")</f>
        <v/>
      </c>
      <c r="D297" s="2" t="str">
        <f>IF(Data!D297&gt;0,Data!D297-4,"")</f>
        <v/>
      </c>
      <c r="E297" s="2" t="str">
        <f>IF(Data!E297&gt;0,Data!E297-4,"")</f>
        <v/>
      </c>
      <c r="F297" s="2" t="str">
        <f>IF(Data!F297&gt;0,Data!F297-4,"")</f>
        <v/>
      </c>
      <c r="G297" s="2" t="str">
        <f>IF(Data!G297&gt;0,Data!G297-4,"")</f>
        <v/>
      </c>
      <c r="H297" s="2" t="str">
        <f>IF(Data!H297&gt;0,Data!H297-4,"")</f>
        <v/>
      </c>
      <c r="K297" s="7" t="str">
        <f t="shared" si="12"/>
        <v/>
      </c>
      <c r="L297" s="7" t="str">
        <f t="shared" si="13"/>
        <v/>
      </c>
      <c r="M297" s="4" t="str">
        <f t="shared" si="14"/>
        <v/>
      </c>
      <c r="O297" s="4" t="str">
        <f>IF(MAX(COUNTIF(Data!A297:H297,1),COUNTIF(Data!A297:H297,2),COUNTIF(Data!A297:H297,3),COUNTIF(Data!A297:H297,4),COUNTIF(Data!A297:H297,5),COUNTIF(Data!A297:H297,6),COUNTIF(Data!A297:H297,7))&gt;0,MAX(COUNTIF(Data!A297:H297,1),COUNTIF(Data!A297:H297,2),COUNTIF(Data!A297:H297,3),COUNTIF(Data!A297:H297,4),COUNTIF(Data!A297:H297,5),COUNTIF(Data!A297:H297,6),COUNTIF(Data!A297:H297,7)),"")</f>
        <v/>
      </c>
      <c r="P297" s="4" t="str">
        <f>IF(COUNTIF(Data!A297:H297,4)=8,"Remove","")</f>
        <v/>
      </c>
    </row>
    <row r="298" spans="1:16" x14ac:dyDescent="0.25">
      <c r="A298" s="2" t="str">
        <f>IF(Data!A298&gt;0,Data!A298-4,"")</f>
        <v/>
      </c>
      <c r="B298" s="2" t="str">
        <f>IF(Data!B298&gt;0,Data!B298-4,"")</f>
        <v/>
      </c>
      <c r="C298" s="2" t="str">
        <f>IF(Data!C298&gt;0,Data!C298-4,"")</f>
        <v/>
      </c>
      <c r="D298" s="2" t="str">
        <f>IF(Data!D298&gt;0,Data!D298-4,"")</f>
        <v/>
      </c>
      <c r="E298" s="2" t="str">
        <f>IF(Data!E298&gt;0,Data!E298-4,"")</f>
        <v/>
      </c>
      <c r="F298" s="2" t="str">
        <f>IF(Data!F298&gt;0,Data!F298-4,"")</f>
        <v/>
      </c>
      <c r="G298" s="2" t="str">
        <f>IF(Data!G298&gt;0,Data!G298-4,"")</f>
        <v/>
      </c>
      <c r="H298" s="2" t="str">
        <f>IF(Data!H298&gt;0,Data!H298-4,"")</f>
        <v/>
      </c>
      <c r="K298" s="7" t="str">
        <f t="shared" si="12"/>
        <v/>
      </c>
      <c r="L298" s="7" t="str">
        <f t="shared" si="13"/>
        <v/>
      </c>
      <c r="M298" s="4" t="str">
        <f t="shared" si="14"/>
        <v/>
      </c>
      <c r="O298" s="4" t="str">
        <f>IF(MAX(COUNTIF(Data!A298:H298,1),COUNTIF(Data!A298:H298,2),COUNTIF(Data!A298:H298,3),COUNTIF(Data!A298:H298,4),COUNTIF(Data!A298:H298,5),COUNTIF(Data!A298:H298,6),COUNTIF(Data!A298:H298,7))&gt;0,MAX(COUNTIF(Data!A298:H298,1),COUNTIF(Data!A298:H298,2),COUNTIF(Data!A298:H298,3),COUNTIF(Data!A298:H298,4),COUNTIF(Data!A298:H298,5),COUNTIF(Data!A298:H298,6),COUNTIF(Data!A298:H298,7)),"")</f>
        <v/>
      </c>
      <c r="P298" s="4" t="str">
        <f>IF(COUNTIF(Data!A298:H298,4)=8,"Remove","")</f>
        <v/>
      </c>
    </row>
    <row r="299" spans="1:16" x14ac:dyDescent="0.25">
      <c r="A299" s="2" t="str">
        <f>IF(Data!A299&gt;0,Data!A299-4,"")</f>
        <v/>
      </c>
      <c r="B299" s="2" t="str">
        <f>IF(Data!B299&gt;0,Data!B299-4,"")</f>
        <v/>
      </c>
      <c r="C299" s="2" t="str">
        <f>IF(Data!C299&gt;0,Data!C299-4,"")</f>
        <v/>
      </c>
      <c r="D299" s="2" t="str">
        <f>IF(Data!D299&gt;0,Data!D299-4,"")</f>
        <v/>
      </c>
      <c r="E299" s="2" t="str">
        <f>IF(Data!E299&gt;0,Data!E299-4,"")</f>
        <v/>
      </c>
      <c r="F299" s="2" t="str">
        <f>IF(Data!F299&gt;0,Data!F299-4,"")</f>
        <v/>
      </c>
      <c r="G299" s="2" t="str">
        <f>IF(Data!G299&gt;0,Data!G299-4,"")</f>
        <v/>
      </c>
      <c r="H299" s="2" t="str">
        <f>IF(Data!H299&gt;0,Data!H299-4,"")</f>
        <v/>
      </c>
      <c r="K299" s="7" t="str">
        <f t="shared" si="12"/>
        <v/>
      </c>
      <c r="L299" s="7" t="str">
        <f t="shared" si="13"/>
        <v/>
      </c>
      <c r="M299" s="4" t="str">
        <f t="shared" si="14"/>
        <v/>
      </c>
      <c r="O299" s="4" t="str">
        <f>IF(MAX(COUNTIF(Data!A299:H299,1),COUNTIF(Data!A299:H299,2),COUNTIF(Data!A299:H299,3),COUNTIF(Data!A299:H299,4),COUNTIF(Data!A299:H299,5),COUNTIF(Data!A299:H299,6),COUNTIF(Data!A299:H299,7))&gt;0,MAX(COUNTIF(Data!A299:H299,1),COUNTIF(Data!A299:H299,2),COUNTIF(Data!A299:H299,3),COUNTIF(Data!A299:H299,4),COUNTIF(Data!A299:H299,5),COUNTIF(Data!A299:H299,6),COUNTIF(Data!A299:H299,7)),"")</f>
        <v/>
      </c>
      <c r="P299" s="4" t="str">
        <f>IF(COUNTIF(Data!A299:H299,4)=8,"Remove","")</f>
        <v/>
      </c>
    </row>
    <row r="300" spans="1:16" x14ac:dyDescent="0.25">
      <c r="A300" s="2" t="str">
        <f>IF(Data!A300&gt;0,Data!A300-4,"")</f>
        <v/>
      </c>
      <c r="B300" s="2" t="str">
        <f>IF(Data!B300&gt;0,Data!B300-4,"")</f>
        <v/>
      </c>
      <c r="C300" s="2" t="str">
        <f>IF(Data!C300&gt;0,Data!C300-4,"")</f>
        <v/>
      </c>
      <c r="D300" s="2" t="str">
        <f>IF(Data!D300&gt;0,Data!D300-4,"")</f>
        <v/>
      </c>
      <c r="E300" s="2" t="str">
        <f>IF(Data!E300&gt;0,Data!E300-4,"")</f>
        <v/>
      </c>
      <c r="F300" s="2" t="str">
        <f>IF(Data!F300&gt;0,Data!F300-4,"")</f>
        <v/>
      </c>
      <c r="G300" s="2" t="str">
        <f>IF(Data!G300&gt;0,Data!G300-4,"")</f>
        <v/>
      </c>
      <c r="H300" s="2" t="str">
        <f>IF(Data!H300&gt;0,Data!H300-4,"")</f>
        <v/>
      </c>
      <c r="K300" s="7" t="str">
        <f t="shared" si="12"/>
        <v/>
      </c>
      <c r="L300" s="7" t="str">
        <f t="shared" si="13"/>
        <v/>
      </c>
      <c r="M300" s="4" t="str">
        <f t="shared" si="14"/>
        <v/>
      </c>
      <c r="O300" s="4" t="str">
        <f>IF(MAX(COUNTIF(Data!A300:H300,1),COUNTIF(Data!A300:H300,2),COUNTIF(Data!A300:H300,3),COUNTIF(Data!A300:H300,4),COUNTIF(Data!A300:H300,5),COUNTIF(Data!A300:H300,6),COUNTIF(Data!A300:H300,7))&gt;0,MAX(COUNTIF(Data!A300:H300,1),COUNTIF(Data!A300:H300,2),COUNTIF(Data!A300:H300,3),COUNTIF(Data!A300:H300,4),COUNTIF(Data!A300:H300,5),COUNTIF(Data!A300:H300,6),COUNTIF(Data!A300:H300,7)),"")</f>
        <v/>
      </c>
      <c r="P300" s="4" t="str">
        <f>IF(COUNTIF(Data!A300:H300,4)=8,"Remove","")</f>
        <v/>
      </c>
    </row>
    <row r="301" spans="1:16" x14ac:dyDescent="0.25">
      <c r="A301" s="2" t="str">
        <f>IF(Data!A301&gt;0,Data!A301-4,"")</f>
        <v/>
      </c>
      <c r="B301" s="2" t="str">
        <f>IF(Data!B301&gt;0,Data!B301-4,"")</f>
        <v/>
      </c>
      <c r="C301" s="2" t="str">
        <f>IF(Data!C301&gt;0,Data!C301-4,"")</f>
        <v/>
      </c>
      <c r="D301" s="2" t="str">
        <f>IF(Data!D301&gt;0,Data!D301-4,"")</f>
        <v/>
      </c>
      <c r="E301" s="2" t="str">
        <f>IF(Data!E301&gt;0,Data!E301-4,"")</f>
        <v/>
      </c>
      <c r="F301" s="2" t="str">
        <f>IF(Data!F301&gt;0,Data!F301-4,"")</f>
        <v/>
      </c>
      <c r="G301" s="2" t="str">
        <f>IF(Data!G301&gt;0,Data!G301-4,"")</f>
        <v/>
      </c>
      <c r="H301" s="2" t="str">
        <f>IF(Data!H301&gt;0,Data!H301-4,"")</f>
        <v/>
      </c>
      <c r="K301" s="7" t="str">
        <f t="shared" si="12"/>
        <v/>
      </c>
      <c r="L301" s="7" t="str">
        <f t="shared" si="13"/>
        <v/>
      </c>
      <c r="M301" s="4" t="str">
        <f t="shared" si="14"/>
        <v/>
      </c>
      <c r="O301" s="4" t="str">
        <f>IF(MAX(COUNTIF(Data!A301:H301,1),COUNTIF(Data!A301:H301,2),COUNTIF(Data!A301:H301,3),COUNTIF(Data!A301:H301,4),COUNTIF(Data!A301:H301,5),COUNTIF(Data!A301:H301,6),COUNTIF(Data!A301:H301,7))&gt;0,MAX(COUNTIF(Data!A301:H301,1),COUNTIF(Data!A301:H301,2),COUNTIF(Data!A301:H301,3),COUNTIF(Data!A301:H301,4),COUNTIF(Data!A301:H301,5),COUNTIF(Data!A301:H301,6),COUNTIF(Data!A301:H301,7)),"")</f>
        <v/>
      </c>
      <c r="P301" s="4" t="str">
        <f>IF(COUNTIF(Data!A301:H301,4)=8,"Remove","")</f>
        <v/>
      </c>
    </row>
    <row r="302" spans="1:16" x14ac:dyDescent="0.25">
      <c r="A302" s="2" t="str">
        <f>IF(Data!A302&gt;0,Data!A302-4,"")</f>
        <v/>
      </c>
      <c r="B302" s="2" t="str">
        <f>IF(Data!B302&gt;0,Data!B302-4,"")</f>
        <v/>
      </c>
      <c r="C302" s="2" t="str">
        <f>IF(Data!C302&gt;0,Data!C302-4,"")</f>
        <v/>
      </c>
      <c r="D302" s="2" t="str">
        <f>IF(Data!D302&gt;0,Data!D302-4,"")</f>
        <v/>
      </c>
      <c r="E302" s="2" t="str">
        <f>IF(Data!E302&gt;0,Data!E302-4,"")</f>
        <v/>
      </c>
      <c r="F302" s="2" t="str">
        <f>IF(Data!F302&gt;0,Data!F302-4,"")</f>
        <v/>
      </c>
      <c r="G302" s="2" t="str">
        <f>IF(Data!G302&gt;0,Data!G302-4,"")</f>
        <v/>
      </c>
      <c r="H302" s="2" t="str">
        <f>IF(Data!H302&gt;0,Data!H302-4,"")</f>
        <v/>
      </c>
      <c r="K302" s="7" t="str">
        <f t="shared" si="12"/>
        <v/>
      </c>
      <c r="L302" s="7" t="str">
        <f t="shared" si="13"/>
        <v/>
      </c>
      <c r="M302" s="4" t="str">
        <f t="shared" si="14"/>
        <v/>
      </c>
      <c r="O302" s="4" t="str">
        <f>IF(MAX(COUNTIF(Data!A302:H302,1),COUNTIF(Data!A302:H302,2),COUNTIF(Data!A302:H302,3),COUNTIF(Data!A302:H302,4),COUNTIF(Data!A302:H302,5),COUNTIF(Data!A302:H302,6),COUNTIF(Data!A302:H302,7))&gt;0,MAX(COUNTIF(Data!A302:H302,1),COUNTIF(Data!A302:H302,2),COUNTIF(Data!A302:H302,3),COUNTIF(Data!A302:H302,4),COUNTIF(Data!A302:H302,5),COUNTIF(Data!A302:H302,6),COUNTIF(Data!A302:H302,7)),"")</f>
        <v/>
      </c>
      <c r="P302" s="4" t="str">
        <f>IF(COUNTIF(Data!A302:H302,4)=8,"Remove","")</f>
        <v/>
      </c>
    </row>
    <row r="303" spans="1:16" x14ac:dyDescent="0.25">
      <c r="A303" s="2" t="str">
        <f>IF(Data!A303&gt;0,Data!A303-4,"")</f>
        <v/>
      </c>
      <c r="B303" s="2" t="str">
        <f>IF(Data!B303&gt;0,Data!B303-4,"")</f>
        <v/>
      </c>
      <c r="C303" s="2" t="str">
        <f>IF(Data!C303&gt;0,Data!C303-4,"")</f>
        <v/>
      </c>
      <c r="D303" s="2" t="str">
        <f>IF(Data!D303&gt;0,Data!D303-4,"")</f>
        <v/>
      </c>
      <c r="E303" s="2" t="str">
        <f>IF(Data!E303&gt;0,Data!E303-4,"")</f>
        <v/>
      </c>
      <c r="F303" s="2" t="str">
        <f>IF(Data!F303&gt;0,Data!F303-4,"")</f>
        <v/>
      </c>
      <c r="G303" s="2" t="str">
        <f>IF(Data!G303&gt;0,Data!G303-4,"")</f>
        <v/>
      </c>
      <c r="H303" s="2" t="str">
        <f>IF(Data!H303&gt;0,Data!H303-4,"")</f>
        <v/>
      </c>
      <c r="K303" s="7" t="str">
        <f t="shared" si="12"/>
        <v/>
      </c>
      <c r="L303" s="7" t="str">
        <f t="shared" si="13"/>
        <v/>
      </c>
      <c r="M303" s="4" t="str">
        <f t="shared" si="14"/>
        <v/>
      </c>
      <c r="O303" s="4" t="str">
        <f>IF(MAX(COUNTIF(Data!A303:H303,1),COUNTIF(Data!A303:H303,2),COUNTIF(Data!A303:H303,3),COUNTIF(Data!A303:H303,4),COUNTIF(Data!A303:H303,5),COUNTIF(Data!A303:H303,6),COUNTIF(Data!A303:H303,7))&gt;0,MAX(COUNTIF(Data!A303:H303,1),COUNTIF(Data!A303:H303,2),COUNTIF(Data!A303:H303,3),COUNTIF(Data!A303:H303,4),COUNTIF(Data!A303:H303,5),COUNTIF(Data!A303:H303,6),COUNTIF(Data!A303:H303,7)),"")</f>
        <v/>
      </c>
      <c r="P303" s="4" t="str">
        <f>IF(COUNTIF(Data!A303:H303,4)=8,"Remove","")</f>
        <v/>
      </c>
    </row>
    <row r="304" spans="1:16" x14ac:dyDescent="0.25">
      <c r="A304" s="2" t="str">
        <f>IF(Data!A304&gt;0,Data!A304-4,"")</f>
        <v/>
      </c>
      <c r="B304" s="2" t="str">
        <f>IF(Data!B304&gt;0,Data!B304-4,"")</f>
        <v/>
      </c>
      <c r="C304" s="2" t="str">
        <f>IF(Data!C304&gt;0,Data!C304-4,"")</f>
        <v/>
      </c>
      <c r="D304" s="2" t="str">
        <f>IF(Data!D304&gt;0,Data!D304-4,"")</f>
        <v/>
      </c>
      <c r="E304" s="2" t="str">
        <f>IF(Data!E304&gt;0,Data!E304-4,"")</f>
        <v/>
      </c>
      <c r="F304" s="2" t="str">
        <f>IF(Data!F304&gt;0,Data!F304-4,"")</f>
        <v/>
      </c>
      <c r="G304" s="2" t="str">
        <f>IF(Data!G304&gt;0,Data!G304-4,"")</f>
        <v/>
      </c>
      <c r="H304" s="2" t="str">
        <f>IF(Data!H304&gt;0,Data!H304-4,"")</f>
        <v/>
      </c>
      <c r="K304" s="7" t="str">
        <f t="shared" si="12"/>
        <v/>
      </c>
      <c r="L304" s="7" t="str">
        <f t="shared" si="13"/>
        <v/>
      </c>
      <c r="M304" s="4" t="str">
        <f t="shared" si="14"/>
        <v/>
      </c>
      <c r="O304" s="4" t="str">
        <f>IF(MAX(COUNTIF(Data!A304:H304,1),COUNTIF(Data!A304:H304,2),COUNTIF(Data!A304:H304,3),COUNTIF(Data!A304:H304,4),COUNTIF(Data!A304:H304,5),COUNTIF(Data!A304:H304,6),COUNTIF(Data!A304:H304,7))&gt;0,MAX(COUNTIF(Data!A304:H304,1),COUNTIF(Data!A304:H304,2),COUNTIF(Data!A304:H304,3),COUNTIF(Data!A304:H304,4),COUNTIF(Data!A304:H304,5),COUNTIF(Data!A304:H304,6),COUNTIF(Data!A304:H304,7)),"")</f>
        <v/>
      </c>
      <c r="P304" s="4" t="str">
        <f>IF(COUNTIF(Data!A304:H304,4)=8,"Remove","")</f>
        <v/>
      </c>
    </row>
    <row r="305" spans="1:16" x14ac:dyDescent="0.25">
      <c r="A305" s="2" t="str">
        <f>IF(Data!A305&gt;0,Data!A305-4,"")</f>
        <v/>
      </c>
      <c r="B305" s="2" t="str">
        <f>IF(Data!B305&gt;0,Data!B305-4,"")</f>
        <v/>
      </c>
      <c r="C305" s="2" t="str">
        <f>IF(Data!C305&gt;0,Data!C305-4,"")</f>
        <v/>
      </c>
      <c r="D305" s="2" t="str">
        <f>IF(Data!D305&gt;0,Data!D305-4,"")</f>
        <v/>
      </c>
      <c r="E305" s="2" t="str">
        <f>IF(Data!E305&gt;0,Data!E305-4,"")</f>
        <v/>
      </c>
      <c r="F305" s="2" t="str">
        <f>IF(Data!F305&gt;0,Data!F305-4,"")</f>
        <v/>
      </c>
      <c r="G305" s="2" t="str">
        <f>IF(Data!G305&gt;0,Data!G305-4,"")</f>
        <v/>
      </c>
      <c r="H305" s="2" t="str">
        <f>IF(Data!H305&gt;0,Data!H305-4,"")</f>
        <v/>
      </c>
      <c r="K305" s="7" t="str">
        <f t="shared" si="12"/>
        <v/>
      </c>
      <c r="L305" s="7" t="str">
        <f t="shared" si="13"/>
        <v/>
      </c>
      <c r="M305" s="4" t="str">
        <f t="shared" si="14"/>
        <v/>
      </c>
      <c r="O305" s="4" t="str">
        <f>IF(MAX(COUNTIF(Data!A305:H305,1),COUNTIF(Data!A305:H305,2),COUNTIF(Data!A305:H305,3),COUNTIF(Data!A305:H305,4),COUNTIF(Data!A305:H305,5),COUNTIF(Data!A305:H305,6),COUNTIF(Data!A305:H305,7))&gt;0,MAX(COUNTIF(Data!A305:H305,1),COUNTIF(Data!A305:H305,2),COUNTIF(Data!A305:H305,3),COUNTIF(Data!A305:H305,4),COUNTIF(Data!A305:H305,5),COUNTIF(Data!A305:H305,6),COUNTIF(Data!A305:H305,7)),"")</f>
        <v/>
      </c>
      <c r="P305" s="4" t="str">
        <f>IF(COUNTIF(Data!A305:H305,4)=8,"Remove","")</f>
        <v/>
      </c>
    </row>
    <row r="306" spans="1:16" x14ac:dyDescent="0.25">
      <c r="A306" s="2" t="str">
        <f>IF(Data!A306&gt;0,Data!A306-4,"")</f>
        <v/>
      </c>
      <c r="B306" s="2" t="str">
        <f>IF(Data!B306&gt;0,Data!B306-4,"")</f>
        <v/>
      </c>
      <c r="C306" s="2" t="str">
        <f>IF(Data!C306&gt;0,Data!C306-4,"")</f>
        <v/>
      </c>
      <c r="D306" s="2" t="str">
        <f>IF(Data!D306&gt;0,Data!D306-4,"")</f>
        <v/>
      </c>
      <c r="E306" s="2" t="str">
        <f>IF(Data!E306&gt;0,Data!E306-4,"")</f>
        <v/>
      </c>
      <c r="F306" s="2" t="str">
        <f>IF(Data!F306&gt;0,Data!F306-4,"")</f>
        <v/>
      </c>
      <c r="G306" s="2" t="str">
        <f>IF(Data!G306&gt;0,Data!G306-4,"")</f>
        <v/>
      </c>
      <c r="H306" s="2" t="str">
        <f>IF(Data!H306&gt;0,Data!H306-4,"")</f>
        <v/>
      </c>
      <c r="K306" s="7" t="str">
        <f t="shared" si="12"/>
        <v/>
      </c>
      <c r="L306" s="7" t="str">
        <f t="shared" si="13"/>
        <v/>
      </c>
      <c r="M306" s="4" t="str">
        <f t="shared" si="14"/>
        <v/>
      </c>
      <c r="O306" s="4" t="str">
        <f>IF(MAX(COUNTIF(Data!A306:H306,1),COUNTIF(Data!A306:H306,2),COUNTIF(Data!A306:H306,3),COUNTIF(Data!A306:H306,4),COUNTIF(Data!A306:H306,5),COUNTIF(Data!A306:H306,6),COUNTIF(Data!A306:H306,7))&gt;0,MAX(COUNTIF(Data!A306:H306,1),COUNTIF(Data!A306:H306,2),COUNTIF(Data!A306:H306,3),COUNTIF(Data!A306:H306,4),COUNTIF(Data!A306:H306,5),COUNTIF(Data!A306:H306,6),COUNTIF(Data!A306:H306,7)),"")</f>
        <v/>
      </c>
      <c r="P306" s="4" t="str">
        <f>IF(COUNTIF(Data!A306:H306,4)=8,"Remove","")</f>
        <v/>
      </c>
    </row>
    <row r="307" spans="1:16" x14ac:dyDescent="0.25">
      <c r="A307" s="2" t="str">
        <f>IF(Data!A307&gt;0,Data!A307-4,"")</f>
        <v/>
      </c>
      <c r="B307" s="2" t="str">
        <f>IF(Data!B307&gt;0,Data!B307-4,"")</f>
        <v/>
      </c>
      <c r="C307" s="2" t="str">
        <f>IF(Data!C307&gt;0,Data!C307-4,"")</f>
        <v/>
      </c>
      <c r="D307" s="2" t="str">
        <f>IF(Data!D307&gt;0,Data!D307-4,"")</f>
        <v/>
      </c>
      <c r="E307" s="2" t="str">
        <f>IF(Data!E307&gt;0,Data!E307-4,"")</f>
        <v/>
      </c>
      <c r="F307" s="2" t="str">
        <f>IF(Data!F307&gt;0,Data!F307-4,"")</f>
        <v/>
      </c>
      <c r="G307" s="2" t="str">
        <f>IF(Data!G307&gt;0,Data!G307-4,"")</f>
        <v/>
      </c>
      <c r="H307" s="2" t="str">
        <f>IF(Data!H307&gt;0,Data!H307-4,"")</f>
        <v/>
      </c>
      <c r="K307" s="7" t="str">
        <f t="shared" si="12"/>
        <v/>
      </c>
      <c r="L307" s="7" t="str">
        <f t="shared" si="13"/>
        <v/>
      </c>
      <c r="M307" s="4" t="str">
        <f t="shared" si="14"/>
        <v/>
      </c>
      <c r="O307" s="4" t="str">
        <f>IF(MAX(COUNTIF(Data!A307:H307,1),COUNTIF(Data!A307:H307,2),COUNTIF(Data!A307:H307,3),COUNTIF(Data!A307:H307,4),COUNTIF(Data!A307:H307,5),COUNTIF(Data!A307:H307,6),COUNTIF(Data!A307:H307,7))&gt;0,MAX(COUNTIF(Data!A307:H307,1),COUNTIF(Data!A307:H307,2),COUNTIF(Data!A307:H307,3),COUNTIF(Data!A307:H307,4),COUNTIF(Data!A307:H307,5),COUNTIF(Data!A307:H307,6),COUNTIF(Data!A307:H307,7)),"")</f>
        <v/>
      </c>
      <c r="P307" s="4" t="str">
        <f>IF(COUNTIF(Data!A307:H307,4)=8,"Remove","")</f>
        <v/>
      </c>
    </row>
    <row r="308" spans="1:16" x14ac:dyDescent="0.25">
      <c r="A308" s="2" t="str">
        <f>IF(Data!A308&gt;0,Data!A308-4,"")</f>
        <v/>
      </c>
      <c r="B308" s="2" t="str">
        <f>IF(Data!B308&gt;0,Data!B308-4,"")</f>
        <v/>
      </c>
      <c r="C308" s="2" t="str">
        <f>IF(Data!C308&gt;0,Data!C308-4,"")</f>
        <v/>
      </c>
      <c r="D308" s="2" t="str">
        <f>IF(Data!D308&gt;0,Data!D308-4,"")</f>
        <v/>
      </c>
      <c r="E308" s="2" t="str">
        <f>IF(Data!E308&gt;0,Data!E308-4,"")</f>
        <v/>
      </c>
      <c r="F308" s="2" t="str">
        <f>IF(Data!F308&gt;0,Data!F308-4,"")</f>
        <v/>
      </c>
      <c r="G308" s="2" t="str">
        <f>IF(Data!G308&gt;0,Data!G308-4,"")</f>
        <v/>
      </c>
      <c r="H308" s="2" t="str">
        <f>IF(Data!H308&gt;0,Data!H308-4,"")</f>
        <v/>
      </c>
      <c r="K308" s="7" t="str">
        <f t="shared" si="12"/>
        <v/>
      </c>
      <c r="L308" s="7" t="str">
        <f t="shared" si="13"/>
        <v/>
      </c>
      <c r="M308" s="4" t="str">
        <f t="shared" si="14"/>
        <v/>
      </c>
      <c r="O308" s="4" t="str">
        <f>IF(MAX(COUNTIF(Data!A308:H308,1),COUNTIF(Data!A308:H308,2),COUNTIF(Data!A308:H308,3),COUNTIF(Data!A308:H308,4),COUNTIF(Data!A308:H308,5),COUNTIF(Data!A308:H308,6),COUNTIF(Data!A308:H308,7))&gt;0,MAX(COUNTIF(Data!A308:H308,1),COUNTIF(Data!A308:H308,2),COUNTIF(Data!A308:H308,3),COUNTIF(Data!A308:H308,4),COUNTIF(Data!A308:H308,5),COUNTIF(Data!A308:H308,6),COUNTIF(Data!A308:H308,7)),"")</f>
        <v/>
      </c>
      <c r="P308" s="4" t="str">
        <f>IF(COUNTIF(Data!A308:H308,4)=8,"Remove","")</f>
        <v/>
      </c>
    </row>
    <row r="309" spans="1:16" x14ac:dyDescent="0.25">
      <c r="A309" s="2" t="str">
        <f>IF(Data!A309&gt;0,Data!A309-4,"")</f>
        <v/>
      </c>
      <c r="B309" s="2" t="str">
        <f>IF(Data!B309&gt;0,Data!B309-4,"")</f>
        <v/>
      </c>
      <c r="C309" s="2" t="str">
        <f>IF(Data!C309&gt;0,Data!C309-4,"")</f>
        <v/>
      </c>
      <c r="D309" s="2" t="str">
        <f>IF(Data!D309&gt;0,Data!D309-4,"")</f>
        <v/>
      </c>
      <c r="E309" s="2" t="str">
        <f>IF(Data!E309&gt;0,Data!E309-4,"")</f>
        <v/>
      </c>
      <c r="F309" s="2" t="str">
        <f>IF(Data!F309&gt;0,Data!F309-4,"")</f>
        <v/>
      </c>
      <c r="G309" s="2" t="str">
        <f>IF(Data!G309&gt;0,Data!G309-4,"")</f>
        <v/>
      </c>
      <c r="H309" s="2" t="str">
        <f>IF(Data!H309&gt;0,Data!H309-4,"")</f>
        <v/>
      </c>
      <c r="K309" s="7" t="str">
        <f t="shared" si="12"/>
        <v/>
      </c>
      <c r="L309" s="7" t="str">
        <f t="shared" si="13"/>
        <v/>
      </c>
      <c r="M309" s="4" t="str">
        <f t="shared" si="14"/>
        <v/>
      </c>
      <c r="O309" s="4" t="str">
        <f>IF(MAX(COUNTIF(Data!A309:H309,1),COUNTIF(Data!A309:H309,2),COUNTIF(Data!A309:H309,3),COUNTIF(Data!A309:H309,4),COUNTIF(Data!A309:H309,5),COUNTIF(Data!A309:H309,6),COUNTIF(Data!A309:H309,7))&gt;0,MAX(COUNTIF(Data!A309:H309,1),COUNTIF(Data!A309:H309,2),COUNTIF(Data!A309:H309,3),COUNTIF(Data!A309:H309,4),COUNTIF(Data!A309:H309,5),COUNTIF(Data!A309:H309,6),COUNTIF(Data!A309:H309,7)),"")</f>
        <v/>
      </c>
      <c r="P309" s="4" t="str">
        <f>IF(COUNTIF(Data!A309:H309,4)=8,"Remove","")</f>
        <v/>
      </c>
    </row>
    <row r="310" spans="1:16" x14ac:dyDescent="0.25">
      <c r="A310" s="2" t="str">
        <f>IF(Data!A310&gt;0,Data!A310-4,"")</f>
        <v/>
      </c>
      <c r="B310" s="2" t="str">
        <f>IF(Data!B310&gt;0,Data!B310-4,"")</f>
        <v/>
      </c>
      <c r="C310" s="2" t="str">
        <f>IF(Data!C310&gt;0,Data!C310-4,"")</f>
        <v/>
      </c>
      <c r="D310" s="2" t="str">
        <f>IF(Data!D310&gt;0,Data!D310-4,"")</f>
        <v/>
      </c>
      <c r="E310" s="2" t="str">
        <f>IF(Data!E310&gt;0,Data!E310-4,"")</f>
        <v/>
      </c>
      <c r="F310" s="2" t="str">
        <f>IF(Data!F310&gt;0,Data!F310-4,"")</f>
        <v/>
      </c>
      <c r="G310" s="2" t="str">
        <f>IF(Data!G310&gt;0,Data!G310-4,"")</f>
        <v/>
      </c>
      <c r="H310" s="2" t="str">
        <f>IF(Data!H310&gt;0,Data!H310-4,"")</f>
        <v/>
      </c>
      <c r="K310" s="7" t="str">
        <f t="shared" si="12"/>
        <v/>
      </c>
      <c r="L310" s="7" t="str">
        <f t="shared" si="13"/>
        <v/>
      </c>
      <c r="M310" s="4" t="str">
        <f t="shared" si="14"/>
        <v/>
      </c>
      <c r="O310" s="4" t="str">
        <f>IF(MAX(COUNTIF(Data!A310:H310,1),COUNTIF(Data!A310:H310,2),COUNTIF(Data!A310:H310,3),COUNTIF(Data!A310:H310,4),COUNTIF(Data!A310:H310,5),COUNTIF(Data!A310:H310,6),COUNTIF(Data!A310:H310,7))&gt;0,MAX(COUNTIF(Data!A310:H310,1),COUNTIF(Data!A310:H310,2),COUNTIF(Data!A310:H310,3),COUNTIF(Data!A310:H310,4),COUNTIF(Data!A310:H310,5),COUNTIF(Data!A310:H310,6),COUNTIF(Data!A310:H310,7)),"")</f>
        <v/>
      </c>
      <c r="P310" s="4" t="str">
        <f>IF(COUNTIF(Data!A310:H310,4)=8,"Remove","")</f>
        <v/>
      </c>
    </row>
    <row r="311" spans="1:16" x14ac:dyDescent="0.25">
      <c r="A311" s="2" t="str">
        <f>IF(Data!A311&gt;0,Data!A311-4,"")</f>
        <v/>
      </c>
      <c r="B311" s="2" t="str">
        <f>IF(Data!B311&gt;0,Data!B311-4,"")</f>
        <v/>
      </c>
      <c r="C311" s="2" t="str">
        <f>IF(Data!C311&gt;0,Data!C311-4,"")</f>
        <v/>
      </c>
      <c r="D311" s="2" t="str">
        <f>IF(Data!D311&gt;0,Data!D311-4,"")</f>
        <v/>
      </c>
      <c r="E311" s="2" t="str">
        <f>IF(Data!E311&gt;0,Data!E311-4,"")</f>
        <v/>
      </c>
      <c r="F311" s="2" t="str">
        <f>IF(Data!F311&gt;0,Data!F311-4,"")</f>
        <v/>
      </c>
      <c r="G311" s="2" t="str">
        <f>IF(Data!G311&gt;0,Data!G311-4,"")</f>
        <v/>
      </c>
      <c r="H311" s="2" t="str">
        <f>IF(Data!H311&gt;0,Data!H311-4,"")</f>
        <v/>
      </c>
      <c r="K311" s="7" t="str">
        <f t="shared" si="12"/>
        <v/>
      </c>
      <c r="L311" s="7" t="str">
        <f t="shared" si="13"/>
        <v/>
      </c>
      <c r="M311" s="4" t="str">
        <f t="shared" si="14"/>
        <v/>
      </c>
      <c r="O311" s="4" t="str">
        <f>IF(MAX(COUNTIF(Data!A311:H311,1),COUNTIF(Data!A311:H311,2),COUNTIF(Data!A311:H311,3),COUNTIF(Data!A311:H311,4),COUNTIF(Data!A311:H311,5),COUNTIF(Data!A311:H311,6),COUNTIF(Data!A311:H311,7))&gt;0,MAX(COUNTIF(Data!A311:H311,1),COUNTIF(Data!A311:H311,2),COUNTIF(Data!A311:H311,3),COUNTIF(Data!A311:H311,4),COUNTIF(Data!A311:H311,5),COUNTIF(Data!A311:H311,6),COUNTIF(Data!A311:H311,7)),"")</f>
        <v/>
      </c>
      <c r="P311" s="4" t="str">
        <f>IF(COUNTIF(Data!A311:H311,4)=8,"Remove","")</f>
        <v/>
      </c>
    </row>
    <row r="312" spans="1:16" x14ac:dyDescent="0.25">
      <c r="A312" s="2" t="str">
        <f>IF(Data!A312&gt;0,Data!A312-4,"")</f>
        <v/>
      </c>
      <c r="B312" s="2" t="str">
        <f>IF(Data!B312&gt;0,Data!B312-4,"")</f>
        <v/>
      </c>
      <c r="C312" s="2" t="str">
        <f>IF(Data!C312&gt;0,Data!C312-4,"")</f>
        <v/>
      </c>
      <c r="D312" s="2" t="str">
        <f>IF(Data!D312&gt;0,Data!D312-4,"")</f>
        <v/>
      </c>
      <c r="E312" s="2" t="str">
        <f>IF(Data!E312&gt;0,Data!E312-4,"")</f>
        <v/>
      </c>
      <c r="F312" s="2" t="str">
        <f>IF(Data!F312&gt;0,Data!F312-4,"")</f>
        <v/>
      </c>
      <c r="G312" s="2" t="str">
        <f>IF(Data!G312&gt;0,Data!G312-4,"")</f>
        <v/>
      </c>
      <c r="H312" s="2" t="str">
        <f>IF(Data!H312&gt;0,Data!H312-4,"")</f>
        <v/>
      </c>
      <c r="K312" s="7" t="str">
        <f t="shared" si="12"/>
        <v/>
      </c>
      <c r="L312" s="7" t="str">
        <f t="shared" si="13"/>
        <v/>
      </c>
      <c r="M312" s="4" t="str">
        <f t="shared" si="14"/>
        <v/>
      </c>
      <c r="O312" s="4" t="str">
        <f>IF(MAX(COUNTIF(Data!A312:H312,1),COUNTIF(Data!A312:H312,2),COUNTIF(Data!A312:H312,3),COUNTIF(Data!A312:H312,4),COUNTIF(Data!A312:H312,5),COUNTIF(Data!A312:H312,6),COUNTIF(Data!A312:H312,7))&gt;0,MAX(COUNTIF(Data!A312:H312,1),COUNTIF(Data!A312:H312,2),COUNTIF(Data!A312:H312,3),COUNTIF(Data!A312:H312,4),COUNTIF(Data!A312:H312,5),COUNTIF(Data!A312:H312,6),COUNTIF(Data!A312:H312,7)),"")</f>
        <v/>
      </c>
      <c r="P312" s="4" t="str">
        <f>IF(COUNTIF(Data!A312:H312,4)=8,"Remove","")</f>
        <v/>
      </c>
    </row>
    <row r="313" spans="1:16" x14ac:dyDescent="0.25">
      <c r="A313" s="2" t="str">
        <f>IF(Data!A313&gt;0,Data!A313-4,"")</f>
        <v/>
      </c>
      <c r="B313" s="2" t="str">
        <f>IF(Data!B313&gt;0,Data!B313-4,"")</f>
        <v/>
      </c>
      <c r="C313" s="2" t="str">
        <f>IF(Data!C313&gt;0,Data!C313-4,"")</f>
        <v/>
      </c>
      <c r="D313" s="2" t="str">
        <f>IF(Data!D313&gt;0,Data!D313-4,"")</f>
        <v/>
      </c>
      <c r="E313" s="2" t="str">
        <f>IF(Data!E313&gt;0,Data!E313-4,"")</f>
        <v/>
      </c>
      <c r="F313" s="2" t="str">
        <f>IF(Data!F313&gt;0,Data!F313-4,"")</f>
        <v/>
      </c>
      <c r="G313" s="2" t="str">
        <f>IF(Data!G313&gt;0,Data!G313-4,"")</f>
        <v/>
      </c>
      <c r="H313" s="2" t="str">
        <f>IF(Data!H313&gt;0,Data!H313-4,"")</f>
        <v/>
      </c>
      <c r="K313" s="7" t="str">
        <f t="shared" si="12"/>
        <v/>
      </c>
      <c r="L313" s="7" t="str">
        <f t="shared" si="13"/>
        <v/>
      </c>
      <c r="M313" s="4" t="str">
        <f t="shared" si="14"/>
        <v/>
      </c>
      <c r="O313" s="4" t="str">
        <f>IF(MAX(COUNTIF(Data!A313:H313,1),COUNTIF(Data!A313:H313,2),COUNTIF(Data!A313:H313,3),COUNTIF(Data!A313:H313,4),COUNTIF(Data!A313:H313,5),COUNTIF(Data!A313:H313,6),COUNTIF(Data!A313:H313,7))&gt;0,MAX(COUNTIF(Data!A313:H313,1),COUNTIF(Data!A313:H313,2),COUNTIF(Data!A313:H313,3),COUNTIF(Data!A313:H313,4),COUNTIF(Data!A313:H313,5),COUNTIF(Data!A313:H313,6),COUNTIF(Data!A313:H313,7)),"")</f>
        <v/>
      </c>
      <c r="P313" s="4" t="str">
        <f>IF(COUNTIF(Data!A313:H313,4)=8,"Remove","")</f>
        <v/>
      </c>
    </row>
    <row r="314" spans="1:16" x14ac:dyDescent="0.25">
      <c r="A314" s="2" t="str">
        <f>IF(Data!A314&gt;0,Data!A314-4,"")</f>
        <v/>
      </c>
      <c r="B314" s="2" t="str">
        <f>IF(Data!B314&gt;0,Data!B314-4,"")</f>
        <v/>
      </c>
      <c r="C314" s="2" t="str">
        <f>IF(Data!C314&gt;0,Data!C314-4,"")</f>
        <v/>
      </c>
      <c r="D314" s="2" t="str">
        <f>IF(Data!D314&gt;0,Data!D314-4,"")</f>
        <v/>
      </c>
      <c r="E314" s="2" t="str">
        <f>IF(Data!E314&gt;0,Data!E314-4,"")</f>
        <v/>
      </c>
      <c r="F314" s="2" t="str">
        <f>IF(Data!F314&gt;0,Data!F314-4,"")</f>
        <v/>
      </c>
      <c r="G314" s="2" t="str">
        <f>IF(Data!G314&gt;0,Data!G314-4,"")</f>
        <v/>
      </c>
      <c r="H314" s="2" t="str">
        <f>IF(Data!H314&gt;0,Data!H314-4,"")</f>
        <v/>
      </c>
      <c r="K314" s="7" t="str">
        <f t="shared" si="12"/>
        <v/>
      </c>
      <c r="L314" s="7" t="str">
        <f t="shared" si="13"/>
        <v/>
      </c>
      <c r="M314" s="4" t="str">
        <f t="shared" si="14"/>
        <v/>
      </c>
      <c r="O314" s="4" t="str">
        <f>IF(MAX(COUNTIF(Data!A314:H314,1),COUNTIF(Data!A314:H314,2),COUNTIF(Data!A314:H314,3),COUNTIF(Data!A314:H314,4),COUNTIF(Data!A314:H314,5),COUNTIF(Data!A314:H314,6),COUNTIF(Data!A314:H314,7))&gt;0,MAX(COUNTIF(Data!A314:H314,1),COUNTIF(Data!A314:H314,2),COUNTIF(Data!A314:H314,3),COUNTIF(Data!A314:H314,4),COUNTIF(Data!A314:H314,5),COUNTIF(Data!A314:H314,6),COUNTIF(Data!A314:H314,7)),"")</f>
        <v/>
      </c>
      <c r="P314" s="4" t="str">
        <f>IF(COUNTIF(Data!A314:H314,4)=8,"Remove","")</f>
        <v/>
      </c>
    </row>
    <row r="315" spans="1:16" x14ac:dyDescent="0.25">
      <c r="A315" s="2" t="str">
        <f>IF(Data!A315&gt;0,Data!A315-4,"")</f>
        <v/>
      </c>
      <c r="B315" s="2" t="str">
        <f>IF(Data!B315&gt;0,Data!B315-4,"")</f>
        <v/>
      </c>
      <c r="C315" s="2" t="str">
        <f>IF(Data!C315&gt;0,Data!C315-4,"")</f>
        <v/>
      </c>
      <c r="D315" s="2" t="str">
        <f>IF(Data!D315&gt;0,Data!D315-4,"")</f>
        <v/>
      </c>
      <c r="E315" s="2" t="str">
        <f>IF(Data!E315&gt;0,Data!E315-4,"")</f>
        <v/>
      </c>
      <c r="F315" s="2" t="str">
        <f>IF(Data!F315&gt;0,Data!F315-4,"")</f>
        <v/>
      </c>
      <c r="G315" s="2" t="str">
        <f>IF(Data!G315&gt;0,Data!G315-4,"")</f>
        <v/>
      </c>
      <c r="H315" s="2" t="str">
        <f>IF(Data!H315&gt;0,Data!H315-4,"")</f>
        <v/>
      </c>
      <c r="K315" s="7" t="str">
        <f t="shared" si="12"/>
        <v/>
      </c>
      <c r="L315" s="7" t="str">
        <f t="shared" si="13"/>
        <v/>
      </c>
      <c r="M315" s="4" t="str">
        <f t="shared" si="14"/>
        <v/>
      </c>
      <c r="O315" s="4" t="str">
        <f>IF(MAX(COUNTIF(Data!A315:H315,1),COUNTIF(Data!A315:H315,2),COUNTIF(Data!A315:H315,3),COUNTIF(Data!A315:H315,4),COUNTIF(Data!A315:H315,5),COUNTIF(Data!A315:H315,6),COUNTIF(Data!A315:H315,7))&gt;0,MAX(COUNTIF(Data!A315:H315,1),COUNTIF(Data!A315:H315,2),COUNTIF(Data!A315:H315,3),COUNTIF(Data!A315:H315,4),COUNTIF(Data!A315:H315,5),COUNTIF(Data!A315:H315,6),COUNTIF(Data!A315:H315,7)),"")</f>
        <v/>
      </c>
      <c r="P315" s="4" t="str">
        <f>IF(COUNTIF(Data!A315:H315,4)=8,"Remove","")</f>
        <v/>
      </c>
    </row>
    <row r="316" spans="1:16" x14ac:dyDescent="0.25">
      <c r="A316" s="2" t="str">
        <f>IF(Data!A316&gt;0,Data!A316-4,"")</f>
        <v/>
      </c>
      <c r="B316" s="2" t="str">
        <f>IF(Data!B316&gt;0,Data!B316-4,"")</f>
        <v/>
      </c>
      <c r="C316" s="2" t="str">
        <f>IF(Data!C316&gt;0,Data!C316-4,"")</f>
        <v/>
      </c>
      <c r="D316" s="2" t="str">
        <f>IF(Data!D316&gt;0,Data!D316-4,"")</f>
        <v/>
      </c>
      <c r="E316" s="2" t="str">
        <f>IF(Data!E316&gt;0,Data!E316-4,"")</f>
        <v/>
      </c>
      <c r="F316" s="2" t="str">
        <f>IF(Data!F316&gt;0,Data!F316-4,"")</f>
        <v/>
      </c>
      <c r="G316" s="2" t="str">
        <f>IF(Data!G316&gt;0,Data!G316-4,"")</f>
        <v/>
      </c>
      <c r="H316" s="2" t="str">
        <f>IF(Data!H316&gt;0,Data!H316-4,"")</f>
        <v/>
      </c>
      <c r="K316" s="7" t="str">
        <f t="shared" si="12"/>
        <v/>
      </c>
      <c r="L316" s="7" t="str">
        <f t="shared" si="13"/>
        <v/>
      </c>
      <c r="M316" s="4" t="str">
        <f t="shared" si="14"/>
        <v/>
      </c>
      <c r="O316" s="4" t="str">
        <f>IF(MAX(COUNTIF(Data!A316:H316,1),COUNTIF(Data!A316:H316,2),COUNTIF(Data!A316:H316,3),COUNTIF(Data!A316:H316,4),COUNTIF(Data!A316:H316,5),COUNTIF(Data!A316:H316,6),COUNTIF(Data!A316:H316,7))&gt;0,MAX(COUNTIF(Data!A316:H316,1),COUNTIF(Data!A316:H316,2),COUNTIF(Data!A316:H316,3),COUNTIF(Data!A316:H316,4),COUNTIF(Data!A316:H316,5),COUNTIF(Data!A316:H316,6),COUNTIF(Data!A316:H316,7)),"")</f>
        <v/>
      </c>
      <c r="P316" s="4" t="str">
        <f>IF(COUNTIF(Data!A316:H316,4)=8,"Remove","")</f>
        <v/>
      </c>
    </row>
    <row r="317" spans="1:16" x14ac:dyDescent="0.25">
      <c r="A317" s="2" t="str">
        <f>IF(Data!A317&gt;0,Data!A317-4,"")</f>
        <v/>
      </c>
      <c r="B317" s="2" t="str">
        <f>IF(Data!B317&gt;0,Data!B317-4,"")</f>
        <v/>
      </c>
      <c r="C317" s="2" t="str">
        <f>IF(Data!C317&gt;0,Data!C317-4,"")</f>
        <v/>
      </c>
      <c r="D317" s="2" t="str">
        <f>IF(Data!D317&gt;0,Data!D317-4,"")</f>
        <v/>
      </c>
      <c r="E317" s="2" t="str">
        <f>IF(Data!E317&gt;0,Data!E317-4,"")</f>
        <v/>
      </c>
      <c r="F317" s="2" t="str">
        <f>IF(Data!F317&gt;0,Data!F317-4,"")</f>
        <v/>
      </c>
      <c r="G317" s="2" t="str">
        <f>IF(Data!G317&gt;0,Data!G317-4,"")</f>
        <v/>
      </c>
      <c r="H317" s="2" t="str">
        <f>IF(Data!H317&gt;0,Data!H317-4,"")</f>
        <v/>
      </c>
      <c r="K317" s="7" t="str">
        <f t="shared" si="12"/>
        <v/>
      </c>
      <c r="L317" s="7" t="str">
        <f t="shared" si="13"/>
        <v/>
      </c>
      <c r="M317" s="4" t="str">
        <f t="shared" si="14"/>
        <v/>
      </c>
      <c r="O317" s="4" t="str">
        <f>IF(MAX(COUNTIF(Data!A317:H317,1),COUNTIF(Data!A317:H317,2),COUNTIF(Data!A317:H317,3),COUNTIF(Data!A317:H317,4),COUNTIF(Data!A317:H317,5),COUNTIF(Data!A317:H317,6),COUNTIF(Data!A317:H317,7))&gt;0,MAX(COUNTIF(Data!A317:H317,1),COUNTIF(Data!A317:H317,2),COUNTIF(Data!A317:H317,3),COUNTIF(Data!A317:H317,4),COUNTIF(Data!A317:H317,5),COUNTIF(Data!A317:H317,6),COUNTIF(Data!A317:H317,7)),"")</f>
        <v/>
      </c>
      <c r="P317" s="4" t="str">
        <f>IF(COUNTIF(Data!A317:H317,4)=8,"Remove","")</f>
        <v/>
      </c>
    </row>
    <row r="318" spans="1:16" x14ac:dyDescent="0.25">
      <c r="A318" s="2" t="str">
        <f>IF(Data!A318&gt;0,Data!A318-4,"")</f>
        <v/>
      </c>
      <c r="B318" s="2" t="str">
        <f>IF(Data!B318&gt;0,Data!B318-4,"")</f>
        <v/>
      </c>
      <c r="C318" s="2" t="str">
        <f>IF(Data!C318&gt;0,Data!C318-4,"")</f>
        <v/>
      </c>
      <c r="D318" s="2" t="str">
        <f>IF(Data!D318&gt;0,Data!D318-4,"")</f>
        <v/>
      </c>
      <c r="E318" s="2" t="str">
        <f>IF(Data!E318&gt;0,Data!E318-4,"")</f>
        <v/>
      </c>
      <c r="F318" s="2" t="str">
        <f>IF(Data!F318&gt;0,Data!F318-4,"")</f>
        <v/>
      </c>
      <c r="G318" s="2" t="str">
        <f>IF(Data!G318&gt;0,Data!G318-4,"")</f>
        <v/>
      </c>
      <c r="H318" s="2" t="str">
        <f>IF(Data!H318&gt;0,Data!H318-4,"")</f>
        <v/>
      </c>
      <c r="K318" s="7" t="str">
        <f t="shared" si="12"/>
        <v/>
      </c>
      <c r="L318" s="7" t="str">
        <f t="shared" si="13"/>
        <v/>
      </c>
      <c r="M318" s="4" t="str">
        <f t="shared" si="14"/>
        <v/>
      </c>
      <c r="O318" s="4" t="str">
        <f>IF(MAX(COUNTIF(Data!A318:H318,1),COUNTIF(Data!A318:H318,2),COUNTIF(Data!A318:H318,3),COUNTIF(Data!A318:H318,4),COUNTIF(Data!A318:H318,5),COUNTIF(Data!A318:H318,6),COUNTIF(Data!A318:H318,7))&gt;0,MAX(COUNTIF(Data!A318:H318,1),COUNTIF(Data!A318:H318,2),COUNTIF(Data!A318:H318,3),COUNTIF(Data!A318:H318,4),COUNTIF(Data!A318:H318,5),COUNTIF(Data!A318:H318,6),COUNTIF(Data!A318:H318,7)),"")</f>
        <v/>
      </c>
      <c r="P318" s="4" t="str">
        <f>IF(COUNTIF(Data!A318:H318,4)=8,"Remove","")</f>
        <v/>
      </c>
    </row>
    <row r="319" spans="1:16" x14ac:dyDescent="0.25">
      <c r="A319" s="2" t="str">
        <f>IF(Data!A319&gt;0,Data!A319-4,"")</f>
        <v/>
      </c>
      <c r="B319" s="2" t="str">
        <f>IF(Data!B319&gt;0,Data!B319-4,"")</f>
        <v/>
      </c>
      <c r="C319" s="2" t="str">
        <f>IF(Data!C319&gt;0,Data!C319-4,"")</f>
        <v/>
      </c>
      <c r="D319" s="2" t="str">
        <f>IF(Data!D319&gt;0,Data!D319-4,"")</f>
        <v/>
      </c>
      <c r="E319" s="2" t="str">
        <f>IF(Data!E319&gt;0,Data!E319-4,"")</f>
        <v/>
      </c>
      <c r="F319" s="2" t="str">
        <f>IF(Data!F319&gt;0,Data!F319-4,"")</f>
        <v/>
      </c>
      <c r="G319" s="2" t="str">
        <f>IF(Data!G319&gt;0,Data!G319-4,"")</f>
        <v/>
      </c>
      <c r="H319" s="2" t="str">
        <f>IF(Data!H319&gt;0,Data!H319-4,"")</f>
        <v/>
      </c>
      <c r="K319" s="7" t="str">
        <f t="shared" si="12"/>
        <v/>
      </c>
      <c r="L319" s="7" t="str">
        <f t="shared" si="13"/>
        <v/>
      </c>
      <c r="M319" s="4" t="str">
        <f t="shared" si="14"/>
        <v/>
      </c>
      <c r="O319" s="4" t="str">
        <f>IF(MAX(COUNTIF(Data!A319:H319,1),COUNTIF(Data!A319:H319,2),COUNTIF(Data!A319:H319,3),COUNTIF(Data!A319:H319,4),COUNTIF(Data!A319:H319,5),COUNTIF(Data!A319:H319,6),COUNTIF(Data!A319:H319,7))&gt;0,MAX(COUNTIF(Data!A319:H319,1),COUNTIF(Data!A319:H319,2),COUNTIF(Data!A319:H319,3),COUNTIF(Data!A319:H319,4),COUNTIF(Data!A319:H319,5),COUNTIF(Data!A319:H319,6),COUNTIF(Data!A319:H319,7)),"")</f>
        <v/>
      </c>
      <c r="P319" s="4" t="str">
        <f>IF(COUNTIF(Data!A319:H319,4)=8,"Remove","")</f>
        <v/>
      </c>
    </row>
    <row r="320" spans="1:16" x14ac:dyDescent="0.25">
      <c r="A320" s="2" t="str">
        <f>IF(Data!A320&gt;0,Data!A320-4,"")</f>
        <v/>
      </c>
      <c r="B320" s="2" t="str">
        <f>IF(Data!B320&gt;0,Data!B320-4,"")</f>
        <v/>
      </c>
      <c r="C320" s="2" t="str">
        <f>IF(Data!C320&gt;0,Data!C320-4,"")</f>
        <v/>
      </c>
      <c r="D320" s="2" t="str">
        <f>IF(Data!D320&gt;0,Data!D320-4,"")</f>
        <v/>
      </c>
      <c r="E320" s="2" t="str">
        <f>IF(Data!E320&gt;0,Data!E320-4,"")</f>
        <v/>
      </c>
      <c r="F320" s="2" t="str">
        <f>IF(Data!F320&gt;0,Data!F320-4,"")</f>
        <v/>
      </c>
      <c r="G320" s="2" t="str">
        <f>IF(Data!G320&gt;0,Data!G320-4,"")</f>
        <v/>
      </c>
      <c r="H320" s="2" t="str">
        <f>IF(Data!H320&gt;0,Data!H320-4,"")</f>
        <v/>
      </c>
      <c r="K320" s="7" t="str">
        <f t="shared" si="12"/>
        <v/>
      </c>
      <c r="L320" s="7" t="str">
        <f t="shared" si="13"/>
        <v/>
      </c>
      <c r="M320" s="4" t="str">
        <f t="shared" si="14"/>
        <v/>
      </c>
      <c r="O320" s="4" t="str">
        <f>IF(MAX(COUNTIF(Data!A320:H320,1),COUNTIF(Data!A320:H320,2),COUNTIF(Data!A320:H320,3),COUNTIF(Data!A320:H320,4),COUNTIF(Data!A320:H320,5),COUNTIF(Data!A320:H320,6),COUNTIF(Data!A320:H320,7))&gt;0,MAX(COUNTIF(Data!A320:H320,1),COUNTIF(Data!A320:H320,2),COUNTIF(Data!A320:H320,3),COUNTIF(Data!A320:H320,4),COUNTIF(Data!A320:H320,5),COUNTIF(Data!A320:H320,6),COUNTIF(Data!A320:H320,7)),"")</f>
        <v/>
      </c>
      <c r="P320" s="4" t="str">
        <f>IF(COUNTIF(Data!A320:H320,4)=8,"Remove","")</f>
        <v/>
      </c>
    </row>
    <row r="321" spans="1:16" x14ac:dyDescent="0.25">
      <c r="A321" s="2" t="str">
        <f>IF(Data!A321&gt;0,Data!A321-4,"")</f>
        <v/>
      </c>
      <c r="B321" s="2" t="str">
        <f>IF(Data!B321&gt;0,Data!B321-4,"")</f>
        <v/>
      </c>
      <c r="C321" s="2" t="str">
        <f>IF(Data!C321&gt;0,Data!C321-4,"")</f>
        <v/>
      </c>
      <c r="D321" s="2" t="str">
        <f>IF(Data!D321&gt;0,Data!D321-4,"")</f>
        <v/>
      </c>
      <c r="E321" s="2" t="str">
        <f>IF(Data!E321&gt;0,Data!E321-4,"")</f>
        <v/>
      </c>
      <c r="F321" s="2" t="str">
        <f>IF(Data!F321&gt;0,Data!F321-4,"")</f>
        <v/>
      </c>
      <c r="G321" s="2" t="str">
        <f>IF(Data!G321&gt;0,Data!G321-4,"")</f>
        <v/>
      </c>
      <c r="H321" s="2" t="str">
        <f>IF(Data!H321&gt;0,Data!H321-4,"")</f>
        <v/>
      </c>
      <c r="K321" s="7" t="str">
        <f t="shared" si="12"/>
        <v/>
      </c>
      <c r="L321" s="7" t="str">
        <f t="shared" si="13"/>
        <v/>
      </c>
      <c r="M321" s="4" t="str">
        <f t="shared" si="14"/>
        <v/>
      </c>
      <c r="O321" s="4" t="str">
        <f>IF(MAX(COUNTIF(Data!A321:H321,1),COUNTIF(Data!A321:H321,2),COUNTIF(Data!A321:H321,3),COUNTIF(Data!A321:H321,4),COUNTIF(Data!A321:H321,5),COUNTIF(Data!A321:H321,6),COUNTIF(Data!A321:H321,7))&gt;0,MAX(COUNTIF(Data!A321:H321,1),COUNTIF(Data!A321:H321,2),COUNTIF(Data!A321:H321,3),COUNTIF(Data!A321:H321,4),COUNTIF(Data!A321:H321,5),COUNTIF(Data!A321:H321,6),COUNTIF(Data!A321:H321,7)),"")</f>
        <v/>
      </c>
      <c r="P321" s="4" t="str">
        <f>IF(COUNTIF(Data!A321:H321,4)=8,"Remove","")</f>
        <v/>
      </c>
    </row>
    <row r="322" spans="1:16" x14ac:dyDescent="0.25">
      <c r="A322" s="2" t="str">
        <f>IF(Data!A322&gt;0,Data!A322-4,"")</f>
        <v/>
      </c>
      <c r="B322" s="2" t="str">
        <f>IF(Data!B322&gt;0,Data!B322-4,"")</f>
        <v/>
      </c>
      <c r="C322" s="2" t="str">
        <f>IF(Data!C322&gt;0,Data!C322-4,"")</f>
        <v/>
      </c>
      <c r="D322" s="2" t="str">
        <f>IF(Data!D322&gt;0,Data!D322-4,"")</f>
        <v/>
      </c>
      <c r="E322" s="2" t="str">
        <f>IF(Data!E322&gt;0,Data!E322-4,"")</f>
        <v/>
      </c>
      <c r="F322" s="2" t="str">
        <f>IF(Data!F322&gt;0,Data!F322-4,"")</f>
        <v/>
      </c>
      <c r="G322" s="2" t="str">
        <f>IF(Data!G322&gt;0,Data!G322-4,"")</f>
        <v/>
      </c>
      <c r="H322" s="2" t="str">
        <f>IF(Data!H322&gt;0,Data!H322-4,"")</f>
        <v/>
      </c>
      <c r="K322" s="7" t="str">
        <f t="shared" si="12"/>
        <v/>
      </c>
      <c r="L322" s="7" t="str">
        <f t="shared" si="13"/>
        <v/>
      </c>
      <c r="M322" s="4" t="str">
        <f t="shared" si="14"/>
        <v/>
      </c>
      <c r="O322" s="4" t="str">
        <f>IF(MAX(COUNTIF(Data!A322:H322,1),COUNTIF(Data!A322:H322,2),COUNTIF(Data!A322:H322,3),COUNTIF(Data!A322:H322,4),COUNTIF(Data!A322:H322,5),COUNTIF(Data!A322:H322,6),COUNTIF(Data!A322:H322,7))&gt;0,MAX(COUNTIF(Data!A322:H322,1),COUNTIF(Data!A322:H322,2),COUNTIF(Data!A322:H322,3),COUNTIF(Data!A322:H322,4),COUNTIF(Data!A322:H322,5),COUNTIF(Data!A322:H322,6),COUNTIF(Data!A322:H322,7)),"")</f>
        <v/>
      </c>
      <c r="P322" s="4" t="str">
        <f>IF(COUNTIF(Data!A322:H322,4)=8,"Remove","")</f>
        <v/>
      </c>
    </row>
    <row r="323" spans="1:16" x14ac:dyDescent="0.25">
      <c r="A323" s="2" t="str">
        <f>IF(Data!A323&gt;0,Data!A323-4,"")</f>
        <v/>
      </c>
      <c r="B323" s="2" t="str">
        <f>IF(Data!B323&gt;0,Data!B323-4,"")</f>
        <v/>
      </c>
      <c r="C323" s="2" t="str">
        <f>IF(Data!C323&gt;0,Data!C323-4,"")</f>
        <v/>
      </c>
      <c r="D323" s="2" t="str">
        <f>IF(Data!D323&gt;0,Data!D323-4,"")</f>
        <v/>
      </c>
      <c r="E323" s="2" t="str">
        <f>IF(Data!E323&gt;0,Data!E323-4,"")</f>
        <v/>
      </c>
      <c r="F323" s="2" t="str">
        <f>IF(Data!F323&gt;0,Data!F323-4,"")</f>
        <v/>
      </c>
      <c r="G323" s="2" t="str">
        <f>IF(Data!G323&gt;0,Data!G323-4,"")</f>
        <v/>
      </c>
      <c r="H323" s="2" t="str">
        <f>IF(Data!H323&gt;0,Data!H323-4,"")</f>
        <v/>
      </c>
      <c r="K323" s="7" t="str">
        <f t="shared" si="12"/>
        <v/>
      </c>
      <c r="L323" s="7" t="str">
        <f t="shared" si="13"/>
        <v/>
      </c>
      <c r="M323" s="4" t="str">
        <f t="shared" si="14"/>
        <v/>
      </c>
      <c r="O323" s="4" t="str">
        <f>IF(MAX(COUNTIF(Data!A323:H323,1),COUNTIF(Data!A323:H323,2),COUNTIF(Data!A323:H323,3),COUNTIF(Data!A323:H323,4),COUNTIF(Data!A323:H323,5),COUNTIF(Data!A323:H323,6),COUNTIF(Data!A323:H323,7))&gt;0,MAX(COUNTIF(Data!A323:H323,1),COUNTIF(Data!A323:H323,2),COUNTIF(Data!A323:H323,3),COUNTIF(Data!A323:H323,4),COUNTIF(Data!A323:H323,5),COUNTIF(Data!A323:H323,6),COUNTIF(Data!A323:H323,7)),"")</f>
        <v/>
      </c>
      <c r="P323" s="4" t="str">
        <f>IF(COUNTIF(Data!A323:H323,4)=8,"Remove","")</f>
        <v/>
      </c>
    </row>
    <row r="324" spans="1:16" x14ac:dyDescent="0.25">
      <c r="A324" s="2" t="str">
        <f>IF(Data!A324&gt;0,Data!A324-4,"")</f>
        <v/>
      </c>
      <c r="B324" s="2" t="str">
        <f>IF(Data!B324&gt;0,Data!B324-4,"")</f>
        <v/>
      </c>
      <c r="C324" s="2" t="str">
        <f>IF(Data!C324&gt;0,Data!C324-4,"")</f>
        <v/>
      </c>
      <c r="D324" s="2" t="str">
        <f>IF(Data!D324&gt;0,Data!D324-4,"")</f>
        <v/>
      </c>
      <c r="E324" s="2" t="str">
        <f>IF(Data!E324&gt;0,Data!E324-4,"")</f>
        <v/>
      </c>
      <c r="F324" s="2" t="str">
        <f>IF(Data!F324&gt;0,Data!F324-4,"")</f>
        <v/>
      </c>
      <c r="G324" s="2" t="str">
        <f>IF(Data!G324&gt;0,Data!G324-4,"")</f>
        <v/>
      </c>
      <c r="H324" s="2" t="str">
        <f>IF(Data!H324&gt;0,Data!H324-4,"")</f>
        <v/>
      </c>
      <c r="K324" s="7" t="str">
        <f t="shared" si="12"/>
        <v/>
      </c>
      <c r="L324" s="7" t="str">
        <f t="shared" si="13"/>
        <v/>
      </c>
      <c r="M324" s="4" t="str">
        <f t="shared" si="14"/>
        <v/>
      </c>
      <c r="O324" s="4" t="str">
        <f>IF(MAX(COUNTIF(Data!A324:H324,1),COUNTIF(Data!A324:H324,2),COUNTIF(Data!A324:H324,3),COUNTIF(Data!A324:H324,4),COUNTIF(Data!A324:H324,5),COUNTIF(Data!A324:H324,6),COUNTIF(Data!A324:H324,7))&gt;0,MAX(COUNTIF(Data!A324:H324,1),COUNTIF(Data!A324:H324,2),COUNTIF(Data!A324:H324,3),COUNTIF(Data!A324:H324,4),COUNTIF(Data!A324:H324,5),COUNTIF(Data!A324:H324,6),COUNTIF(Data!A324:H324,7)),"")</f>
        <v/>
      </c>
      <c r="P324" s="4" t="str">
        <f>IF(COUNTIF(Data!A324:H324,4)=8,"Remove","")</f>
        <v/>
      </c>
    </row>
    <row r="325" spans="1:16" x14ac:dyDescent="0.25">
      <c r="A325" s="2" t="str">
        <f>IF(Data!A325&gt;0,Data!A325-4,"")</f>
        <v/>
      </c>
      <c r="B325" s="2" t="str">
        <f>IF(Data!B325&gt;0,Data!B325-4,"")</f>
        <v/>
      </c>
      <c r="C325" s="2" t="str">
        <f>IF(Data!C325&gt;0,Data!C325-4,"")</f>
        <v/>
      </c>
      <c r="D325" s="2" t="str">
        <f>IF(Data!D325&gt;0,Data!D325-4,"")</f>
        <v/>
      </c>
      <c r="E325" s="2" t="str">
        <f>IF(Data!E325&gt;0,Data!E325-4,"")</f>
        <v/>
      </c>
      <c r="F325" s="2" t="str">
        <f>IF(Data!F325&gt;0,Data!F325-4,"")</f>
        <v/>
      </c>
      <c r="G325" s="2" t="str">
        <f>IF(Data!G325&gt;0,Data!G325-4,"")</f>
        <v/>
      </c>
      <c r="H325" s="2" t="str">
        <f>IF(Data!H325&gt;0,Data!H325-4,"")</f>
        <v/>
      </c>
      <c r="K325" s="7" t="str">
        <f t="shared" ref="K325:K388" si="15">IF((MAX(A325,B325,C325,D325)-MIN(A325,B325,C325,D325))&gt;3,1,"")</f>
        <v/>
      </c>
      <c r="L325" s="7" t="str">
        <f t="shared" ref="L325:L388" si="16">IF((MAX(E325,F325,G325,H325)-MIN(E325,F325,G325,H325))&gt;3,1,"")</f>
        <v/>
      </c>
      <c r="M325" s="4" t="str">
        <f t="shared" ref="M325:M388" si="17">IF(COUNT(A325:D325)&gt;0,IF(COUNT(E325:H325)&gt;0,SUM(K325,L325),0),"")</f>
        <v/>
      </c>
      <c r="O325" s="4" t="str">
        <f>IF(MAX(COUNTIF(Data!A325:H325,1),COUNTIF(Data!A325:H325,2),COUNTIF(Data!A325:H325,3),COUNTIF(Data!A325:H325,4),COUNTIF(Data!A325:H325,5),COUNTIF(Data!A325:H325,6),COUNTIF(Data!A325:H325,7))&gt;0,MAX(COUNTIF(Data!A325:H325,1),COUNTIF(Data!A325:H325,2),COUNTIF(Data!A325:H325,3),COUNTIF(Data!A325:H325,4),COUNTIF(Data!A325:H325,5),COUNTIF(Data!A325:H325,6),COUNTIF(Data!A325:H325,7)),"")</f>
        <v/>
      </c>
      <c r="P325" s="4" t="str">
        <f>IF(COUNTIF(Data!A325:H325,4)=8,"Remove","")</f>
        <v/>
      </c>
    </row>
    <row r="326" spans="1:16" x14ac:dyDescent="0.25">
      <c r="A326" s="2" t="str">
        <f>IF(Data!A326&gt;0,Data!A326-4,"")</f>
        <v/>
      </c>
      <c r="B326" s="2" t="str">
        <f>IF(Data!B326&gt;0,Data!B326-4,"")</f>
        <v/>
      </c>
      <c r="C326" s="2" t="str">
        <f>IF(Data!C326&gt;0,Data!C326-4,"")</f>
        <v/>
      </c>
      <c r="D326" s="2" t="str">
        <f>IF(Data!D326&gt;0,Data!D326-4,"")</f>
        <v/>
      </c>
      <c r="E326" s="2" t="str">
        <f>IF(Data!E326&gt;0,Data!E326-4,"")</f>
        <v/>
      </c>
      <c r="F326" s="2" t="str">
        <f>IF(Data!F326&gt;0,Data!F326-4,"")</f>
        <v/>
      </c>
      <c r="G326" s="2" t="str">
        <f>IF(Data!G326&gt;0,Data!G326-4,"")</f>
        <v/>
      </c>
      <c r="H326" s="2" t="str">
        <f>IF(Data!H326&gt;0,Data!H326-4,"")</f>
        <v/>
      </c>
      <c r="K326" s="7" t="str">
        <f t="shared" si="15"/>
        <v/>
      </c>
      <c r="L326" s="7" t="str">
        <f t="shared" si="16"/>
        <v/>
      </c>
      <c r="M326" s="4" t="str">
        <f t="shared" si="17"/>
        <v/>
      </c>
      <c r="O326" s="4" t="str">
        <f>IF(MAX(COUNTIF(Data!A326:H326,1),COUNTIF(Data!A326:H326,2),COUNTIF(Data!A326:H326,3),COUNTIF(Data!A326:H326,4),COUNTIF(Data!A326:H326,5),COUNTIF(Data!A326:H326,6),COUNTIF(Data!A326:H326,7))&gt;0,MAX(COUNTIF(Data!A326:H326,1),COUNTIF(Data!A326:H326,2),COUNTIF(Data!A326:H326,3),COUNTIF(Data!A326:H326,4),COUNTIF(Data!A326:H326,5),COUNTIF(Data!A326:H326,6),COUNTIF(Data!A326:H326,7)),"")</f>
        <v/>
      </c>
      <c r="P326" s="4" t="str">
        <f>IF(COUNTIF(Data!A326:H326,4)=8,"Remove","")</f>
        <v/>
      </c>
    </row>
    <row r="327" spans="1:16" x14ac:dyDescent="0.25">
      <c r="A327" s="2" t="str">
        <f>IF(Data!A327&gt;0,Data!A327-4,"")</f>
        <v/>
      </c>
      <c r="B327" s="2" t="str">
        <f>IF(Data!B327&gt;0,Data!B327-4,"")</f>
        <v/>
      </c>
      <c r="C327" s="2" t="str">
        <f>IF(Data!C327&gt;0,Data!C327-4,"")</f>
        <v/>
      </c>
      <c r="D327" s="2" t="str">
        <f>IF(Data!D327&gt;0,Data!D327-4,"")</f>
        <v/>
      </c>
      <c r="E327" s="2" t="str">
        <f>IF(Data!E327&gt;0,Data!E327-4,"")</f>
        <v/>
      </c>
      <c r="F327" s="2" t="str">
        <f>IF(Data!F327&gt;0,Data!F327-4,"")</f>
        <v/>
      </c>
      <c r="G327" s="2" t="str">
        <f>IF(Data!G327&gt;0,Data!G327-4,"")</f>
        <v/>
      </c>
      <c r="H327" s="2" t="str">
        <f>IF(Data!H327&gt;0,Data!H327-4,"")</f>
        <v/>
      </c>
      <c r="K327" s="7" t="str">
        <f t="shared" si="15"/>
        <v/>
      </c>
      <c r="L327" s="7" t="str">
        <f t="shared" si="16"/>
        <v/>
      </c>
      <c r="M327" s="4" t="str">
        <f t="shared" si="17"/>
        <v/>
      </c>
      <c r="O327" s="4" t="str">
        <f>IF(MAX(COUNTIF(Data!A327:H327,1),COUNTIF(Data!A327:H327,2),COUNTIF(Data!A327:H327,3),COUNTIF(Data!A327:H327,4),COUNTIF(Data!A327:H327,5),COUNTIF(Data!A327:H327,6),COUNTIF(Data!A327:H327,7))&gt;0,MAX(COUNTIF(Data!A327:H327,1),COUNTIF(Data!A327:H327,2),COUNTIF(Data!A327:H327,3),COUNTIF(Data!A327:H327,4),COUNTIF(Data!A327:H327,5),COUNTIF(Data!A327:H327,6),COUNTIF(Data!A327:H327,7)),"")</f>
        <v/>
      </c>
      <c r="P327" s="4" t="str">
        <f>IF(COUNTIF(Data!A327:H327,4)=8,"Remove","")</f>
        <v/>
      </c>
    </row>
    <row r="328" spans="1:16" x14ac:dyDescent="0.25">
      <c r="A328" s="2" t="str">
        <f>IF(Data!A328&gt;0,Data!A328-4,"")</f>
        <v/>
      </c>
      <c r="B328" s="2" t="str">
        <f>IF(Data!B328&gt;0,Data!B328-4,"")</f>
        <v/>
      </c>
      <c r="C328" s="2" t="str">
        <f>IF(Data!C328&gt;0,Data!C328-4,"")</f>
        <v/>
      </c>
      <c r="D328" s="2" t="str">
        <f>IF(Data!D328&gt;0,Data!D328-4,"")</f>
        <v/>
      </c>
      <c r="E328" s="2" t="str">
        <f>IF(Data!E328&gt;0,Data!E328-4,"")</f>
        <v/>
      </c>
      <c r="F328" s="2" t="str">
        <f>IF(Data!F328&gt;0,Data!F328-4,"")</f>
        <v/>
      </c>
      <c r="G328" s="2" t="str">
        <f>IF(Data!G328&gt;0,Data!G328-4,"")</f>
        <v/>
      </c>
      <c r="H328" s="2" t="str">
        <f>IF(Data!H328&gt;0,Data!H328-4,"")</f>
        <v/>
      </c>
      <c r="K328" s="7" t="str">
        <f t="shared" si="15"/>
        <v/>
      </c>
      <c r="L328" s="7" t="str">
        <f t="shared" si="16"/>
        <v/>
      </c>
      <c r="M328" s="4" t="str">
        <f t="shared" si="17"/>
        <v/>
      </c>
      <c r="O328" s="4" t="str">
        <f>IF(MAX(COUNTIF(Data!A328:H328,1),COUNTIF(Data!A328:H328,2),COUNTIF(Data!A328:H328,3),COUNTIF(Data!A328:H328,4),COUNTIF(Data!A328:H328,5),COUNTIF(Data!A328:H328,6),COUNTIF(Data!A328:H328,7))&gt;0,MAX(COUNTIF(Data!A328:H328,1),COUNTIF(Data!A328:H328,2),COUNTIF(Data!A328:H328,3),COUNTIF(Data!A328:H328,4),COUNTIF(Data!A328:H328,5),COUNTIF(Data!A328:H328,6),COUNTIF(Data!A328:H328,7)),"")</f>
        <v/>
      </c>
      <c r="P328" s="4" t="str">
        <f>IF(COUNTIF(Data!A328:H328,4)=8,"Remove","")</f>
        <v/>
      </c>
    </row>
    <row r="329" spans="1:16" x14ac:dyDescent="0.25">
      <c r="A329" s="2" t="str">
        <f>IF(Data!A329&gt;0,Data!A329-4,"")</f>
        <v/>
      </c>
      <c r="B329" s="2" t="str">
        <f>IF(Data!B329&gt;0,Data!B329-4,"")</f>
        <v/>
      </c>
      <c r="C329" s="2" t="str">
        <f>IF(Data!C329&gt;0,Data!C329-4,"")</f>
        <v/>
      </c>
      <c r="D329" s="2" t="str">
        <f>IF(Data!D329&gt;0,Data!D329-4,"")</f>
        <v/>
      </c>
      <c r="E329" s="2" t="str">
        <f>IF(Data!E329&gt;0,Data!E329-4,"")</f>
        <v/>
      </c>
      <c r="F329" s="2" t="str">
        <f>IF(Data!F329&gt;0,Data!F329-4,"")</f>
        <v/>
      </c>
      <c r="G329" s="2" t="str">
        <f>IF(Data!G329&gt;0,Data!G329-4,"")</f>
        <v/>
      </c>
      <c r="H329" s="2" t="str">
        <f>IF(Data!H329&gt;0,Data!H329-4,"")</f>
        <v/>
      </c>
      <c r="K329" s="7" t="str">
        <f t="shared" si="15"/>
        <v/>
      </c>
      <c r="L329" s="7" t="str">
        <f t="shared" si="16"/>
        <v/>
      </c>
      <c r="M329" s="4" t="str">
        <f t="shared" si="17"/>
        <v/>
      </c>
      <c r="O329" s="4" t="str">
        <f>IF(MAX(COUNTIF(Data!A329:H329,1),COUNTIF(Data!A329:H329,2),COUNTIF(Data!A329:H329,3),COUNTIF(Data!A329:H329,4),COUNTIF(Data!A329:H329,5),COUNTIF(Data!A329:H329,6),COUNTIF(Data!A329:H329,7))&gt;0,MAX(COUNTIF(Data!A329:H329,1),COUNTIF(Data!A329:H329,2),COUNTIF(Data!A329:H329,3),COUNTIF(Data!A329:H329,4),COUNTIF(Data!A329:H329,5),COUNTIF(Data!A329:H329,6),COUNTIF(Data!A329:H329,7)),"")</f>
        <v/>
      </c>
      <c r="P329" s="4" t="str">
        <f>IF(COUNTIF(Data!A329:H329,4)=8,"Remove","")</f>
        <v/>
      </c>
    </row>
    <row r="330" spans="1:16" x14ac:dyDescent="0.25">
      <c r="A330" s="2" t="str">
        <f>IF(Data!A330&gt;0,Data!A330-4,"")</f>
        <v/>
      </c>
      <c r="B330" s="2" t="str">
        <f>IF(Data!B330&gt;0,Data!B330-4,"")</f>
        <v/>
      </c>
      <c r="C330" s="2" t="str">
        <f>IF(Data!C330&gt;0,Data!C330-4,"")</f>
        <v/>
      </c>
      <c r="D330" s="2" t="str">
        <f>IF(Data!D330&gt;0,Data!D330-4,"")</f>
        <v/>
      </c>
      <c r="E330" s="2" t="str">
        <f>IF(Data!E330&gt;0,Data!E330-4,"")</f>
        <v/>
      </c>
      <c r="F330" s="2" t="str">
        <f>IF(Data!F330&gt;0,Data!F330-4,"")</f>
        <v/>
      </c>
      <c r="G330" s="2" t="str">
        <f>IF(Data!G330&gt;0,Data!G330-4,"")</f>
        <v/>
      </c>
      <c r="H330" s="2" t="str">
        <f>IF(Data!H330&gt;0,Data!H330-4,"")</f>
        <v/>
      </c>
      <c r="K330" s="7" t="str">
        <f t="shared" si="15"/>
        <v/>
      </c>
      <c r="L330" s="7" t="str">
        <f t="shared" si="16"/>
        <v/>
      </c>
      <c r="M330" s="4" t="str">
        <f t="shared" si="17"/>
        <v/>
      </c>
      <c r="O330" s="4" t="str">
        <f>IF(MAX(COUNTIF(Data!A330:H330,1),COUNTIF(Data!A330:H330,2),COUNTIF(Data!A330:H330,3),COUNTIF(Data!A330:H330,4),COUNTIF(Data!A330:H330,5),COUNTIF(Data!A330:H330,6),COUNTIF(Data!A330:H330,7))&gt;0,MAX(COUNTIF(Data!A330:H330,1),COUNTIF(Data!A330:H330,2),COUNTIF(Data!A330:H330,3),COUNTIF(Data!A330:H330,4),COUNTIF(Data!A330:H330,5),COUNTIF(Data!A330:H330,6),COUNTIF(Data!A330:H330,7)),"")</f>
        <v/>
      </c>
      <c r="P330" s="4" t="str">
        <f>IF(COUNTIF(Data!A330:H330,4)=8,"Remove","")</f>
        <v/>
      </c>
    </row>
    <row r="331" spans="1:16" x14ac:dyDescent="0.25">
      <c r="A331" s="2" t="str">
        <f>IF(Data!A331&gt;0,Data!A331-4,"")</f>
        <v/>
      </c>
      <c r="B331" s="2" t="str">
        <f>IF(Data!B331&gt;0,Data!B331-4,"")</f>
        <v/>
      </c>
      <c r="C331" s="2" t="str">
        <f>IF(Data!C331&gt;0,Data!C331-4,"")</f>
        <v/>
      </c>
      <c r="D331" s="2" t="str">
        <f>IF(Data!D331&gt;0,Data!D331-4,"")</f>
        <v/>
      </c>
      <c r="E331" s="2" t="str">
        <f>IF(Data!E331&gt;0,Data!E331-4,"")</f>
        <v/>
      </c>
      <c r="F331" s="2" t="str">
        <f>IF(Data!F331&gt;0,Data!F331-4,"")</f>
        <v/>
      </c>
      <c r="G331" s="2" t="str">
        <f>IF(Data!G331&gt;0,Data!G331-4,"")</f>
        <v/>
      </c>
      <c r="H331" s="2" t="str">
        <f>IF(Data!H331&gt;0,Data!H331-4,"")</f>
        <v/>
      </c>
      <c r="K331" s="7" t="str">
        <f t="shared" si="15"/>
        <v/>
      </c>
      <c r="L331" s="7" t="str">
        <f t="shared" si="16"/>
        <v/>
      </c>
      <c r="M331" s="4" t="str">
        <f t="shared" si="17"/>
        <v/>
      </c>
      <c r="O331" s="4" t="str">
        <f>IF(MAX(COUNTIF(Data!A331:H331,1),COUNTIF(Data!A331:H331,2),COUNTIF(Data!A331:H331,3),COUNTIF(Data!A331:H331,4),COUNTIF(Data!A331:H331,5),COUNTIF(Data!A331:H331,6),COUNTIF(Data!A331:H331,7))&gt;0,MAX(COUNTIF(Data!A331:H331,1),COUNTIF(Data!A331:H331,2),COUNTIF(Data!A331:H331,3),COUNTIF(Data!A331:H331,4),COUNTIF(Data!A331:H331,5),COUNTIF(Data!A331:H331,6),COUNTIF(Data!A331:H331,7)),"")</f>
        <v/>
      </c>
      <c r="P331" s="4" t="str">
        <f>IF(COUNTIF(Data!A331:H331,4)=8,"Remove","")</f>
        <v/>
      </c>
    </row>
    <row r="332" spans="1:16" x14ac:dyDescent="0.25">
      <c r="A332" s="2" t="str">
        <f>IF(Data!A332&gt;0,Data!A332-4,"")</f>
        <v/>
      </c>
      <c r="B332" s="2" t="str">
        <f>IF(Data!B332&gt;0,Data!B332-4,"")</f>
        <v/>
      </c>
      <c r="C332" s="2" t="str">
        <f>IF(Data!C332&gt;0,Data!C332-4,"")</f>
        <v/>
      </c>
      <c r="D332" s="2" t="str">
        <f>IF(Data!D332&gt;0,Data!D332-4,"")</f>
        <v/>
      </c>
      <c r="E332" s="2" t="str">
        <f>IF(Data!E332&gt;0,Data!E332-4,"")</f>
        <v/>
      </c>
      <c r="F332" s="2" t="str">
        <f>IF(Data!F332&gt;0,Data!F332-4,"")</f>
        <v/>
      </c>
      <c r="G332" s="2" t="str">
        <f>IF(Data!G332&gt;0,Data!G332-4,"")</f>
        <v/>
      </c>
      <c r="H332" s="2" t="str">
        <f>IF(Data!H332&gt;0,Data!H332-4,"")</f>
        <v/>
      </c>
      <c r="K332" s="7" t="str">
        <f t="shared" si="15"/>
        <v/>
      </c>
      <c r="L332" s="7" t="str">
        <f t="shared" si="16"/>
        <v/>
      </c>
      <c r="M332" s="4" t="str">
        <f t="shared" si="17"/>
        <v/>
      </c>
      <c r="O332" s="4" t="str">
        <f>IF(MAX(COUNTIF(Data!A332:H332,1),COUNTIF(Data!A332:H332,2),COUNTIF(Data!A332:H332,3),COUNTIF(Data!A332:H332,4),COUNTIF(Data!A332:H332,5),COUNTIF(Data!A332:H332,6),COUNTIF(Data!A332:H332,7))&gt;0,MAX(COUNTIF(Data!A332:H332,1),COUNTIF(Data!A332:H332,2),COUNTIF(Data!A332:H332,3),COUNTIF(Data!A332:H332,4),COUNTIF(Data!A332:H332,5),COUNTIF(Data!A332:H332,6),COUNTIF(Data!A332:H332,7)),"")</f>
        <v/>
      </c>
      <c r="P332" s="4" t="str">
        <f>IF(COUNTIF(Data!A332:H332,4)=8,"Remove","")</f>
        <v/>
      </c>
    </row>
    <row r="333" spans="1:16" x14ac:dyDescent="0.25">
      <c r="A333" s="2" t="str">
        <f>IF(Data!A333&gt;0,Data!A333-4,"")</f>
        <v/>
      </c>
      <c r="B333" s="2" t="str">
        <f>IF(Data!B333&gt;0,Data!B333-4,"")</f>
        <v/>
      </c>
      <c r="C333" s="2" t="str">
        <f>IF(Data!C333&gt;0,Data!C333-4,"")</f>
        <v/>
      </c>
      <c r="D333" s="2" t="str">
        <f>IF(Data!D333&gt;0,Data!D333-4,"")</f>
        <v/>
      </c>
      <c r="E333" s="2" t="str">
        <f>IF(Data!E333&gt;0,Data!E333-4,"")</f>
        <v/>
      </c>
      <c r="F333" s="2" t="str">
        <f>IF(Data!F333&gt;0,Data!F333-4,"")</f>
        <v/>
      </c>
      <c r="G333" s="2" t="str">
        <f>IF(Data!G333&gt;0,Data!G333-4,"")</f>
        <v/>
      </c>
      <c r="H333" s="2" t="str">
        <f>IF(Data!H333&gt;0,Data!H333-4,"")</f>
        <v/>
      </c>
      <c r="K333" s="7" t="str">
        <f t="shared" si="15"/>
        <v/>
      </c>
      <c r="L333" s="7" t="str">
        <f t="shared" si="16"/>
        <v/>
      </c>
      <c r="M333" s="4" t="str">
        <f t="shared" si="17"/>
        <v/>
      </c>
      <c r="O333" s="4" t="str">
        <f>IF(MAX(COUNTIF(Data!A333:H333,1),COUNTIF(Data!A333:H333,2),COUNTIF(Data!A333:H333,3),COUNTIF(Data!A333:H333,4),COUNTIF(Data!A333:H333,5),COUNTIF(Data!A333:H333,6),COUNTIF(Data!A333:H333,7))&gt;0,MAX(COUNTIF(Data!A333:H333,1),COUNTIF(Data!A333:H333,2),COUNTIF(Data!A333:H333,3),COUNTIF(Data!A333:H333,4),COUNTIF(Data!A333:H333,5),COUNTIF(Data!A333:H333,6),COUNTIF(Data!A333:H333,7)),"")</f>
        <v/>
      </c>
      <c r="P333" s="4" t="str">
        <f>IF(COUNTIF(Data!A333:H333,4)=8,"Remove","")</f>
        <v/>
      </c>
    </row>
    <row r="334" spans="1:16" x14ac:dyDescent="0.25">
      <c r="A334" s="2" t="str">
        <f>IF(Data!A334&gt;0,Data!A334-4,"")</f>
        <v/>
      </c>
      <c r="B334" s="2" t="str">
        <f>IF(Data!B334&gt;0,Data!B334-4,"")</f>
        <v/>
      </c>
      <c r="C334" s="2" t="str">
        <f>IF(Data!C334&gt;0,Data!C334-4,"")</f>
        <v/>
      </c>
      <c r="D334" s="2" t="str">
        <f>IF(Data!D334&gt;0,Data!D334-4,"")</f>
        <v/>
      </c>
      <c r="E334" s="2" t="str">
        <f>IF(Data!E334&gt;0,Data!E334-4,"")</f>
        <v/>
      </c>
      <c r="F334" s="2" t="str">
        <f>IF(Data!F334&gt;0,Data!F334-4,"")</f>
        <v/>
      </c>
      <c r="G334" s="2" t="str">
        <f>IF(Data!G334&gt;0,Data!G334-4,"")</f>
        <v/>
      </c>
      <c r="H334" s="2" t="str">
        <f>IF(Data!H334&gt;0,Data!H334-4,"")</f>
        <v/>
      </c>
      <c r="K334" s="7" t="str">
        <f t="shared" si="15"/>
        <v/>
      </c>
      <c r="L334" s="7" t="str">
        <f t="shared" si="16"/>
        <v/>
      </c>
      <c r="M334" s="4" t="str">
        <f t="shared" si="17"/>
        <v/>
      </c>
      <c r="O334" s="4" t="str">
        <f>IF(MAX(COUNTIF(Data!A334:H334,1),COUNTIF(Data!A334:H334,2),COUNTIF(Data!A334:H334,3),COUNTIF(Data!A334:H334,4),COUNTIF(Data!A334:H334,5),COUNTIF(Data!A334:H334,6),COUNTIF(Data!A334:H334,7))&gt;0,MAX(COUNTIF(Data!A334:H334,1),COUNTIF(Data!A334:H334,2),COUNTIF(Data!A334:H334,3),COUNTIF(Data!A334:H334,4),COUNTIF(Data!A334:H334,5),COUNTIF(Data!A334:H334,6),COUNTIF(Data!A334:H334,7)),"")</f>
        <v/>
      </c>
      <c r="P334" s="4" t="str">
        <f>IF(COUNTIF(Data!A334:H334,4)=8,"Remove","")</f>
        <v/>
      </c>
    </row>
    <row r="335" spans="1:16" x14ac:dyDescent="0.25">
      <c r="A335" s="2" t="str">
        <f>IF(Data!A335&gt;0,Data!A335-4,"")</f>
        <v/>
      </c>
      <c r="B335" s="2" t="str">
        <f>IF(Data!B335&gt;0,Data!B335-4,"")</f>
        <v/>
      </c>
      <c r="C335" s="2" t="str">
        <f>IF(Data!C335&gt;0,Data!C335-4,"")</f>
        <v/>
      </c>
      <c r="D335" s="2" t="str">
        <f>IF(Data!D335&gt;0,Data!D335-4,"")</f>
        <v/>
      </c>
      <c r="E335" s="2" t="str">
        <f>IF(Data!E335&gt;0,Data!E335-4,"")</f>
        <v/>
      </c>
      <c r="F335" s="2" t="str">
        <f>IF(Data!F335&gt;0,Data!F335-4,"")</f>
        <v/>
      </c>
      <c r="G335" s="2" t="str">
        <f>IF(Data!G335&gt;0,Data!G335-4,"")</f>
        <v/>
      </c>
      <c r="H335" s="2" t="str">
        <f>IF(Data!H335&gt;0,Data!H335-4,"")</f>
        <v/>
      </c>
      <c r="K335" s="7" t="str">
        <f t="shared" si="15"/>
        <v/>
      </c>
      <c r="L335" s="7" t="str">
        <f t="shared" si="16"/>
        <v/>
      </c>
      <c r="M335" s="4" t="str">
        <f t="shared" si="17"/>
        <v/>
      </c>
      <c r="O335" s="4" t="str">
        <f>IF(MAX(COUNTIF(Data!A335:H335,1),COUNTIF(Data!A335:H335,2),COUNTIF(Data!A335:H335,3),COUNTIF(Data!A335:H335,4),COUNTIF(Data!A335:H335,5),COUNTIF(Data!A335:H335,6),COUNTIF(Data!A335:H335,7))&gt;0,MAX(COUNTIF(Data!A335:H335,1),COUNTIF(Data!A335:H335,2),COUNTIF(Data!A335:H335,3),COUNTIF(Data!A335:H335,4),COUNTIF(Data!A335:H335,5),COUNTIF(Data!A335:H335,6),COUNTIF(Data!A335:H335,7)),"")</f>
        <v/>
      </c>
      <c r="P335" s="4" t="str">
        <f>IF(COUNTIF(Data!A335:H335,4)=8,"Remove","")</f>
        <v/>
      </c>
    </row>
    <row r="336" spans="1:16" x14ac:dyDescent="0.25">
      <c r="A336" s="2" t="str">
        <f>IF(Data!A336&gt;0,Data!A336-4,"")</f>
        <v/>
      </c>
      <c r="B336" s="2" t="str">
        <f>IF(Data!B336&gt;0,Data!B336-4,"")</f>
        <v/>
      </c>
      <c r="C336" s="2" t="str">
        <f>IF(Data!C336&gt;0,Data!C336-4,"")</f>
        <v/>
      </c>
      <c r="D336" s="2" t="str">
        <f>IF(Data!D336&gt;0,Data!D336-4,"")</f>
        <v/>
      </c>
      <c r="E336" s="2" t="str">
        <f>IF(Data!E336&gt;0,Data!E336-4,"")</f>
        <v/>
      </c>
      <c r="F336" s="2" t="str">
        <f>IF(Data!F336&gt;0,Data!F336-4,"")</f>
        <v/>
      </c>
      <c r="G336" s="2" t="str">
        <f>IF(Data!G336&gt;0,Data!G336-4,"")</f>
        <v/>
      </c>
      <c r="H336" s="2" t="str">
        <f>IF(Data!H336&gt;0,Data!H336-4,"")</f>
        <v/>
      </c>
      <c r="K336" s="7" t="str">
        <f t="shared" si="15"/>
        <v/>
      </c>
      <c r="L336" s="7" t="str">
        <f t="shared" si="16"/>
        <v/>
      </c>
      <c r="M336" s="4" t="str">
        <f t="shared" si="17"/>
        <v/>
      </c>
      <c r="O336" s="4" t="str">
        <f>IF(MAX(COUNTIF(Data!A336:H336,1),COUNTIF(Data!A336:H336,2),COUNTIF(Data!A336:H336,3),COUNTIF(Data!A336:H336,4),COUNTIF(Data!A336:H336,5),COUNTIF(Data!A336:H336,6),COUNTIF(Data!A336:H336,7))&gt;0,MAX(COUNTIF(Data!A336:H336,1),COUNTIF(Data!A336:H336,2),COUNTIF(Data!A336:H336,3),COUNTIF(Data!A336:H336,4),COUNTIF(Data!A336:H336,5),COUNTIF(Data!A336:H336,6),COUNTIF(Data!A336:H336,7)),"")</f>
        <v/>
      </c>
      <c r="P336" s="4" t="str">
        <f>IF(COUNTIF(Data!A336:H336,4)=8,"Remove","")</f>
        <v/>
      </c>
    </row>
    <row r="337" spans="1:16" x14ac:dyDescent="0.25">
      <c r="A337" s="2" t="str">
        <f>IF(Data!A337&gt;0,Data!A337-4,"")</f>
        <v/>
      </c>
      <c r="B337" s="2" t="str">
        <f>IF(Data!B337&gt;0,Data!B337-4,"")</f>
        <v/>
      </c>
      <c r="C337" s="2" t="str">
        <f>IF(Data!C337&gt;0,Data!C337-4,"")</f>
        <v/>
      </c>
      <c r="D337" s="2" t="str">
        <f>IF(Data!D337&gt;0,Data!D337-4,"")</f>
        <v/>
      </c>
      <c r="E337" s="2" t="str">
        <f>IF(Data!E337&gt;0,Data!E337-4,"")</f>
        <v/>
      </c>
      <c r="F337" s="2" t="str">
        <f>IF(Data!F337&gt;0,Data!F337-4,"")</f>
        <v/>
      </c>
      <c r="G337" s="2" t="str">
        <f>IF(Data!G337&gt;0,Data!G337-4,"")</f>
        <v/>
      </c>
      <c r="H337" s="2" t="str">
        <f>IF(Data!H337&gt;0,Data!H337-4,"")</f>
        <v/>
      </c>
      <c r="K337" s="7" t="str">
        <f t="shared" si="15"/>
        <v/>
      </c>
      <c r="L337" s="7" t="str">
        <f t="shared" si="16"/>
        <v/>
      </c>
      <c r="M337" s="4" t="str">
        <f t="shared" si="17"/>
        <v/>
      </c>
      <c r="O337" s="4" t="str">
        <f>IF(MAX(COUNTIF(Data!A337:H337,1),COUNTIF(Data!A337:H337,2),COUNTIF(Data!A337:H337,3),COUNTIF(Data!A337:H337,4),COUNTIF(Data!A337:H337,5),COUNTIF(Data!A337:H337,6),COUNTIF(Data!A337:H337,7))&gt;0,MAX(COUNTIF(Data!A337:H337,1),COUNTIF(Data!A337:H337,2),COUNTIF(Data!A337:H337,3),COUNTIF(Data!A337:H337,4),COUNTIF(Data!A337:H337,5),COUNTIF(Data!A337:H337,6),COUNTIF(Data!A337:H337,7)),"")</f>
        <v/>
      </c>
      <c r="P337" s="4" t="str">
        <f>IF(COUNTIF(Data!A337:H337,4)=8,"Remove","")</f>
        <v/>
      </c>
    </row>
    <row r="338" spans="1:16" x14ac:dyDescent="0.25">
      <c r="A338" s="2" t="str">
        <f>IF(Data!A338&gt;0,Data!A338-4,"")</f>
        <v/>
      </c>
      <c r="B338" s="2" t="str">
        <f>IF(Data!B338&gt;0,Data!B338-4,"")</f>
        <v/>
      </c>
      <c r="C338" s="2" t="str">
        <f>IF(Data!C338&gt;0,Data!C338-4,"")</f>
        <v/>
      </c>
      <c r="D338" s="2" t="str">
        <f>IF(Data!D338&gt;0,Data!D338-4,"")</f>
        <v/>
      </c>
      <c r="E338" s="2" t="str">
        <f>IF(Data!E338&gt;0,Data!E338-4,"")</f>
        <v/>
      </c>
      <c r="F338" s="2" t="str">
        <f>IF(Data!F338&gt;0,Data!F338-4,"")</f>
        <v/>
      </c>
      <c r="G338" s="2" t="str">
        <f>IF(Data!G338&gt;0,Data!G338-4,"")</f>
        <v/>
      </c>
      <c r="H338" s="2" t="str">
        <f>IF(Data!H338&gt;0,Data!H338-4,"")</f>
        <v/>
      </c>
      <c r="K338" s="7" t="str">
        <f t="shared" si="15"/>
        <v/>
      </c>
      <c r="L338" s="7" t="str">
        <f t="shared" si="16"/>
        <v/>
      </c>
      <c r="M338" s="4" t="str">
        <f t="shared" si="17"/>
        <v/>
      </c>
      <c r="O338" s="4" t="str">
        <f>IF(MAX(COUNTIF(Data!A338:H338,1),COUNTIF(Data!A338:H338,2),COUNTIF(Data!A338:H338,3),COUNTIF(Data!A338:H338,4),COUNTIF(Data!A338:H338,5),COUNTIF(Data!A338:H338,6),COUNTIF(Data!A338:H338,7))&gt;0,MAX(COUNTIF(Data!A338:H338,1),COUNTIF(Data!A338:H338,2),COUNTIF(Data!A338:H338,3),COUNTIF(Data!A338:H338,4),COUNTIF(Data!A338:H338,5),COUNTIF(Data!A338:H338,6),COUNTIF(Data!A338:H338,7)),"")</f>
        <v/>
      </c>
      <c r="P338" s="4" t="str">
        <f>IF(COUNTIF(Data!A338:H338,4)=8,"Remove","")</f>
        <v/>
      </c>
    </row>
    <row r="339" spans="1:16" x14ac:dyDescent="0.25">
      <c r="A339" s="2" t="str">
        <f>IF(Data!A339&gt;0,Data!A339-4,"")</f>
        <v/>
      </c>
      <c r="B339" s="2" t="str">
        <f>IF(Data!B339&gt;0,Data!B339-4,"")</f>
        <v/>
      </c>
      <c r="C339" s="2" t="str">
        <f>IF(Data!C339&gt;0,Data!C339-4,"")</f>
        <v/>
      </c>
      <c r="D339" s="2" t="str">
        <f>IF(Data!D339&gt;0,Data!D339-4,"")</f>
        <v/>
      </c>
      <c r="E339" s="2" t="str">
        <f>IF(Data!E339&gt;0,Data!E339-4,"")</f>
        <v/>
      </c>
      <c r="F339" s="2" t="str">
        <f>IF(Data!F339&gt;0,Data!F339-4,"")</f>
        <v/>
      </c>
      <c r="G339" s="2" t="str">
        <f>IF(Data!G339&gt;0,Data!G339-4,"")</f>
        <v/>
      </c>
      <c r="H339" s="2" t="str">
        <f>IF(Data!H339&gt;0,Data!H339-4,"")</f>
        <v/>
      </c>
      <c r="K339" s="7" t="str">
        <f t="shared" si="15"/>
        <v/>
      </c>
      <c r="L339" s="7" t="str">
        <f t="shared" si="16"/>
        <v/>
      </c>
      <c r="M339" s="4" t="str">
        <f t="shared" si="17"/>
        <v/>
      </c>
      <c r="O339" s="4" t="str">
        <f>IF(MAX(COUNTIF(Data!A339:H339,1),COUNTIF(Data!A339:H339,2),COUNTIF(Data!A339:H339,3),COUNTIF(Data!A339:H339,4),COUNTIF(Data!A339:H339,5),COUNTIF(Data!A339:H339,6),COUNTIF(Data!A339:H339,7))&gt;0,MAX(COUNTIF(Data!A339:H339,1),COUNTIF(Data!A339:H339,2),COUNTIF(Data!A339:H339,3),COUNTIF(Data!A339:H339,4),COUNTIF(Data!A339:H339,5),COUNTIF(Data!A339:H339,6),COUNTIF(Data!A339:H339,7)),"")</f>
        <v/>
      </c>
      <c r="P339" s="4" t="str">
        <f>IF(COUNTIF(Data!A339:H339,4)=8,"Remove","")</f>
        <v/>
      </c>
    </row>
    <row r="340" spans="1:16" x14ac:dyDescent="0.25">
      <c r="A340" s="2" t="str">
        <f>IF(Data!A340&gt;0,Data!A340-4,"")</f>
        <v/>
      </c>
      <c r="B340" s="2" t="str">
        <f>IF(Data!B340&gt;0,Data!B340-4,"")</f>
        <v/>
      </c>
      <c r="C340" s="2" t="str">
        <f>IF(Data!C340&gt;0,Data!C340-4,"")</f>
        <v/>
      </c>
      <c r="D340" s="2" t="str">
        <f>IF(Data!D340&gt;0,Data!D340-4,"")</f>
        <v/>
      </c>
      <c r="E340" s="2" t="str">
        <f>IF(Data!E340&gt;0,Data!E340-4,"")</f>
        <v/>
      </c>
      <c r="F340" s="2" t="str">
        <f>IF(Data!F340&gt;0,Data!F340-4,"")</f>
        <v/>
      </c>
      <c r="G340" s="2" t="str">
        <f>IF(Data!G340&gt;0,Data!G340-4,"")</f>
        <v/>
      </c>
      <c r="H340" s="2" t="str">
        <f>IF(Data!H340&gt;0,Data!H340-4,"")</f>
        <v/>
      </c>
      <c r="K340" s="7" t="str">
        <f t="shared" si="15"/>
        <v/>
      </c>
      <c r="L340" s="7" t="str">
        <f t="shared" si="16"/>
        <v/>
      </c>
      <c r="M340" s="4" t="str">
        <f t="shared" si="17"/>
        <v/>
      </c>
      <c r="O340" s="4" t="str">
        <f>IF(MAX(COUNTIF(Data!A340:H340,1),COUNTIF(Data!A340:H340,2),COUNTIF(Data!A340:H340,3),COUNTIF(Data!A340:H340,4),COUNTIF(Data!A340:H340,5),COUNTIF(Data!A340:H340,6),COUNTIF(Data!A340:H340,7))&gt;0,MAX(COUNTIF(Data!A340:H340,1),COUNTIF(Data!A340:H340,2),COUNTIF(Data!A340:H340,3),COUNTIF(Data!A340:H340,4),COUNTIF(Data!A340:H340,5),COUNTIF(Data!A340:H340,6),COUNTIF(Data!A340:H340,7)),"")</f>
        <v/>
      </c>
      <c r="P340" s="4" t="str">
        <f>IF(COUNTIF(Data!A340:H340,4)=8,"Remove","")</f>
        <v/>
      </c>
    </row>
    <row r="341" spans="1:16" x14ac:dyDescent="0.25">
      <c r="A341" s="2" t="str">
        <f>IF(Data!A341&gt;0,Data!A341-4,"")</f>
        <v/>
      </c>
      <c r="B341" s="2" t="str">
        <f>IF(Data!B341&gt;0,Data!B341-4,"")</f>
        <v/>
      </c>
      <c r="C341" s="2" t="str">
        <f>IF(Data!C341&gt;0,Data!C341-4,"")</f>
        <v/>
      </c>
      <c r="D341" s="2" t="str">
        <f>IF(Data!D341&gt;0,Data!D341-4,"")</f>
        <v/>
      </c>
      <c r="E341" s="2" t="str">
        <f>IF(Data!E341&gt;0,Data!E341-4,"")</f>
        <v/>
      </c>
      <c r="F341" s="2" t="str">
        <f>IF(Data!F341&gt;0,Data!F341-4,"")</f>
        <v/>
      </c>
      <c r="G341" s="2" t="str">
        <f>IF(Data!G341&gt;0,Data!G341-4,"")</f>
        <v/>
      </c>
      <c r="H341" s="2" t="str">
        <f>IF(Data!H341&gt;0,Data!H341-4,"")</f>
        <v/>
      </c>
      <c r="K341" s="7" t="str">
        <f t="shared" si="15"/>
        <v/>
      </c>
      <c r="L341" s="7" t="str">
        <f t="shared" si="16"/>
        <v/>
      </c>
      <c r="M341" s="4" t="str">
        <f t="shared" si="17"/>
        <v/>
      </c>
      <c r="O341" s="4" t="str">
        <f>IF(MAX(COUNTIF(Data!A341:H341,1),COUNTIF(Data!A341:H341,2),COUNTIF(Data!A341:H341,3),COUNTIF(Data!A341:H341,4),COUNTIF(Data!A341:H341,5),COUNTIF(Data!A341:H341,6),COUNTIF(Data!A341:H341,7))&gt;0,MAX(COUNTIF(Data!A341:H341,1),COUNTIF(Data!A341:H341,2),COUNTIF(Data!A341:H341,3),COUNTIF(Data!A341:H341,4),COUNTIF(Data!A341:H341,5),COUNTIF(Data!A341:H341,6),COUNTIF(Data!A341:H341,7)),"")</f>
        <v/>
      </c>
      <c r="P341" s="4" t="str">
        <f>IF(COUNTIF(Data!A341:H341,4)=8,"Remove","")</f>
        <v/>
      </c>
    </row>
    <row r="342" spans="1:16" x14ac:dyDescent="0.25">
      <c r="A342" s="2" t="str">
        <f>IF(Data!A342&gt;0,Data!A342-4,"")</f>
        <v/>
      </c>
      <c r="B342" s="2" t="str">
        <f>IF(Data!B342&gt;0,Data!B342-4,"")</f>
        <v/>
      </c>
      <c r="C342" s="2" t="str">
        <f>IF(Data!C342&gt;0,Data!C342-4,"")</f>
        <v/>
      </c>
      <c r="D342" s="2" t="str">
        <f>IF(Data!D342&gt;0,Data!D342-4,"")</f>
        <v/>
      </c>
      <c r="E342" s="2" t="str">
        <f>IF(Data!E342&gt;0,Data!E342-4,"")</f>
        <v/>
      </c>
      <c r="F342" s="2" t="str">
        <f>IF(Data!F342&gt;0,Data!F342-4,"")</f>
        <v/>
      </c>
      <c r="G342" s="2" t="str">
        <f>IF(Data!G342&gt;0,Data!G342-4,"")</f>
        <v/>
      </c>
      <c r="H342" s="2" t="str">
        <f>IF(Data!H342&gt;0,Data!H342-4,"")</f>
        <v/>
      </c>
      <c r="K342" s="7" t="str">
        <f t="shared" si="15"/>
        <v/>
      </c>
      <c r="L342" s="7" t="str">
        <f t="shared" si="16"/>
        <v/>
      </c>
      <c r="M342" s="4" t="str">
        <f t="shared" si="17"/>
        <v/>
      </c>
      <c r="O342" s="4" t="str">
        <f>IF(MAX(COUNTIF(Data!A342:H342,1),COUNTIF(Data!A342:H342,2),COUNTIF(Data!A342:H342,3),COUNTIF(Data!A342:H342,4),COUNTIF(Data!A342:H342,5),COUNTIF(Data!A342:H342,6),COUNTIF(Data!A342:H342,7))&gt;0,MAX(COUNTIF(Data!A342:H342,1),COUNTIF(Data!A342:H342,2),COUNTIF(Data!A342:H342,3),COUNTIF(Data!A342:H342,4),COUNTIF(Data!A342:H342,5),COUNTIF(Data!A342:H342,6),COUNTIF(Data!A342:H342,7)),"")</f>
        <v/>
      </c>
      <c r="P342" s="4" t="str">
        <f>IF(COUNTIF(Data!A342:H342,4)=8,"Remove","")</f>
        <v/>
      </c>
    </row>
    <row r="343" spans="1:16" x14ac:dyDescent="0.25">
      <c r="A343" s="2" t="str">
        <f>IF(Data!A343&gt;0,Data!A343-4,"")</f>
        <v/>
      </c>
      <c r="B343" s="2" t="str">
        <f>IF(Data!B343&gt;0,Data!B343-4,"")</f>
        <v/>
      </c>
      <c r="C343" s="2" t="str">
        <f>IF(Data!C343&gt;0,Data!C343-4,"")</f>
        <v/>
      </c>
      <c r="D343" s="2" t="str">
        <f>IF(Data!D343&gt;0,Data!D343-4,"")</f>
        <v/>
      </c>
      <c r="E343" s="2" t="str">
        <f>IF(Data!E343&gt;0,Data!E343-4,"")</f>
        <v/>
      </c>
      <c r="F343" s="2" t="str">
        <f>IF(Data!F343&gt;0,Data!F343-4,"")</f>
        <v/>
      </c>
      <c r="G343" s="2" t="str">
        <f>IF(Data!G343&gt;0,Data!G343-4,"")</f>
        <v/>
      </c>
      <c r="H343" s="2" t="str">
        <f>IF(Data!H343&gt;0,Data!H343-4,"")</f>
        <v/>
      </c>
      <c r="K343" s="7" t="str">
        <f t="shared" si="15"/>
        <v/>
      </c>
      <c r="L343" s="7" t="str">
        <f t="shared" si="16"/>
        <v/>
      </c>
      <c r="M343" s="4" t="str">
        <f t="shared" si="17"/>
        <v/>
      </c>
      <c r="O343" s="4" t="str">
        <f>IF(MAX(COUNTIF(Data!A343:H343,1),COUNTIF(Data!A343:H343,2),COUNTIF(Data!A343:H343,3),COUNTIF(Data!A343:H343,4),COUNTIF(Data!A343:H343,5),COUNTIF(Data!A343:H343,6),COUNTIF(Data!A343:H343,7))&gt;0,MAX(COUNTIF(Data!A343:H343,1),COUNTIF(Data!A343:H343,2),COUNTIF(Data!A343:H343,3),COUNTIF(Data!A343:H343,4),COUNTIF(Data!A343:H343,5),COUNTIF(Data!A343:H343,6),COUNTIF(Data!A343:H343,7)),"")</f>
        <v/>
      </c>
      <c r="P343" s="4" t="str">
        <f>IF(COUNTIF(Data!A343:H343,4)=8,"Remove","")</f>
        <v/>
      </c>
    </row>
    <row r="344" spans="1:16" x14ac:dyDescent="0.25">
      <c r="A344" s="2" t="str">
        <f>IF(Data!A344&gt;0,Data!A344-4,"")</f>
        <v/>
      </c>
      <c r="B344" s="2" t="str">
        <f>IF(Data!B344&gt;0,Data!B344-4,"")</f>
        <v/>
      </c>
      <c r="C344" s="2" t="str">
        <f>IF(Data!C344&gt;0,Data!C344-4,"")</f>
        <v/>
      </c>
      <c r="D344" s="2" t="str">
        <f>IF(Data!D344&gt;0,Data!D344-4,"")</f>
        <v/>
      </c>
      <c r="E344" s="2" t="str">
        <f>IF(Data!E344&gt;0,Data!E344-4,"")</f>
        <v/>
      </c>
      <c r="F344" s="2" t="str">
        <f>IF(Data!F344&gt;0,Data!F344-4,"")</f>
        <v/>
      </c>
      <c r="G344" s="2" t="str">
        <f>IF(Data!G344&gt;0,Data!G344-4,"")</f>
        <v/>
      </c>
      <c r="H344" s="2" t="str">
        <f>IF(Data!H344&gt;0,Data!H344-4,"")</f>
        <v/>
      </c>
      <c r="K344" s="7" t="str">
        <f t="shared" si="15"/>
        <v/>
      </c>
      <c r="L344" s="7" t="str">
        <f t="shared" si="16"/>
        <v/>
      </c>
      <c r="M344" s="4" t="str">
        <f t="shared" si="17"/>
        <v/>
      </c>
      <c r="O344" s="4" t="str">
        <f>IF(MAX(COUNTIF(Data!A344:H344,1),COUNTIF(Data!A344:H344,2),COUNTIF(Data!A344:H344,3),COUNTIF(Data!A344:H344,4),COUNTIF(Data!A344:H344,5),COUNTIF(Data!A344:H344,6),COUNTIF(Data!A344:H344,7))&gt;0,MAX(COUNTIF(Data!A344:H344,1),COUNTIF(Data!A344:H344,2),COUNTIF(Data!A344:H344,3),COUNTIF(Data!A344:H344,4),COUNTIF(Data!A344:H344,5),COUNTIF(Data!A344:H344,6),COUNTIF(Data!A344:H344,7)),"")</f>
        <v/>
      </c>
      <c r="P344" s="4" t="str">
        <f>IF(COUNTIF(Data!A344:H344,4)=8,"Remove","")</f>
        <v/>
      </c>
    </row>
    <row r="345" spans="1:16" x14ac:dyDescent="0.25">
      <c r="A345" s="2" t="str">
        <f>IF(Data!A345&gt;0,Data!A345-4,"")</f>
        <v/>
      </c>
      <c r="B345" s="2" t="str">
        <f>IF(Data!B345&gt;0,Data!B345-4,"")</f>
        <v/>
      </c>
      <c r="C345" s="2" t="str">
        <f>IF(Data!C345&gt;0,Data!C345-4,"")</f>
        <v/>
      </c>
      <c r="D345" s="2" t="str">
        <f>IF(Data!D345&gt;0,Data!D345-4,"")</f>
        <v/>
      </c>
      <c r="E345" s="2" t="str">
        <f>IF(Data!E345&gt;0,Data!E345-4,"")</f>
        <v/>
      </c>
      <c r="F345" s="2" t="str">
        <f>IF(Data!F345&gt;0,Data!F345-4,"")</f>
        <v/>
      </c>
      <c r="G345" s="2" t="str">
        <f>IF(Data!G345&gt;0,Data!G345-4,"")</f>
        <v/>
      </c>
      <c r="H345" s="2" t="str">
        <f>IF(Data!H345&gt;0,Data!H345-4,"")</f>
        <v/>
      </c>
      <c r="K345" s="7" t="str">
        <f t="shared" si="15"/>
        <v/>
      </c>
      <c r="L345" s="7" t="str">
        <f t="shared" si="16"/>
        <v/>
      </c>
      <c r="M345" s="4" t="str">
        <f t="shared" si="17"/>
        <v/>
      </c>
      <c r="O345" s="4" t="str">
        <f>IF(MAX(COUNTIF(Data!A345:H345,1),COUNTIF(Data!A345:H345,2),COUNTIF(Data!A345:H345,3),COUNTIF(Data!A345:H345,4),COUNTIF(Data!A345:H345,5),COUNTIF(Data!A345:H345,6),COUNTIF(Data!A345:H345,7))&gt;0,MAX(COUNTIF(Data!A345:H345,1),COUNTIF(Data!A345:H345,2),COUNTIF(Data!A345:H345,3),COUNTIF(Data!A345:H345,4),COUNTIF(Data!A345:H345,5),COUNTIF(Data!A345:H345,6),COUNTIF(Data!A345:H345,7)),"")</f>
        <v/>
      </c>
      <c r="P345" s="4" t="str">
        <f>IF(COUNTIF(Data!A345:H345,4)=8,"Remove","")</f>
        <v/>
      </c>
    </row>
    <row r="346" spans="1:16" x14ac:dyDescent="0.25">
      <c r="A346" s="2" t="str">
        <f>IF(Data!A346&gt;0,Data!A346-4,"")</f>
        <v/>
      </c>
      <c r="B346" s="2" t="str">
        <f>IF(Data!B346&gt;0,Data!B346-4,"")</f>
        <v/>
      </c>
      <c r="C346" s="2" t="str">
        <f>IF(Data!C346&gt;0,Data!C346-4,"")</f>
        <v/>
      </c>
      <c r="D346" s="2" t="str">
        <f>IF(Data!D346&gt;0,Data!D346-4,"")</f>
        <v/>
      </c>
      <c r="E346" s="2" t="str">
        <f>IF(Data!E346&gt;0,Data!E346-4,"")</f>
        <v/>
      </c>
      <c r="F346" s="2" t="str">
        <f>IF(Data!F346&gt;0,Data!F346-4,"")</f>
        <v/>
      </c>
      <c r="G346" s="2" t="str">
        <f>IF(Data!G346&gt;0,Data!G346-4,"")</f>
        <v/>
      </c>
      <c r="H346" s="2" t="str">
        <f>IF(Data!H346&gt;0,Data!H346-4,"")</f>
        <v/>
      </c>
      <c r="K346" s="7" t="str">
        <f t="shared" si="15"/>
        <v/>
      </c>
      <c r="L346" s="7" t="str">
        <f t="shared" si="16"/>
        <v/>
      </c>
      <c r="M346" s="4" t="str">
        <f t="shared" si="17"/>
        <v/>
      </c>
      <c r="O346" s="4" t="str">
        <f>IF(MAX(COUNTIF(Data!A346:H346,1),COUNTIF(Data!A346:H346,2),COUNTIF(Data!A346:H346,3),COUNTIF(Data!A346:H346,4),COUNTIF(Data!A346:H346,5),COUNTIF(Data!A346:H346,6),COUNTIF(Data!A346:H346,7))&gt;0,MAX(COUNTIF(Data!A346:H346,1),COUNTIF(Data!A346:H346,2),COUNTIF(Data!A346:H346,3),COUNTIF(Data!A346:H346,4),COUNTIF(Data!A346:H346,5),COUNTIF(Data!A346:H346,6),COUNTIF(Data!A346:H346,7)),"")</f>
        <v/>
      </c>
      <c r="P346" s="4" t="str">
        <f>IF(COUNTIF(Data!A346:H346,4)=8,"Remove","")</f>
        <v/>
      </c>
    </row>
    <row r="347" spans="1:16" x14ac:dyDescent="0.25">
      <c r="A347" s="2" t="str">
        <f>IF(Data!A347&gt;0,Data!A347-4,"")</f>
        <v/>
      </c>
      <c r="B347" s="2" t="str">
        <f>IF(Data!B347&gt;0,Data!B347-4,"")</f>
        <v/>
      </c>
      <c r="C347" s="2" t="str">
        <f>IF(Data!C347&gt;0,Data!C347-4,"")</f>
        <v/>
      </c>
      <c r="D347" s="2" t="str">
        <f>IF(Data!D347&gt;0,Data!D347-4,"")</f>
        <v/>
      </c>
      <c r="E347" s="2" t="str">
        <f>IF(Data!E347&gt;0,Data!E347-4,"")</f>
        <v/>
      </c>
      <c r="F347" s="2" t="str">
        <f>IF(Data!F347&gt;0,Data!F347-4,"")</f>
        <v/>
      </c>
      <c r="G347" s="2" t="str">
        <f>IF(Data!G347&gt;0,Data!G347-4,"")</f>
        <v/>
      </c>
      <c r="H347" s="2" t="str">
        <f>IF(Data!H347&gt;0,Data!H347-4,"")</f>
        <v/>
      </c>
      <c r="K347" s="7" t="str">
        <f t="shared" si="15"/>
        <v/>
      </c>
      <c r="L347" s="7" t="str">
        <f t="shared" si="16"/>
        <v/>
      </c>
      <c r="M347" s="4" t="str">
        <f t="shared" si="17"/>
        <v/>
      </c>
      <c r="O347" s="4" t="str">
        <f>IF(MAX(COUNTIF(Data!A347:H347,1),COUNTIF(Data!A347:H347,2),COUNTIF(Data!A347:H347,3),COUNTIF(Data!A347:H347,4),COUNTIF(Data!A347:H347,5),COUNTIF(Data!A347:H347,6),COUNTIF(Data!A347:H347,7))&gt;0,MAX(COUNTIF(Data!A347:H347,1),COUNTIF(Data!A347:H347,2),COUNTIF(Data!A347:H347,3),COUNTIF(Data!A347:H347,4),COUNTIF(Data!A347:H347,5),COUNTIF(Data!A347:H347,6),COUNTIF(Data!A347:H347,7)),"")</f>
        <v/>
      </c>
      <c r="P347" s="4" t="str">
        <f>IF(COUNTIF(Data!A347:H347,4)=8,"Remove","")</f>
        <v/>
      </c>
    </row>
    <row r="348" spans="1:16" x14ac:dyDescent="0.25">
      <c r="A348" s="2" t="str">
        <f>IF(Data!A348&gt;0,Data!A348-4,"")</f>
        <v/>
      </c>
      <c r="B348" s="2" t="str">
        <f>IF(Data!B348&gt;0,Data!B348-4,"")</f>
        <v/>
      </c>
      <c r="C348" s="2" t="str">
        <f>IF(Data!C348&gt;0,Data!C348-4,"")</f>
        <v/>
      </c>
      <c r="D348" s="2" t="str">
        <f>IF(Data!D348&gt;0,Data!D348-4,"")</f>
        <v/>
      </c>
      <c r="E348" s="2" t="str">
        <f>IF(Data!E348&gt;0,Data!E348-4,"")</f>
        <v/>
      </c>
      <c r="F348" s="2" t="str">
        <f>IF(Data!F348&gt;0,Data!F348-4,"")</f>
        <v/>
      </c>
      <c r="G348" s="2" t="str">
        <f>IF(Data!G348&gt;0,Data!G348-4,"")</f>
        <v/>
      </c>
      <c r="H348" s="2" t="str">
        <f>IF(Data!H348&gt;0,Data!H348-4,"")</f>
        <v/>
      </c>
      <c r="K348" s="7" t="str">
        <f t="shared" si="15"/>
        <v/>
      </c>
      <c r="L348" s="7" t="str">
        <f t="shared" si="16"/>
        <v/>
      </c>
      <c r="M348" s="4" t="str">
        <f t="shared" si="17"/>
        <v/>
      </c>
      <c r="O348" s="4" t="str">
        <f>IF(MAX(COUNTIF(Data!A348:H348,1),COUNTIF(Data!A348:H348,2),COUNTIF(Data!A348:H348,3),COUNTIF(Data!A348:H348,4),COUNTIF(Data!A348:H348,5),COUNTIF(Data!A348:H348,6),COUNTIF(Data!A348:H348,7))&gt;0,MAX(COUNTIF(Data!A348:H348,1),COUNTIF(Data!A348:H348,2),COUNTIF(Data!A348:H348,3),COUNTIF(Data!A348:H348,4),COUNTIF(Data!A348:H348,5),COUNTIF(Data!A348:H348,6),COUNTIF(Data!A348:H348,7)),"")</f>
        <v/>
      </c>
      <c r="P348" s="4" t="str">
        <f>IF(COUNTIF(Data!A348:H348,4)=8,"Remove","")</f>
        <v/>
      </c>
    </row>
    <row r="349" spans="1:16" x14ac:dyDescent="0.25">
      <c r="A349" s="2" t="str">
        <f>IF(Data!A349&gt;0,Data!A349-4,"")</f>
        <v/>
      </c>
      <c r="B349" s="2" t="str">
        <f>IF(Data!B349&gt;0,Data!B349-4,"")</f>
        <v/>
      </c>
      <c r="C349" s="2" t="str">
        <f>IF(Data!C349&gt;0,Data!C349-4,"")</f>
        <v/>
      </c>
      <c r="D349" s="2" t="str">
        <f>IF(Data!D349&gt;0,Data!D349-4,"")</f>
        <v/>
      </c>
      <c r="E349" s="2" t="str">
        <f>IF(Data!E349&gt;0,Data!E349-4,"")</f>
        <v/>
      </c>
      <c r="F349" s="2" t="str">
        <f>IF(Data!F349&gt;0,Data!F349-4,"")</f>
        <v/>
      </c>
      <c r="G349" s="2" t="str">
        <f>IF(Data!G349&gt;0,Data!G349-4,"")</f>
        <v/>
      </c>
      <c r="H349" s="2" t="str">
        <f>IF(Data!H349&gt;0,Data!H349-4,"")</f>
        <v/>
      </c>
      <c r="K349" s="7" t="str">
        <f t="shared" si="15"/>
        <v/>
      </c>
      <c r="L349" s="7" t="str">
        <f t="shared" si="16"/>
        <v/>
      </c>
      <c r="M349" s="4" t="str">
        <f t="shared" si="17"/>
        <v/>
      </c>
      <c r="O349" s="4" t="str">
        <f>IF(MAX(COUNTIF(Data!A349:H349,1),COUNTIF(Data!A349:H349,2),COUNTIF(Data!A349:H349,3),COUNTIF(Data!A349:H349,4),COUNTIF(Data!A349:H349,5),COUNTIF(Data!A349:H349,6),COUNTIF(Data!A349:H349,7))&gt;0,MAX(COUNTIF(Data!A349:H349,1),COUNTIF(Data!A349:H349,2),COUNTIF(Data!A349:H349,3),COUNTIF(Data!A349:H349,4),COUNTIF(Data!A349:H349,5),COUNTIF(Data!A349:H349,6),COUNTIF(Data!A349:H349,7)),"")</f>
        <v/>
      </c>
      <c r="P349" s="4" t="str">
        <f>IF(COUNTIF(Data!A349:H349,4)=8,"Remove","")</f>
        <v/>
      </c>
    </row>
    <row r="350" spans="1:16" x14ac:dyDescent="0.25">
      <c r="A350" s="2" t="str">
        <f>IF(Data!A350&gt;0,Data!A350-4,"")</f>
        <v/>
      </c>
      <c r="B350" s="2" t="str">
        <f>IF(Data!B350&gt;0,Data!B350-4,"")</f>
        <v/>
      </c>
      <c r="C350" s="2" t="str">
        <f>IF(Data!C350&gt;0,Data!C350-4,"")</f>
        <v/>
      </c>
      <c r="D350" s="2" t="str">
        <f>IF(Data!D350&gt;0,Data!D350-4,"")</f>
        <v/>
      </c>
      <c r="E350" s="2" t="str">
        <f>IF(Data!E350&gt;0,Data!E350-4,"")</f>
        <v/>
      </c>
      <c r="F350" s="2" t="str">
        <f>IF(Data!F350&gt;0,Data!F350-4,"")</f>
        <v/>
      </c>
      <c r="G350" s="2" t="str">
        <f>IF(Data!G350&gt;0,Data!G350-4,"")</f>
        <v/>
      </c>
      <c r="H350" s="2" t="str">
        <f>IF(Data!H350&gt;0,Data!H350-4,"")</f>
        <v/>
      </c>
      <c r="K350" s="7" t="str">
        <f t="shared" si="15"/>
        <v/>
      </c>
      <c r="L350" s="7" t="str">
        <f t="shared" si="16"/>
        <v/>
      </c>
      <c r="M350" s="4" t="str">
        <f t="shared" si="17"/>
        <v/>
      </c>
      <c r="O350" s="4" t="str">
        <f>IF(MAX(COUNTIF(Data!A350:H350,1),COUNTIF(Data!A350:H350,2),COUNTIF(Data!A350:H350,3),COUNTIF(Data!A350:H350,4),COUNTIF(Data!A350:H350,5),COUNTIF(Data!A350:H350,6),COUNTIF(Data!A350:H350,7))&gt;0,MAX(COUNTIF(Data!A350:H350,1),COUNTIF(Data!A350:H350,2),COUNTIF(Data!A350:H350,3),COUNTIF(Data!A350:H350,4),COUNTIF(Data!A350:H350,5),COUNTIF(Data!A350:H350,6),COUNTIF(Data!A350:H350,7)),"")</f>
        <v/>
      </c>
      <c r="P350" s="4" t="str">
        <f>IF(COUNTIF(Data!A350:H350,4)=8,"Remove","")</f>
        <v/>
      </c>
    </row>
    <row r="351" spans="1:16" x14ac:dyDescent="0.25">
      <c r="A351" s="2" t="str">
        <f>IF(Data!A351&gt;0,Data!A351-4,"")</f>
        <v/>
      </c>
      <c r="B351" s="2" t="str">
        <f>IF(Data!B351&gt;0,Data!B351-4,"")</f>
        <v/>
      </c>
      <c r="C351" s="2" t="str">
        <f>IF(Data!C351&gt;0,Data!C351-4,"")</f>
        <v/>
      </c>
      <c r="D351" s="2" t="str">
        <f>IF(Data!D351&gt;0,Data!D351-4,"")</f>
        <v/>
      </c>
      <c r="E351" s="2" t="str">
        <f>IF(Data!E351&gt;0,Data!E351-4,"")</f>
        <v/>
      </c>
      <c r="F351" s="2" t="str">
        <f>IF(Data!F351&gt;0,Data!F351-4,"")</f>
        <v/>
      </c>
      <c r="G351" s="2" t="str">
        <f>IF(Data!G351&gt;0,Data!G351-4,"")</f>
        <v/>
      </c>
      <c r="H351" s="2" t="str">
        <f>IF(Data!H351&gt;0,Data!H351-4,"")</f>
        <v/>
      </c>
      <c r="K351" s="7" t="str">
        <f t="shared" si="15"/>
        <v/>
      </c>
      <c r="L351" s="7" t="str">
        <f t="shared" si="16"/>
        <v/>
      </c>
      <c r="M351" s="4" t="str">
        <f t="shared" si="17"/>
        <v/>
      </c>
      <c r="O351" s="4" t="str">
        <f>IF(MAX(COUNTIF(Data!A351:H351,1),COUNTIF(Data!A351:H351,2),COUNTIF(Data!A351:H351,3),COUNTIF(Data!A351:H351,4),COUNTIF(Data!A351:H351,5),COUNTIF(Data!A351:H351,6),COUNTIF(Data!A351:H351,7))&gt;0,MAX(COUNTIF(Data!A351:H351,1),COUNTIF(Data!A351:H351,2),COUNTIF(Data!A351:H351,3),COUNTIF(Data!A351:H351,4),COUNTIF(Data!A351:H351,5),COUNTIF(Data!A351:H351,6),COUNTIF(Data!A351:H351,7)),"")</f>
        <v/>
      </c>
      <c r="P351" s="4" t="str">
        <f>IF(COUNTIF(Data!A351:H351,4)=8,"Remove","")</f>
        <v/>
      </c>
    </row>
    <row r="352" spans="1:16" x14ac:dyDescent="0.25">
      <c r="A352" s="2" t="str">
        <f>IF(Data!A352&gt;0,Data!A352-4,"")</f>
        <v/>
      </c>
      <c r="B352" s="2" t="str">
        <f>IF(Data!B352&gt;0,Data!B352-4,"")</f>
        <v/>
      </c>
      <c r="C352" s="2" t="str">
        <f>IF(Data!C352&gt;0,Data!C352-4,"")</f>
        <v/>
      </c>
      <c r="D352" s="2" t="str">
        <f>IF(Data!D352&gt;0,Data!D352-4,"")</f>
        <v/>
      </c>
      <c r="E352" s="2" t="str">
        <f>IF(Data!E352&gt;0,Data!E352-4,"")</f>
        <v/>
      </c>
      <c r="F352" s="2" t="str">
        <f>IF(Data!F352&gt;0,Data!F352-4,"")</f>
        <v/>
      </c>
      <c r="G352" s="2" t="str">
        <f>IF(Data!G352&gt;0,Data!G352-4,"")</f>
        <v/>
      </c>
      <c r="H352" s="2" t="str">
        <f>IF(Data!H352&gt;0,Data!H352-4,"")</f>
        <v/>
      </c>
      <c r="K352" s="7" t="str">
        <f t="shared" si="15"/>
        <v/>
      </c>
      <c r="L352" s="7" t="str">
        <f t="shared" si="16"/>
        <v/>
      </c>
      <c r="M352" s="4" t="str">
        <f t="shared" si="17"/>
        <v/>
      </c>
      <c r="O352" s="4" t="str">
        <f>IF(MAX(COUNTIF(Data!A352:H352,1),COUNTIF(Data!A352:H352,2),COUNTIF(Data!A352:H352,3),COUNTIF(Data!A352:H352,4),COUNTIF(Data!A352:H352,5),COUNTIF(Data!A352:H352,6),COUNTIF(Data!A352:H352,7))&gt;0,MAX(COUNTIF(Data!A352:H352,1),COUNTIF(Data!A352:H352,2),COUNTIF(Data!A352:H352,3),COUNTIF(Data!A352:H352,4),COUNTIF(Data!A352:H352,5),COUNTIF(Data!A352:H352,6),COUNTIF(Data!A352:H352,7)),"")</f>
        <v/>
      </c>
      <c r="P352" s="4" t="str">
        <f>IF(COUNTIF(Data!A352:H352,4)=8,"Remove","")</f>
        <v/>
      </c>
    </row>
    <row r="353" spans="1:16" x14ac:dyDescent="0.25">
      <c r="A353" s="2" t="str">
        <f>IF(Data!A353&gt;0,Data!A353-4,"")</f>
        <v/>
      </c>
      <c r="B353" s="2" t="str">
        <f>IF(Data!B353&gt;0,Data!B353-4,"")</f>
        <v/>
      </c>
      <c r="C353" s="2" t="str">
        <f>IF(Data!C353&gt;0,Data!C353-4,"")</f>
        <v/>
      </c>
      <c r="D353" s="2" t="str">
        <f>IF(Data!D353&gt;0,Data!D353-4,"")</f>
        <v/>
      </c>
      <c r="E353" s="2" t="str">
        <f>IF(Data!E353&gt;0,Data!E353-4,"")</f>
        <v/>
      </c>
      <c r="F353" s="2" t="str">
        <f>IF(Data!F353&gt;0,Data!F353-4,"")</f>
        <v/>
      </c>
      <c r="G353" s="2" t="str">
        <f>IF(Data!G353&gt;0,Data!G353-4,"")</f>
        <v/>
      </c>
      <c r="H353" s="2" t="str">
        <f>IF(Data!H353&gt;0,Data!H353-4,"")</f>
        <v/>
      </c>
      <c r="K353" s="7" t="str">
        <f t="shared" si="15"/>
        <v/>
      </c>
      <c r="L353" s="7" t="str">
        <f t="shared" si="16"/>
        <v/>
      </c>
      <c r="M353" s="4" t="str">
        <f t="shared" si="17"/>
        <v/>
      </c>
      <c r="O353" s="4" t="str">
        <f>IF(MAX(COUNTIF(Data!A353:H353,1),COUNTIF(Data!A353:H353,2),COUNTIF(Data!A353:H353,3),COUNTIF(Data!A353:H353,4),COUNTIF(Data!A353:H353,5),COUNTIF(Data!A353:H353,6),COUNTIF(Data!A353:H353,7))&gt;0,MAX(COUNTIF(Data!A353:H353,1),COUNTIF(Data!A353:H353,2),COUNTIF(Data!A353:H353,3),COUNTIF(Data!A353:H353,4),COUNTIF(Data!A353:H353,5),COUNTIF(Data!A353:H353,6),COUNTIF(Data!A353:H353,7)),"")</f>
        <v/>
      </c>
      <c r="P353" s="4" t="str">
        <f>IF(COUNTIF(Data!A353:H353,4)=8,"Remove","")</f>
        <v/>
      </c>
    </row>
    <row r="354" spans="1:16" x14ac:dyDescent="0.25">
      <c r="A354" s="2" t="str">
        <f>IF(Data!A354&gt;0,Data!A354-4,"")</f>
        <v/>
      </c>
      <c r="B354" s="2" t="str">
        <f>IF(Data!B354&gt;0,Data!B354-4,"")</f>
        <v/>
      </c>
      <c r="C354" s="2" t="str">
        <f>IF(Data!C354&gt;0,Data!C354-4,"")</f>
        <v/>
      </c>
      <c r="D354" s="2" t="str">
        <f>IF(Data!D354&gt;0,Data!D354-4,"")</f>
        <v/>
      </c>
      <c r="E354" s="2" t="str">
        <f>IF(Data!E354&gt;0,Data!E354-4,"")</f>
        <v/>
      </c>
      <c r="F354" s="2" t="str">
        <f>IF(Data!F354&gt;0,Data!F354-4,"")</f>
        <v/>
      </c>
      <c r="G354" s="2" t="str">
        <f>IF(Data!G354&gt;0,Data!G354-4,"")</f>
        <v/>
      </c>
      <c r="H354" s="2" t="str">
        <f>IF(Data!H354&gt;0,Data!H354-4,"")</f>
        <v/>
      </c>
      <c r="K354" s="7" t="str">
        <f t="shared" si="15"/>
        <v/>
      </c>
      <c r="L354" s="7" t="str">
        <f t="shared" si="16"/>
        <v/>
      </c>
      <c r="M354" s="4" t="str">
        <f t="shared" si="17"/>
        <v/>
      </c>
      <c r="O354" s="4" t="str">
        <f>IF(MAX(COUNTIF(Data!A354:H354,1),COUNTIF(Data!A354:H354,2),COUNTIF(Data!A354:H354,3),COUNTIF(Data!A354:H354,4),COUNTIF(Data!A354:H354,5),COUNTIF(Data!A354:H354,6),COUNTIF(Data!A354:H354,7))&gt;0,MAX(COUNTIF(Data!A354:H354,1),COUNTIF(Data!A354:H354,2),COUNTIF(Data!A354:H354,3),COUNTIF(Data!A354:H354,4),COUNTIF(Data!A354:H354,5),COUNTIF(Data!A354:H354,6),COUNTIF(Data!A354:H354,7)),"")</f>
        <v/>
      </c>
      <c r="P354" s="4" t="str">
        <f>IF(COUNTIF(Data!A354:H354,4)=8,"Remove","")</f>
        <v/>
      </c>
    </row>
    <row r="355" spans="1:16" x14ac:dyDescent="0.25">
      <c r="A355" s="2" t="str">
        <f>IF(Data!A355&gt;0,Data!A355-4,"")</f>
        <v/>
      </c>
      <c r="B355" s="2" t="str">
        <f>IF(Data!B355&gt;0,Data!B355-4,"")</f>
        <v/>
      </c>
      <c r="C355" s="2" t="str">
        <f>IF(Data!C355&gt;0,Data!C355-4,"")</f>
        <v/>
      </c>
      <c r="D355" s="2" t="str">
        <f>IF(Data!D355&gt;0,Data!D355-4,"")</f>
        <v/>
      </c>
      <c r="E355" s="2" t="str">
        <f>IF(Data!E355&gt;0,Data!E355-4,"")</f>
        <v/>
      </c>
      <c r="F355" s="2" t="str">
        <f>IF(Data!F355&gt;0,Data!F355-4,"")</f>
        <v/>
      </c>
      <c r="G355" s="2" t="str">
        <f>IF(Data!G355&gt;0,Data!G355-4,"")</f>
        <v/>
      </c>
      <c r="H355" s="2" t="str">
        <f>IF(Data!H355&gt;0,Data!H355-4,"")</f>
        <v/>
      </c>
      <c r="K355" s="7" t="str">
        <f t="shared" si="15"/>
        <v/>
      </c>
      <c r="L355" s="7" t="str">
        <f t="shared" si="16"/>
        <v/>
      </c>
      <c r="M355" s="4" t="str">
        <f t="shared" si="17"/>
        <v/>
      </c>
      <c r="O355" s="4" t="str">
        <f>IF(MAX(COUNTIF(Data!A355:H355,1),COUNTIF(Data!A355:H355,2),COUNTIF(Data!A355:H355,3),COUNTIF(Data!A355:H355,4),COUNTIF(Data!A355:H355,5),COUNTIF(Data!A355:H355,6),COUNTIF(Data!A355:H355,7))&gt;0,MAX(COUNTIF(Data!A355:H355,1),COUNTIF(Data!A355:H355,2),COUNTIF(Data!A355:H355,3),COUNTIF(Data!A355:H355,4),COUNTIF(Data!A355:H355,5),COUNTIF(Data!A355:H355,6),COUNTIF(Data!A355:H355,7)),"")</f>
        <v/>
      </c>
      <c r="P355" s="4" t="str">
        <f>IF(COUNTIF(Data!A355:H355,4)=8,"Remove","")</f>
        <v/>
      </c>
    </row>
    <row r="356" spans="1:16" x14ac:dyDescent="0.25">
      <c r="A356" s="2" t="str">
        <f>IF(Data!A356&gt;0,Data!A356-4,"")</f>
        <v/>
      </c>
      <c r="B356" s="2" t="str">
        <f>IF(Data!B356&gt;0,Data!B356-4,"")</f>
        <v/>
      </c>
      <c r="C356" s="2" t="str">
        <f>IF(Data!C356&gt;0,Data!C356-4,"")</f>
        <v/>
      </c>
      <c r="D356" s="2" t="str">
        <f>IF(Data!D356&gt;0,Data!D356-4,"")</f>
        <v/>
      </c>
      <c r="E356" s="2" t="str">
        <f>IF(Data!E356&gt;0,Data!E356-4,"")</f>
        <v/>
      </c>
      <c r="F356" s="2" t="str">
        <f>IF(Data!F356&gt;0,Data!F356-4,"")</f>
        <v/>
      </c>
      <c r="G356" s="2" t="str">
        <f>IF(Data!G356&gt;0,Data!G356-4,"")</f>
        <v/>
      </c>
      <c r="H356" s="2" t="str">
        <f>IF(Data!H356&gt;0,Data!H356-4,"")</f>
        <v/>
      </c>
      <c r="K356" s="7" t="str">
        <f t="shared" si="15"/>
        <v/>
      </c>
      <c r="L356" s="7" t="str">
        <f t="shared" si="16"/>
        <v/>
      </c>
      <c r="M356" s="4" t="str">
        <f t="shared" si="17"/>
        <v/>
      </c>
      <c r="O356" s="4" t="str">
        <f>IF(MAX(COUNTIF(Data!A356:H356,1),COUNTIF(Data!A356:H356,2),COUNTIF(Data!A356:H356,3),COUNTIF(Data!A356:H356,4),COUNTIF(Data!A356:H356,5),COUNTIF(Data!A356:H356,6),COUNTIF(Data!A356:H356,7))&gt;0,MAX(COUNTIF(Data!A356:H356,1),COUNTIF(Data!A356:H356,2),COUNTIF(Data!A356:H356,3),COUNTIF(Data!A356:H356,4),COUNTIF(Data!A356:H356,5),COUNTIF(Data!A356:H356,6),COUNTIF(Data!A356:H356,7)),"")</f>
        <v/>
      </c>
      <c r="P356" s="4" t="str">
        <f>IF(COUNTIF(Data!A356:H356,4)=8,"Remove","")</f>
        <v/>
      </c>
    </row>
    <row r="357" spans="1:16" x14ac:dyDescent="0.25">
      <c r="A357" s="2" t="str">
        <f>IF(Data!A357&gt;0,Data!A357-4,"")</f>
        <v/>
      </c>
      <c r="B357" s="2" t="str">
        <f>IF(Data!B357&gt;0,Data!B357-4,"")</f>
        <v/>
      </c>
      <c r="C357" s="2" t="str">
        <f>IF(Data!C357&gt;0,Data!C357-4,"")</f>
        <v/>
      </c>
      <c r="D357" s="2" t="str">
        <f>IF(Data!D357&gt;0,Data!D357-4,"")</f>
        <v/>
      </c>
      <c r="E357" s="2" t="str">
        <f>IF(Data!E357&gt;0,Data!E357-4,"")</f>
        <v/>
      </c>
      <c r="F357" s="2" t="str">
        <f>IF(Data!F357&gt;0,Data!F357-4,"")</f>
        <v/>
      </c>
      <c r="G357" s="2" t="str">
        <f>IF(Data!G357&gt;0,Data!G357-4,"")</f>
        <v/>
      </c>
      <c r="H357" s="2" t="str">
        <f>IF(Data!H357&gt;0,Data!H357-4,"")</f>
        <v/>
      </c>
      <c r="K357" s="7" t="str">
        <f t="shared" si="15"/>
        <v/>
      </c>
      <c r="L357" s="7" t="str">
        <f t="shared" si="16"/>
        <v/>
      </c>
      <c r="M357" s="4" t="str">
        <f t="shared" si="17"/>
        <v/>
      </c>
      <c r="O357" s="4" t="str">
        <f>IF(MAX(COUNTIF(Data!A357:H357,1),COUNTIF(Data!A357:H357,2),COUNTIF(Data!A357:H357,3),COUNTIF(Data!A357:H357,4),COUNTIF(Data!A357:H357,5),COUNTIF(Data!A357:H357,6),COUNTIF(Data!A357:H357,7))&gt;0,MAX(COUNTIF(Data!A357:H357,1),COUNTIF(Data!A357:H357,2),COUNTIF(Data!A357:H357,3),COUNTIF(Data!A357:H357,4),COUNTIF(Data!A357:H357,5),COUNTIF(Data!A357:H357,6),COUNTIF(Data!A357:H357,7)),"")</f>
        <v/>
      </c>
      <c r="P357" s="4" t="str">
        <f>IF(COUNTIF(Data!A357:H357,4)=8,"Remove","")</f>
        <v/>
      </c>
    </row>
    <row r="358" spans="1:16" x14ac:dyDescent="0.25">
      <c r="A358" s="2" t="str">
        <f>IF(Data!A358&gt;0,Data!A358-4,"")</f>
        <v/>
      </c>
      <c r="B358" s="2" t="str">
        <f>IF(Data!B358&gt;0,Data!B358-4,"")</f>
        <v/>
      </c>
      <c r="C358" s="2" t="str">
        <f>IF(Data!C358&gt;0,Data!C358-4,"")</f>
        <v/>
      </c>
      <c r="D358" s="2" t="str">
        <f>IF(Data!D358&gt;0,Data!D358-4,"")</f>
        <v/>
      </c>
      <c r="E358" s="2" t="str">
        <f>IF(Data!E358&gt;0,Data!E358-4,"")</f>
        <v/>
      </c>
      <c r="F358" s="2" t="str">
        <f>IF(Data!F358&gt;0,Data!F358-4,"")</f>
        <v/>
      </c>
      <c r="G358" s="2" t="str">
        <f>IF(Data!G358&gt;0,Data!G358-4,"")</f>
        <v/>
      </c>
      <c r="H358" s="2" t="str">
        <f>IF(Data!H358&gt;0,Data!H358-4,"")</f>
        <v/>
      </c>
      <c r="K358" s="7" t="str">
        <f t="shared" si="15"/>
        <v/>
      </c>
      <c r="L358" s="7" t="str">
        <f t="shared" si="16"/>
        <v/>
      </c>
      <c r="M358" s="4" t="str">
        <f t="shared" si="17"/>
        <v/>
      </c>
      <c r="O358" s="4" t="str">
        <f>IF(MAX(COUNTIF(Data!A358:H358,1),COUNTIF(Data!A358:H358,2),COUNTIF(Data!A358:H358,3),COUNTIF(Data!A358:H358,4),COUNTIF(Data!A358:H358,5),COUNTIF(Data!A358:H358,6),COUNTIF(Data!A358:H358,7))&gt;0,MAX(COUNTIF(Data!A358:H358,1),COUNTIF(Data!A358:H358,2),COUNTIF(Data!A358:H358,3),COUNTIF(Data!A358:H358,4),COUNTIF(Data!A358:H358,5),COUNTIF(Data!A358:H358,6),COUNTIF(Data!A358:H358,7)),"")</f>
        <v/>
      </c>
      <c r="P358" s="4" t="str">
        <f>IF(COUNTIF(Data!A358:H358,4)=8,"Remove","")</f>
        <v/>
      </c>
    </row>
    <row r="359" spans="1:16" x14ac:dyDescent="0.25">
      <c r="A359" s="2" t="str">
        <f>IF(Data!A359&gt;0,Data!A359-4,"")</f>
        <v/>
      </c>
      <c r="B359" s="2" t="str">
        <f>IF(Data!B359&gt;0,Data!B359-4,"")</f>
        <v/>
      </c>
      <c r="C359" s="2" t="str">
        <f>IF(Data!C359&gt;0,Data!C359-4,"")</f>
        <v/>
      </c>
      <c r="D359" s="2" t="str">
        <f>IF(Data!D359&gt;0,Data!D359-4,"")</f>
        <v/>
      </c>
      <c r="E359" s="2" t="str">
        <f>IF(Data!E359&gt;0,Data!E359-4,"")</f>
        <v/>
      </c>
      <c r="F359" s="2" t="str">
        <f>IF(Data!F359&gt;0,Data!F359-4,"")</f>
        <v/>
      </c>
      <c r="G359" s="2" t="str">
        <f>IF(Data!G359&gt;0,Data!G359-4,"")</f>
        <v/>
      </c>
      <c r="H359" s="2" t="str">
        <f>IF(Data!H359&gt;0,Data!H359-4,"")</f>
        <v/>
      </c>
      <c r="K359" s="7" t="str">
        <f t="shared" si="15"/>
        <v/>
      </c>
      <c r="L359" s="7" t="str">
        <f t="shared" si="16"/>
        <v/>
      </c>
      <c r="M359" s="4" t="str">
        <f t="shared" si="17"/>
        <v/>
      </c>
      <c r="O359" s="4" t="str">
        <f>IF(MAX(COUNTIF(Data!A359:H359,1),COUNTIF(Data!A359:H359,2),COUNTIF(Data!A359:H359,3),COUNTIF(Data!A359:H359,4),COUNTIF(Data!A359:H359,5),COUNTIF(Data!A359:H359,6),COUNTIF(Data!A359:H359,7))&gt;0,MAX(COUNTIF(Data!A359:H359,1),COUNTIF(Data!A359:H359,2),COUNTIF(Data!A359:H359,3),COUNTIF(Data!A359:H359,4),COUNTIF(Data!A359:H359,5),COUNTIF(Data!A359:H359,6),COUNTIF(Data!A359:H359,7)),"")</f>
        <v/>
      </c>
      <c r="P359" s="4" t="str">
        <f>IF(COUNTIF(Data!A359:H359,4)=8,"Remove","")</f>
        <v/>
      </c>
    </row>
    <row r="360" spans="1:16" x14ac:dyDescent="0.25">
      <c r="A360" s="2" t="str">
        <f>IF(Data!A360&gt;0,Data!A360-4,"")</f>
        <v/>
      </c>
      <c r="B360" s="2" t="str">
        <f>IF(Data!B360&gt;0,Data!B360-4,"")</f>
        <v/>
      </c>
      <c r="C360" s="2" t="str">
        <f>IF(Data!C360&gt;0,Data!C360-4,"")</f>
        <v/>
      </c>
      <c r="D360" s="2" t="str">
        <f>IF(Data!D360&gt;0,Data!D360-4,"")</f>
        <v/>
      </c>
      <c r="E360" s="2" t="str">
        <f>IF(Data!E360&gt;0,Data!E360-4,"")</f>
        <v/>
      </c>
      <c r="F360" s="2" t="str">
        <f>IF(Data!F360&gt;0,Data!F360-4,"")</f>
        <v/>
      </c>
      <c r="G360" s="2" t="str">
        <f>IF(Data!G360&gt;0,Data!G360-4,"")</f>
        <v/>
      </c>
      <c r="H360" s="2" t="str">
        <f>IF(Data!H360&gt;0,Data!H360-4,"")</f>
        <v/>
      </c>
      <c r="K360" s="7" t="str">
        <f t="shared" si="15"/>
        <v/>
      </c>
      <c r="L360" s="7" t="str">
        <f t="shared" si="16"/>
        <v/>
      </c>
      <c r="M360" s="4" t="str">
        <f t="shared" si="17"/>
        <v/>
      </c>
      <c r="O360" s="4" t="str">
        <f>IF(MAX(COUNTIF(Data!A360:H360,1),COUNTIF(Data!A360:H360,2),COUNTIF(Data!A360:H360,3),COUNTIF(Data!A360:H360,4),COUNTIF(Data!A360:H360,5),COUNTIF(Data!A360:H360,6),COUNTIF(Data!A360:H360,7))&gt;0,MAX(COUNTIF(Data!A360:H360,1),COUNTIF(Data!A360:H360,2),COUNTIF(Data!A360:H360,3),COUNTIF(Data!A360:H360,4),COUNTIF(Data!A360:H360,5),COUNTIF(Data!A360:H360,6),COUNTIF(Data!A360:H360,7)),"")</f>
        <v/>
      </c>
      <c r="P360" s="4" t="str">
        <f>IF(COUNTIF(Data!A360:H360,4)=8,"Remove","")</f>
        <v/>
      </c>
    </row>
    <row r="361" spans="1:16" x14ac:dyDescent="0.25">
      <c r="A361" s="2" t="str">
        <f>IF(Data!A361&gt;0,Data!A361-4,"")</f>
        <v/>
      </c>
      <c r="B361" s="2" t="str">
        <f>IF(Data!B361&gt;0,Data!B361-4,"")</f>
        <v/>
      </c>
      <c r="C361" s="2" t="str">
        <f>IF(Data!C361&gt;0,Data!C361-4,"")</f>
        <v/>
      </c>
      <c r="D361" s="2" t="str">
        <f>IF(Data!D361&gt;0,Data!D361-4,"")</f>
        <v/>
      </c>
      <c r="E361" s="2" t="str">
        <f>IF(Data!E361&gt;0,Data!E361-4,"")</f>
        <v/>
      </c>
      <c r="F361" s="2" t="str">
        <f>IF(Data!F361&gt;0,Data!F361-4,"")</f>
        <v/>
      </c>
      <c r="G361" s="2" t="str">
        <f>IF(Data!G361&gt;0,Data!G361-4,"")</f>
        <v/>
      </c>
      <c r="H361" s="2" t="str">
        <f>IF(Data!H361&gt;0,Data!H361-4,"")</f>
        <v/>
      </c>
      <c r="K361" s="7" t="str">
        <f t="shared" si="15"/>
        <v/>
      </c>
      <c r="L361" s="7" t="str">
        <f t="shared" si="16"/>
        <v/>
      </c>
      <c r="M361" s="4" t="str">
        <f t="shared" si="17"/>
        <v/>
      </c>
      <c r="O361" s="4" t="str">
        <f>IF(MAX(COUNTIF(Data!A361:H361,1),COUNTIF(Data!A361:H361,2),COUNTIF(Data!A361:H361,3),COUNTIF(Data!A361:H361,4),COUNTIF(Data!A361:H361,5),COUNTIF(Data!A361:H361,6),COUNTIF(Data!A361:H361,7))&gt;0,MAX(COUNTIF(Data!A361:H361,1),COUNTIF(Data!A361:H361,2),COUNTIF(Data!A361:H361,3),COUNTIF(Data!A361:H361,4),COUNTIF(Data!A361:H361,5),COUNTIF(Data!A361:H361,6),COUNTIF(Data!A361:H361,7)),"")</f>
        <v/>
      </c>
      <c r="P361" s="4" t="str">
        <f>IF(COUNTIF(Data!A361:H361,4)=8,"Remove","")</f>
        <v/>
      </c>
    </row>
    <row r="362" spans="1:16" x14ac:dyDescent="0.25">
      <c r="A362" s="2" t="str">
        <f>IF(Data!A362&gt;0,Data!A362-4,"")</f>
        <v/>
      </c>
      <c r="B362" s="2" t="str">
        <f>IF(Data!B362&gt;0,Data!B362-4,"")</f>
        <v/>
      </c>
      <c r="C362" s="2" t="str">
        <f>IF(Data!C362&gt;0,Data!C362-4,"")</f>
        <v/>
      </c>
      <c r="D362" s="2" t="str">
        <f>IF(Data!D362&gt;0,Data!D362-4,"")</f>
        <v/>
      </c>
      <c r="E362" s="2" t="str">
        <f>IF(Data!E362&gt;0,Data!E362-4,"")</f>
        <v/>
      </c>
      <c r="F362" s="2" t="str">
        <f>IF(Data!F362&gt;0,Data!F362-4,"")</f>
        <v/>
      </c>
      <c r="G362" s="2" t="str">
        <f>IF(Data!G362&gt;0,Data!G362-4,"")</f>
        <v/>
      </c>
      <c r="H362" s="2" t="str">
        <f>IF(Data!H362&gt;0,Data!H362-4,"")</f>
        <v/>
      </c>
      <c r="K362" s="7" t="str">
        <f t="shared" si="15"/>
        <v/>
      </c>
      <c r="L362" s="7" t="str">
        <f t="shared" si="16"/>
        <v/>
      </c>
      <c r="M362" s="4" t="str">
        <f t="shared" si="17"/>
        <v/>
      </c>
      <c r="O362" s="4" t="str">
        <f>IF(MAX(COUNTIF(Data!A362:H362,1),COUNTIF(Data!A362:H362,2),COUNTIF(Data!A362:H362,3),COUNTIF(Data!A362:H362,4),COUNTIF(Data!A362:H362,5),COUNTIF(Data!A362:H362,6),COUNTIF(Data!A362:H362,7))&gt;0,MAX(COUNTIF(Data!A362:H362,1),COUNTIF(Data!A362:H362,2),COUNTIF(Data!A362:H362,3),COUNTIF(Data!A362:H362,4),COUNTIF(Data!A362:H362,5),COUNTIF(Data!A362:H362,6),COUNTIF(Data!A362:H362,7)),"")</f>
        <v/>
      </c>
      <c r="P362" s="4" t="str">
        <f>IF(COUNTIF(Data!A362:H362,4)=8,"Remove","")</f>
        <v/>
      </c>
    </row>
    <row r="363" spans="1:16" x14ac:dyDescent="0.25">
      <c r="A363" s="2" t="str">
        <f>IF(Data!A363&gt;0,Data!A363-4,"")</f>
        <v/>
      </c>
      <c r="B363" s="2" t="str">
        <f>IF(Data!B363&gt;0,Data!B363-4,"")</f>
        <v/>
      </c>
      <c r="C363" s="2" t="str">
        <f>IF(Data!C363&gt;0,Data!C363-4,"")</f>
        <v/>
      </c>
      <c r="D363" s="2" t="str">
        <f>IF(Data!D363&gt;0,Data!D363-4,"")</f>
        <v/>
      </c>
      <c r="E363" s="2" t="str">
        <f>IF(Data!E363&gt;0,Data!E363-4,"")</f>
        <v/>
      </c>
      <c r="F363" s="2" t="str">
        <f>IF(Data!F363&gt;0,Data!F363-4,"")</f>
        <v/>
      </c>
      <c r="G363" s="2" t="str">
        <f>IF(Data!G363&gt;0,Data!G363-4,"")</f>
        <v/>
      </c>
      <c r="H363" s="2" t="str">
        <f>IF(Data!H363&gt;0,Data!H363-4,"")</f>
        <v/>
      </c>
      <c r="K363" s="7" t="str">
        <f t="shared" si="15"/>
        <v/>
      </c>
      <c r="L363" s="7" t="str">
        <f t="shared" si="16"/>
        <v/>
      </c>
      <c r="M363" s="4" t="str">
        <f t="shared" si="17"/>
        <v/>
      </c>
      <c r="O363" s="4" t="str">
        <f>IF(MAX(COUNTIF(Data!A363:H363,1),COUNTIF(Data!A363:H363,2),COUNTIF(Data!A363:H363,3),COUNTIF(Data!A363:H363,4),COUNTIF(Data!A363:H363,5),COUNTIF(Data!A363:H363,6),COUNTIF(Data!A363:H363,7))&gt;0,MAX(COUNTIF(Data!A363:H363,1),COUNTIF(Data!A363:H363,2),COUNTIF(Data!A363:H363,3),COUNTIF(Data!A363:H363,4),COUNTIF(Data!A363:H363,5),COUNTIF(Data!A363:H363,6),COUNTIF(Data!A363:H363,7)),"")</f>
        <v/>
      </c>
      <c r="P363" s="4" t="str">
        <f>IF(COUNTIF(Data!A363:H363,4)=8,"Remove","")</f>
        <v/>
      </c>
    </row>
    <row r="364" spans="1:16" x14ac:dyDescent="0.25">
      <c r="A364" s="2" t="str">
        <f>IF(Data!A364&gt;0,Data!A364-4,"")</f>
        <v/>
      </c>
      <c r="B364" s="2" t="str">
        <f>IF(Data!B364&gt;0,Data!B364-4,"")</f>
        <v/>
      </c>
      <c r="C364" s="2" t="str">
        <f>IF(Data!C364&gt;0,Data!C364-4,"")</f>
        <v/>
      </c>
      <c r="D364" s="2" t="str">
        <f>IF(Data!D364&gt;0,Data!D364-4,"")</f>
        <v/>
      </c>
      <c r="E364" s="2" t="str">
        <f>IF(Data!E364&gt;0,Data!E364-4,"")</f>
        <v/>
      </c>
      <c r="F364" s="2" t="str">
        <f>IF(Data!F364&gt;0,Data!F364-4,"")</f>
        <v/>
      </c>
      <c r="G364" s="2" t="str">
        <f>IF(Data!G364&gt;0,Data!G364-4,"")</f>
        <v/>
      </c>
      <c r="H364" s="2" t="str">
        <f>IF(Data!H364&gt;0,Data!H364-4,"")</f>
        <v/>
      </c>
      <c r="K364" s="7" t="str">
        <f t="shared" si="15"/>
        <v/>
      </c>
      <c r="L364" s="7" t="str">
        <f t="shared" si="16"/>
        <v/>
      </c>
      <c r="M364" s="4" t="str">
        <f t="shared" si="17"/>
        <v/>
      </c>
      <c r="O364" s="4" t="str">
        <f>IF(MAX(COUNTIF(Data!A364:H364,1),COUNTIF(Data!A364:H364,2),COUNTIF(Data!A364:H364,3),COUNTIF(Data!A364:H364,4),COUNTIF(Data!A364:H364,5),COUNTIF(Data!A364:H364,6),COUNTIF(Data!A364:H364,7))&gt;0,MAX(COUNTIF(Data!A364:H364,1),COUNTIF(Data!A364:H364,2),COUNTIF(Data!A364:H364,3),COUNTIF(Data!A364:H364,4),COUNTIF(Data!A364:H364,5),COUNTIF(Data!A364:H364,6),COUNTIF(Data!A364:H364,7)),"")</f>
        <v/>
      </c>
      <c r="P364" s="4" t="str">
        <f>IF(COUNTIF(Data!A364:H364,4)=8,"Remove","")</f>
        <v/>
      </c>
    </row>
    <row r="365" spans="1:16" x14ac:dyDescent="0.25">
      <c r="A365" s="2" t="str">
        <f>IF(Data!A365&gt;0,Data!A365-4,"")</f>
        <v/>
      </c>
      <c r="B365" s="2" t="str">
        <f>IF(Data!B365&gt;0,Data!B365-4,"")</f>
        <v/>
      </c>
      <c r="C365" s="2" t="str">
        <f>IF(Data!C365&gt;0,Data!C365-4,"")</f>
        <v/>
      </c>
      <c r="D365" s="2" t="str">
        <f>IF(Data!D365&gt;0,Data!D365-4,"")</f>
        <v/>
      </c>
      <c r="E365" s="2" t="str">
        <f>IF(Data!E365&gt;0,Data!E365-4,"")</f>
        <v/>
      </c>
      <c r="F365" s="2" t="str">
        <f>IF(Data!F365&gt;0,Data!F365-4,"")</f>
        <v/>
      </c>
      <c r="G365" s="2" t="str">
        <f>IF(Data!G365&gt;0,Data!G365-4,"")</f>
        <v/>
      </c>
      <c r="H365" s="2" t="str">
        <f>IF(Data!H365&gt;0,Data!H365-4,"")</f>
        <v/>
      </c>
      <c r="K365" s="7" t="str">
        <f t="shared" si="15"/>
        <v/>
      </c>
      <c r="L365" s="7" t="str">
        <f t="shared" si="16"/>
        <v/>
      </c>
      <c r="M365" s="4" t="str">
        <f t="shared" si="17"/>
        <v/>
      </c>
      <c r="O365" s="4" t="str">
        <f>IF(MAX(COUNTIF(Data!A365:H365,1),COUNTIF(Data!A365:H365,2),COUNTIF(Data!A365:H365,3),COUNTIF(Data!A365:H365,4),COUNTIF(Data!A365:H365,5),COUNTIF(Data!A365:H365,6),COUNTIF(Data!A365:H365,7))&gt;0,MAX(COUNTIF(Data!A365:H365,1),COUNTIF(Data!A365:H365,2),COUNTIF(Data!A365:H365,3),COUNTIF(Data!A365:H365,4),COUNTIF(Data!A365:H365,5),COUNTIF(Data!A365:H365,6),COUNTIF(Data!A365:H365,7)),"")</f>
        <v/>
      </c>
      <c r="P365" s="4" t="str">
        <f>IF(COUNTIF(Data!A365:H365,4)=8,"Remove","")</f>
        <v/>
      </c>
    </row>
    <row r="366" spans="1:16" x14ac:dyDescent="0.25">
      <c r="A366" s="2" t="str">
        <f>IF(Data!A366&gt;0,Data!A366-4,"")</f>
        <v/>
      </c>
      <c r="B366" s="2" t="str">
        <f>IF(Data!B366&gt;0,Data!B366-4,"")</f>
        <v/>
      </c>
      <c r="C366" s="2" t="str">
        <f>IF(Data!C366&gt;0,Data!C366-4,"")</f>
        <v/>
      </c>
      <c r="D366" s="2" t="str">
        <f>IF(Data!D366&gt;0,Data!D366-4,"")</f>
        <v/>
      </c>
      <c r="E366" s="2" t="str">
        <f>IF(Data!E366&gt;0,Data!E366-4,"")</f>
        <v/>
      </c>
      <c r="F366" s="2" t="str">
        <f>IF(Data!F366&gt;0,Data!F366-4,"")</f>
        <v/>
      </c>
      <c r="G366" s="2" t="str">
        <f>IF(Data!G366&gt;0,Data!G366-4,"")</f>
        <v/>
      </c>
      <c r="H366" s="2" t="str">
        <f>IF(Data!H366&gt;0,Data!H366-4,"")</f>
        <v/>
      </c>
      <c r="K366" s="7" t="str">
        <f t="shared" si="15"/>
        <v/>
      </c>
      <c r="L366" s="7" t="str">
        <f t="shared" si="16"/>
        <v/>
      </c>
      <c r="M366" s="4" t="str">
        <f t="shared" si="17"/>
        <v/>
      </c>
      <c r="O366" s="4" t="str">
        <f>IF(MAX(COUNTIF(Data!A366:H366,1),COUNTIF(Data!A366:H366,2),COUNTIF(Data!A366:H366,3),COUNTIF(Data!A366:H366,4),COUNTIF(Data!A366:H366,5),COUNTIF(Data!A366:H366,6),COUNTIF(Data!A366:H366,7))&gt;0,MAX(COUNTIF(Data!A366:H366,1),COUNTIF(Data!A366:H366,2),COUNTIF(Data!A366:H366,3),COUNTIF(Data!A366:H366,4),COUNTIF(Data!A366:H366,5),COUNTIF(Data!A366:H366,6),COUNTIF(Data!A366:H366,7)),"")</f>
        <v/>
      </c>
      <c r="P366" s="4" t="str">
        <f>IF(COUNTIF(Data!A366:H366,4)=8,"Remove","")</f>
        <v/>
      </c>
    </row>
    <row r="367" spans="1:16" x14ac:dyDescent="0.25">
      <c r="A367" s="2" t="str">
        <f>IF(Data!A367&gt;0,Data!A367-4,"")</f>
        <v/>
      </c>
      <c r="B367" s="2" t="str">
        <f>IF(Data!B367&gt;0,Data!B367-4,"")</f>
        <v/>
      </c>
      <c r="C367" s="2" t="str">
        <f>IF(Data!C367&gt;0,Data!C367-4,"")</f>
        <v/>
      </c>
      <c r="D367" s="2" t="str">
        <f>IF(Data!D367&gt;0,Data!D367-4,"")</f>
        <v/>
      </c>
      <c r="E367" s="2" t="str">
        <f>IF(Data!E367&gt;0,Data!E367-4,"")</f>
        <v/>
      </c>
      <c r="F367" s="2" t="str">
        <f>IF(Data!F367&gt;0,Data!F367-4,"")</f>
        <v/>
      </c>
      <c r="G367" s="2" t="str">
        <f>IF(Data!G367&gt;0,Data!G367-4,"")</f>
        <v/>
      </c>
      <c r="H367" s="2" t="str">
        <f>IF(Data!H367&gt;0,Data!H367-4,"")</f>
        <v/>
      </c>
      <c r="K367" s="7" t="str">
        <f t="shared" si="15"/>
        <v/>
      </c>
      <c r="L367" s="7" t="str">
        <f t="shared" si="16"/>
        <v/>
      </c>
      <c r="M367" s="4" t="str">
        <f t="shared" si="17"/>
        <v/>
      </c>
      <c r="O367" s="4" t="str">
        <f>IF(MAX(COUNTIF(Data!A367:H367,1),COUNTIF(Data!A367:H367,2),COUNTIF(Data!A367:H367,3),COUNTIF(Data!A367:H367,4),COUNTIF(Data!A367:H367,5),COUNTIF(Data!A367:H367,6),COUNTIF(Data!A367:H367,7))&gt;0,MAX(COUNTIF(Data!A367:H367,1),COUNTIF(Data!A367:H367,2),COUNTIF(Data!A367:H367,3),COUNTIF(Data!A367:H367,4),COUNTIF(Data!A367:H367,5),COUNTIF(Data!A367:H367,6),COUNTIF(Data!A367:H367,7)),"")</f>
        <v/>
      </c>
      <c r="P367" s="4" t="str">
        <f>IF(COUNTIF(Data!A367:H367,4)=8,"Remove","")</f>
        <v/>
      </c>
    </row>
    <row r="368" spans="1:16" x14ac:dyDescent="0.25">
      <c r="A368" s="2" t="str">
        <f>IF(Data!A368&gt;0,Data!A368-4,"")</f>
        <v/>
      </c>
      <c r="B368" s="2" t="str">
        <f>IF(Data!B368&gt;0,Data!B368-4,"")</f>
        <v/>
      </c>
      <c r="C368" s="2" t="str">
        <f>IF(Data!C368&gt;0,Data!C368-4,"")</f>
        <v/>
      </c>
      <c r="D368" s="2" t="str">
        <f>IF(Data!D368&gt;0,Data!D368-4,"")</f>
        <v/>
      </c>
      <c r="E368" s="2" t="str">
        <f>IF(Data!E368&gt;0,Data!E368-4,"")</f>
        <v/>
      </c>
      <c r="F368" s="2" t="str">
        <f>IF(Data!F368&gt;0,Data!F368-4,"")</f>
        <v/>
      </c>
      <c r="G368" s="2" t="str">
        <f>IF(Data!G368&gt;0,Data!G368-4,"")</f>
        <v/>
      </c>
      <c r="H368" s="2" t="str">
        <f>IF(Data!H368&gt;0,Data!H368-4,"")</f>
        <v/>
      </c>
      <c r="K368" s="7" t="str">
        <f t="shared" si="15"/>
        <v/>
      </c>
      <c r="L368" s="7" t="str">
        <f t="shared" si="16"/>
        <v/>
      </c>
      <c r="M368" s="4" t="str">
        <f t="shared" si="17"/>
        <v/>
      </c>
      <c r="O368" s="4" t="str">
        <f>IF(MAX(COUNTIF(Data!A368:H368,1),COUNTIF(Data!A368:H368,2),COUNTIF(Data!A368:H368,3),COUNTIF(Data!A368:H368,4),COUNTIF(Data!A368:H368,5),COUNTIF(Data!A368:H368,6),COUNTIF(Data!A368:H368,7))&gt;0,MAX(COUNTIF(Data!A368:H368,1),COUNTIF(Data!A368:H368,2),COUNTIF(Data!A368:H368,3),COUNTIF(Data!A368:H368,4),COUNTIF(Data!A368:H368,5),COUNTIF(Data!A368:H368,6),COUNTIF(Data!A368:H368,7)),"")</f>
        <v/>
      </c>
      <c r="P368" s="4" t="str">
        <f>IF(COUNTIF(Data!A368:H368,4)=8,"Remove","")</f>
        <v/>
      </c>
    </row>
    <row r="369" spans="1:16" x14ac:dyDescent="0.25">
      <c r="A369" s="2" t="str">
        <f>IF(Data!A369&gt;0,Data!A369-4,"")</f>
        <v/>
      </c>
      <c r="B369" s="2" t="str">
        <f>IF(Data!B369&gt;0,Data!B369-4,"")</f>
        <v/>
      </c>
      <c r="C369" s="2" t="str">
        <f>IF(Data!C369&gt;0,Data!C369-4,"")</f>
        <v/>
      </c>
      <c r="D369" s="2" t="str">
        <f>IF(Data!D369&gt;0,Data!D369-4,"")</f>
        <v/>
      </c>
      <c r="E369" s="2" t="str">
        <f>IF(Data!E369&gt;0,Data!E369-4,"")</f>
        <v/>
      </c>
      <c r="F369" s="2" t="str">
        <f>IF(Data!F369&gt;0,Data!F369-4,"")</f>
        <v/>
      </c>
      <c r="G369" s="2" t="str">
        <f>IF(Data!G369&gt;0,Data!G369-4,"")</f>
        <v/>
      </c>
      <c r="H369" s="2" t="str">
        <f>IF(Data!H369&gt;0,Data!H369-4,"")</f>
        <v/>
      </c>
      <c r="K369" s="7" t="str">
        <f t="shared" si="15"/>
        <v/>
      </c>
      <c r="L369" s="7" t="str">
        <f t="shared" si="16"/>
        <v/>
      </c>
      <c r="M369" s="4" t="str">
        <f t="shared" si="17"/>
        <v/>
      </c>
      <c r="O369" s="4" t="str">
        <f>IF(MAX(COUNTIF(Data!A369:H369,1),COUNTIF(Data!A369:H369,2),COUNTIF(Data!A369:H369,3),COUNTIF(Data!A369:H369,4),COUNTIF(Data!A369:H369,5),COUNTIF(Data!A369:H369,6),COUNTIF(Data!A369:H369,7))&gt;0,MAX(COUNTIF(Data!A369:H369,1),COUNTIF(Data!A369:H369,2),COUNTIF(Data!A369:H369,3),COUNTIF(Data!A369:H369,4),COUNTIF(Data!A369:H369,5),COUNTIF(Data!A369:H369,6),COUNTIF(Data!A369:H369,7)),"")</f>
        <v/>
      </c>
      <c r="P369" s="4" t="str">
        <f>IF(COUNTIF(Data!A369:H369,4)=8,"Remove","")</f>
        <v/>
      </c>
    </row>
    <row r="370" spans="1:16" x14ac:dyDescent="0.25">
      <c r="A370" s="2" t="str">
        <f>IF(Data!A370&gt;0,Data!A370-4,"")</f>
        <v/>
      </c>
      <c r="B370" s="2" t="str">
        <f>IF(Data!B370&gt;0,Data!B370-4,"")</f>
        <v/>
      </c>
      <c r="C370" s="2" t="str">
        <f>IF(Data!C370&gt;0,Data!C370-4,"")</f>
        <v/>
      </c>
      <c r="D370" s="2" t="str">
        <f>IF(Data!D370&gt;0,Data!D370-4,"")</f>
        <v/>
      </c>
      <c r="E370" s="2" t="str">
        <f>IF(Data!E370&gt;0,Data!E370-4,"")</f>
        <v/>
      </c>
      <c r="F370" s="2" t="str">
        <f>IF(Data!F370&gt;0,Data!F370-4,"")</f>
        <v/>
      </c>
      <c r="G370" s="2" t="str">
        <f>IF(Data!G370&gt;0,Data!G370-4,"")</f>
        <v/>
      </c>
      <c r="H370" s="2" t="str">
        <f>IF(Data!H370&gt;0,Data!H370-4,"")</f>
        <v/>
      </c>
      <c r="K370" s="7" t="str">
        <f t="shared" si="15"/>
        <v/>
      </c>
      <c r="L370" s="7" t="str">
        <f t="shared" si="16"/>
        <v/>
      </c>
      <c r="M370" s="4" t="str">
        <f t="shared" si="17"/>
        <v/>
      </c>
      <c r="O370" s="4" t="str">
        <f>IF(MAX(COUNTIF(Data!A370:H370,1),COUNTIF(Data!A370:H370,2),COUNTIF(Data!A370:H370,3),COUNTIF(Data!A370:H370,4),COUNTIF(Data!A370:H370,5),COUNTIF(Data!A370:H370,6),COUNTIF(Data!A370:H370,7))&gt;0,MAX(COUNTIF(Data!A370:H370,1),COUNTIF(Data!A370:H370,2),COUNTIF(Data!A370:H370,3),COUNTIF(Data!A370:H370,4),COUNTIF(Data!A370:H370,5),COUNTIF(Data!A370:H370,6),COUNTIF(Data!A370:H370,7)),"")</f>
        <v/>
      </c>
      <c r="P370" s="4" t="str">
        <f>IF(COUNTIF(Data!A370:H370,4)=8,"Remove","")</f>
        <v/>
      </c>
    </row>
    <row r="371" spans="1:16" x14ac:dyDescent="0.25">
      <c r="A371" s="2" t="str">
        <f>IF(Data!A371&gt;0,Data!A371-4,"")</f>
        <v/>
      </c>
      <c r="B371" s="2" t="str">
        <f>IF(Data!B371&gt;0,Data!B371-4,"")</f>
        <v/>
      </c>
      <c r="C371" s="2" t="str">
        <f>IF(Data!C371&gt;0,Data!C371-4,"")</f>
        <v/>
      </c>
      <c r="D371" s="2" t="str">
        <f>IF(Data!D371&gt;0,Data!D371-4,"")</f>
        <v/>
      </c>
      <c r="E371" s="2" t="str">
        <f>IF(Data!E371&gt;0,Data!E371-4,"")</f>
        <v/>
      </c>
      <c r="F371" s="2" t="str">
        <f>IF(Data!F371&gt;0,Data!F371-4,"")</f>
        <v/>
      </c>
      <c r="G371" s="2" t="str">
        <f>IF(Data!G371&gt;0,Data!G371-4,"")</f>
        <v/>
      </c>
      <c r="H371" s="2" t="str">
        <f>IF(Data!H371&gt;0,Data!H371-4,"")</f>
        <v/>
      </c>
      <c r="K371" s="7" t="str">
        <f t="shared" si="15"/>
        <v/>
      </c>
      <c r="L371" s="7" t="str">
        <f t="shared" si="16"/>
        <v/>
      </c>
      <c r="M371" s="4" t="str">
        <f t="shared" si="17"/>
        <v/>
      </c>
      <c r="O371" s="4" t="str">
        <f>IF(MAX(COUNTIF(Data!A371:H371,1),COUNTIF(Data!A371:H371,2),COUNTIF(Data!A371:H371,3),COUNTIF(Data!A371:H371,4),COUNTIF(Data!A371:H371,5),COUNTIF(Data!A371:H371,6),COUNTIF(Data!A371:H371,7))&gt;0,MAX(COUNTIF(Data!A371:H371,1),COUNTIF(Data!A371:H371,2),COUNTIF(Data!A371:H371,3),COUNTIF(Data!A371:H371,4),COUNTIF(Data!A371:H371,5),COUNTIF(Data!A371:H371,6),COUNTIF(Data!A371:H371,7)),"")</f>
        <v/>
      </c>
      <c r="P371" s="4" t="str">
        <f>IF(COUNTIF(Data!A371:H371,4)=8,"Remove","")</f>
        <v/>
      </c>
    </row>
    <row r="372" spans="1:16" x14ac:dyDescent="0.25">
      <c r="A372" s="2" t="str">
        <f>IF(Data!A372&gt;0,Data!A372-4,"")</f>
        <v/>
      </c>
      <c r="B372" s="2" t="str">
        <f>IF(Data!B372&gt;0,Data!B372-4,"")</f>
        <v/>
      </c>
      <c r="C372" s="2" t="str">
        <f>IF(Data!C372&gt;0,Data!C372-4,"")</f>
        <v/>
      </c>
      <c r="D372" s="2" t="str">
        <f>IF(Data!D372&gt;0,Data!D372-4,"")</f>
        <v/>
      </c>
      <c r="E372" s="2" t="str">
        <f>IF(Data!E372&gt;0,Data!E372-4,"")</f>
        <v/>
      </c>
      <c r="F372" s="2" t="str">
        <f>IF(Data!F372&gt;0,Data!F372-4,"")</f>
        <v/>
      </c>
      <c r="G372" s="2" t="str">
        <f>IF(Data!G372&gt;0,Data!G372-4,"")</f>
        <v/>
      </c>
      <c r="H372" s="2" t="str">
        <f>IF(Data!H372&gt;0,Data!H372-4,"")</f>
        <v/>
      </c>
      <c r="K372" s="7" t="str">
        <f t="shared" si="15"/>
        <v/>
      </c>
      <c r="L372" s="7" t="str">
        <f t="shared" si="16"/>
        <v/>
      </c>
      <c r="M372" s="4" t="str">
        <f t="shared" si="17"/>
        <v/>
      </c>
      <c r="O372" s="4" t="str">
        <f>IF(MAX(COUNTIF(Data!A372:H372,1),COUNTIF(Data!A372:H372,2),COUNTIF(Data!A372:H372,3),COUNTIF(Data!A372:H372,4),COUNTIF(Data!A372:H372,5),COUNTIF(Data!A372:H372,6),COUNTIF(Data!A372:H372,7))&gt;0,MAX(COUNTIF(Data!A372:H372,1),COUNTIF(Data!A372:H372,2),COUNTIF(Data!A372:H372,3),COUNTIF(Data!A372:H372,4),COUNTIF(Data!A372:H372,5),COUNTIF(Data!A372:H372,6),COUNTIF(Data!A372:H372,7)),"")</f>
        <v/>
      </c>
      <c r="P372" s="4" t="str">
        <f>IF(COUNTIF(Data!A372:H372,4)=8,"Remove","")</f>
        <v/>
      </c>
    </row>
    <row r="373" spans="1:16" x14ac:dyDescent="0.25">
      <c r="A373" s="2" t="str">
        <f>IF(Data!A373&gt;0,Data!A373-4,"")</f>
        <v/>
      </c>
      <c r="B373" s="2" t="str">
        <f>IF(Data!B373&gt;0,Data!B373-4,"")</f>
        <v/>
      </c>
      <c r="C373" s="2" t="str">
        <f>IF(Data!C373&gt;0,Data!C373-4,"")</f>
        <v/>
      </c>
      <c r="D373" s="2" t="str">
        <f>IF(Data!D373&gt;0,Data!D373-4,"")</f>
        <v/>
      </c>
      <c r="E373" s="2" t="str">
        <f>IF(Data!E373&gt;0,Data!E373-4,"")</f>
        <v/>
      </c>
      <c r="F373" s="2" t="str">
        <f>IF(Data!F373&gt;0,Data!F373-4,"")</f>
        <v/>
      </c>
      <c r="G373" s="2" t="str">
        <f>IF(Data!G373&gt;0,Data!G373-4,"")</f>
        <v/>
      </c>
      <c r="H373" s="2" t="str">
        <f>IF(Data!H373&gt;0,Data!H373-4,"")</f>
        <v/>
      </c>
      <c r="K373" s="7" t="str">
        <f t="shared" si="15"/>
        <v/>
      </c>
      <c r="L373" s="7" t="str">
        <f t="shared" si="16"/>
        <v/>
      </c>
      <c r="M373" s="4" t="str">
        <f t="shared" si="17"/>
        <v/>
      </c>
      <c r="O373" s="4" t="str">
        <f>IF(MAX(COUNTIF(Data!A373:H373,1),COUNTIF(Data!A373:H373,2),COUNTIF(Data!A373:H373,3),COUNTIF(Data!A373:H373,4),COUNTIF(Data!A373:H373,5),COUNTIF(Data!A373:H373,6),COUNTIF(Data!A373:H373,7))&gt;0,MAX(COUNTIF(Data!A373:H373,1),COUNTIF(Data!A373:H373,2),COUNTIF(Data!A373:H373,3),COUNTIF(Data!A373:H373,4),COUNTIF(Data!A373:H373,5),COUNTIF(Data!A373:H373,6),COUNTIF(Data!A373:H373,7)),"")</f>
        <v/>
      </c>
      <c r="P373" s="4" t="str">
        <f>IF(COUNTIF(Data!A373:H373,4)=8,"Remove","")</f>
        <v/>
      </c>
    </row>
    <row r="374" spans="1:16" x14ac:dyDescent="0.25">
      <c r="A374" s="2" t="str">
        <f>IF(Data!A374&gt;0,Data!A374-4,"")</f>
        <v/>
      </c>
      <c r="B374" s="2" t="str">
        <f>IF(Data!B374&gt;0,Data!B374-4,"")</f>
        <v/>
      </c>
      <c r="C374" s="2" t="str">
        <f>IF(Data!C374&gt;0,Data!C374-4,"")</f>
        <v/>
      </c>
      <c r="D374" s="2" t="str">
        <f>IF(Data!D374&gt;0,Data!D374-4,"")</f>
        <v/>
      </c>
      <c r="E374" s="2" t="str">
        <f>IF(Data!E374&gt;0,Data!E374-4,"")</f>
        <v/>
      </c>
      <c r="F374" s="2" t="str">
        <f>IF(Data!F374&gt;0,Data!F374-4,"")</f>
        <v/>
      </c>
      <c r="G374" s="2" t="str">
        <f>IF(Data!G374&gt;0,Data!G374-4,"")</f>
        <v/>
      </c>
      <c r="H374" s="2" t="str">
        <f>IF(Data!H374&gt;0,Data!H374-4,"")</f>
        <v/>
      </c>
      <c r="K374" s="7" t="str">
        <f t="shared" si="15"/>
        <v/>
      </c>
      <c r="L374" s="7" t="str">
        <f t="shared" si="16"/>
        <v/>
      </c>
      <c r="M374" s="4" t="str">
        <f t="shared" si="17"/>
        <v/>
      </c>
      <c r="O374" s="4" t="str">
        <f>IF(MAX(COUNTIF(Data!A374:H374,1),COUNTIF(Data!A374:H374,2),COUNTIF(Data!A374:H374,3),COUNTIF(Data!A374:H374,4),COUNTIF(Data!A374:H374,5),COUNTIF(Data!A374:H374,6),COUNTIF(Data!A374:H374,7))&gt;0,MAX(COUNTIF(Data!A374:H374,1),COUNTIF(Data!A374:H374,2),COUNTIF(Data!A374:H374,3),COUNTIF(Data!A374:H374,4),COUNTIF(Data!A374:H374,5),COUNTIF(Data!A374:H374,6),COUNTIF(Data!A374:H374,7)),"")</f>
        <v/>
      </c>
      <c r="P374" s="4" t="str">
        <f>IF(COUNTIF(Data!A374:H374,4)=8,"Remove","")</f>
        <v/>
      </c>
    </row>
    <row r="375" spans="1:16" x14ac:dyDescent="0.25">
      <c r="A375" s="2" t="str">
        <f>IF(Data!A375&gt;0,Data!A375-4,"")</f>
        <v/>
      </c>
      <c r="B375" s="2" t="str">
        <f>IF(Data!B375&gt;0,Data!B375-4,"")</f>
        <v/>
      </c>
      <c r="C375" s="2" t="str">
        <f>IF(Data!C375&gt;0,Data!C375-4,"")</f>
        <v/>
      </c>
      <c r="D375" s="2" t="str">
        <f>IF(Data!D375&gt;0,Data!D375-4,"")</f>
        <v/>
      </c>
      <c r="E375" s="2" t="str">
        <f>IF(Data!E375&gt;0,Data!E375-4,"")</f>
        <v/>
      </c>
      <c r="F375" s="2" t="str">
        <f>IF(Data!F375&gt;0,Data!F375-4,"")</f>
        <v/>
      </c>
      <c r="G375" s="2" t="str">
        <f>IF(Data!G375&gt;0,Data!G375-4,"")</f>
        <v/>
      </c>
      <c r="H375" s="2" t="str">
        <f>IF(Data!H375&gt;0,Data!H375-4,"")</f>
        <v/>
      </c>
      <c r="K375" s="7" t="str">
        <f t="shared" si="15"/>
        <v/>
      </c>
      <c r="L375" s="7" t="str">
        <f t="shared" si="16"/>
        <v/>
      </c>
      <c r="M375" s="4" t="str">
        <f t="shared" si="17"/>
        <v/>
      </c>
      <c r="O375" s="4" t="str">
        <f>IF(MAX(COUNTIF(Data!A375:H375,1),COUNTIF(Data!A375:H375,2),COUNTIF(Data!A375:H375,3),COUNTIF(Data!A375:H375,4),COUNTIF(Data!A375:H375,5),COUNTIF(Data!A375:H375,6),COUNTIF(Data!A375:H375,7))&gt;0,MAX(COUNTIF(Data!A375:H375,1),COUNTIF(Data!A375:H375,2),COUNTIF(Data!A375:H375,3),COUNTIF(Data!A375:H375,4),COUNTIF(Data!A375:H375,5),COUNTIF(Data!A375:H375,6),COUNTIF(Data!A375:H375,7)),"")</f>
        <v/>
      </c>
      <c r="P375" s="4" t="str">
        <f>IF(COUNTIF(Data!A375:H375,4)=8,"Remove","")</f>
        <v/>
      </c>
    </row>
    <row r="376" spans="1:16" x14ac:dyDescent="0.25">
      <c r="A376" s="2" t="str">
        <f>IF(Data!A376&gt;0,Data!A376-4,"")</f>
        <v/>
      </c>
      <c r="B376" s="2" t="str">
        <f>IF(Data!B376&gt;0,Data!B376-4,"")</f>
        <v/>
      </c>
      <c r="C376" s="2" t="str">
        <f>IF(Data!C376&gt;0,Data!C376-4,"")</f>
        <v/>
      </c>
      <c r="D376" s="2" t="str">
        <f>IF(Data!D376&gt;0,Data!D376-4,"")</f>
        <v/>
      </c>
      <c r="E376" s="2" t="str">
        <f>IF(Data!E376&gt;0,Data!E376-4,"")</f>
        <v/>
      </c>
      <c r="F376" s="2" t="str">
        <f>IF(Data!F376&gt;0,Data!F376-4,"")</f>
        <v/>
      </c>
      <c r="G376" s="2" t="str">
        <f>IF(Data!G376&gt;0,Data!G376-4,"")</f>
        <v/>
      </c>
      <c r="H376" s="2" t="str">
        <f>IF(Data!H376&gt;0,Data!H376-4,"")</f>
        <v/>
      </c>
      <c r="K376" s="7" t="str">
        <f t="shared" si="15"/>
        <v/>
      </c>
      <c r="L376" s="7" t="str">
        <f t="shared" si="16"/>
        <v/>
      </c>
      <c r="M376" s="4" t="str">
        <f t="shared" si="17"/>
        <v/>
      </c>
      <c r="O376" s="4" t="str">
        <f>IF(MAX(COUNTIF(Data!A376:H376,1),COUNTIF(Data!A376:H376,2),COUNTIF(Data!A376:H376,3),COUNTIF(Data!A376:H376,4),COUNTIF(Data!A376:H376,5),COUNTIF(Data!A376:H376,6),COUNTIF(Data!A376:H376,7))&gt;0,MAX(COUNTIF(Data!A376:H376,1),COUNTIF(Data!A376:H376,2),COUNTIF(Data!A376:H376,3),COUNTIF(Data!A376:H376,4),COUNTIF(Data!A376:H376,5),COUNTIF(Data!A376:H376,6),COUNTIF(Data!A376:H376,7)),"")</f>
        <v/>
      </c>
      <c r="P376" s="4" t="str">
        <f>IF(COUNTIF(Data!A376:H376,4)=8,"Remove","")</f>
        <v/>
      </c>
    </row>
    <row r="377" spans="1:16" x14ac:dyDescent="0.25">
      <c r="A377" s="2" t="str">
        <f>IF(Data!A377&gt;0,Data!A377-4,"")</f>
        <v/>
      </c>
      <c r="B377" s="2" t="str">
        <f>IF(Data!B377&gt;0,Data!B377-4,"")</f>
        <v/>
      </c>
      <c r="C377" s="2" t="str">
        <f>IF(Data!C377&gt;0,Data!C377-4,"")</f>
        <v/>
      </c>
      <c r="D377" s="2" t="str">
        <f>IF(Data!D377&gt;0,Data!D377-4,"")</f>
        <v/>
      </c>
      <c r="E377" s="2" t="str">
        <f>IF(Data!E377&gt;0,Data!E377-4,"")</f>
        <v/>
      </c>
      <c r="F377" s="2" t="str">
        <f>IF(Data!F377&gt;0,Data!F377-4,"")</f>
        <v/>
      </c>
      <c r="G377" s="2" t="str">
        <f>IF(Data!G377&gt;0,Data!G377-4,"")</f>
        <v/>
      </c>
      <c r="H377" s="2" t="str">
        <f>IF(Data!H377&gt;0,Data!H377-4,"")</f>
        <v/>
      </c>
      <c r="K377" s="7" t="str">
        <f t="shared" si="15"/>
        <v/>
      </c>
      <c r="L377" s="7" t="str">
        <f t="shared" si="16"/>
        <v/>
      </c>
      <c r="M377" s="4" t="str">
        <f t="shared" si="17"/>
        <v/>
      </c>
      <c r="O377" s="4" t="str">
        <f>IF(MAX(COUNTIF(Data!A377:H377,1),COUNTIF(Data!A377:H377,2),COUNTIF(Data!A377:H377,3),COUNTIF(Data!A377:H377,4),COUNTIF(Data!A377:H377,5),COUNTIF(Data!A377:H377,6),COUNTIF(Data!A377:H377,7))&gt;0,MAX(COUNTIF(Data!A377:H377,1),COUNTIF(Data!A377:H377,2),COUNTIF(Data!A377:H377,3),COUNTIF(Data!A377:H377,4),COUNTIF(Data!A377:H377,5),COUNTIF(Data!A377:H377,6),COUNTIF(Data!A377:H377,7)),"")</f>
        <v/>
      </c>
      <c r="P377" s="4" t="str">
        <f>IF(COUNTIF(Data!A377:H377,4)=8,"Remove","")</f>
        <v/>
      </c>
    </row>
    <row r="378" spans="1:16" x14ac:dyDescent="0.25">
      <c r="A378" s="2" t="str">
        <f>IF(Data!A378&gt;0,Data!A378-4,"")</f>
        <v/>
      </c>
      <c r="B378" s="2" t="str">
        <f>IF(Data!B378&gt;0,Data!B378-4,"")</f>
        <v/>
      </c>
      <c r="C378" s="2" t="str">
        <f>IF(Data!C378&gt;0,Data!C378-4,"")</f>
        <v/>
      </c>
      <c r="D378" s="2" t="str">
        <f>IF(Data!D378&gt;0,Data!D378-4,"")</f>
        <v/>
      </c>
      <c r="E378" s="2" t="str">
        <f>IF(Data!E378&gt;0,Data!E378-4,"")</f>
        <v/>
      </c>
      <c r="F378" s="2" t="str">
        <f>IF(Data!F378&gt;0,Data!F378-4,"")</f>
        <v/>
      </c>
      <c r="G378" s="2" t="str">
        <f>IF(Data!G378&gt;0,Data!G378-4,"")</f>
        <v/>
      </c>
      <c r="H378" s="2" t="str">
        <f>IF(Data!H378&gt;0,Data!H378-4,"")</f>
        <v/>
      </c>
      <c r="K378" s="7" t="str">
        <f t="shared" si="15"/>
        <v/>
      </c>
      <c r="L378" s="7" t="str">
        <f t="shared" si="16"/>
        <v/>
      </c>
      <c r="M378" s="4" t="str">
        <f t="shared" si="17"/>
        <v/>
      </c>
      <c r="O378" s="4" t="str">
        <f>IF(MAX(COUNTIF(Data!A378:H378,1),COUNTIF(Data!A378:H378,2),COUNTIF(Data!A378:H378,3),COUNTIF(Data!A378:H378,4),COUNTIF(Data!A378:H378,5),COUNTIF(Data!A378:H378,6),COUNTIF(Data!A378:H378,7))&gt;0,MAX(COUNTIF(Data!A378:H378,1),COUNTIF(Data!A378:H378,2),COUNTIF(Data!A378:H378,3),COUNTIF(Data!A378:H378,4),COUNTIF(Data!A378:H378,5),COUNTIF(Data!A378:H378,6),COUNTIF(Data!A378:H378,7)),"")</f>
        <v/>
      </c>
      <c r="P378" s="4" t="str">
        <f>IF(COUNTIF(Data!A378:H378,4)=8,"Remove","")</f>
        <v/>
      </c>
    </row>
    <row r="379" spans="1:16" x14ac:dyDescent="0.25">
      <c r="A379" s="2" t="str">
        <f>IF(Data!A379&gt;0,Data!A379-4,"")</f>
        <v/>
      </c>
      <c r="B379" s="2" t="str">
        <f>IF(Data!B379&gt;0,Data!B379-4,"")</f>
        <v/>
      </c>
      <c r="C379" s="2" t="str">
        <f>IF(Data!C379&gt;0,Data!C379-4,"")</f>
        <v/>
      </c>
      <c r="D379" s="2" t="str">
        <f>IF(Data!D379&gt;0,Data!D379-4,"")</f>
        <v/>
      </c>
      <c r="E379" s="2" t="str">
        <f>IF(Data!E379&gt;0,Data!E379-4,"")</f>
        <v/>
      </c>
      <c r="F379" s="2" t="str">
        <f>IF(Data!F379&gt;0,Data!F379-4,"")</f>
        <v/>
      </c>
      <c r="G379" s="2" t="str">
        <f>IF(Data!G379&gt;0,Data!G379-4,"")</f>
        <v/>
      </c>
      <c r="H379" s="2" t="str">
        <f>IF(Data!H379&gt;0,Data!H379-4,"")</f>
        <v/>
      </c>
      <c r="K379" s="7" t="str">
        <f t="shared" si="15"/>
        <v/>
      </c>
      <c r="L379" s="7" t="str">
        <f t="shared" si="16"/>
        <v/>
      </c>
      <c r="M379" s="4" t="str">
        <f t="shared" si="17"/>
        <v/>
      </c>
      <c r="O379" s="4" t="str">
        <f>IF(MAX(COUNTIF(Data!A379:H379,1),COUNTIF(Data!A379:H379,2),COUNTIF(Data!A379:H379,3),COUNTIF(Data!A379:H379,4),COUNTIF(Data!A379:H379,5),COUNTIF(Data!A379:H379,6),COUNTIF(Data!A379:H379,7))&gt;0,MAX(COUNTIF(Data!A379:H379,1),COUNTIF(Data!A379:H379,2),COUNTIF(Data!A379:H379,3),COUNTIF(Data!A379:H379,4),COUNTIF(Data!A379:H379,5),COUNTIF(Data!A379:H379,6),COUNTIF(Data!A379:H379,7)),"")</f>
        <v/>
      </c>
      <c r="P379" s="4" t="str">
        <f>IF(COUNTIF(Data!A379:H379,4)=8,"Remove","")</f>
        <v/>
      </c>
    </row>
    <row r="380" spans="1:16" x14ac:dyDescent="0.25">
      <c r="A380" s="2" t="str">
        <f>IF(Data!A380&gt;0,Data!A380-4,"")</f>
        <v/>
      </c>
      <c r="B380" s="2" t="str">
        <f>IF(Data!B380&gt;0,Data!B380-4,"")</f>
        <v/>
      </c>
      <c r="C380" s="2" t="str">
        <f>IF(Data!C380&gt;0,Data!C380-4,"")</f>
        <v/>
      </c>
      <c r="D380" s="2" t="str">
        <f>IF(Data!D380&gt;0,Data!D380-4,"")</f>
        <v/>
      </c>
      <c r="E380" s="2" t="str">
        <f>IF(Data!E380&gt;0,Data!E380-4,"")</f>
        <v/>
      </c>
      <c r="F380" s="2" t="str">
        <f>IF(Data!F380&gt;0,Data!F380-4,"")</f>
        <v/>
      </c>
      <c r="G380" s="2" t="str">
        <f>IF(Data!G380&gt;0,Data!G380-4,"")</f>
        <v/>
      </c>
      <c r="H380" s="2" t="str">
        <f>IF(Data!H380&gt;0,Data!H380-4,"")</f>
        <v/>
      </c>
      <c r="K380" s="7" t="str">
        <f t="shared" si="15"/>
        <v/>
      </c>
      <c r="L380" s="7" t="str">
        <f t="shared" si="16"/>
        <v/>
      </c>
      <c r="M380" s="4" t="str">
        <f t="shared" si="17"/>
        <v/>
      </c>
      <c r="O380" s="4" t="str">
        <f>IF(MAX(COUNTIF(Data!A380:H380,1),COUNTIF(Data!A380:H380,2),COUNTIF(Data!A380:H380,3),COUNTIF(Data!A380:H380,4),COUNTIF(Data!A380:H380,5),COUNTIF(Data!A380:H380,6),COUNTIF(Data!A380:H380,7))&gt;0,MAX(COUNTIF(Data!A380:H380,1),COUNTIF(Data!A380:H380,2),COUNTIF(Data!A380:H380,3),COUNTIF(Data!A380:H380,4),COUNTIF(Data!A380:H380,5),COUNTIF(Data!A380:H380,6),COUNTIF(Data!A380:H380,7)),"")</f>
        <v/>
      </c>
      <c r="P380" s="4" t="str">
        <f>IF(COUNTIF(Data!A380:H380,4)=8,"Remove","")</f>
        <v/>
      </c>
    </row>
    <row r="381" spans="1:16" x14ac:dyDescent="0.25">
      <c r="A381" s="2" t="str">
        <f>IF(Data!A381&gt;0,Data!A381-4,"")</f>
        <v/>
      </c>
      <c r="B381" s="2" t="str">
        <f>IF(Data!B381&gt;0,Data!B381-4,"")</f>
        <v/>
      </c>
      <c r="C381" s="2" t="str">
        <f>IF(Data!C381&gt;0,Data!C381-4,"")</f>
        <v/>
      </c>
      <c r="D381" s="2" t="str">
        <f>IF(Data!D381&gt;0,Data!D381-4,"")</f>
        <v/>
      </c>
      <c r="E381" s="2" t="str">
        <f>IF(Data!E381&gt;0,Data!E381-4,"")</f>
        <v/>
      </c>
      <c r="F381" s="2" t="str">
        <f>IF(Data!F381&gt;0,Data!F381-4,"")</f>
        <v/>
      </c>
      <c r="G381" s="2" t="str">
        <f>IF(Data!G381&gt;0,Data!G381-4,"")</f>
        <v/>
      </c>
      <c r="H381" s="2" t="str">
        <f>IF(Data!H381&gt;0,Data!H381-4,"")</f>
        <v/>
      </c>
      <c r="K381" s="7" t="str">
        <f t="shared" si="15"/>
        <v/>
      </c>
      <c r="L381" s="7" t="str">
        <f t="shared" si="16"/>
        <v/>
      </c>
      <c r="M381" s="4" t="str">
        <f t="shared" si="17"/>
        <v/>
      </c>
      <c r="O381" s="4" t="str">
        <f>IF(MAX(COUNTIF(Data!A381:H381,1),COUNTIF(Data!A381:H381,2),COUNTIF(Data!A381:H381,3),COUNTIF(Data!A381:H381,4),COUNTIF(Data!A381:H381,5),COUNTIF(Data!A381:H381,6),COUNTIF(Data!A381:H381,7))&gt;0,MAX(COUNTIF(Data!A381:H381,1),COUNTIF(Data!A381:H381,2),COUNTIF(Data!A381:H381,3),COUNTIF(Data!A381:H381,4),COUNTIF(Data!A381:H381,5),COUNTIF(Data!A381:H381,6),COUNTIF(Data!A381:H381,7)),"")</f>
        <v/>
      </c>
      <c r="P381" s="4" t="str">
        <f>IF(COUNTIF(Data!A381:H381,4)=8,"Remove","")</f>
        <v/>
      </c>
    </row>
    <row r="382" spans="1:16" x14ac:dyDescent="0.25">
      <c r="A382" s="2" t="str">
        <f>IF(Data!A382&gt;0,Data!A382-4,"")</f>
        <v/>
      </c>
      <c r="B382" s="2" t="str">
        <f>IF(Data!B382&gt;0,Data!B382-4,"")</f>
        <v/>
      </c>
      <c r="C382" s="2" t="str">
        <f>IF(Data!C382&gt;0,Data!C382-4,"")</f>
        <v/>
      </c>
      <c r="D382" s="2" t="str">
        <f>IF(Data!D382&gt;0,Data!D382-4,"")</f>
        <v/>
      </c>
      <c r="E382" s="2" t="str">
        <f>IF(Data!E382&gt;0,Data!E382-4,"")</f>
        <v/>
      </c>
      <c r="F382" s="2" t="str">
        <f>IF(Data!F382&gt;0,Data!F382-4,"")</f>
        <v/>
      </c>
      <c r="G382" s="2" t="str">
        <f>IF(Data!G382&gt;0,Data!G382-4,"")</f>
        <v/>
      </c>
      <c r="H382" s="2" t="str">
        <f>IF(Data!H382&gt;0,Data!H382-4,"")</f>
        <v/>
      </c>
      <c r="K382" s="7" t="str">
        <f t="shared" si="15"/>
        <v/>
      </c>
      <c r="L382" s="7" t="str">
        <f t="shared" si="16"/>
        <v/>
      </c>
      <c r="M382" s="4" t="str">
        <f t="shared" si="17"/>
        <v/>
      </c>
      <c r="O382" s="4" t="str">
        <f>IF(MAX(COUNTIF(Data!A382:H382,1),COUNTIF(Data!A382:H382,2),COUNTIF(Data!A382:H382,3),COUNTIF(Data!A382:H382,4),COUNTIF(Data!A382:H382,5),COUNTIF(Data!A382:H382,6),COUNTIF(Data!A382:H382,7))&gt;0,MAX(COUNTIF(Data!A382:H382,1),COUNTIF(Data!A382:H382,2),COUNTIF(Data!A382:H382,3),COUNTIF(Data!A382:H382,4),COUNTIF(Data!A382:H382,5),COUNTIF(Data!A382:H382,6),COUNTIF(Data!A382:H382,7)),"")</f>
        <v/>
      </c>
      <c r="P382" s="4" t="str">
        <f>IF(COUNTIF(Data!A382:H382,4)=8,"Remove","")</f>
        <v/>
      </c>
    </row>
    <row r="383" spans="1:16" x14ac:dyDescent="0.25">
      <c r="A383" s="2" t="str">
        <f>IF(Data!A383&gt;0,Data!A383-4,"")</f>
        <v/>
      </c>
      <c r="B383" s="2" t="str">
        <f>IF(Data!B383&gt;0,Data!B383-4,"")</f>
        <v/>
      </c>
      <c r="C383" s="2" t="str">
        <f>IF(Data!C383&gt;0,Data!C383-4,"")</f>
        <v/>
      </c>
      <c r="D383" s="2" t="str">
        <f>IF(Data!D383&gt;0,Data!D383-4,"")</f>
        <v/>
      </c>
      <c r="E383" s="2" t="str">
        <f>IF(Data!E383&gt;0,Data!E383-4,"")</f>
        <v/>
      </c>
      <c r="F383" s="2" t="str">
        <f>IF(Data!F383&gt;0,Data!F383-4,"")</f>
        <v/>
      </c>
      <c r="G383" s="2" t="str">
        <f>IF(Data!G383&gt;0,Data!G383-4,"")</f>
        <v/>
      </c>
      <c r="H383" s="2" t="str">
        <f>IF(Data!H383&gt;0,Data!H383-4,"")</f>
        <v/>
      </c>
      <c r="K383" s="7" t="str">
        <f t="shared" si="15"/>
        <v/>
      </c>
      <c r="L383" s="7" t="str">
        <f t="shared" si="16"/>
        <v/>
      </c>
      <c r="M383" s="4" t="str">
        <f t="shared" si="17"/>
        <v/>
      </c>
      <c r="O383" s="4" t="str">
        <f>IF(MAX(COUNTIF(Data!A383:H383,1),COUNTIF(Data!A383:H383,2),COUNTIF(Data!A383:H383,3),COUNTIF(Data!A383:H383,4),COUNTIF(Data!A383:H383,5),COUNTIF(Data!A383:H383,6),COUNTIF(Data!A383:H383,7))&gt;0,MAX(COUNTIF(Data!A383:H383,1),COUNTIF(Data!A383:H383,2),COUNTIF(Data!A383:H383,3),COUNTIF(Data!A383:H383,4),COUNTIF(Data!A383:H383,5),COUNTIF(Data!A383:H383,6),COUNTIF(Data!A383:H383,7)),"")</f>
        <v/>
      </c>
      <c r="P383" s="4" t="str">
        <f>IF(COUNTIF(Data!A383:H383,4)=8,"Remove","")</f>
        <v/>
      </c>
    </row>
    <row r="384" spans="1:16" x14ac:dyDescent="0.25">
      <c r="A384" s="2" t="str">
        <f>IF(Data!A384&gt;0,Data!A384-4,"")</f>
        <v/>
      </c>
      <c r="B384" s="2" t="str">
        <f>IF(Data!B384&gt;0,Data!B384-4,"")</f>
        <v/>
      </c>
      <c r="C384" s="2" t="str">
        <f>IF(Data!C384&gt;0,Data!C384-4,"")</f>
        <v/>
      </c>
      <c r="D384" s="2" t="str">
        <f>IF(Data!D384&gt;0,Data!D384-4,"")</f>
        <v/>
      </c>
      <c r="E384" s="2" t="str">
        <f>IF(Data!E384&gt;0,Data!E384-4,"")</f>
        <v/>
      </c>
      <c r="F384" s="2" t="str">
        <f>IF(Data!F384&gt;0,Data!F384-4,"")</f>
        <v/>
      </c>
      <c r="G384" s="2" t="str">
        <f>IF(Data!G384&gt;0,Data!G384-4,"")</f>
        <v/>
      </c>
      <c r="H384" s="2" t="str">
        <f>IF(Data!H384&gt;0,Data!H384-4,"")</f>
        <v/>
      </c>
      <c r="K384" s="7" t="str">
        <f t="shared" si="15"/>
        <v/>
      </c>
      <c r="L384" s="7" t="str">
        <f t="shared" si="16"/>
        <v/>
      </c>
      <c r="M384" s="4" t="str">
        <f t="shared" si="17"/>
        <v/>
      </c>
      <c r="O384" s="4" t="str">
        <f>IF(MAX(COUNTIF(Data!A384:H384,1),COUNTIF(Data!A384:H384,2),COUNTIF(Data!A384:H384,3),COUNTIF(Data!A384:H384,4),COUNTIF(Data!A384:H384,5),COUNTIF(Data!A384:H384,6),COUNTIF(Data!A384:H384,7))&gt;0,MAX(COUNTIF(Data!A384:H384,1),COUNTIF(Data!A384:H384,2),COUNTIF(Data!A384:H384,3),COUNTIF(Data!A384:H384,4),COUNTIF(Data!A384:H384,5),COUNTIF(Data!A384:H384,6),COUNTIF(Data!A384:H384,7)),"")</f>
        <v/>
      </c>
      <c r="P384" s="4" t="str">
        <f>IF(COUNTIF(Data!A384:H384,4)=8,"Remove","")</f>
        <v/>
      </c>
    </row>
    <row r="385" spans="1:16" x14ac:dyDescent="0.25">
      <c r="A385" s="2" t="str">
        <f>IF(Data!A385&gt;0,Data!A385-4,"")</f>
        <v/>
      </c>
      <c r="B385" s="2" t="str">
        <f>IF(Data!B385&gt;0,Data!B385-4,"")</f>
        <v/>
      </c>
      <c r="C385" s="2" t="str">
        <f>IF(Data!C385&gt;0,Data!C385-4,"")</f>
        <v/>
      </c>
      <c r="D385" s="2" t="str">
        <f>IF(Data!D385&gt;0,Data!D385-4,"")</f>
        <v/>
      </c>
      <c r="E385" s="2" t="str">
        <f>IF(Data!E385&gt;0,Data!E385-4,"")</f>
        <v/>
      </c>
      <c r="F385" s="2" t="str">
        <f>IF(Data!F385&gt;0,Data!F385-4,"")</f>
        <v/>
      </c>
      <c r="G385" s="2" t="str">
        <f>IF(Data!G385&gt;0,Data!G385-4,"")</f>
        <v/>
      </c>
      <c r="H385" s="2" t="str">
        <f>IF(Data!H385&gt;0,Data!H385-4,"")</f>
        <v/>
      </c>
      <c r="K385" s="7" t="str">
        <f t="shared" si="15"/>
        <v/>
      </c>
      <c r="L385" s="7" t="str">
        <f t="shared" si="16"/>
        <v/>
      </c>
      <c r="M385" s="4" t="str">
        <f t="shared" si="17"/>
        <v/>
      </c>
      <c r="O385" s="4" t="str">
        <f>IF(MAX(COUNTIF(Data!A385:H385,1),COUNTIF(Data!A385:H385,2),COUNTIF(Data!A385:H385,3),COUNTIF(Data!A385:H385,4),COUNTIF(Data!A385:H385,5),COUNTIF(Data!A385:H385,6),COUNTIF(Data!A385:H385,7))&gt;0,MAX(COUNTIF(Data!A385:H385,1),COUNTIF(Data!A385:H385,2),COUNTIF(Data!A385:H385,3),COUNTIF(Data!A385:H385,4),COUNTIF(Data!A385:H385,5),COUNTIF(Data!A385:H385,6),COUNTIF(Data!A385:H385,7)),"")</f>
        <v/>
      </c>
      <c r="P385" s="4" t="str">
        <f>IF(COUNTIF(Data!A385:H385,4)=8,"Remove","")</f>
        <v/>
      </c>
    </row>
    <row r="386" spans="1:16" x14ac:dyDescent="0.25">
      <c r="A386" s="2" t="str">
        <f>IF(Data!A386&gt;0,Data!A386-4,"")</f>
        <v/>
      </c>
      <c r="B386" s="2" t="str">
        <f>IF(Data!B386&gt;0,Data!B386-4,"")</f>
        <v/>
      </c>
      <c r="C386" s="2" t="str">
        <f>IF(Data!C386&gt;0,Data!C386-4,"")</f>
        <v/>
      </c>
      <c r="D386" s="2" t="str">
        <f>IF(Data!D386&gt;0,Data!D386-4,"")</f>
        <v/>
      </c>
      <c r="E386" s="2" t="str">
        <f>IF(Data!E386&gt;0,Data!E386-4,"")</f>
        <v/>
      </c>
      <c r="F386" s="2" t="str">
        <f>IF(Data!F386&gt;0,Data!F386-4,"")</f>
        <v/>
      </c>
      <c r="G386" s="2" t="str">
        <f>IF(Data!G386&gt;0,Data!G386-4,"")</f>
        <v/>
      </c>
      <c r="H386" s="2" t="str">
        <f>IF(Data!H386&gt;0,Data!H386-4,"")</f>
        <v/>
      </c>
      <c r="K386" s="7" t="str">
        <f t="shared" si="15"/>
        <v/>
      </c>
      <c r="L386" s="7" t="str">
        <f t="shared" si="16"/>
        <v/>
      </c>
      <c r="M386" s="4" t="str">
        <f t="shared" si="17"/>
        <v/>
      </c>
      <c r="O386" s="4" t="str">
        <f>IF(MAX(COUNTIF(Data!A386:H386,1),COUNTIF(Data!A386:H386,2),COUNTIF(Data!A386:H386,3),COUNTIF(Data!A386:H386,4),COUNTIF(Data!A386:H386,5),COUNTIF(Data!A386:H386,6),COUNTIF(Data!A386:H386,7))&gt;0,MAX(COUNTIF(Data!A386:H386,1),COUNTIF(Data!A386:H386,2),COUNTIF(Data!A386:H386,3),COUNTIF(Data!A386:H386,4),COUNTIF(Data!A386:H386,5),COUNTIF(Data!A386:H386,6),COUNTIF(Data!A386:H386,7)),"")</f>
        <v/>
      </c>
      <c r="P386" s="4" t="str">
        <f>IF(COUNTIF(Data!A386:H386,4)=8,"Remove","")</f>
        <v/>
      </c>
    </row>
    <row r="387" spans="1:16" x14ac:dyDescent="0.25">
      <c r="A387" s="2" t="str">
        <f>IF(Data!A387&gt;0,Data!A387-4,"")</f>
        <v/>
      </c>
      <c r="B387" s="2" t="str">
        <f>IF(Data!B387&gt;0,Data!B387-4,"")</f>
        <v/>
      </c>
      <c r="C387" s="2" t="str">
        <f>IF(Data!C387&gt;0,Data!C387-4,"")</f>
        <v/>
      </c>
      <c r="D387" s="2" t="str">
        <f>IF(Data!D387&gt;0,Data!D387-4,"")</f>
        <v/>
      </c>
      <c r="E387" s="2" t="str">
        <f>IF(Data!E387&gt;0,Data!E387-4,"")</f>
        <v/>
      </c>
      <c r="F387" s="2" t="str">
        <f>IF(Data!F387&gt;0,Data!F387-4,"")</f>
        <v/>
      </c>
      <c r="G387" s="2" t="str">
        <f>IF(Data!G387&gt;0,Data!G387-4,"")</f>
        <v/>
      </c>
      <c r="H387" s="2" t="str">
        <f>IF(Data!H387&gt;0,Data!H387-4,"")</f>
        <v/>
      </c>
      <c r="K387" s="7" t="str">
        <f t="shared" si="15"/>
        <v/>
      </c>
      <c r="L387" s="7" t="str">
        <f t="shared" si="16"/>
        <v/>
      </c>
      <c r="M387" s="4" t="str">
        <f t="shared" si="17"/>
        <v/>
      </c>
      <c r="O387" s="4" t="str">
        <f>IF(MAX(COUNTIF(Data!A387:H387,1),COUNTIF(Data!A387:H387,2),COUNTIF(Data!A387:H387,3),COUNTIF(Data!A387:H387,4),COUNTIF(Data!A387:H387,5),COUNTIF(Data!A387:H387,6),COUNTIF(Data!A387:H387,7))&gt;0,MAX(COUNTIF(Data!A387:H387,1),COUNTIF(Data!A387:H387,2),COUNTIF(Data!A387:H387,3),COUNTIF(Data!A387:H387,4),COUNTIF(Data!A387:H387,5),COUNTIF(Data!A387:H387,6),COUNTIF(Data!A387:H387,7)),"")</f>
        <v/>
      </c>
      <c r="P387" s="4" t="str">
        <f>IF(COUNTIF(Data!A387:H387,4)=8,"Remove","")</f>
        <v/>
      </c>
    </row>
    <row r="388" spans="1:16" x14ac:dyDescent="0.25">
      <c r="A388" s="2" t="str">
        <f>IF(Data!A388&gt;0,Data!A388-4,"")</f>
        <v/>
      </c>
      <c r="B388" s="2" t="str">
        <f>IF(Data!B388&gt;0,Data!B388-4,"")</f>
        <v/>
      </c>
      <c r="C388" s="2" t="str">
        <f>IF(Data!C388&gt;0,Data!C388-4,"")</f>
        <v/>
      </c>
      <c r="D388" s="2" t="str">
        <f>IF(Data!D388&gt;0,Data!D388-4,"")</f>
        <v/>
      </c>
      <c r="E388" s="2" t="str">
        <f>IF(Data!E388&gt;0,Data!E388-4,"")</f>
        <v/>
      </c>
      <c r="F388" s="2" t="str">
        <f>IF(Data!F388&gt;0,Data!F388-4,"")</f>
        <v/>
      </c>
      <c r="G388" s="2" t="str">
        <f>IF(Data!G388&gt;0,Data!G388-4,"")</f>
        <v/>
      </c>
      <c r="H388" s="2" t="str">
        <f>IF(Data!H388&gt;0,Data!H388-4,"")</f>
        <v/>
      </c>
      <c r="K388" s="7" t="str">
        <f t="shared" si="15"/>
        <v/>
      </c>
      <c r="L388" s="7" t="str">
        <f t="shared" si="16"/>
        <v/>
      </c>
      <c r="M388" s="4" t="str">
        <f t="shared" si="17"/>
        <v/>
      </c>
      <c r="O388" s="4" t="str">
        <f>IF(MAX(COUNTIF(Data!A388:H388,1),COUNTIF(Data!A388:H388,2),COUNTIF(Data!A388:H388,3),COUNTIF(Data!A388:H388,4),COUNTIF(Data!A388:H388,5),COUNTIF(Data!A388:H388,6),COUNTIF(Data!A388:H388,7))&gt;0,MAX(COUNTIF(Data!A388:H388,1),COUNTIF(Data!A388:H388,2),COUNTIF(Data!A388:H388,3),COUNTIF(Data!A388:H388,4),COUNTIF(Data!A388:H388,5),COUNTIF(Data!A388:H388,6),COUNTIF(Data!A388:H388,7)),"")</f>
        <v/>
      </c>
      <c r="P388" s="4" t="str">
        <f>IF(COUNTIF(Data!A388:H388,4)=8,"Remove","")</f>
        <v/>
      </c>
    </row>
    <row r="389" spans="1:16" x14ac:dyDescent="0.25">
      <c r="A389" s="2" t="str">
        <f>IF(Data!A389&gt;0,Data!A389-4,"")</f>
        <v/>
      </c>
      <c r="B389" s="2" t="str">
        <f>IF(Data!B389&gt;0,Data!B389-4,"")</f>
        <v/>
      </c>
      <c r="C389" s="2" t="str">
        <f>IF(Data!C389&gt;0,Data!C389-4,"")</f>
        <v/>
      </c>
      <c r="D389" s="2" t="str">
        <f>IF(Data!D389&gt;0,Data!D389-4,"")</f>
        <v/>
      </c>
      <c r="E389" s="2" t="str">
        <f>IF(Data!E389&gt;0,Data!E389-4,"")</f>
        <v/>
      </c>
      <c r="F389" s="2" t="str">
        <f>IF(Data!F389&gt;0,Data!F389-4,"")</f>
        <v/>
      </c>
      <c r="G389" s="2" t="str">
        <f>IF(Data!G389&gt;0,Data!G389-4,"")</f>
        <v/>
      </c>
      <c r="H389" s="2" t="str">
        <f>IF(Data!H389&gt;0,Data!H389-4,"")</f>
        <v/>
      </c>
      <c r="K389" s="7" t="str">
        <f t="shared" ref="K389:K452" si="18">IF((MAX(A389,B389,C389,D389)-MIN(A389,B389,C389,D389))&gt;3,1,"")</f>
        <v/>
      </c>
      <c r="L389" s="7" t="str">
        <f t="shared" ref="L389:L452" si="19">IF((MAX(E389,F389,G389,H389)-MIN(E389,F389,G389,H389))&gt;3,1,"")</f>
        <v/>
      </c>
      <c r="M389" s="4" t="str">
        <f t="shared" ref="M389:M452" si="20">IF(COUNT(A389:D389)&gt;0,IF(COUNT(E389:H389)&gt;0,SUM(K389,L389),0),"")</f>
        <v/>
      </c>
      <c r="O389" s="4" t="str">
        <f>IF(MAX(COUNTIF(Data!A389:H389,1),COUNTIF(Data!A389:H389,2),COUNTIF(Data!A389:H389,3),COUNTIF(Data!A389:H389,4),COUNTIF(Data!A389:H389,5),COUNTIF(Data!A389:H389,6),COUNTIF(Data!A389:H389,7))&gt;0,MAX(COUNTIF(Data!A389:H389,1),COUNTIF(Data!A389:H389,2),COUNTIF(Data!A389:H389,3),COUNTIF(Data!A389:H389,4),COUNTIF(Data!A389:H389,5),COUNTIF(Data!A389:H389,6),COUNTIF(Data!A389:H389,7)),"")</f>
        <v/>
      </c>
      <c r="P389" s="4" t="str">
        <f>IF(COUNTIF(Data!A389:H389,4)=8,"Remove","")</f>
        <v/>
      </c>
    </row>
    <row r="390" spans="1:16" x14ac:dyDescent="0.25">
      <c r="A390" s="2" t="str">
        <f>IF(Data!A390&gt;0,Data!A390-4,"")</f>
        <v/>
      </c>
      <c r="B390" s="2" t="str">
        <f>IF(Data!B390&gt;0,Data!B390-4,"")</f>
        <v/>
      </c>
      <c r="C390" s="2" t="str">
        <f>IF(Data!C390&gt;0,Data!C390-4,"")</f>
        <v/>
      </c>
      <c r="D390" s="2" t="str">
        <f>IF(Data!D390&gt;0,Data!D390-4,"")</f>
        <v/>
      </c>
      <c r="E390" s="2" t="str">
        <f>IF(Data!E390&gt;0,Data!E390-4,"")</f>
        <v/>
      </c>
      <c r="F390" s="2" t="str">
        <f>IF(Data!F390&gt;0,Data!F390-4,"")</f>
        <v/>
      </c>
      <c r="G390" s="2" t="str">
        <f>IF(Data!G390&gt;0,Data!G390-4,"")</f>
        <v/>
      </c>
      <c r="H390" s="2" t="str">
        <f>IF(Data!H390&gt;0,Data!H390-4,"")</f>
        <v/>
      </c>
      <c r="K390" s="7" t="str">
        <f t="shared" si="18"/>
        <v/>
      </c>
      <c r="L390" s="7" t="str">
        <f t="shared" si="19"/>
        <v/>
      </c>
      <c r="M390" s="4" t="str">
        <f t="shared" si="20"/>
        <v/>
      </c>
      <c r="O390" s="4" t="str">
        <f>IF(MAX(COUNTIF(Data!A390:H390,1),COUNTIF(Data!A390:H390,2),COUNTIF(Data!A390:H390,3),COUNTIF(Data!A390:H390,4),COUNTIF(Data!A390:H390,5),COUNTIF(Data!A390:H390,6),COUNTIF(Data!A390:H390,7))&gt;0,MAX(COUNTIF(Data!A390:H390,1),COUNTIF(Data!A390:H390,2),COUNTIF(Data!A390:H390,3),COUNTIF(Data!A390:H390,4),COUNTIF(Data!A390:H390,5),COUNTIF(Data!A390:H390,6),COUNTIF(Data!A390:H390,7)),"")</f>
        <v/>
      </c>
      <c r="P390" s="4" t="str">
        <f>IF(COUNTIF(Data!A390:H390,4)=8,"Remove","")</f>
        <v/>
      </c>
    </row>
    <row r="391" spans="1:16" x14ac:dyDescent="0.25">
      <c r="A391" s="2" t="str">
        <f>IF(Data!A391&gt;0,Data!A391-4,"")</f>
        <v/>
      </c>
      <c r="B391" s="2" t="str">
        <f>IF(Data!B391&gt;0,Data!B391-4,"")</f>
        <v/>
      </c>
      <c r="C391" s="2" t="str">
        <f>IF(Data!C391&gt;0,Data!C391-4,"")</f>
        <v/>
      </c>
      <c r="D391" s="2" t="str">
        <f>IF(Data!D391&gt;0,Data!D391-4,"")</f>
        <v/>
      </c>
      <c r="E391" s="2" t="str">
        <f>IF(Data!E391&gt;0,Data!E391-4,"")</f>
        <v/>
      </c>
      <c r="F391" s="2" t="str">
        <f>IF(Data!F391&gt;0,Data!F391-4,"")</f>
        <v/>
      </c>
      <c r="G391" s="2" t="str">
        <f>IF(Data!G391&gt;0,Data!G391-4,"")</f>
        <v/>
      </c>
      <c r="H391" s="2" t="str">
        <f>IF(Data!H391&gt;0,Data!H391-4,"")</f>
        <v/>
      </c>
      <c r="K391" s="7" t="str">
        <f t="shared" si="18"/>
        <v/>
      </c>
      <c r="L391" s="7" t="str">
        <f t="shared" si="19"/>
        <v/>
      </c>
      <c r="M391" s="4" t="str">
        <f t="shared" si="20"/>
        <v/>
      </c>
      <c r="O391" s="4" t="str">
        <f>IF(MAX(COUNTIF(Data!A391:H391,1),COUNTIF(Data!A391:H391,2),COUNTIF(Data!A391:H391,3),COUNTIF(Data!A391:H391,4),COUNTIF(Data!A391:H391,5),COUNTIF(Data!A391:H391,6),COUNTIF(Data!A391:H391,7))&gt;0,MAX(COUNTIF(Data!A391:H391,1),COUNTIF(Data!A391:H391,2),COUNTIF(Data!A391:H391,3),COUNTIF(Data!A391:H391,4),COUNTIF(Data!A391:H391,5),COUNTIF(Data!A391:H391,6),COUNTIF(Data!A391:H391,7)),"")</f>
        <v/>
      </c>
      <c r="P391" s="4" t="str">
        <f>IF(COUNTIF(Data!A391:H391,4)=8,"Remove","")</f>
        <v/>
      </c>
    </row>
    <row r="392" spans="1:16" x14ac:dyDescent="0.25">
      <c r="A392" s="2" t="str">
        <f>IF(Data!A392&gt;0,Data!A392-4,"")</f>
        <v/>
      </c>
      <c r="B392" s="2" t="str">
        <f>IF(Data!B392&gt;0,Data!B392-4,"")</f>
        <v/>
      </c>
      <c r="C392" s="2" t="str">
        <f>IF(Data!C392&gt;0,Data!C392-4,"")</f>
        <v/>
      </c>
      <c r="D392" s="2" t="str">
        <f>IF(Data!D392&gt;0,Data!D392-4,"")</f>
        <v/>
      </c>
      <c r="E392" s="2" t="str">
        <f>IF(Data!E392&gt;0,Data!E392-4,"")</f>
        <v/>
      </c>
      <c r="F392" s="2" t="str">
        <f>IF(Data!F392&gt;0,Data!F392-4,"")</f>
        <v/>
      </c>
      <c r="G392" s="2" t="str">
        <f>IF(Data!G392&gt;0,Data!G392-4,"")</f>
        <v/>
      </c>
      <c r="H392" s="2" t="str">
        <f>IF(Data!H392&gt;0,Data!H392-4,"")</f>
        <v/>
      </c>
      <c r="K392" s="7" t="str">
        <f t="shared" si="18"/>
        <v/>
      </c>
      <c r="L392" s="7" t="str">
        <f t="shared" si="19"/>
        <v/>
      </c>
      <c r="M392" s="4" t="str">
        <f t="shared" si="20"/>
        <v/>
      </c>
      <c r="O392" s="4" t="str">
        <f>IF(MAX(COUNTIF(Data!A392:H392,1),COUNTIF(Data!A392:H392,2),COUNTIF(Data!A392:H392,3),COUNTIF(Data!A392:H392,4),COUNTIF(Data!A392:H392,5),COUNTIF(Data!A392:H392,6),COUNTIF(Data!A392:H392,7))&gt;0,MAX(COUNTIF(Data!A392:H392,1),COUNTIF(Data!A392:H392,2),COUNTIF(Data!A392:H392,3),COUNTIF(Data!A392:H392,4),COUNTIF(Data!A392:H392,5),COUNTIF(Data!A392:H392,6),COUNTIF(Data!A392:H392,7)),"")</f>
        <v/>
      </c>
      <c r="P392" s="4" t="str">
        <f>IF(COUNTIF(Data!A392:H392,4)=8,"Remove","")</f>
        <v/>
      </c>
    </row>
    <row r="393" spans="1:16" x14ac:dyDescent="0.25">
      <c r="A393" s="2" t="str">
        <f>IF(Data!A393&gt;0,Data!A393-4,"")</f>
        <v/>
      </c>
      <c r="B393" s="2" t="str">
        <f>IF(Data!B393&gt;0,Data!B393-4,"")</f>
        <v/>
      </c>
      <c r="C393" s="2" t="str">
        <f>IF(Data!C393&gt;0,Data!C393-4,"")</f>
        <v/>
      </c>
      <c r="D393" s="2" t="str">
        <f>IF(Data!D393&gt;0,Data!D393-4,"")</f>
        <v/>
      </c>
      <c r="E393" s="2" t="str">
        <f>IF(Data!E393&gt;0,Data!E393-4,"")</f>
        <v/>
      </c>
      <c r="F393" s="2" t="str">
        <f>IF(Data!F393&gt;0,Data!F393-4,"")</f>
        <v/>
      </c>
      <c r="G393" s="2" t="str">
        <f>IF(Data!G393&gt;0,Data!G393-4,"")</f>
        <v/>
      </c>
      <c r="H393" s="2" t="str">
        <f>IF(Data!H393&gt;0,Data!H393-4,"")</f>
        <v/>
      </c>
      <c r="K393" s="7" t="str">
        <f t="shared" si="18"/>
        <v/>
      </c>
      <c r="L393" s="7" t="str">
        <f t="shared" si="19"/>
        <v/>
      </c>
      <c r="M393" s="4" t="str">
        <f t="shared" si="20"/>
        <v/>
      </c>
      <c r="O393" s="4" t="str">
        <f>IF(MAX(COUNTIF(Data!A393:H393,1),COUNTIF(Data!A393:H393,2),COUNTIF(Data!A393:H393,3),COUNTIF(Data!A393:H393,4),COUNTIF(Data!A393:H393,5),COUNTIF(Data!A393:H393,6),COUNTIF(Data!A393:H393,7))&gt;0,MAX(COUNTIF(Data!A393:H393,1),COUNTIF(Data!A393:H393,2),COUNTIF(Data!A393:H393,3),COUNTIF(Data!A393:H393,4),COUNTIF(Data!A393:H393,5),COUNTIF(Data!A393:H393,6),COUNTIF(Data!A393:H393,7)),"")</f>
        <v/>
      </c>
      <c r="P393" s="4" t="str">
        <f>IF(COUNTIF(Data!A393:H393,4)=8,"Remove","")</f>
        <v/>
      </c>
    </row>
    <row r="394" spans="1:16" x14ac:dyDescent="0.25">
      <c r="A394" s="2" t="str">
        <f>IF(Data!A394&gt;0,Data!A394-4,"")</f>
        <v/>
      </c>
      <c r="B394" s="2" t="str">
        <f>IF(Data!B394&gt;0,Data!B394-4,"")</f>
        <v/>
      </c>
      <c r="C394" s="2" t="str">
        <f>IF(Data!C394&gt;0,Data!C394-4,"")</f>
        <v/>
      </c>
      <c r="D394" s="2" t="str">
        <f>IF(Data!D394&gt;0,Data!D394-4,"")</f>
        <v/>
      </c>
      <c r="E394" s="2" t="str">
        <f>IF(Data!E394&gt;0,Data!E394-4,"")</f>
        <v/>
      </c>
      <c r="F394" s="2" t="str">
        <f>IF(Data!F394&gt;0,Data!F394-4,"")</f>
        <v/>
      </c>
      <c r="G394" s="2" t="str">
        <f>IF(Data!G394&gt;0,Data!G394-4,"")</f>
        <v/>
      </c>
      <c r="H394" s="2" t="str">
        <f>IF(Data!H394&gt;0,Data!H394-4,"")</f>
        <v/>
      </c>
      <c r="K394" s="7" t="str">
        <f t="shared" si="18"/>
        <v/>
      </c>
      <c r="L394" s="7" t="str">
        <f t="shared" si="19"/>
        <v/>
      </c>
      <c r="M394" s="4" t="str">
        <f t="shared" si="20"/>
        <v/>
      </c>
      <c r="O394" s="4" t="str">
        <f>IF(MAX(COUNTIF(Data!A394:H394,1),COUNTIF(Data!A394:H394,2),COUNTIF(Data!A394:H394,3),COUNTIF(Data!A394:H394,4),COUNTIF(Data!A394:H394,5),COUNTIF(Data!A394:H394,6),COUNTIF(Data!A394:H394,7))&gt;0,MAX(COUNTIF(Data!A394:H394,1),COUNTIF(Data!A394:H394,2),COUNTIF(Data!A394:H394,3),COUNTIF(Data!A394:H394,4),COUNTIF(Data!A394:H394,5),COUNTIF(Data!A394:H394,6),COUNTIF(Data!A394:H394,7)),"")</f>
        <v/>
      </c>
      <c r="P394" s="4" t="str">
        <f>IF(COUNTIF(Data!A394:H394,4)=8,"Remove","")</f>
        <v/>
      </c>
    </row>
    <row r="395" spans="1:16" x14ac:dyDescent="0.25">
      <c r="A395" s="2" t="str">
        <f>IF(Data!A395&gt;0,Data!A395-4,"")</f>
        <v/>
      </c>
      <c r="B395" s="2" t="str">
        <f>IF(Data!B395&gt;0,Data!B395-4,"")</f>
        <v/>
      </c>
      <c r="C395" s="2" t="str">
        <f>IF(Data!C395&gt;0,Data!C395-4,"")</f>
        <v/>
      </c>
      <c r="D395" s="2" t="str">
        <f>IF(Data!D395&gt;0,Data!D395-4,"")</f>
        <v/>
      </c>
      <c r="E395" s="2" t="str">
        <f>IF(Data!E395&gt;0,Data!E395-4,"")</f>
        <v/>
      </c>
      <c r="F395" s="2" t="str">
        <f>IF(Data!F395&gt;0,Data!F395-4,"")</f>
        <v/>
      </c>
      <c r="G395" s="2" t="str">
        <f>IF(Data!G395&gt;0,Data!G395-4,"")</f>
        <v/>
      </c>
      <c r="H395" s="2" t="str">
        <f>IF(Data!H395&gt;0,Data!H395-4,"")</f>
        <v/>
      </c>
      <c r="K395" s="7" t="str">
        <f t="shared" si="18"/>
        <v/>
      </c>
      <c r="L395" s="7" t="str">
        <f t="shared" si="19"/>
        <v/>
      </c>
      <c r="M395" s="4" t="str">
        <f t="shared" si="20"/>
        <v/>
      </c>
      <c r="O395" s="4" t="str">
        <f>IF(MAX(COUNTIF(Data!A395:H395,1),COUNTIF(Data!A395:H395,2),COUNTIF(Data!A395:H395,3),COUNTIF(Data!A395:H395,4),COUNTIF(Data!A395:H395,5),COUNTIF(Data!A395:H395,6),COUNTIF(Data!A395:H395,7))&gt;0,MAX(COUNTIF(Data!A395:H395,1),COUNTIF(Data!A395:H395,2),COUNTIF(Data!A395:H395,3),COUNTIF(Data!A395:H395,4),COUNTIF(Data!A395:H395,5),COUNTIF(Data!A395:H395,6),COUNTIF(Data!A395:H395,7)),"")</f>
        <v/>
      </c>
      <c r="P395" s="4" t="str">
        <f>IF(COUNTIF(Data!A395:H395,4)=8,"Remove","")</f>
        <v/>
      </c>
    </row>
    <row r="396" spans="1:16" x14ac:dyDescent="0.25">
      <c r="A396" s="2" t="str">
        <f>IF(Data!A396&gt;0,Data!A396-4,"")</f>
        <v/>
      </c>
      <c r="B396" s="2" t="str">
        <f>IF(Data!B396&gt;0,Data!B396-4,"")</f>
        <v/>
      </c>
      <c r="C396" s="2" t="str">
        <f>IF(Data!C396&gt;0,Data!C396-4,"")</f>
        <v/>
      </c>
      <c r="D396" s="2" t="str">
        <f>IF(Data!D396&gt;0,Data!D396-4,"")</f>
        <v/>
      </c>
      <c r="E396" s="2" t="str">
        <f>IF(Data!E396&gt;0,Data!E396-4,"")</f>
        <v/>
      </c>
      <c r="F396" s="2" t="str">
        <f>IF(Data!F396&gt;0,Data!F396-4,"")</f>
        <v/>
      </c>
      <c r="G396" s="2" t="str">
        <f>IF(Data!G396&gt;0,Data!G396-4,"")</f>
        <v/>
      </c>
      <c r="H396" s="2" t="str">
        <f>IF(Data!H396&gt;0,Data!H396-4,"")</f>
        <v/>
      </c>
      <c r="K396" s="7" t="str">
        <f t="shared" si="18"/>
        <v/>
      </c>
      <c r="L396" s="7" t="str">
        <f t="shared" si="19"/>
        <v/>
      </c>
      <c r="M396" s="4" t="str">
        <f t="shared" si="20"/>
        <v/>
      </c>
      <c r="O396" s="4" t="str">
        <f>IF(MAX(COUNTIF(Data!A396:H396,1),COUNTIF(Data!A396:H396,2),COUNTIF(Data!A396:H396,3),COUNTIF(Data!A396:H396,4),COUNTIF(Data!A396:H396,5),COUNTIF(Data!A396:H396,6),COUNTIF(Data!A396:H396,7))&gt;0,MAX(COUNTIF(Data!A396:H396,1),COUNTIF(Data!A396:H396,2),COUNTIF(Data!A396:H396,3),COUNTIF(Data!A396:H396,4),COUNTIF(Data!A396:H396,5),COUNTIF(Data!A396:H396,6),COUNTIF(Data!A396:H396,7)),"")</f>
        <v/>
      </c>
      <c r="P396" s="4" t="str">
        <f>IF(COUNTIF(Data!A396:H396,4)=8,"Remove","")</f>
        <v/>
      </c>
    </row>
    <row r="397" spans="1:16" x14ac:dyDescent="0.25">
      <c r="A397" s="2" t="str">
        <f>IF(Data!A397&gt;0,Data!A397-4,"")</f>
        <v/>
      </c>
      <c r="B397" s="2" t="str">
        <f>IF(Data!B397&gt;0,Data!B397-4,"")</f>
        <v/>
      </c>
      <c r="C397" s="2" t="str">
        <f>IF(Data!C397&gt;0,Data!C397-4,"")</f>
        <v/>
      </c>
      <c r="D397" s="2" t="str">
        <f>IF(Data!D397&gt;0,Data!D397-4,"")</f>
        <v/>
      </c>
      <c r="E397" s="2" t="str">
        <f>IF(Data!E397&gt;0,Data!E397-4,"")</f>
        <v/>
      </c>
      <c r="F397" s="2" t="str">
        <f>IF(Data!F397&gt;0,Data!F397-4,"")</f>
        <v/>
      </c>
      <c r="G397" s="2" t="str">
        <f>IF(Data!G397&gt;0,Data!G397-4,"")</f>
        <v/>
      </c>
      <c r="H397" s="2" t="str">
        <f>IF(Data!H397&gt;0,Data!H397-4,"")</f>
        <v/>
      </c>
      <c r="K397" s="7" t="str">
        <f t="shared" si="18"/>
        <v/>
      </c>
      <c r="L397" s="7" t="str">
        <f t="shared" si="19"/>
        <v/>
      </c>
      <c r="M397" s="4" t="str">
        <f t="shared" si="20"/>
        <v/>
      </c>
      <c r="O397" s="4" t="str">
        <f>IF(MAX(COUNTIF(Data!A397:H397,1),COUNTIF(Data!A397:H397,2),COUNTIF(Data!A397:H397,3),COUNTIF(Data!A397:H397,4),COUNTIF(Data!A397:H397,5),COUNTIF(Data!A397:H397,6),COUNTIF(Data!A397:H397,7))&gt;0,MAX(COUNTIF(Data!A397:H397,1),COUNTIF(Data!A397:H397,2),COUNTIF(Data!A397:H397,3),COUNTIF(Data!A397:H397,4),COUNTIF(Data!A397:H397,5),COUNTIF(Data!A397:H397,6),COUNTIF(Data!A397:H397,7)),"")</f>
        <v/>
      </c>
      <c r="P397" s="4" t="str">
        <f>IF(COUNTIF(Data!A397:H397,4)=8,"Remove","")</f>
        <v/>
      </c>
    </row>
    <row r="398" spans="1:16" x14ac:dyDescent="0.25">
      <c r="A398" s="2" t="str">
        <f>IF(Data!A398&gt;0,Data!A398-4,"")</f>
        <v/>
      </c>
      <c r="B398" s="2" t="str">
        <f>IF(Data!B398&gt;0,Data!B398-4,"")</f>
        <v/>
      </c>
      <c r="C398" s="2" t="str">
        <f>IF(Data!C398&gt;0,Data!C398-4,"")</f>
        <v/>
      </c>
      <c r="D398" s="2" t="str">
        <f>IF(Data!D398&gt;0,Data!D398-4,"")</f>
        <v/>
      </c>
      <c r="E398" s="2" t="str">
        <f>IF(Data!E398&gt;0,Data!E398-4,"")</f>
        <v/>
      </c>
      <c r="F398" s="2" t="str">
        <f>IF(Data!F398&gt;0,Data!F398-4,"")</f>
        <v/>
      </c>
      <c r="G398" s="2" t="str">
        <f>IF(Data!G398&gt;0,Data!G398-4,"")</f>
        <v/>
      </c>
      <c r="H398" s="2" t="str">
        <f>IF(Data!H398&gt;0,Data!H398-4,"")</f>
        <v/>
      </c>
      <c r="K398" s="7" t="str">
        <f t="shared" si="18"/>
        <v/>
      </c>
      <c r="L398" s="7" t="str">
        <f t="shared" si="19"/>
        <v/>
      </c>
      <c r="M398" s="4" t="str">
        <f t="shared" si="20"/>
        <v/>
      </c>
      <c r="O398" s="4" t="str">
        <f>IF(MAX(COUNTIF(Data!A398:H398,1),COUNTIF(Data!A398:H398,2),COUNTIF(Data!A398:H398,3),COUNTIF(Data!A398:H398,4),COUNTIF(Data!A398:H398,5),COUNTIF(Data!A398:H398,6),COUNTIF(Data!A398:H398,7))&gt;0,MAX(COUNTIF(Data!A398:H398,1),COUNTIF(Data!A398:H398,2),COUNTIF(Data!A398:H398,3),COUNTIF(Data!A398:H398,4),COUNTIF(Data!A398:H398,5),COUNTIF(Data!A398:H398,6),COUNTIF(Data!A398:H398,7)),"")</f>
        <v/>
      </c>
      <c r="P398" s="4" t="str">
        <f>IF(COUNTIF(Data!A398:H398,4)=8,"Remove","")</f>
        <v/>
      </c>
    </row>
    <row r="399" spans="1:16" x14ac:dyDescent="0.25">
      <c r="A399" s="2" t="str">
        <f>IF(Data!A399&gt;0,Data!A399-4,"")</f>
        <v/>
      </c>
      <c r="B399" s="2" t="str">
        <f>IF(Data!B399&gt;0,Data!B399-4,"")</f>
        <v/>
      </c>
      <c r="C399" s="2" t="str">
        <f>IF(Data!C399&gt;0,Data!C399-4,"")</f>
        <v/>
      </c>
      <c r="D399" s="2" t="str">
        <f>IF(Data!D399&gt;0,Data!D399-4,"")</f>
        <v/>
      </c>
      <c r="E399" s="2" t="str">
        <f>IF(Data!E399&gt;0,Data!E399-4,"")</f>
        <v/>
      </c>
      <c r="F399" s="2" t="str">
        <f>IF(Data!F399&gt;0,Data!F399-4,"")</f>
        <v/>
      </c>
      <c r="G399" s="2" t="str">
        <f>IF(Data!G399&gt;0,Data!G399-4,"")</f>
        <v/>
      </c>
      <c r="H399" s="2" t="str">
        <f>IF(Data!H399&gt;0,Data!H399-4,"")</f>
        <v/>
      </c>
      <c r="K399" s="7" t="str">
        <f t="shared" si="18"/>
        <v/>
      </c>
      <c r="L399" s="7" t="str">
        <f t="shared" si="19"/>
        <v/>
      </c>
      <c r="M399" s="4" t="str">
        <f t="shared" si="20"/>
        <v/>
      </c>
      <c r="O399" s="4" t="str">
        <f>IF(MAX(COUNTIF(Data!A399:H399,1),COUNTIF(Data!A399:H399,2),COUNTIF(Data!A399:H399,3),COUNTIF(Data!A399:H399,4),COUNTIF(Data!A399:H399,5),COUNTIF(Data!A399:H399,6),COUNTIF(Data!A399:H399,7))&gt;0,MAX(COUNTIF(Data!A399:H399,1),COUNTIF(Data!A399:H399,2),COUNTIF(Data!A399:H399,3),COUNTIF(Data!A399:H399,4),COUNTIF(Data!A399:H399,5),COUNTIF(Data!A399:H399,6),COUNTIF(Data!A399:H399,7)),"")</f>
        <v/>
      </c>
      <c r="P399" s="4" t="str">
        <f>IF(COUNTIF(Data!A399:H399,4)=8,"Remove","")</f>
        <v/>
      </c>
    </row>
    <row r="400" spans="1:16" x14ac:dyDescent="0.25">
      <c r="A400" s="2" t="str">
        <f>IF(Data!A400&gt;0,Data!A400-4,"")</f>
        <v/>
      </c>
      <c r="B400" s="2" t="str">
        <f>IF(Data!B400&gt;0,Data!B400-4,"")</f>
        <v/>
      </c>
      <c r="C400" s="2" t="str">
        <f>IF(Data!C400&gt;0,Data!C400-4,"")</f>
        <v/>
      </c>
      <c r="D400" s="2" t="str">
        <f>IF(Data!D400&gt;0,Data!D400-4,"")</f>
        <v/>
      </c>
      <c r="E400" s="2" t="str">
        <f>IF(Data!E400&gt;0,Data!E400-4,"")</f>
        <v/>
      </c>
      <c r="F400" s="2" t="str">
        <f>IF(Data!F400&gt;0,Data!F400-4,"")</f>
        <v/>
      </c>
      <c r="G400" s="2" t="str">
        <f>IF(Data!G400&gt;0,Data!G400-4,"")</f>
        <v/>
      </c>
      <c r="H400" s="2" t="str">
        <f>IF(Data!H400&gt;0,Data!H400-4,"")</f>
        <v/>
      </c>
      <c r="K400" s="7" t="str">
        <f t="shared" si="18"/>
        <v/>
      </c>
      <c r="L400" s="7" t="str">
        <f t="shared" si="19"/>
        <v/>
      </c>
      <c r="M400" s="4" t="str">
        <f t="shared" si="20"/>
        <v/>
      </c>
      <c r="O400" s="4" t="str">
        <f>IF(MAX(COUNTIF(Data!A400:H400,1),COUNTIF(Data!A400:H400,2),COUNTIF(Data!A400:H400,3),COUNTIF(Data!A400:H400,4),COUNTIF(Data!A400:H400,5),COUNTIF(Data!A400:H400,6),COUNTIF(Data!A400:H400,7))&gt;0,MAX(COUNTIF(Data!A400:H400,1),COUNTIF(Data!A400:H400,2),COUNTIF(Data!A400:H400,3),COUNTIF(Data!A400:H400,4),COUNTIF(Data!A400:H400,5),COUNTIF(Data!A400:H400,6),COUNTIF(Data!A400:H400,7)),"")</f>
        <v/>
      </c>
      <c r="P400" s="4" t="str">
        <f>IF(COUNTIF(Data!A400:H400,4)=8,"Remove","")</f>
        <v/>
      </c>
    </row>
    <row r="401" spans="1:16" x14ac:dyDescent="0.25">
      <c r="A401" s="2" t="str">
        <f>IF(Data!A401&gt;0,Data!A401-4,"")</f>
        <v/>
      </c>
      <c r="B401" s="2" t="str">
        <f>IF(Data!B401&gt;0,Data!B401-4,"")</f>
        <v/>
      </c>
      <c r="C401" s="2" t="str">
        <f>IF(Data!C401&gt;0,Data!C401-4,"")</f>
        <v/>
      </c>
      <c r="D401" s="2" t="str">
        <f>IF(Data!D401&gt;0,Data!D401-4,"")</f>
        <v/>
      </c>
      <c r="E401" s="2" t="str">
        <f>IF(Data!E401&gt;0,Data!E401-4,"")</f>
        <v/>
      </c>
      <c r="F401" s="2" t="str">
        <f>IF(Data!F401&gt;0,Data!F401-4,"")</f>
        <v/>
      </c>
      <c r="G401" s="2" t="str">
        <f>IF(Data!G401&gt;0,Data!G401-4,"")</f>
        <v/>
      </c>
      <c r="H401" s="2" t="str">
        <f>IF(Data!H401&gt;0,Data!H401-4,"")</f>
        <v/>
      </c>
      <c r="K401" s="7" t="str">
        <f t="shared" si="18"/>
        <v/>
      </c>
      <c r="L401" s="7" t="str">
        <f t="shared" si="19"/>
        <v/>
      </c>
      <c r="M401" s="4" t="str">
        <f t="shared" si="20"/>
        <v/>
      </c>
      <c r="O401" s="4" t="str">
        <f>IF(MAX(COUNTIF(Data!A401:H401,1),COUNTIF(Data!A401:H401,2),COUNTIF(Data!A401:H401,3),COUNTIF(Data!A401:H401,4),COUNTIF(Data!A401:H401,5),COUNTIF(Data!A401:H401,6),COUNTIF(Data!A401:H401,7))&gt;0,MAX(COUNTIF(Data!A401:H401,1),COUNTIF(Data!A401:H401,2),COUNTIF(Data!A401:H401,3),COUNTIF(Data!A401:H401,4),COUNTIF(Data!A401:H401,5),COUNTIF(Data!A401:H401,6),COUNTIF(Data!A401:H401,7)),"")</f>
        <v/>
      </c>
      <c r="P401" s="4" t="str">
        <f>IF(COUNTIF(Data!A401:H401,4)=8,"Remove","")</f>
        <v/>
      </c>
    </row>
    <row r="402" spans="1:16" x14ac:dyDescent="0.25">
      <c r="A402" s="2" t="str">
        <f>IF(Data!A402&gt;0,Data!A402-4,"")</f>
        <v/>
      </c>
      <c r="B402" s="2" t="str">
        <f>IF(Data!B402&gt;0,Data!B402-4,"")</f>
        <v/>
      </c>
      <c r="C402" s="2" t="str">
        <f>IF(Data!C402&gt;0,Data!C402-4,"")</f>
        <v/>
      </c>
      <c r="D402" s="2" t="str">
        <f>IF(Data!D402&gt;0,Data!D402-4,"")</f>
        <v/>
      </c>
      <c r="E402" s="2" t="str">
        <f>IF(Data!E402&gt;0,Data!E402-4,"")</f>
        <v/>
      </c>
      <c r="F402" s="2" t="str">
        <f>IF(Data!F402&gt;0,Data!F402-4,"")</f>
        <v/>
      </c>
      <c r="G402" s="2" t="str">
        <f>IF(Data!G402&gt;0,Data!G402-4,"")</f>
        <v/>
      </c>
      <c r="H402" s="2" t="str">
        <f>IF(Data!H402&gt;0,Data!H402-4,"")</f>
        <v/>
      </c>
      <c r="K402" s="7" t="str">
        <f t="shared" si="18"/>
        <v/>
      </c>
      <c r="L402" s="7" t="str">
        <f t="shared" si="19"/>
        <v/>
      </c>
      <c r="M402" s="4" t="str">
        <f t="shared" si="20"/>
        <v/>
      </c>
      <c r="O402" s="4" t="str">
        <f>IF(MAX(COUNTIF(Data!A402:H402,1),COUNTIF(Data!A402:H402,2),COUNTIF(Data!A402:H402,3),COUNTIF(Data!A402:H402,4),COUNTIF(Data!A402:H402,5),COUNTIF(Data!A402:H402,6),COUNTIF(Data!A402:H402,7))&gt;0,MAX(COUNTIF(Data!A402:H402,1),COUNTIF(Data!A402:H402,2),COUNTIF(Data!A402:H402,3),COUNTIF(Data!A402:H402,4),COUNTIF(Data!A402:H402,5),COUNTIF(Data!A402:H402,6),COUNTIF(Data!A402:H402,7)),"")</f>
        <v/>
      </c>
      <c r="P402" s="4" t="str">
        <f>IF(COUNTIF(Data!A402:H402,4)=8,"Remove","")</f>
        <v/>
      </c>
    </row>
    <row r="403" spans="1:16" x14ac:dyDescent="0.25">
      <c r="A403" s="2" t="str">
        <f>IF(Data!A403&gt;0,Data!A403-4,"")</f>
        <v/>
      </c>
      <c r="B403" s="2" t="str">
        <f>IF(Data!B403&gt;0,Data!B403-4,"")</f>
        <v/>
      </c>
      <c r="C403" s="2" t="str">
        <f>IF(Data!C403&gt;0,Data!C403-4,"")</f>
        <v/>
      </c>
      <c r="D403" s="2" t="str">
        <f>IF(Data!D403&gt;0,Data!D403-4,"")</f>
        <v/>
      </c>
      <c r="E403" s="2" t="str">
        <f>IF(Data!E403&gt;0,Data!E403-4,"")</f>
        <v/>
      </c>
      <c r="F403" s="2" t="str">
        <f>IF(Data!F403&gt;0,Data!F403-4,"")</f>
        <v/>
      </c>
      <c r="G403" s="2" t="str">
        <f>IF(Data!G403&gt;0,Data!G403-4,"")</f>
        <v/>
      </c>
      <c r="H403" s="2" t="str">
        <f>IF(Data!H403&gt;0,Data!H403-4,"")</f>
        <v/>
      </c>
      <c r="K403" s="7" t="str">
        <f t="shared" si="18"/>
        <v/>
      </c>
      <c r="L403" s="7" t="str">
        <f t="shared" si="19"/>
        <v/>
      </c>
      <c r="M403" s="4" t="str">
        <f t="shared" si="20"/>
        <v/>
      </c>
      <c r="O403" s="4" t="str">
        <f>IF(MAX(COUNTIF(Data!A403:H403,1),COUNTIF(Data!A403:H403,2),COUNTIF(Data!A403:H403,3),COUNTIF(Data!A403:H403,4),COUNTIF(Data!A403:H403,5),COUNTIF(Data!A403:H403,6),COUNTIF(Data!A403:H403,7))&gt;0,MAX(COUNTIF(Data!A403:H403,1),COUNTIF(Data!A403:H403,2),COUNTIF(Data!A403:H403,3),COUNTIF(Data!A403:H403,4),COUNTIF(Data!A403:H403,5),COUNTIF(Data!A403:H403,6),COUNTIF(Data!A403:H403,7)),"")</f>
        <v/>
      </c>
      <c r="P403" s="4" t="str">
        <f>IF(COUNTIF(Data!A403:H403,4)=8,"Remove","")</f>
        <v/>
      </c>
    </row>
    <row r="404" spans="1:16" x14ac:dyDescent="0.25">
      <c r="A404" s="2" t="str">
        <f>IF(Data!A404&gt;0,Data!A404-4,"")</f>
        <v/>
      </c>
      <c r="B404" s="2" t="str">
        <f>IF(Data!B404&gt;0,Data!B404-4,"")</f>
        <v/>
      </c>
      <c r="C404" s="2" t="str">
        <f>IF(Data!C404&gt;0,Data!C404-4,"")</f>
        <v/>
      </c>
      <c r="D404" s="2" t="str">
        <f>IF(Data!D404&gt;0,Data!D404-4,"")</f>
        <v/>
      </c>
      <c r="E404" s="2" t="str">
        <f>IF(Data!E404&gt;0,Data!E404-4,"")</f>
        <v/>
      </c>
      <c r="F404" s="2" t="str">
        <f>IF(Data!F404&gt;0,Data!F404-4,"")</f>
        <v/>
      </c>
      <c r="G404" s="2" t="str">
        <f>IF(Data!G404&gt;0,Data!G404-4,"")</f>
        <v/>
      </c>
      <c r="H404" s="2" t="str">
        <f>IF(Data!H404&gt;0,Data!H404-4,"")</f>
        <v/>
      </c>
      <c r="K404" s="7" t="str">
        <f t="shared" si="18"/>
        <v/>
      </c>
      <c r="L404" s="7" t="str">
        <f t="shared" si="19"/>
        <v/>
      </c>
      <c r="M404" s="4" t="str">
        <f t="shared" si="20"/>
        <v/>
      </c>
      <c r="O404" s="4" t="str">
        <f>IF(MAX(COUNTIF(Data!A404:H404,1),COUNTIF(Data!A404:H404,2),COUNTIF(Data!A404:H404,3),COUNTIF(Data!A404:H404,4),COUNTIF(Data!A404:H404,5),COUNTIF(Data!A404:H404,6),COUNTIF(Data!A404:H404,7))&gt;0,MAX(COUNTIF(Data!A404:H404,1),COUNTIF(Data!A404:H404,2),COUNTIF(Data!A404:H404,3),COUNTIF(Data!A404:H404,4),COUNTIF(Data!A404:H404,5),COUNTIF(Data!A404:H404,6),COUNTIF(Data!A404:H404,7)),"")</f>
        <v/>
      </c>
      <c r="P404" s="4" t="str">
        <f>IF(COUNTIF(Data!A404:H404,4)=8,"Remove","")</f>
        <v/>
      </c>
    </row>
    <row r="405" spans="1:16" x14ac:dyDescent="0.25">
      <c r="A405" s="2" t="str">
        <f>IF(Data!A405&gt;0,Data!A405-4,"")</f>
        <v/>
      </c>
      <c r="B405" s="2" t="str">
        <f>IF(Data!B405&gt;0,Data!B405-4,"")</f>
        <v/>
      </c>
      <c r="C405" s="2" t="str">
        <f>IF(Data!C405&gt;0,Data!C405-4,"")</f>
        <v/>
      </c>
      <c r="D405" s="2" t="str">
        <f>IF(Data!D405&gt;0,Data!D405-4,"")</f>
        <v/>
      </c>
      <c r="E405" s="2" t="str">
        <f>IF(Data!E405&gt;0,Data!E405-4,"")</f>
        <v/>
      </c>
      <c r="F405" s="2" t="str">
        <f>IF(Data!F405&gt;0,Data!F405-4,"")</f>
        <v/>
      </c>
      <c r="G405" s="2" t="str">
        <f>IF(Data!G405&gt;0,Data!G405-4,"")</f>
        <v/>
      </c>
      <c r="H405" s="2" t="str">
        <f>IF(Data!H405&gt;0,Data!H405-4,"")</f>
        <v/>
      </c>
      <c r="K405" s="7" t="str">
        <f t="shared" si="18"/>
        <v/>
      </c>
      <c r="L405" s="7" t="str">
        <f t="shared" si="19"/>
        <v/>
      </c>
      <c r="M405" s="4" t="str">
        <f t="shared" si="20"/>
        <v/>
      </c>
      <c r="O405" s="4" t="str">
        <f>IF(MAX(COUNTIF(Data!A405:H405,1),COUNTIF(Data!A405:H405,2),COUNTIF(Data!A405:H405,3),COUNTIF(Data!A405:H405,4),COUNTIF(Data!A405:H405,5),COUNTIF(Data!A405:H405,6),COUNTIF(Data!A405:H405,7))&gt;0,MAX(COUNTIF(Data!A405:H405,1),COUNTIF(Data!A405:H405,2),COUNTIF(Data!A405:H405,3),COUNTIF(Data!A405:H405,4),COUNTIF(Data!A405:H405,5),COUNTIF(Data!A405:H405,6),COUNTIF(Data!A405:H405,7)),"")</f>
        <v/>
      </c>
      <c r="P405" s="4" t="str">
        <f>IF(COUNTIF(Data!A405:H405,4)=8,"Remove","")</f>
        <v/>
      </c>
    </row>
    <row r="406" spans="1:16" x14ac:dyDescent="0.25">
      <c r="A406" s="2" t="str">
        <f>IF(Data!A406&gt;0,Data!A406-4,"")</f>
        <v/>
      </c>
      <c r="B406" s="2" t="str">
        <f>IF(Data!B406&gt;0,Data!B406-4,"")</f>
        <v/>
      </c>
      <c r="C406" s="2" t="str">
        <f>IF(Data!C406&gt;0,Data!C406-4,"")</f>
        <v/>
      </c>
      <c r="D406" s="2" t="str">
        <f>IF(Data!D406&gt;0,Data!D406-4,"")</f>
        <v/>
      </c>
      <c r="E406" s="2" t="str">
        <f>IF(Data!E406&gt;0,Data!E406-4,"")</f>
        <v/>
      </c>
      <c r="F406" s="2" t="str">
        <f>IF(Data!F406&gt;0,Data!F406-4,"")</f>
        <v/>
      </c>
      <c r="G406" s="2" t="str">
        <f>IF(Data!G406&gt;0,Data!G406-4,"")</f>
        <v/>
      </c>
      <c r="H406" s="2" t="str">
        <f>IF(Data!H406&gt;0,Data!H406-4,"")</f>
        <v/>
      </c>
      <c r="K406" s="7" t="str">
        <f t="shared" si="18"/>
        <v/>
      </c>
      <c r="L406" s="7" t="str">
        <f t="shared" si="19"/>
        <v/>
      </c>
      <c r="M406" s="4" t="str">
        <f t="shared" si="20"/>
        <v/>
      </c>
      <c r="O406" s="4" t="str">
        <f>IF(MAX(COUNTIF(Data!A406:H406,1),COUNTIF(Data!A406:H406,2),COUNTIF(Data!A406:H406,3),COUNTIF(Data!A406:H406,4),COUNTIF(Data!A406:H406,5),COUNTIF(Data!A406:H406,6),COUNTIF(Data!A406:H406,7))&gt;0,MAX(COUNTIF(Data!A406:H406,1),COUNTIF(Data!A406:H406,2),COUNTIF(Data!A406:H406,3),COUNTIF(Data!A406:H406,4),COUNTIF(Data!A406:H406,5),COUNTIF(Data!A406:H406,6),COUNTIF(Data!A406:H406,7)),"")</f>
        <v/>
      </c>
      <c r="P406" s="4" t="str">
        <f>IF(COUNTIF(Data!A406:H406,4)=8,"Remove","")</f>
        <v/>
      </c>
    </row>
    <row r="407" spans="1:16" x14ac:dyDescent="0.25">
      <c r="A407" s="2" t="str">
        <f>IF(Data!A407&gt;0,Data!A407-4,"")</f>
        <v/>
      </c>
      <c r="B407" s="2" t="str">
        <f>IF(Data!B407&gt;0,Data!B407-4,"")</f>
        <v/>
      </c>
      <c r="C407" s="2" t="str">
        <f>IF(Data!C407&gt;0,Data!C407-4,"")</f>
        <v/>
      </c>
      <c r="D407" s="2" t="str">
        <f>IF(Data!D407&gt;0,Data!D407-4,"")</f>
        <v/>
      </c>
      <c r="E407" s="2" t="str">
        <f>IF(Data!E407&gt;0,Data!E407-4,"")</f>
        <v/>
      </c>
      <c r="F407" s="2" t="str">
        <f>IF(Data!F407&gt;0,Data!F407-4,"")</f>
        <v/>
      </c>
      <c r="G407" s="2" t="str">
        <f>IF(Data!G407&gt;0,Data!G407-4,"")</f>
        <v/>
      </c>
      <c r="H407" s="2" t="str">
        <f>IF(Data!H407&gt;0,Data!H407-4,"")</f>
        <v/>
      </c>
      <c r="K407" s="7" t="str">
        <f t="shared" si="18"/>
        <v/>
      </c>
      <c r="L407" s="7" t="str">
        <f t="shared" si="19"/>
        <v/>
      </c>
      <c r="M407" s="4" t="str">
        <f t="shared" si="20"/>
        <v/>
      </c>
      <c r="O407" s="4" t="str">
        <f>IF(MAX(COUNTIF(Data!A407:H407,1),COUNTIF(Data!A407:H407,2),COUNTIF(Data!A407:H407,3),COUNTIF(Data!A407:H407,4),COUNTIF(Data!A407:H407,5),COUNTIF(Data!A407:H407,6),COUNTIF(Data!A407:H407,7))&gt;0,MAX(COUNTIF(Data!A407:H407,1),COUNTIF(Data!A407:H407,2),COUNTIF(Data!A407:H407,3),COUNTIF(Data!A407:H407,4),COUNTIF(Data!A407:H407,5),COUNTIF(Data!A407:H407,6),COUNTIF(Data!A407:H407,7)),"")</f>
        <v/>
      </c>
      <c r="P407" s="4" t="str">
        <f>IF(COUNTIF(Data!A407:H407,4)=8,"Remove","")</f>
        <v/>
      </c>
    </row>
    <row r="408" spans="1:16" x14ac:dyDescent="0.25">
      <c r="A408" s="2" t="str">
        <f>IF(Data!A408&gt;0,Data!A408-4,"")</f>
        <v/>
      </c>
      <c r="B408" s="2" t="str">
        <f>IF(Data!B408&gt;0,Data!B408-4,"")</f>
        <v/>
      </c>
      <c r="C408" s="2" t="str">
        <f>IF(Data!C408&gt;0,Data!C408-4,"")</f>
        <v/>
      </c>
      <c r="D408" s="2" t="str">
        <f>IF(Data!D408&gt;0,Data!D408-4,"")</f>
        <v/>
      </c>
      <c r="E408" s="2" t="str">
        <f>IF(Data!E408&gt;0,Data!E408-4,"")</f>
        <v/>
      </c>
      <c r="F408" s="2" t="str">
        <f>IF(Data!F408&gt;0,Data!F408-4,"")</f>
        <v/>
      </c>
      <c r="G408" s="2" t="str">
        <f>IF(Data!G408&gt;0,Data!G408-4,"")</f>
        <v/>
      </c>
      <c r="H408" s="2" t="str">
        <f>IF(Data!H408&gt;0,Data!H408-4,"")</f>
        <v/>
      </c>
      <c r="K408" s="7" t="str">
        <f t="shared" si="18"/>
        <v/>
      </c>
      <c r="L408" s="7" t="str">
        <f t="shared" si="19"/>
        <v/>
      </c>
      <c r="M408" s="4" t="str">
        <f t="shared" si="20"/>
        <v/>
      </c>
      <c r="O408" s="4" t="str">
        <f>IF(MAX(COUNTIF(Data!A408:H408,1),COUNTIF(Data!A408:H408,2),COUNTIF(Data!A408:H408,3),COUNTIF(Data!A408:H408,4),COUNTIF(Data!A408:H408,5),COUNTIF(Data!A408:H408,6),COUNTIF(Data!A408:H408,7))&gt;0,MAX(COUNTIF(Data!A408:H408,1),COUNTIF(Data!A408:H408,2),COUNTIF(Data!A408:H408,3),COUNTIF(Data!A408:H408,4),COUNTIF(Data!A408:H408,5),COUNTIF(Data!A408:H408,6),COUNTIF(Data!A408:H408,7)),"")</f>
        <v/>
      </c>
      <c r="P408" s="4" t="str">
        <f>IF(COUNTIF(Data!A408:H408,4)=8,"Remove","")</f>
        <v/>
      </c>
    </row>
    <row r="409" spans="1:16" x14ac:dyDescent="0.25">
      <c r="A409" s="2" t="str">
        <f>IF(Data!A409&gt;0,Data!A409-4,"")</f>
        <v/>
      </c>
      <c r="B409" s="2" t="str">
        <f>IF(Data!B409&gt;0,Data!B409-4,"")</f>
        <v/>
      </c>
      <c r="C409" s="2" t="str">
        <f>IF(Data!C409&gt;0,Data!C409-4,"")</f>
        <v/>
      </c>
      <c r="D409" s="2" t="str">
        <f>IF(Data!D409&gt;0,Data!D409-4,"")</f>
        <v/>
      </c>
      <c r="E409" s="2" t="str">
        <f>IF(Data!E409&gt;0,Data!E409-4,"")</f>
        <v/>
      </c>
      <c r="F409" s="2" t="str">
        <f>IF(Data!F409&gt;0,Data!F409-4,"")</f>
        <v/>
      </c>
      <c r="G409" s="2" t="str">
        <f>IF(Data!G409&gt;0,Data!G409-4,"")</f>
        <v/>
      </c>
      <c r="H409" s="2" t="str">
        <f>IF(Data!H409&gt;0,Data!H409-4,"")</f>
        <v/>
      </c>
      <c r="K409" s="7" t="str">
        <f t="shared" si="18"/>
        <v/>
      </c>
      <c r="L409" s="7" t="str">
        <f t="shared" si="19"/>
        <v/>
      </c>
      <c r="M409" s="4" t="str">
        <f t="shared" si="20"/>
        <v/>
      </c>
      <c r="O409" s="4" t="str">
        <f>IF(MAX(COUNTIF(Data!A409:H409,1),COUNTIF(Data!A409:H409,2),COUNTIF(Data!A409:H409,3),COUNTIF(Data!A409:H409,4),COUNTIF(Data!A409:H409,5),COUNTIF(Data!A409:H409,6),COUNTIF(Data!A409:H409,7))&gt;0,MAX(COUNTIF(Data!A409:H409,1),COUNTIF(Data!A409:H409,2),COUNTIF(Data!A409:H409,3),COUNTIF(Data!A409:H409,4),COUNTIF(Data!A409:H409,5),COUNTIF(Data!A409:H409,6),COUNTIF(Data!A409:H409,7)),"")</f>
        <v/>
      </c>
      <c r="P409" s="4" t="str">
        <f>IF(COUNTIF(Data!A409:H409,4)=8,"Remove","")</f>
        <v/>
      </c>
    </row>
    <row r="410" spans="1:16" x14ac:dyDescent="0.25">
      <c r="A410" s="2" t="str">
        <f>IF(Data!A410&gt;0,Data!A410-4,"")</f>
        <v/>
      </c>
      <c r="B410" s="2" t="str">
        <f>IF(Data!B410&gt;0,Data!B410-4,"")</f>
        <v/>
      </c>
      <c r="C410" s="2" t="str">
        <f>IF(Data!C410&gt;0,Data!C410-4,"")</f>
        <v/>
      </c>
      <c r="D410" s="2" t="str">
        <f>IF(Data!D410&gt;0,Data!D410-4,"")</f>
        <v/>
      </c>
      <c r="E410" s="2" t="str">
        <f>IF(Data!E410&gt;0,Data!E410-4,"")</f>
        <v/>
      </c>
      <c r="F410" s="2" t="str">
        <f>IF(Data!F410&gt;0,Data!F410-4,"")</f>
        <v/>
      </c>
      <c r="G410" s="2" t="str">
        <f>IF(Data!G410&gt;0,Data!G410-4,"")</f>
        <v/>
      </c>
      <c r="H410" s="2" t="str">
        <f>IF(Data!H410&gt;0,Data!H410-4,"")</f>
        <v/>
      </c>
      <c r="K410" s="7" t="str">
        <f t="shared" si="18"/>
        <v/>
      </c>
      <c r="L410" s="7" t="str">
        <f t="shared" si="19"/>
        <v/>
      </c>
      <c r="M410" s="4" t="str">
        <f t="shared" si="20"/>
        <v/>
      </c>
      <c r="O410" s="4" t="str">
        <f>IF(MAX(COUNTIF(Data!A410:H410,1),COUNTIF(Data!A410:H410,2),COUNTIF(Data!A410:H410,3),COUNTIF(Data!A410:H410,4),COUNTIF(Data!A410:H410,5),COUNTIF(Data!A410:H410,6),COUNTIF(Data!A410:H410,7))&gt;0,MAX(COUNTIF(Data!A410:H410,1),COUNTIF(Data!A410:H410,2),COUNTIF(Data!A410:H410,3),COUNTIF(Data!A410:H410,4),COUNTIF(Data!A410:H410,5),COUNTIF(Data!A410:H410,6),COUNTIF(Data!A410:H410,7)),"")</f>
        <v/>
      </c>
      <c r="P410" s="4" t="str">
        <f>IF(COUNTIF(Data!A410:H410,4)=8,"Remove","")</f>
        <v/>
      </c>
    </row>
    <row r="411" spans="1:16" x14ac:dyDescent="0.25">
      <c r="A411" s="2" t="str">
        <f>IF(Data!A411&gt;0,Data!A411-4,"")</f>
        <v/>
      </c>
      <c r="B411" s="2" t="str">
        <f>IF(Data!B411&gt;0,Data!B411-4,"")</f>
        <v/>
      </c>
      <c r="C411" s="2" t="str">
        <f>IF(Data!C411&gt;0,Data!C411-4,"")</f>
        <v/>
      </c>
      <c r="D411" s="2" t="str">
        <f>IF(Data!D411&gt;0,Data!D411-4,"")</f>
        <v/>
      </c>
      <c r="E411" s="2" t="str">
        <f>IF(Data!E411&gt;0,Data!E411-4,"")</f>
        <v/>
      </c>
      <c r="F411" s="2" t="str">
        <f>IF(Data!F411&gt;0,Data!F411-4,"")</f>
        <v/>
      </c>
      <c r="G411" s="2" t="str">
        <f>IF(Data!G411&gt;0,Data!G411-4,"")</f>
        <v/>
      </c>
      <c r="H411" s="2" t="str">
        <f>IF(Data!H411&gt;0,Data!H411-4,"")</f>
        <v/>
      </c>
      <c r="K411" s="7" t="str">
        <f t="shared" si="18"/>
        <v/>
      </c>
      <c r="L411" s="7" t="str">
        <f t="shared" si="19"/>
        <v/>
      </c>
      <c r="M411" s="4" t="str">
        <f t="shared" si="20"/>
        <v/>
      </c>
      <c r="O411" s="4" t="str">
        <f>IF(MAX(COUNTIF(Data!A411:H411,1),COUNTIF(Data!A411:H411,2),COUNTIF(Data!A411:H411,3),COUNTIF(Data!A411:H411,4),COUNTIF(Data!A411:H411,5),COUNTIF(Data!A411:H411,6),COUNTIF(Data!A411:H411,7))&gt;0,MAX(COUNTIF(Data!A411:H411,1),COUNTIF(Data!A411:H411,2),COUNTIF(Data!A411:H411,3),COUNTIF(Data!A411:H411,4),COUNTIF(Data!A411:H411,5),COUNTIF(Data!A411:H411,6),COUNTIF(Data!A411:H411,7)),"")</f>
        <v/>
      </c>
      <c r="P411" s="4" t="str">
        <f>IF(COUNTIF(Data!A411:H411,4)=8,"Remove","")</f>
        <v/>
      </c>
    </row>
    <row r="412" spans="1:16" x14ac:dyDescent="0.25">
      <c r="A412" s="2" t="str">
        <f>IF(Data!A412&gt;0,Data!A412-4,"")</f>
        <v/>
      </c>
      <c r="B412" s="2" t="str">
        <f>IF(Data!B412&gt;0,Data!B412-4,"")</f>
        <v/>
      </c>
      <c r="C412" s="2" t="str">
        <f>IF(Data!C412&gt;0,Data!C412-4,"")</f>
        <v/>
      </c>
      <c r="D412" s="2" t="str">
        <f>IF(Data!D412&gt;0,Data!D412-4,"")</f>
        <v/>
      </c>
      <c r="E412" s="2" t="str">
        <f>IF(Data!E412&gt;0,Data!E412-4,"")</f>
        <v/>
      </c>
      <c r="F412" s="2" t="str">
        <f>IF(Data!F412&gt;0,Data!F412-4,"")</f>
        <v/>
      </c>
      <c r="G412" s="2" t="str">
        <f>IF(Data!G412&gt;0,Data!G412-4,"")</f>
        <v/>
      </c>
      <c r="H412" s="2" t="str">
        <f>IF(Data!H412&gt;0,Data!H412-4,"")</f>
        <v/>
      </c>
      <c r="K412" s="7" t="str">
        <f t="shared" si="18"/>
        <v/>
      </c>
      <c r="L412" s="7" t="str">
        <f t="shared" si="19"/>
        <v/>
      </c>
      <c r="M412" s="4" t="str">
        <f t="shared" si="20"/>
        <v/>
      </c>
      <c r="O412" s="4" t="str">
        <f>IF(MAX(COUNTIF(Data!A412:H412,1),COUNTIF(Data!A412:H412,2),COUNTIF(Data!A412:H412,3),COUNTIF(Data!A412:H412,4),COUNTIF(Data!A412:H412,5),COUNTIF(Data!A412:H412,6),COUNTIF(Data!A412:H412,7))&gt;0,MAX(COUNTIF(Data!A412:H412,1),COUNTIF(Data!A412:H412,2),COUNTIF(Data!A412:H412,3),COUNTIF(Data!A412:H412,4),COUNTIF(Data!A412:H412,5),COUNTIF(Data!A412:H412,6),COUNTIF(Data!A412:H412,7)),"")</f>
        <v/>
      </c>
      <c r="P412" s="4" t="str">
        <f>IF(COUNTIF(Data!A412:H412,4)=8,"Remove","")</f>
        <v/>
      </c>
    </row>
    <row r="413" spans="1:16" x14ac:dyDescent="0.25">
      <c r="A413" s="2" t="str">
        <f>IF(Data!A413&gt;0,Data!A413-4,"")</f>
        <v/>
      </c>
      <c r="B413" s="2" t="str">
        <f>IF(Data!B413&gt;0,Data!B413-4,"")</f>
        <v/>
      </c>
      <c r="C413" s="2" t="str">
        <f>IF(Data!C413&gt;0,Data!C413-4,"")</f>
        <v/>
      </c>
      <c r="D413" s="2" t="str">
        <f>IF(Data!D413&gt;0,Data!D413-4,"")</f>
        <v/>
      </c>
      <c r="E413" s="2" t="str">
        <f>IF(Data!E413&gt;0,Data!E413-4,"")</f>
        <v/>
      </c>
      <c r="F413" s="2" t="str">
        <f>IF(Data!F413&gt;0,Data!F413-4,"")</f>
        <v/>
      </c>
      <c r="G413" s="2" t="str">
        <f>IF(Data!G413&gt;0,Data!G413-4,"")</f>
        <v/>
      </c>
      <c r="H413" s="2" t="str">
        <f>IF(Data!H413&gt;0,Data!H413-4,"")</f>
        <v/>
      </c>
      <c r="K413" s="7" t="str">
        <f t="shared" si="18"/>
        <v/>
      </c>
      <c r="L413" s="7" t="str">
        <f t="shared" si="19"/>
        <v/>
      </c>
      <c r="M413" s="4" t="str">
        <f t="shared" si="20"/>
        <v/>
      </c>
      <c r="O413" s="4" t="str">
        <f>IF(MAX(COUNTIF(Data!A413:H413,1),COUNTIF(Data!A413:H413,2),COUNTIF(Data!A413:H413,3),COUNTIF(Data!A413:H413,4),COUNTIF(Data!A413:H413,5),COUNTIF(Data!A413:H413,6),COUNTIF(Data!A413:H413,7))&gt;0,MAX(COUNTIF(Data!A413:H413,1),COUNTIF(Data!A413:H413,2),COUNTIF(Data!A413:H413,3),COUNTIF(Data!A413:H413,4),COUNTIF(Data!A413:H413,5),COUNTIF(Data!A413:H413,6),COUNTIF(Data!A413:H413,7)),"")</f>
        <v/>
      </c>
      <c r="P413" s="4" t="str">
        <f>IF(COUNTIF(Data!A413:H413,4)=8,"Remove","")</f>
        <v/>
      </c>
    </row>
    <row r="414" spans="1:16" x14ac:dyDescent="0.25">
      <c r="A414" s="2" t="str">
        <f>IF(Data!A414&gt;0,Data!A414-4,"")</f>
        <v/>
      </c>
      <c r="B414" s="2" t="str">
        <f>IF(Data!B414&gt;0,Data!B414-4,"")</f>
        <v/>
      </c>
      <c r="C414" s="2" t="str">
        <f>IF(Data!C414&gt;0,Data!C414-4,"")</f>
        <v/>
      </c>
      <c r="D414" s="2" t="str">
        <f>IF(Data!D414&gt;0,Data!D414-4,"")</f>
        <v/>
      </c>
      <c r="E414" s="2" t="str">
        <f>IF(Data!E414&gt;0,Data!E414-4,"")</f>
        <v/>
      </c>
      <c r="F414" s="2" t="str">
        <f>IF(Data!F414&gt;0,Data!F414-4,"")</f>
        <v/>
      </c>
      <c r="G414" s="2" t="str">
        <f>IF(Data!G414&gt;0,Data!G414-4,"")</f>
        <v/>
      </c>
      <c r="H414" s="2" t="str">
        <f>IF(Data!H414&gt;0,Data!H414-4,"")</f>
        <v/>
      </c>
      <c r="K414" s="7" t="str">
        <f t="shared" si="18"/>
        <v/>
      </c>
      <c r="L414" s="7" t="str">
        <f t="shared" si="19"/>
        <v/>
      </c>
      <c r="M414" s="4" t="str">
        <f t="shared" si="20"/>
        <v/>
      </c>
      <c r="O414" s="4" t="str">
        <f>IF(MAX(COUNTIF(Data!A414:H414,1),COUNTIF(Data!A414:H414,2),COUNTIF(Data!A414:H414,3),COUNTIF(Data!A414:H414,4),COUNTIF(Data!A414:H414,5),COUNTIF(Data!A414:H414,6),COUNTIF(Data!A414:H414,7))&gt;0,MAX(COUNTIF(Data!A414:H414,1),COUNTIF(Data!A414:H414,2),COUNTIF(Data!A414:H414,3),COUNTIF(Data!A414:H414,4),COUNTIF(Data!A414:H414,5),COUNTIF(Data!A414:H414,6),COUNTIF(Data!A414:H414,7)),"")</f>
        <v/>
      </c>
      <c r="P414" s="4" t="str">
        <f>IF(COUNTIF(Data!A414:H414,4)=8,"Remove","")</f>
        <v/>
      </c>
    </row>
    <row r="415" spans="1:16" x14ac:dyDescent="0.25">
      <c r="A415" s="2" t="str">
        <f>IF(Data!A415&gt;0,Data!A415-4,"")</f>
        <v/>
      </c>
      <c r="B415" s="2" t="str">
        <f>IF(Data!B415&gt;0,Data!B415-4,"")</f>
        <v/>
      </c>
      <c r="C415" s="2" t="str">
        <f>IF(Data!C415&gt;0,Data!C415-4,"")</f>
        <v/>
      </c>
      <c r="D415" s="2" t="str">
        <f>IF(Data!D415&gt;0,Data!D415-4,"")</f>
        <v/>
      </c>
      <c r="E415" s="2" t="str">
        <f>IF(Data!E415&gt;0,Data!E415-4,"")</f>
        <v/>
      </c>
      <c r="F415" s="2" t="str">
        <f>IF(Data!F415&gt;0,Data!F415-4,"")</f>
        <v/>
      </c>
      <c r="G415" s="2" t="str">
        <f>IF(Data!G415&gt;0,Data!G415-4,"")</f>
        <v/>
      </c>
      <c r="H415" s="2" t="str">
        <f>IF(Data!H415&gt;0,Data!H415-4,"")</f>
        <v/>
      </c>
      <c r="K415" s="7" t="str">
        <f t="shared" si="18"/>
        <v/>
      </c>
      <c r="L415" s="7" t="str">
        <f t="shared" si="19"/>
        <v/>
      </c>
      <c r="M415" s="4" t="str">
        <f t="shared" si="20"/>
        <v/>
      </c>
      <c r="O415" s="4" t="str">
        <f>IF(MAX(COUNTIF(Data!A415:H415,1),COUNTIF(Data!A415:H415,2),COUNTIF(Data!A415:H415,3),COUNTIF(Data!A415:H415,4),COUNTIF(Data!A415:H415,5),COUNTIF(Data!A415:H415,6),COUNTIF(Data!A415:H415,7))&gt;0,MAX(COUNTIF(Data!A415:H415,1),COUNTIF(Data!A415:H415,2),COUNTIF(Data!A415:H415,3),COUNTIF(Data!A415:H415,4),COUNTIF(Data!A415:H415,5),COUNTIF(Data!A415:H415,6),COUNTIF(Data!A415:H415,7)),"")</f>
        <v/>
      </c>
      <c r="P415" s="4" t="str">
        <f>IF(COUNTIF(Data!A415:H415,4)=8,"Remove","")</f>
        <v/>
      </c>
    </row>
    <row r="416" spans="1:16" x14ac:dyDescent="0.25">
      <c r="A416" s="2" t="str">
        <f>IF(Data!A416&gt;0,Data!A416-4,"")</f>
        <v/>
      </c>
      <c r="B416" s="2" t="str">
        <f>IF(Data!B416&gt;0,Data!B416-4,"")</f>
        <v/>
      </c>
      <c r="C416" s="2" t="str">
        <f>IF(Data!C416&gt;0,Data!C416-4,"")</f>
        <v/>
      </c>
      <c r="D416" s="2" t="str">
        <f>IF(Data!D416&gt;0,Data!D416-4,"")</f>
        <v/>
      </c>
      <c r="E416" s="2" t="str">
        <f>IF(Data!E416&gt;0,Data!E416-4,"")</f>
        <v/>
      </c>
      <c r="F416" s="2" t="str">
        <f>IF(Data!F416&gt;0,Data!F416-4,"")</f>
        <v/>
      </c>
      <c r="G416" s="2" t="str">
        <f>IF(Data!G416&gt;0,Data!G416-4,"")</f>
        <v/>
      </c>
      <c r="H416" s="2" t="str">
        <f>IF(Data!H416&gt;0,Data!H416-4,"")</f>
        <v/>
      </c>
      <c r="K416" s="7" t="str">
        <f t="shared" si="18"/>
        <v/>
      </c>
      <c r="L416" s="7" t="str">
        <f t="shared" si="19"/>
        <v/>
      </c>
      <c r="M416" s="4" t="str">
        <f t="shared" si="20"/>
        <v/>
      </c>
      <c r="O416" s="4" t="str">
        <f>IF(MAX(COUNTIF(Data!A416:H416,1),COUNTIF(Data!A416:H416,2),COUNTIF(Data!A416:H416,3),COUNTIF(Data!A416:H416,4),COUNTIF(Data!A416:H416,5),COUNTIF(Data!A416:H416,6),COUNTIF(Data!A416:H416,7))&gt;0,MAX(COUNTIF(Data!A416:H416,1),COUNTIF(Data!A416:H416,2),COUNTIF(Data!A416:H416,3),COUNTIF(Data!A416:H416,4),COUNTIF(Data!A416:H416,5),COUNTIF(Data!A416:H416,6),COUNTIF(Data!A416:H416,7)),"")</f>
        <v/>
      </c>
      <c r="P416" s="4" t="str">
        <f>IF(COUNTIF(Data!A416:H416,4)=8,"Remove","")</f>
        <v/>
      </c>
    </row>
    <row r="417" spans="1:16" x14ac:dyDescent="0.25">
      <c r="A417" s="2" t="str">
        <f>IF(Data!A417&gt;0,Data!A417-4,"")</f>
        <v/>
      </c>
      <c r="B417" s="2" t="str">
        <f>IF(Data!B417&gt;0,Data!B417-4,"")</f>
        <v/>
      </c>
      <c r="C417" s="2" t="str">
        <f>IF(Data!C417&gt;0,Data!C417-4,"")</f>
        <v/>
      </c>
      <c r="D417" s="2" t="str">
        <f>IF(Data!D417&gt;0,Data!D417-4,"")</f>
        <v/>
      </c>
      <c r="E417" s="2" t="str">
        <f>IF(Data!E417&gt;0,Data!E417-4,"")</f>
        <v/>
      </c>
      <c r="F417" s="2" t="str">
        <f>IF(Data!F417&gt;0,Data!F417-4,"")</f>
        <v/>
      </c>
      <c r="G417" s="2" t="str">
        <f>IF(Data!G417&gt;0,Data!G417-4,"")</f>
        <v/>
      </c>
      <c r="H417" s="2" t="str">
        <f>IF(Data!H417&gt;0,Data!H417-4,"")</f>
        <v/>
      </c>
      <c r="K417" s="7" t="str">
        <f t="shared" si="18"/>
        <v/>
      </c>
      <c r="L417" s="7" t="str">
        <f t="shared" si="19"/>
        <v/>
      </c>
      <c r="M417" s="4" t="str">
        <f t="shared" si="20"/>
        <v/>
      </c>
      <c r="O417" s="4" t="str">
        <f>IF(MAX(COUNTIF(Data!A417:H417,1),COUNTIF(Data!A417:H417,2),COUNTIF(Data!A417:H417,3),COUNTIF(Data!A417:H417,4),COUNTIF(Data!A417:H417,5),COUNTIF(Data!A417:H417,6),COUNTIF(Data!A417:H417,7))&gt;0,MAX(COUNTIF(Data!A417:H417,1),COUNTIF(Data!A417:H417,2),COUNTIF(Data!A417:H417,3),COUNTIF(Data!A417:H417,4),COUNTIF(Data!A417:H417,5),COUNTIF(Data!A417:H417,6),COUNTIF(Data!A417:H417,7)),"")</f>
        <v/>
      </c>
      <c r="P417" s="4" t="str">
        <f>IF(COUNTIF(Data!A417:H417,4)=8,"Remove","")</f>
        <v/>
      </c>
    </row>
    <row r="418" spans="1:16" x14ac:dyDescent="0.25">
      <c r="A418" s="2" t="str">
        <f>IF(Data!A418&gt;0,Data!A418-4,"")</f>
        <v/>
      </c>
      <c r="B418" s="2" t="str">
        <f>IF(Data!B418&gt;0,Data!B418-4,"")</f>
        <v/>
      </c>
      <c r="C418" s="2" t="str">
        <f>IF(Data!C418&gt;0,Data!C418-4,"")</f>
        <v/>
      </c>
      <c r="D418" s="2" t="str">
        <f>IF(Data!D418&gt;0,Data!D418-4,"")</f>
        <v/>
      </c>
      <c r="E418" s="2" t="str">
        <f>IF(Data!E418&gt;0,Data!E418-4,"")</f>
        <v/>
      </c>
      <c r="F418" s="2" t="str">
        <f>IF(Data!F418&gt;0,Data!F418-4,"")</f>
        <v/>
      </c>
      <c r="G418" s="2" t="str">
        <f>IF(Data!G418&gt;0,Data!G418-4,"")</f>
        <v/>
      </c>
      <c r="H418" s="2" t="str">
        <f>IF(Data!H418&gt;0,Data!H418-4,"")</f>
        <v/>
      </c>
      <c r="K418" s="7" t="str">
        <f t="shared" si="18"/>
        <v/>
      </c>
      <c r="L418" s="7" t="str">
        <f t="shared" si="19"/>
        <v/>
      </c>
      <c r="M418" s="4" t="str">
        <f t="shared" si="20"/>
        <v/>
      </c>
      <c r="O418" s="4" t="str">
        <f>IF(MAX(COUNTIF(Data!A418:H418,1),COUNTIF(Data!A418:H418,2),COUNTIF(Data!A418:H418,3),COUNTIF(Data!A418:H418,4),COUNTIF(Data!A418:H418,5),COUNTIF(Data!A418:H418,6),COUNTIF(Data!A418:H418,7))&gt;0,MAX(COUNTIF(Data!A418:H418,1),COUNTIF(Data!A418:H418,2),COUNTIF(Data!A418:H418,3),COUNTIF(Data!A418:H418,4),COUNTIF(Data!A418:H418,5),COUNTIF(Data!A418:H418,6),COUNTIF(Data!A418:H418,7)),"")</f>
        <v/>
      </c>
      <c r="P418" s="4" t="str">
        <f>IF(COUNTIF(Data!A418:H418,4)=8,"Remove","")</f>
        <v/>
      </c>
    </row>
    <row r="419" spans="1:16" x14ac:dyDescent="0.25">
      <c r="A419" s="2" t="str">
        <f>IF(Data!A419&gt;0,Data!A419-4,"")</f>
        <v/>
      </c>
      <c r="B419" s="2" t="str">
        <f>IF(Data!B419&gt;0,Data!B419-4,"")</f>
        <v/>
      </c>
      <c r="C419" s="2" t="str">
        <f>IF(Data!C419&gt;0,Data!C419-4,"")</f>
        <v/>
      </c>
      <c r="D419" s="2" t="str">
        <f>IF(Data!D419&gt;0,Data!D419-4,"")</f>
        <v/>
      </c>
      <c r="E419" s="2" t="str">
        <f>IF(Data!E419&gt;0,Data!E419-4,"")</f>
        <v/>
      </c>
      <c r="F419" s="2" t="str">
        <f>IF(Data!F419&gt;0,Data!F419-4,"")</f>
        <v/>
      </c>
      <c r="G419" s="2" t="str">
        <f>IF(Data!G419&gt;0,Data!G419-4,"")</f>
        <v/>
      </c>
      <c r="H419" s="2" t="str">
        <f>IF(Data!H419&gt;0,Data!H419-4,"")</f>
        <v/>
      </c>
      <c r="K419" s="7" t="str">
        <f t="shared" si="18"/>
        <v/>
      </c>
      <c r="L419" s="7" t="str">
        <f t="shared" si="19"/>
        <v/>
      </c>
      <c r="M419" s="4" t="str">
        <f t="shared" si="20"/>
        <v/>
      </c>
      <c r="O419" s="4" t="str">
        <f>IF(MAX(COUNTIF(Data!A419:H419,1),COUNTIF(Data!A419:H419,2),COUNTIF(Data!A419:H419,3),COUNTIF(Data!A419:H419,4),COUNTIF(Data!A419:H419,5),COUNTIF(Data!A419:H419,6),COUNTIF(Data!A419:H419,7))&gt;0,MAX(COUNTIF(Data!A419:H419,1),COUNTIF(Data!A419:H419,2),COUNTIF(Data!A419:H419,3),COUNTIF(Data!A419:H419,4),COUNTIF(Data!A419:H419,5),COUNTIF(Data!A419:H419,6),COUNTIF(Data!A419:H419,7)),"")</f>
        <v/>
      </c>
      <c r="P419" s="4" t="str">
        <f>IF(COUNTIF(Data!A419:H419,4)=8,"Remove","")</f>
        <v/>
      </c>
    </row>
    <row r="420" spans="1:16" x14ac:dyDescent="0.25">
      <c r="A420" s="2" t="str">
        <f>IF(Data!A420&gt;0,Data!A420-4,"")</f>
        <v/>
      </c>
      <c r="B420" s="2" t="str">
        <f>IF(Data!B420&gt;0,Data!B420-4,"")</f>
        <v/>
      </c>
      <c r="C420" s="2" t="str">
        <f>IF(Data!C420&gt;0,Data!C420-4,"")</f>
        <v/>
      </c>
      <c r="D420" s="2" t="str">
        <f>IF(Data!D420&gt;0,Data!D420-4,"")</f>
        <v/>
      </c>
      <c r="E420" s="2" t="str">
        <f>IF(Data!E420&gt;0,Data!E420-4,"")</f>
        <v/>
      </c>
      <c r="F420" s="2" t="str">
        <f>IF(Data!F420&gt;0,Data!F420-4,"")</f>
        <v/>
      </c>
      <c r="G420" s="2" t="str">
        <f>IF(Data!G420&gt;0,Data!G420-4,"")</f>
        <v/>
      </c>
      <c r="H420" s="2" t="str">
        <f>IF(Data!H420&gt;0,Data!H420-4,"")</f>
        <v/>
      </c>
      <c r="K420" s="7" t="str">
        <f t="shared" si="18"/>
        <v/>
      </c>
      <c r="L420" s="7" t="str">
        <f t="shared" si="19"/>
        <v/>
      </c>
      <c r="M420" s="4" t="str">
        <f t="shared" si="20"/>
        <v/>
      </c>
      <c r="O420" s="4" t="str">
        <f>IF(MAX(COUNTIF(Data!A420:H420,1),COUNTIF(Data!A420:H420,2),COUNTIF(Data!A420:H420,3),COUNTIF(Data!A420:H420,4),COUNTIF(Data!A420:H420,5),COUNTIF(Data!A420:H420,6),COUNTIF(Data!A420:H420,7))&gt;0,MAX(COUNTIF(Data!A420:H420,1),COUNTIF(Data!A420:H420,2),COUNTIF(Data!A420:H420,3),COUNTIF(Data!A420:H420,4),COUNTIF(Data!A420:H420,5),COUNTIF(Data!A420:H420,6),COUNTIF(Data!A420:H420,7)),"")</f>
        <v/>
      </c>
      <c r="P420" s="4" t="str">
        <f>IF(COUNTIF(Data!A420:H420,4)=8,"Remove","")</f>
        <v/>
      </c>
    </row>
    <row r="421" spans="1:16" x14ac:dyDescent="0.25">
      <c r="A421" s="2" t="str">
        <f>IF(Data!A421&gt;0,Data!A421-4,"")</f>
        <v/>
      </c>
      <c r="B421" s="2" t="str">
        <f>IF(Data!B421&gt;0,Data!B421-4,"")</f>
        <v/>
      </c>
      <c r="C421" s="2" t="str">
        <f>IF(Data!C421&gt;0,Data!C421-4,"")</f>
        <v/>
      </c>
      <c r="D421" s="2" t="str">
        <f>IF(Data!D421&gt;0,Data!D421-4,"")</f>
        <v/>
      </c>
      <c r="E421" s="2" t="str">
        <f>IF(Data!E421&gt;0,Data!E421-4,"")</f>
        <v/>
      </c>
      <c r="F421" s="2" t="str">
        <f>IF(Data!F421&gt;0,Data!F421-4,"")</f>
        <v/>
      </c>
      <c r="G421" s="2" t="str">
        <f>IF(Data!G421&gt;0,Data!G421-4,"")</f>
        <v/>
      </c>
      <c r="H421" s="2" t="str">
        <f>IF(Data!H421&gt;0,Data!H421-4,"")</f>
        <v/>
      </c>
      <c r="K421" s="7" t="str">
        <f t="shared" si="18"/>
        <v/>
      </c>
      <c r="L421" s="7" t="str">
        <f t="shared" si="19"/>
        <v/>
      </c>
      <c r="M421" s="4" t="str">
        <f t="shared" si="20"/>
        <v/>
      </c>
      <c r="O421" s="4" t="str">
        <f>IF(MAX(COUNTIF(Data!A421:H421,1),COUNTIF(Data!A421:H421,2),COUNTIF(Data!A421:H421,3),COUNTIF(Data!A421:H421,4),COUNTIF(Data!A421:H421,5),COUNTIF(Data!A421:H421,6),COUNTIF(Data!A421:H421,7))&gt;0,MAX(COUNTIF(Data!A421:H421,1),COUNTIF(Data!A421:H421,2),COUNTIF(Data!A421:H421,3),COUNTIF(Data!A421:H421,4),COUNTIF(Data!A421:H421,5),COUNTIF(Data!A421:H421,6),COUNTIF(Data!A421:H421,7)),"")</f>
        <v/>
      </c>
      <c r="P421" s="4" t="str">
        <f>IF(COUNTIF(Data!A421:H421,4)=8,"Remove","")</f>
        <v/>
      </c>
    </row>
    <row r="422" spans="1:16" x14ac:dyDescent="0.25">
      <c r="A422" s="2" t="str">
        <f>IF(Data!A422&gt;0,Data!A422-4,"")</f>
        <v/>
      </c>
      <c r="B422" s="2" t="str">
        <f>IF(Data!B422&gt;0,Data!B422-4,"")</f>
        <v/>
      </c>
      <c r="C422" s="2" t="str">
        <f>IF(Data!C422&gt;0,Data!C422-4,"")</f>
        <v/>
      </c>
      <c r="D422" s="2" t="str">
        <f>IF(Data!D422&gt;0,Data!D422-4,"")</f>
        <v/>
      </c>
      <c r="E422" s="2" t="str">
        <f>IF(Data!E422&gt;0,Data!E422-4,"")</f>
        <v/>
      </c>
      <c r="F422" s="2" t="str">
        <f>IF(Data!F422&gt;0,Data!F422-4,"")</f>
        <v/>
      </c>
      <c r="G422" s="2" t="str">
        <f>IF(Data!G422&gt;0,Data!G422-4,"")</f>
        <v/>
      </c>
      <c r="H422" s="2" t="str">
        <f>IF(Data!H422&gt;0,Data!H422-4,"")</f>
        <v/>
      </c>
      <c r="K422" s="7" t="str">
        <f t="shared" si="18"/>
        <v/>
      </c>
      <c r="L422" s="7" t="str">
        <f t="shared" si="19"/>
        <v/>
      </c>
      <c r="M422" s="4" t="str">
        <f t="shared" si="20"/>
        <v/>
      </c>
      <c r="O422" s="4" t="str">
        <f>IF(MAX(COUNTIF(Data!A422:H422,1),COUNTIF(Data!A422:H422,2),COUNTIF(Data!A422:H422,3),COUNTIF(Data!A422:H422,4),COUNTIF(Data!A422:H422,5),COUNTIF(Data!A422:H422,6),COUNTIF(Data!A422:H422,7))&gt;0,MAX(COUNTIF(Data!A422:H422,1),COUNTIF(Data!A422:H422,2),COUNTIF(Data!A422:H422,3),COUNTIF(Data!A422:H422,4),COUNTIF(Data!A422:H422,5),COUNTIF(Data!A422:H422,6),COUNTIF(Data!A422:H422,7)),"")</f>
        <v/>
      </c>
      <c r="P422" s="4" t="str">
        <f>IF(COUNTIF(Data!A422:H422,4)=8,"Remove","")</f>
        <v/>
      </c>
    </row>
    <row r="423" spans="1:16" x14ac:dyDescent="0.25">
      <c r="A423" s="2" t="str">
        <f>IF(Data!A423&gt;0,Data!A423-4,"")</f>
        <v/>
      </c>
      <c r="B423" s="2" t="str">
        <f>IF(Data!B423&gt;0,Data!B423-4,"")</f>
        <v/>
      </c>
      <c r="C423" s="2" t="str">
        <f>IF(Data!C423&gt;0,Data!C423-4,"")</f>
        <v/>
      </c>
      <c r="D423" s="2" t="str">
        <f>IF(Data!D423&gt;0,Data!D423-4,"")</f>
        <v/>
      </c>
      <c r="E423" s="2" t="str">
        <f>IF(Data!E423&gt;0,Data!E423-4,"")</f>
        <v/>
      </c>
      <c r="F423" s="2" t="str">
        <f>IF(Data!F423&gt;0,Data!F423-4,"")</f>
        <v/>
      </c>
      <c r="G423" s="2" t="str">
        <f>IF(Data!G423&gt;0,Data!G423-4,"")</f>
        <v/>
      </c>
      <c r="H423" s="2" t="str">
        <f>IF(Data!H423&gt;0,Data!H423-4,"")</f>
        <v/>
      </c>
      <c r="K423" s="7" t="str">
        <f t="shared" si="18"/>
        <v/>
      </c>
      <c r="L423" s="7" t="str">
        <f t="shared" si="19"/>
        <v/>
      </c>
      <c r="M423" s="4" t="str">
        <f t="shared" si="20"/>
        <v/>
      </c>
      <c r="O423" s="4" t="str">
        <f>IF(MAX(COUNTIF(Data!A423:H423,1),COUNTIF(Data!A423:H423,2),COUNTIF(Data!A423:H423,3),COUNTIF(Data!A423:H423,4),COUNTIF(Data!A423:H423,5),COUNTIF(Data!A423:H423,6),COUNTIF(Data!A423:H423,7))&gt;0,MAX(COUNTIF(Data!A423:H423,1),COUNTIF(Data!A423:H423,2),COUNTIF(Data!A423:H423,3),COUNTIF(Data!A423:H423,4),COUNTIF(Data!A423:H423,5),COUNTIF(Data!A423:H423,6),COUNTIF(Data!A423:H423,7)),"")</f>
        <v/>
      </c>
      <c r="P423" s="4" t="str">
        <f>IF(COUNTIF(Data!A423:H423,4)=8,"Remove","")</f>
        <v/>
      </c>
    </row>
    <row r="424" spans="1:16" x14ac:dyDescent="0.25">
      <c r="A424" s="2" t="str">
        <f>IF(Data!A424&gt;0,Data!A424-4,"")</f>
        <v/>
      </c>
      <c r="B424" s="2" t="str">
        <f>IF(Data!B424&gt;0,Data!B424-4,"")</f>
        <v/>
      </c>
      <c r="C424" s="2" t="str">
        <f>IF(Data!C424&gt;0,Data!C424-4,"")</f>
        <v/>
      </c>
      <c r="D424" s="2" t="str">
        <f>IF(Data!D424&gt;0,Data!D424-4,"")</f>
        <v/>
      </c>
      <c r="E424" s="2" t="str">
        <f>IF(Data!E424&gt;0,Data!E424-4,"")</f>
        <v/>
      </c>
      <c r="F424" s="2" t="str">
        <f>IF(Data!F424&gt;0,Data!F424-4,"")</f>
        <v/>
      </c>
      <c r="G424" s="2" t="str">
        <f>IF(Data!G424&gt;0,Data!G424-4,"")</f>
        <v/>
      </c>
      <c r="H424" s="2" t="str">
        <f>IF(Data!H424&gt;0,Data!H424-4,"")</f>
        <v/>
      </c>
      <c r="K424" s="7" t="str">
        <f t="shared" si="18"/>
        <v/>
      </c>
      <c r="L424" s="7" t="str">
        <f t="shared" si="19"/>
        <v/>
      </c>
      <c r="M424" s="4" t="str">
        <f t="shared" si="20"/>
        <v/>
      </c>
      <c r="O424" s="4" t="str">
        <f>IF(MAX(COUNTIF(Data!A424:H424,1),COUNTIF(Data!A424:H424,2),COUNTIF(Data!A424:H424,3),COUNTIF(Data!A424:H424,4),COUNTIF(Data!A424:H424,5),COUNTIF(Data!A424:H424,6),COUNTIF(Data!A424:H424,7))&gt;0,MAX(COUNTIF(Data!A424:H424,1),COUNTIF(Data!A424:H424,2),COUNTIF(Data!A424:H424,3),COUNTIF(Data!A424:H424,4),COUNTIF(Data!A424:H424,5),COUNTIF(Data!A424:H424,6),COUNTIF(Data!A424:H424,7)),"")</f>
        <v/>
      </c>
      <c r="P424" s="4" t="str">
        <f>IF(COUNTIF(Data!A424:H424,4)=8,"Remove","")</f>
        <v/>
      </c>
    </row>
    <row r="425" spans="1:16" x14ac:dyDescent="0.25">
      <c r="A425" s="2" t="str">
        <f>IF(Data!A425&gt;0,Data!A425-4,"")</f>
        <v/>
      </c>
      <c r="B425" s="2" t="str">
        <f>IF(Data!B425&gt;0,Data!B425-4,"")</f>
        <v/>
      </c>
      <c r="C425" s="2" t="str">
        <f>IF(Data!C425&gt;0,Data!C425-4,"")</f>
        <v/>
      </c>
      <c r="D425" s="2" t="str">
        <f>IF(Data!D425&gt;0,Data!D425-4,"")</f>
        <v/>
      </c>
      <c r="E425" s="2" t="str">
        <f>IF(Data!E425&gt;0,Data!E425-4,"")</f>
        <v/>
      </c>
      <c r="F425" s="2" t="str">
        <f>IF(Data!F425&gt;0,Data!F425-4,"")</f>
        <v/>
      </c>
      <c r="G425" s="2" t="str">
        <f>IF(Data!G425&gt;0,Data!G425-4,"")</f>
        <v/>
      </c>
      <c r="H425" s="2" t="str">
        <f>IF(Data!H425&gt;0,Data!H425-4,"")</f>
        <v/>
      </c>
      <c r="K425" s="7" t="str">
        <f t="shared" si="18"/>
        <v/>
      </c>
      <c r="L425" s="7" t="str">
        <f t="shared" si="19"/>
        <v/>
      </c>
      <c r="M425" s="4" t="str">
        <f t="shared" si="20"/>
        <v/>
      </c>
      <c r="O425" s="4" t="str">
        <f>IF(MAX(COUNTIF(Data!A425:H425,1),COUNTIF(Data!A425:H425,2),COUNTIF(Data!A425:H425,3),COUNTIF(Data!A425:H425,4),COUNTIF(Data!A425:H425,5),COUNTIF(Data!A425:H425,6),COUNTIF(Data!A425:H425,7))&gt;0,MAX(COUNTIF(Data!A425:H425,1),COUNTIF(Data!A425:H425,2),COUNTIF(Data!A425:H425,3),COUNTIF(Data!A425:H425,4),COUNTIF(Data!A425:H425,5),COUNTIF(Data!A425:H425,6),COUNTIF(Data!A425:H425,7)),"")</f>
        <v/>
      </c>
      <c r="P425" s="4" t="str">
        <f>IF(COUNTIF(Data!A425:H425,4)=8,"Remove","")</f>
        <v/>
      </c>
    </row>
    <row r="426" spans="1:16" x14ac:dyDescent="0.25">
      <c r="A426" s="2" t="str">
        <f>IF(Data!A426&gt;0,Data!A426-4,"")</f>
        <v/>
      </c>
      <c r="B426" s="2" t="str">
        <f>IF(Data!B426&gt;0,Data!B426-4,"")</f>
        <v/>
      </c>
      <c r="C426" s="2" t="str">
        <f>IF(Data!C426&gt;0,Data!C426-4,"")</f>
        <v/>
      </c>
      <c r="D426" s="2" t="str">
        <f>IF(Data!D426&gt;0,Data!D426-4,"")</f>
        <v/>
      </c>
      <c r="E426" s="2" t="str">
        <f>IF(Data!E426&gt;0,Data!E426-4,"")</f>
        <v/>
      </c>
      <c r="F426" s="2" t="str">
        <f>IF(Data!F426&gt;0,Data!F426-4,"")</f>
        <v/>
      </c>
      <c r="G426" s="2" t="str">
        <f>IF(Data!G426&gt;0,Data!G426-4,"")</f>
        <v/>
      </c>
      <c r="H426" s="2" t="str">
        <f>IF(Data!H426&gt;0,Data!H426-4,"")</f>
        <v/>
      </c>
      <c r="K426" s="7" t="str">
        <f t="shared" si="18"/>
        <v/>
      </c>
      <c r="L426" s="7" t="str">
        <f t="shared" si="19"/>
        <v/>
      </c>
      <c r="M426" s="4" t="str">
        <f t="shared" si="20"/>
        <v/>
      </c>
      <c r="O426" s="4" t="str">
        <f>IF(MAX(COUNTIF(Data!A426:H426,1),COUNTIF(Data!A426:H426,2),COUNTIF(Data!A426:H426,3),COUNTIF(Data!A426:H426,4),COUNTIF(Data!A426:H426,5),COUNTIF(Data!A426:H426,6),COUNTIF(Data!A426:H426,7))&gt;0,MAX(COUNTIF(Data!A426:H426,1),COUNTIF(Data!A426:H426,2),COUNTIF(Data!A426:H426,3),COUNTIF(Data!A426:H426,4),COUNTIF(Data!A426:H426,5),COUNTIF(Data!A426:H426,6),COUNTIF(Data!A426:H426,7)),"")</f>
        <v/>
      </c>
      <c r="P426" s="4" t="str">
        <f>IF(COUNTIF(Data!A426:H426,4)=8,"Remove","")</f>
        <v/>
      </c>
    </row>
    <row r="427" spans="1:16" x14ac:dyDescent="0.25">
      <c r="A427" s="2" t="str">
        <f>IF(Data!A427&gt;0,Data!A427-4,"")</f>
        <v/>
      </c>
      <c r="B427" s="2" t="str">
        <f>IF(Data!B427&gt;0,Data!B427-4,"")</f>
        <v/>
      </c>
      <c r="C427" s="2" t="str">
        <f>IF(Data!C427&gt;0,Data!C427-4,"")</f>
        <v/>
      </c>
      <c r="D427" s="2" t="str">
        <f>IF(Data!D427&gt;0,Data!D427-4,"")</f>
        <v/>
      </c>
      <c r="E427" s="2" t="str">
        <f>IF(Data!E427&gt;0,Data!E427-4,"")</f>
        <v/>
      </c>
      <c r="F427" s="2" t="str">
        <f>IF(Data!F427&gt;0,Data!F427-4,"")</f>
        <v/>
      </c>
      <c r="G427" s="2" t="str">
        <f>IF(Data!G427&gt;0,Data!G427-4,"")</f>
        <v/>
      </c>
      <c r="H427" s="2" t="str">
        <f>IF(Data!H427&gt;0,Data!H427-4,"")</f>
        <v/>
      </c>
      <c r="K427" s="7" t="str">
        <f t="shared" si="18"/>
        <v/>
      </c>
      <c r="L427" s="7" t="str">
        <f t="shared" si="19"/>
        <v/>
      </c>
      <c r="M427" s="4" t="str">
        <f t="shared" si="20"/>
        <v/>
      </c>
      <c r="O427" s="4" t="str">
        <f>IF(MAX(COUNTIF(Data!A427:H427,1),COUNTIF(Data!A427:H427,2),COUNTIF(Data!A427:H427,3),COUNTIF(Data!A427:H427,4),COUNTIF(Data!A427:H427,5),COUNTIF(Data!A427:H427,6),COUNTIF(Data!A427:H427,7))&gt;0,MAX(COUNTIF(Data!A427:H427,1),COUNTIF(Data!A427:H427,2),COUNTIF(Data!A427:H427,3),COUNTIF(Data!A427:H427,4),COUNTIF(Data!A427:H427,5),COUNTIF(Data!A427:H427,6),COUNTIF(Data!A427:H427,7)),"")</f>
        <v/>
      </c>
      <c r="P427" s="4" t="str">
        <f>IF(COUNTIF(Data!A427:H427,4)=8,"Remove","")</f>
        <v/>
      </c>
    </row>
    <row r="428" spans="1:16" x14ac:dyDescent="0.25">
      <c r="A428" s="2" t="str">
        <f>IF(Data!A428&gt;0,Data!A428-4,"")</f>
        <v/>
      </c>
      <c r="B428" s="2" t="str">
        <f>IF(Data!B428&gt;0,Data!B428-4,"")</f>
        <v/>
      </c>
      <c r="C428" s="2" t="str">
        <f>IF(Data!C428&gt;0,Data!C428-4,"")</f>
        <v/>
      </c>
      <c r="D428" s="2" t="str">
        <f>IF(Data!D428&gt;0,Data!D428-4,"")</f>
        <v/>
      </c>
      <c r="E428" s="2" t="str">
        <f>IF(Data!E428&gt;0,Data!E428-4,"")</f>
        <v/>
      </c>
      <c r="F428" s="2" t="str">
        <f>IF(Data!F428&gt;0,Data!F428-4,"")</f>
        <v/>
      </c>
      <c r="G428" s="2" t="str">
        <f>IF(Data!G428&gt;0,Data!G428-4,"")</f>
        <v/>
      </c>
      <c r="H428" s="2" t="str">
        <f>IF(Data!H428&gt;0,Data!H428-4,"")</f>
        <v/>
      </c>
      <c r="K428" s="7" t="str">
        <f t="shared" si="18"/>
        <v/>
      </c>
      <c r="L428" s="7" t="str">
        <f t="shared" si="19"/>
        <v/>
      </c>
      <c r="M428" s="4" t="str">
        <f t="shared" si="20"/>
        <v/>
      </c>
      <c r="O428" s="4" t="str">
        <f>IF(MAX(COUNTIF(Data!A428:H428,1),COUNTIF(Data!A428:H428,2),COUNTIF(Data!A428:H428,3),COUNTIF(Data!A428:H428,4),COUNTIF(Data!A428:H428,5),COUNTIF(Data!A428:H428,6),COUNTIF(Data!A428:H428,7))&gt;0,MAX(COUNTIF(Data!A428:H428,1),COUNTIF(Data!A428:H428,2),COUNTIF(Data!A428:H428,3),COUNTIF(Data!A428:H428,4),COUNTIF(Data!A428:H428,5),COUNTIF(Data!A428:H428,6),COUNTIF(Data!A428:H428,7)),"")</f>
        <v/>
      </c>
      <c r="P428" s="4" t="str">
        <f>IF(COUNTIF(Data!A428:H428,4)=8,"Remove","")</f>
        <v/>
      </c>
    </row>
    <row r="429" spans="1:16" x14ac:dyDescent="0.25">
      <c r="A429" s="2" t="str">
        <f>IF(Data!A429&gt;0,Data!A429-4,"")</f>
        <v/>
      </c>
      <c r="B429" s="2" t="str">
        <f>IF(Data!B429&gt;0,Data!B429-4,"")</f>
        <v/>
      </c>
      <c r="C429" s="2" t="str">
        <f>IF(Data!C429&gt;0,Data!C429-4,"")</f>
        <v/>
      </c>
      <c r="D429" s="2" t="str">
        <f>IF(Data!D429&gt;0,Data!D429-4,"")</f>
        <v/>
      </c>
      <c r="E429" s="2" t="str">
        <f>IF(Data!E429&gt;0,Data!E429-4,"")</f>
        <v/>
      </c>
      <c r="F429" s="2" t="str">
        <f>IF(Data!F429&gt;0,Data!F429-4,"")</f>
        <v/>
      </c>
      <c r="G429" s="2" t="str">
        <f>IF(Data!G429&gt;0,Data!G429-4,"")</f>
        <v/>
      </c>
      <c r="H429" s="2" t="str">
        <f>IF(Data!H429&gt;0,Data!H429-4,"")</f>
        <v/>
      </c>
      <c r="K429" s="7" t="str">
        <f t="shared" si="18"/>
        <v/>
      </c>
      <c r="L429" s="7" t="str">
        <f t="shared" si="19"/>
        <v/>
      </c>
      <c r="M429" s="4" t="str">
        <f t="shared" si="20"/>
        <v/>
      </c>
      <c r="O429" s="4" t="str">
        <f>IF(MAX(COUNTIF(Data!A429:H429,1),COUNTIF(Data!A429:H429,2),COUNTIF(Data!A429:H429,3),COUNTIF(Data!A429:H429,4),COUNTIF(Data!A429:H429,5),COUNTIF(Data!A429:H429,6),COUNTIF(Data!A429:H429,7))&gt;0,MAX(COUNTIF(Data!A429:H429,1),COUNTIF(Data!A429:H429,2),COUNTIF(Data!A429:H429,3),COUNTIF(Data!A429:H429,4),COUNTIF(Data!A429:H429,5),COUNTIF(Data!A429:H429,6),COUNTIF(Data!A429:H429,7)),"")</f>
        <v/>
      </c>
      <c r="P429" s="4" t="str">
        <f>IF(COUNTIF(Data!A429:H429,4)=8,"Remove","")</f>
        <v/>
      </c>
    </row>
    <row r="430" spans="1:16" x14ac:dyDescent="0.25">
      <c r="A430" s="2" t="str">
        <f>IF(Data!A430&gt;0,Data!A430-4,"")</f>
        <v/>
      </c>
      <c r="B430" s="2" t="str">
        <f>IF(Data!B430&gt;0,Data!B430-4,"")</f>
        <v/>
      </c>
      <c r="C430" s="2" t="str">
        <f>IF(Data!C430&gt;0,Data!C430-4,"")</f>
        <v/>
      </c>
      <c r="D430" s="2" t="str">
        <f>IF(Data!D430&gt;0,Data!D430-4,"")</f>
        <v/>
      </c>
      <c r="E430" s="2" t="str">
        <f>IF(Data!E430&gt;0,Data!E430-4,"")</f>
        <v/>
      </c>
      <c r="F430" s="2" t="str">
        <f>IF(Data!F430&gt;0,Data!F430-4,"")</f>
        <v/>
      </c>
      <c r="G430" s="2" t="str">
        <f>IF(Data!G430&gt;0,Data!G430-4,"")</f>
        <v/>
      </c>
      <c r="H430" s="2" t="str">
        <f>IF(Data!H430&gt;0,Data!H430-4,"")</f>
        <v/>
      </c>
      <c r="K430" s="7" t="str">
        <f t="shared" si="18"/>
        <v/>
      </c>
      <c r="L430" s="7" t="str">
        <f t="shared" si="19"/>
        <v/>
      </c>
      <c r="M430" s="4" t="str">
        <f t="shared" si="20"/>
        <v/>
      </c>
      <c r="O430" s="4" t="str">
        <f>IF(MAX(COUNTIF(Data!A430:H430,1),COUNTIF(Data!A430:H430,2),COUNTIF(Data!A430:H430,3),COUNTIF(Data!A430:H430,4),COUNTIF(Data!A430:H430,5),COUNTIF(Data!A430:H430,6),COUNTIF(Data!A430:H430,7))&gt;0,MAX(COUNTIF(Data!A430:H430,1),COUNTIF(Data!A430:H430,2),COUNTIF(Data!A430:H430,3),COUNTIF(Data!A430:H430,4),COUNTIF(Data!A430:H430,5),COUNTIF(Data!A430:H430,6),COUNTIF(Data!A430:H430,7)),"")</f>
        <v/>
      </c>
      <c r="P430" s="4" t="str">
        <f>IF(COUNTIF(Data!A430:H430,4)=8,"Remove","")</f>
        <v/>
      </c>
    </row>
    <row r="431" spans="1:16" x14ac:dyDescent="0.25">
      <c r="A431" s="2" t="str">
        <f>IF(Data!A431&gt;0,Data!A431-4,"")</f>
        <v/>
      </c>
      <c r="B431" s="2" t="str">
        <f>IF(Data!B431&gt;0,Data!B431-4,"")</f>
        <v/>
      </c>
      <c r="C431" s="2" t="str">
        <f>IF(Data!C431&gt;0,Data!C431-4,"")</f>
        <v/>
      </c>
      <c r="D431" s="2" t="str">
        <f>IF(Data!D431&gt;0,Data!D431-4,"")</f>
        <v/>
      </c>
      <c r="E431" s="2" t="str">
        <f>IF(Data!E431&gt;0,Data!E431-4,"")</f>
        <v/>
      </c>
      <c r="F431" s="2" t="str">
        <f>IF(Data!F431&gt;0,Data!F431-4,"")</f>
        <v/>
      </c>
      <c r="G431" s="2" t="str">
        <f>IF(Data!G431&gt;0,Data!G431-4,"")</f>
        <v/>
      </c>
      <c r="H431" s="2" t="str">
        <f>IF(Data!H431&gt;0,Data!H431-4,"")</f>
        <v/>
      </c>
      <c r="K431" s="7" t="str">
        <f t="shared" si="18"/>
        <v/>
      </c>
      <c r="L431" s="7" t="str">
        <f t="shared" si="19"/>
        <v/>
      </c>
      <c r="M431" s="4" t="str">
        <f t="shared" si="20"/>
        <v/>
      </c>
      <c r="O431" s="4" t="str">
        <f>IF(MAX(COUNTIF(Data!A431:H431,1),COUNTIF(Data!A431:H431,2),COUNTIF(Data!A431:H431,3),COUNTIF(Data!A431:H431,4),COUNTIF(Data!A431:H431,5),COUNTIF(Data!A431:H431,6),COUNTIF(Data!A431:H431,7))&gt;0,MAX(COUNTIF(Data!A431:H431,1),COUNTIF(Data!A431:H431,2),COUNTIF(Data!A431:H431,3),COUNTIF(Data!A431:H431,4),COUNTIF(Data!A431:H431,5),COUNTIF(Data!A431:H431,6),COUNTIF(Data!A431:H431,7)),"")</f>
        <v/>
      </c>
      <c r="P431" s="4" t="str">
        <f>IF(COUNTIF(Data!A431:H431,4)=8,"Remove","")</f>
        <v/>
      </c>
    </row>
    <row r="432" spans="1:16" x14ac:dyDescent="0.25">
      <c r="A432" s="2" t="str">
        <f>IF(Data!A432&gt;0,Data!A432-4,"")</f>
        <v/>
      </c>
      <c r="B432" s="2" t="str">
        <f>IF(Data!B432&gt;0,Data!B432-4,"")</f>
        <v/>
      </c>
      <c r="C432" s="2" t="str">
        <f>IF(Data!C432&gt;0,Data!C432-4,"")</f>
        <v/>
      </c>
      <c r="D432" s="2" t="str">
        <f>IF(Data!D432&gt;0,Data!D432-4,"")</f>
        <v/>
      </c>
      <c r="E432" s="2" t="str">
        <f>IF(Data!E432&gt;0,Data!E432-4,"")</f>
        <v/>
      </c>
      <c r="F432" s="2" t="str">
        <f>IF(Data!F432&gt;0,Data!F432-4,"")</f>
        <v/>
      </c>
      <c r="G432" s="2" t="str">
        <f>IF(Data!G432&gt;0,Data!G432-4,"")</f>
        <v/>
      </c>
      <c r="H432" s="2" t="str">
        <f>IF(Data!H432&gt;0,Data!H432-4,"")</f>
        <v/>
      </c>
      <c r="K432" s="7" t="str">
        <f t="shared" si="18"/>
        <v/>
      </c>
      <c r="L432" s="7" t="str">
        <f t="shared" si="19"/>
        <v/>
      </c>
      <c r="M432" s="4" t="str">
        <f t="shared" si="20"/>
        <v/>
      </c>
      <c r="O432" s="4" t="str">
        <f>IF(MAX(COUNTIF(Data!A432:H432,1),COUNTIF(Data!A432:H432,2),COUNTIF(Data!A432:H432,3),COUNTIF(Data!A432:H432,4),COUNTIF(Data!A432:H432,5),COUNTIF(Data!A432:H432,6),COUNTIF(Data!A432:H432,7))&gt;0,MAX(COUNTIF(Data!A432:H432,1),COUNTIF(Data!A432:H432,2),COUNTIF(Data!A432:H432,3),COUNTIF(Data!A432:H432,4),COUNTIF(Data!A432:H432,5),COUNTIF(Data!A432:H432,6),COUNTIF(Data!A432:H432,7)),"")</f>
        <v/>
      </c>
      <c r="P432" s="4" t="str">
        <f>IF(COUNTIF(Data!A432:H432,4)=8,"Remove","")</f>
        <v/>
      </c>
    </row>
    <row r="433" spans="1:16" x14ac:dyDescent="0.25">
      <c r="A433" s="2" t="str">
        <f>IF(Data!A433&gt;0,Data!A433-4,"")</f>
        <v/>
      </c>
      <c r="B433" s="2" t="str">
        <f>IF(Data!B433&gt;0,Data!B433-4,"")</f>
        <v/>
      </c>
      <c r="C433" s="2" t="str">
        <f>IF(Data!C433&gt;0,Data!C433-4,"")</f>
        <v/>
      </c>
      <c r="D433" s="2" t="str">
        <f>IF(Data!D433&gt;0,Data!D433-4,"")</f>
        <v/>
      </c>
      <c r="E433" s="2" t="str">
        <f>IF(Data!E433&gt;0,Data!E433-4,"")</f>
        <v/>
      </c>
      <c r="F433" s="2" t="str">
        <f>IF(Data!F433&gt;0,Data!F433-4,"")</f>
        <v/>
      </c>
      <c r="G433" s="2" t="str">
        <f>IF(Data!G433&gt;0,Data!G433-4,"")</f>
        <v/>
      </c>
      <c r="H433" s="2" t="str">
        <f>IF(Data!H433&gt;0,Data!H433-4,"")</f>
        <v/>
      </c>
      <c r="K433" s="7" t="str">
        <f t="shared" si="18"/>
        <v/>
      </c>
      <c r="L433" s="7" t="str">
        <f t="shared" si="19"/>
        <v/>
      </c>
      <c r="M433" s="4" t="str">
        <f t="shared" si="20"/>
        <v/>
      </c>
      <c r="O433" s="4" t="str">
        <f>IF(MAX(COUNTIF(Data!A433:H433,1),COUNTIF(Data!A433:H433,2),COUNTIF(Data!A433:H433,3),COUNTIF(Data!A433:H433,4),COUNTIF(Data!A433:H433,5),COUNTIF(Data!A433:H433,6),COUNTIF(Data!A433:H433,7))&gt;0,MAX(COUNTIF(Data!A433:H433,1),COUNTIF(Data!A433:H433,2),COUNTIF(Data!A433:H433,3),COUNTIF(Data!A433:H433,4),COUNTIF(Data!A433:H433,5),COUNTIF(Data!A433:H433,6),COUNTIF(Data!A433:H433,7)),"")</f>
        <v/>
      </c>
      <c r="P433" s="4" t="str">
        <f>IF(COUNTIF(Data!A433:H433,4)=8,"Remove","")</f>
        <v/>
      </c>
    </row>
    <row r="434" spans="1:16" x14ac:dyDescent="0.25">
      <c r="A434" s="2" t="str">
        <f>IF(Data!A434&gt;0,Data!A434-4,"")</f>
        <v/>
      </c>
      <c r="B434" s="2" t="str">
        <f>IF(Data!B434&gt;0,Data!B434-4,"")</f>
        <v/>
      </c>
      <c r="C434" s="2" t="str">
        <f>IF(Data!C434&gt;0,Data!C434-4,"")</f>
        <v/>
      </c>
      <c r="D434" s="2" t="str">
        <f>IF(Data!D434&gt;0,Data!D434-4,"")</f>
        <v/>
      </c>
      <c r="E434" s="2" t="str">
        <f>IF(Data!E434&gt;0,Data!E434-4,"")</f>
        <v/>
      </c>
      <c r="F434" s="2" t="str">
        <f>IF(Data!F434&gt;0,Data!F434-4,"")</f>
        <v/>
      </c>
      <c r="G434" s="2" t="str">
        <f>IF(Data!G434&gt;0,Data!G434-4,"")</f>
        <v/>
      </c>
      <c r="H434" s="2" t="str">
        <f>IF(Data!H434&gt;0,Data!H434-4,"")</f>
        <v/>
      </c>
      <c r="K434" s="7" t="str">
        <f t="shared" si="18"/>
        <v/>
      </c>
      <c r="L434" s="7" t="str">
        <f t="shared" si="19"/>
        <v/>
      </c>
      <c r="M434" s="4" t="str">
        <f t="shared" si="20"/>
        <v/>
      </c>
      <c r="O434" s="4" t="str">
        <f>IF(MAX(COUNTIF(Data!A434:H434,1),COUNTIF(Data!A434:H434,2),COUNTIF(Data!A434:H434,3),COUNTIF(Data!A434:H434,4),COUNTIF(Data!A434:H434,5),COUNTIF(Data!A434:H434,6),COUNTIF(Data!A434:H434,7))&gt;0,MAX(COUNTIF(Data!A434:H434,1),COUNTIF(Data!A434:H434,2),COUNTIF(Data!A434:H434,3),COUNTIF(Data!A434:H434,4),COUNTIF(Data!A434:H434,5),COUNTIF(Data!A434:H434,6),COUNTIF(Data!A434:H434,7)),"")</f>
        <v/>
      </c>
      <c r="P434" s="4" t="str">
        <f>IF(COUNTIF(Data!A434:H434,4)=8,"Remove","")</f>
        <v/>
      </c>
    </row>
    <row r="435" spans="1:16" x14ac:dyDescent="0.25">
      <c r="A435" s="2" t="str">
        <f>IF(Data!A435&gt;0,Data!A435-4,"")</f>
        <v/>
      </c>
      <c r="B435" s="2" t="str">
        <f>IF(Data!B435&gt;0,Data!B435-4,"")</f>
        <v/>
      </c>
      <c r="C435" s="2" t="str">
        <f>IF(Data!C435&gt;0,Data!C435-4,"")</f>
        <v/>
      </c>
      <c r="D435" s="2" t="str">
        <f>IF(Data!D435&gt;0,Data!D435-4,"")</f>
        <v/>
      </c>
      <c r="E435" s="2" t="str">
        <f>IF(Data!E435&gt;0,Data!E435-4,"")</f>
        <v/>
      </c>
      <c r="F435" s="2" t="str">
        <f>IF(Data!F435&gt;0,Data!F435-4,"")</f>
        <v/>
      </c>
      <c r="G435" s="2" t="str">
        <f>IF(Data!G435&gt;0,Data!G435-4,"")</f>
        <v/>
      </c>
      <c r="H435" s="2" t="str">
        <f>IF(Data!H435&gt;0,Data!H435-4,"")</f>
        <v/>
      </c>
      <c r="K435" s="7" t="str">
        <f t="shared" si="18"/>
        <v/>
      </c>
      <c r="L435" s="7" t="str">
        <f t="shared" si="19"/>
        <v/>
      </c>
      <c r="M435" s="4" t="str">
        <f t="shared" si="20"/>
        <v/>
      </c>
      <c r="O435" s="4" t="str">
        <f>IF(MAX(COUNTIF(Data!A435:H435,1),COUNTIF(Data!A435:H435,2),COUNTIF(Data!A435:H435,3),COUNTIF(Data!A435:H435,4),COUNTIF(Data!A435:H435,5),COUNTIF(Data!A435:H435,6),COUNTIF(Data!A435:H435,7))&gt;0,MAX(COUNTIF(Data!A435:H435,1),COUNTIF(Data!A435:H435,2),COUNTIF(Data!A435:H435,3),COUNTIF(Data!A435:H435,4),COUNTIF(Data!A435:H435,5),COUNTIF(Data!A435:H435,6),COUNTIF(Data!A435:H435,7)),"")</f>
        <v/>
      </c>
      <c r="P435" s="4" t="str">
        <f>IF(COUNTIF(Data!A435:H435,4)=8,"Remove","")</f>
        <v/>
      </c>
    </row>
    <row r="436" spans="1:16" x14ac:dyDescent="0.25">
      <c r="A436" s="2" t="str">
        <f>IF(Data!A436&gt;0,Data!A436-4,"")</f>
        <v/>
      </c>
      <c r="B436" s="2" t="str">
        <f>IF(Data!B436&gt;0,Data!B436-4,"")</f>
        <v/>
      </c>
      <c r="C436" s="2" t="str">
        <f>IF(Data!C436&gt;0,Data!C436-4,"")</f>
        <v/>
      </c>
      <c r="D436" s="2" t="str">
        <f>IF(Data!D436&gt;0,Data!D436-4,"")</f>
        <v/>
      </c>
      <c r="E436" s="2" t="str">
        <f>IF(Data!E436&gt;0,Data!E436-4,"")</f>
        <v/>
      </c>
      <c r="F436" s="2" t="str">
        <f>IF(Data!F436&gt;0,Data!F436-4,"")</f>
        <v/>
      </c>
      <c r="G436" s="2" t="str">
        <f>IF(Data!G436&gt;0,Data!G436-4,"")</f>
        <v/>
      </c>
      <c r="H436" s="2" t="str">
        <f>IF(Data!H436&gt;0,Data!H436-4,"")</f>
        <v/>
      </c>
      <c r="K436" s="7" t="str">
        <f t="shared" si="18"/>
        <v/>
      </c>
      <c r="L436" s="7" t="str">
        <f t="shared" si="19"/>
        <v/>
      </c>
      <c r="M436" s="4" t="str">
        <f t="shared" si="20"/>
        <v/>
      </c>
      <c r="O436" s="4" t="str">
        <f>IF(MAX(COUNTIF(Data!A436:H436,1),COUNTIF(Data!A436:H436,2),COUNTIF(Data!A436:H436,3),COUNTIF(Data!A436:H436,4),COUNTIF(Data!A436:H436,5),COUNTIF(Data!A436:H436,6),COUNTIF(Data!A436:H436,7))&gt;0,MAX(COUNTIF(Data!A436:H436,1),COUNTIF(Data!A436:H436,2),COUNTIF(Data!A436:H436,3),COUNTIF(Data!A436:H436,4),COUNTIF(Data!A436:H436,5),COUNTIF(Data!A436:H436,6),COUNTIF(Data!A436:H436,7)),"")</f>
        <v/>
      </c>
      <c r="P436" s="4" t="str">
        <f>IF(COUNTIF(Data!A436:H436,4)=8,"Remove","")</f>
        <v/>
      </c>
    </row>
    <row r="437" spans="1:16" x14ac:dyDescent="0.25">
      <c r="A437" s="2" t="str">
        <f>IF(Data!A437&gt;0,Data!A437-4,"")</f>
        <v/>
      </c>
      <c r="B437" s="2" t="str">
        <f>IF(Data!B437&gt;0,Data!B437-4,"")</f>
        <v/>
      </c>
      <c r="C437" s="2" t="str">
        <f>IF(Data!C437&gt;0,Data!C437-4,"")</f>
        <v/>
      </c>
      <c r="D437" s="2" t="str">
        <f>IF(Data!D437&gt;0,Data!D437-4,"")</f>
        <v/>
      </c>
      <c r="E437" s="2" t="str">
        <f>IF(Data!E437&gt;0,Data!E437-4,"")</f>
        <v/>
      </c>
      <c r="F437" s="2" t="str">
        <f>IF(Data!F437&gt;0,Data!F437-4,"")</f>
        <v/>
      </c>
      <c r="G437" s="2" t="str">
        <f>IF(Data!G437&gt;0,Data!G437-4,"")</f>
        <v/>
      </c>
      <c r="H437" s="2" t="str">
        <f>IF(Data!H437&gt;0,Data!H437-4,"")</f>
        <v/>
      </c>
      <c r="K437" s="7" t="str">
        <f t="shared" si="18"/>
        <v/>
      </c>
      <c r="L437" s="7" t="str">
        <f t="shared" si="19"/>
        <v/>
      </c>
      <c r="M437" s="4" t="str">
        <f t="shared" si="20"/>
        <v/>
      </c>
      <c r="O437" s="4" t="str">
        <f>IF(MAX(COUNTIF(Data!A437:H437,1),COUNTIF(Data!A437:H437,2),COUNTIF(Data!A437:H437,3),COUNTIF(Data!A437:H437,4),COUNTIF(Data!A437:H437,5),COUNTIF(Data!A437:H437,6),COUNTIF(Data!A437:H437,7))&gt;0,MAX(COUNTIF(Data!A437:H437,1),COUNTIF(Data!A437:H437,2),COUNTIF(Data!A437:H437,3),COUNTIF(Data!A437:H437,4),COUNTIF(Data!A437:H437,5),COUNTIF(Data!A437:H437,6),COUNTIF(Data!A437:H437,7)),"")</f>
        <v/>
      </c>
      <c r="P437" s="4" t="str">
        <f>IF(COUNTIF(Data!A437:H437,4)=8,"Remove","")</f>
        <v/>
      </c>
    </row>
    <row r="438" spans="1:16" x14ac:dyDescent="0.25">
      <c r="A438" s="2" t="str">
        <f>IF(Data!A438&gt;0,Data!A438-4,"")</f>
        <v/>
      </c>
      <c r="B438" s="2" t="str">
        <f>IF(Data!B438&gt;0,Data!B438-4,"")</f>
        <v/>
      </c>
      <c r="C438" s="2" t="str">
        <f>IF(Data!C438&gt;0,Data!C438-4,"")</f>
        <v/>
      </c>
      <c r="D438" s="2" t="str">
        <f>IF(Data!D438&gt;0,Data!D438-4,"")</f>
        <v/>
      </c>
      <c r="E438" s="2" t="str">
        <f>IF(Data!E438&gt;0,Data!E438-4,"")</f>
        <v/>
      </c>
      <c r="F438" s="2" t="str">
        <f>IF(Data!F438&gt;0,Data!F438-4,"")</f>
        <v/>
      </c>
      <c r="G438" s="2" t="str">
        <f>IF(Data!G438&gt;0,Data!G438-4,"")</f>
        <v/>
      </c>
      <c r="H438" s="2" t="str">
        <f>IF(Data!H438&gt;0,Data!H438-4,"")</f>
        <v/>
      </c>
      <c r="K438" s="7" t="str">
        <f t="shared" si="18"/>
        <v/>
      </c>
      <c r="L438" s="7" t="str">
        <f t="shared" si="19"/>
        <v/>
      </c>
      <c r="M438" s="4" t="str">
        <f t="shared" si="20"/>
        <v/>
      </c>
      <c r="O438" s="4" t="str">
        <f>IF(MAX(COUNTIF(Data!A438:H438,1),COUNTIF(Data!A438:H438,2),COUNTIF(Data!A438:H438,3),COUNTIF(Data!A438:H438,4),COUNTIF(Data!A438:H438,5),COUNTIF(Data!A438:H438,6),COUNTIF(Data!A438:H438,7))&gt;0,MAX(COUNTIF(Data!A438:H438,1),COUNTIF(Data!A438:H438,2),COUNTIF(Data!A438:H438,3),COUNTIF(Data!A438:H438,4),COUNTIF(Data!A438:H438,5),COUNTIF(Data!A438:H438,6),COUNTIF(Data!A438:H438,7)),"")</f>
        <v/>
      </c>
      <c r="P438" s="4" t="str">
        <f>IF(COUNTIF(Data!A438:H438,4)=8,"Remove","")</f>
        <v/>
      </c>
    </row>
    <row r="439" spans="1:16" x14ac:dyDescent="0.25">
      <c r="A439" s="2" t="str">
        <f>IF(Data!A439&gt;0,Data!A439-4,"")</f>
        <v/>
      </c>
      <c r="B439" s="2" t="str">
        <f>IF(Data!B439&gt;0,Data!B439-4,"")</f>
        <v/>
      </c>
      <c r="C439" s="2" t="str">
        <f>IF(Data!C439&gt;0,Data!C439-4,"")</f>
        <v/>
      </c>
      <c r="D439" s="2" t="str">
        <f>IF(Data!D439&gt;0,Data!D439-4,"")</f>
        <v/>
      </c>
      <c r="E439" s="2" t="str">
        <f>IF(Data!E439&gt;0,Data!E439-4,"")</f>
        <v/>
      </c>
      <c r="F439" s="2" t="str">
        <f>IF(Data!F439&gt;0,Data!F439-4,"")</f>
        <v/>
      </c>
      <c r="G439" s="2" t="str">
        <f>IF(Data!G439&gt;0,Data!G439-4,"")</f>
        <v/>
      </c>
      <c r="H439" s="2" t="str">
        <f>IF(Data!H439&gt;0,Data!H439-4,"")</f>
        <v/>
      </c>
      <c r="K439" s="7" t="str">
        <f t="shared" si="18"/>
        <v/>
      </c>
      <c r="L439" s="7" t="str">
        <f t="shared" si="19"/>
        <v/>
      </c>
      <c r="M439" s="4" t="str">
        <f t="shared" si="20"/>
        <v/>
      </c>
      <c r="O439" s="4" t="str">
        <f>IF(MAX(COUNTIF(Data!A439:H439,1),COUNTIF(Data!A439:H439,2),COUNTIF(Data!A439:H439,3),COUNTIF(Data!A439:H439,4),COUNTIF(Data!A439:H439,5),COUNTIF(Data!A439:H439,6),COUNTIF(Data!A439:H439,7))&gt;0,MAX(COUNTIF(Data!A439:H439,1),COUNTIF(Data!A439:H439,2),COUNTIF(Data!A439:H439,3),COUNTIF(Data!A439:H439,4),COUNTIF(Data!A439:H439,5),COUNTIF(Data!A439:H439,6),COUNTIF(Data!A439:H439,7)),"")</f>
        <v/>
      </c>
      <c r="P439" s="4" t="str">
        <f>IF(COUNTIF(Data!A439:H439,4)=8,"Remove","")</f>
        <v/>
      </c>
    </row>
    <row r="440" spans="1:16" x14ac:dyDescent="0.25">
      <c r="A440" s="2" t="str">
        <f>IF(Data!A440&gt;0,Data!A440-4,"")</f>
        <v/>
      </c>
      <c r="B440" s="2" t="str">
        <f>IF(Data!B440&gt;0,Data!B440-4,"")</f>
        <v/>
      </c>
      <c r="C440" s="2" t="str">
        <f>IF(Data!C440&gt;0,Data!C440-4,"")</f>
        <v/>
      </c>
      <c r="D440" s="2" t="str">
        <f>IF(Data!D440&gt;0,Data!D440-4,"")</f>
        <v/>
      </c>
      <c r="E440" s="2" t="str">
        <f>IF(Data!E440&gt;0,Data!E440-4,"")</f>
        <v/>
      </c>
      <c r="F440" s="2" t="str">
        <f>IF(Data!F440&gt;0,Data!F440-4,"")</f>
        <v/>
      </c>
      <c r="G440" s="2" t="str">
        <f>IF(Data!G440&gt;0,Data!G440-4,"")</f>
        <v/>
      </c>
      <c r="H440" s="2" t="str">
        <f>IF(Data!H440&gt;0,Data!H440-4,"")</f>
        <v/>
      </c>
      <c r="K440" s="7" t="str">
        <f t="shared" si="18"/>
        <v/>
      </c>
      <c r="L440" s="7" t="str">
        <f t="shared" si="19"/>
        <v/>
      </c>
      <c r="M440" s="4" t="str">
        <f t="shared" si="20"/>
        <v/>
      </c>
      <c r="O440" s="4" t="str">
        <f>IF(MAX(COUNTIF(Data!A440:H440,1),COUNTIF(Data!A440:H440,2),COUNTIF(Data!A440:H440,3),COUNTIF(Data!A440:H440,4),COUNTIF(Data!A440:H440,5),COUNTIF(Data!A440:H440,6),COUNTIF(Data!A440:H440,7))&gt;0,MAX(COUNTIF(Data!A440:H440,1),COUNTIF(Data!A440:H440,2),COUNTIF(Data!A440:H440,3),COUNTIF(Data!A440:H440,4),COUNTIF(Data!A440:H440,5),COUNTIF(Data!A440:H440,6),COUNTIF(Data!A440:H440,7)),"")</f>
        <v/>
      </c>
      <c r="P440" s="4" t="str">
        <f>IF(COUNTIF(Data!A440:H440,4)=8,"Remove","")</f>
        <v/>
      </c>
    </row>
    <row r="441" spans="1:16" x14ac:dyDescent="0.25">
      <c r="A441" s="2" t="str">
        <f>IF(Data!A441&gt;0,Data!A441-4,"")</f>
        <v/>
      </c>
      <c r="B441" s="2" t="str">
        <f>IF(Data!B441&gt;0,Data!B441-4,"")</f>
        <v/>
      </c>
      <c r="C441" s="2" t="str">
        <f>IF(Data!C441&gt;0,Data!C441-4,"")</f>
        <v/>
      </c>
      <c r="D441" s="2" t="str">
        <f>IF(Data!D441&gt;0,Data!D441-4,"")</f>
        <v/>
      </c>
      <c r="E441" s="2" t="str">
        <f>IF(Data!E441&gt;0,Data!E441-4,"")</f>
        <v/>
      </c>
      <c r="F441" s="2" t="str">
        <f>IF(Data!F441&gt;0,Data!F441-4,"")</f>
        <v/>
      </c>
      <c r="G441" s="2" t="str">
        <f>IF(Data!G441&gt;0,Data!G441-4,"")</f>
        <v/>
      </c>
      <c r="H441" s="2" t="str">
        <f>IF(Data!H441&gt;0,Data!H441-4,"")</f>
        <v/>
      </c>
      <c r="K441" s="7" t="str">
        <f t="shared" si="18"/>
        <v/>
      </c>
      <c r="L441" s="7" t="str">
        <f t="shared" si="19"/>
        <v/>
      </c>
      <c r="M441" s="4" t="str">
        <f t="shared" si="20"/>
        <v/>
      </c>
      <c r="O441" s="4" t="str">
        <f>IF(MAX(COUNTIF(Data!A441:H441,1),COUNTIF(Data!A441:H441,2),COUNTIF(Data!A441:H441,3),COUNTIF(Data!A441:H441,4),COUNTIF(Data!A441:H441,5),COUNTIF(Data!A441:H441,6),COUNTIF(Data!A441:H441,7))&gt;0,MAX(COUNTIF(Data!A441:H441,1),COUNTIF(Data!A441:H441,2),COUNTIF(Data!A441:H441,3),COUNTIF(Data!A441:H441,4),COUNTIF(Data!A441:H441,5),COUNTIF(Data!A441:H441,6),COUNTIF(Data!A441:H441,7)),"")</f>
        <v/>
      </c>
      <c r="P441" s="4" t="str">
        <f>IF(COUNTIF(Data!A441:H441,4)=8,"Remove","")</f>
        <v/>
      </c>
    </row>
    <row r="442" spans="1:16" x14ac:dyDescent="0.25">
      <c r="A442" s="2" t="str">
        <f>IF(Data!A442&gt;0,Data!A442-4,"")</f>
        <v/>
      </c>
      <c r="B442" s="2" t="str">
        <f>IF(Data!B442&gt;0,Data!B442-4,"")</f>
        <v/>
      </c>
      <c r="C442" s="2" t="str">
        <f>IF(Data!C442&gt;0,Data!C442-4,"")</f>
        <v/>
      </c>
      <c r="D442" s="2" t="str">
        <f>IF(Data!D442&gt;0,Data!D442-4,"")</f>
        <v/>
      </c>
      <c r="E442" s="2" t="str">
        <f>IF(Data!E442&gt;0,Data!E442-4,"")</f>
        <v/>
      </c>
      <c r="F442" s="2" t="str">
        <f>IF(Data!F442&gt;0,Data!F442-4,"")</f>
        <v/>
      </c>
      <c r="G442" s="2" t="str">
        <f>IF(Data!G442&gt;0,Data!G442-4,"")</f>
        <v/>
      </c>
      <c r="H442" s="2" t="str">
        <f>IF(Data!H442&gt;0,Data!H442-4,"")</f>
        <v/>
      </c>
      <c r="K442" s="7" t="str">
        <f t="shared" si="18"/>
        <v/>
      </c>
      <c r="L442" s="7" t="str">
        <f t="shared" si="19"/>
        <v/>
      </c>
      <c r="M442" s="4" t="str">
        <f t="shared" si="20"/>
        <v/>
      </c>
      <c r="O442" s="4" t="str">
        <f>IF(MAX(COUNTIF(Data!A442:H442,1),COUNTIF(Data!A442:H442,2),COUNTIF(Data!A442:H442,3),COUNTIF(Data!A442:H442,4),COUNTIF(Data!A442:H442,5),COUNTIF(Data!A442:H442,6),COUNTIF(Data!A442:H442,7))&gt;0,MAX(COUNTIF(Data!A442:H442,1),COUNTIF(Data!A442:H442,2),COUNTIF(Data!A442:H442,3),COUNTIF(Data!A442:H442,4),COUNTIF(Data!A442:H442,5),COUNTIF(Data!A442:H442,6),COUNTIF(Data!A442:H442,7)),"")</f>
        <v/>
      </c>
      <c r="P442" s="4" t="str">
        <f>IF(COUNTIF(Data!A442:H442,4)=8,"Remove","")</f>
        <v/>
      </c>
    </row>
    <row r="443" spans="1:16" x14ac:dyDescent="0.25">
      <c r="A443" s="2" t="str">
        <f>IF(Data!A443&gt;0,Data!A443-4,"")</f>
        <v/>
      </c>
      <c r="B443" s="2" t="str">
        <f>IF(Data!B443&gt;0,Data!B443-4,"")</f>
        <v/>
      </c>
      <c r="C443" s="2" t="str">
        <f>IF(Data!C443&gt;0,Data!C443-4,"")</f>
        <v/>
      </c>
      <c r="D443" s="2" t="str">
        <f>IF(Data!D443&gt;0,Data!D443-4,"")</f>
        <v/>
      </c>
      <c r="E443" s="2" t="str">
        <f>IF(Data!E443&gt;0,Data!E443-4,"")</f>
        <v/>
      </c>
      <c r="F443" s="2" t="str">
        <f>IF(Data!F443&gt;0,Data!F443-4,"")</f>
        <v/>
      </c>
      <c r="G443" s="2" t="str">
        <f>IF(Data!G443&gt;0,Data!G443-4,"")</f>
        <v/>
      </c>
      <c r="H443" s="2" t="str">
        <f>IF(Data!H443&gt;0,Data!H443-4,"")</f>
        <v/>
      </c>
      <c r="K443" s="7" t="str">
        <f t="shared" si="18"/>
        <v/>
      </c>
      <c r="L443" s="7" t="str">
        <f t="shared" si="19"/>
        <v/>
      </c>
      <c r="M443" s="4" t="str">
        <f t="shared" si="20"/>
        <v/>
      </c>
      <c r="O443" s="4" t="str">
        <f>IF(MAX(COUNTIF(Data!A443:H443,1),COUNTIF(Data!A443:H443,2),COUNTIF(Data!A443:H443,3),COUNTIF(Data!A443:H443,4),COUNTIF(Data!A443:H443,5),COUNTIF(Data!A443:H443,6),COUNTIF(Data!A443:H443,7))&gt;0,MAX(COUNTIF(Data!A443:H443,1),COUNTIF(Data!A443:H443,2),COUNTIF(Data!A443:H443,3),COUNTIF(Data!A443:H443,4),COUNTIF(Data!A443:H443,5),COUNTIF(Data!A443:H443,6),COUNTIF(Data!A443:H443,7)),"")</f>
        <v/>
      </c>
      <c r="P443" s="4" t="str">
        <f>IF(COUNTIF(Data!A443:H443,4)=8,"Remove","")</f>
        <v/>
      </c>
    </row>
    <row r="444" spans="1:16" x14ac:dyDescent="0.25">
      <c r="A444" s="2" t="str">
        <f>IF(Data!A444&gt;0,Data!A444-4,"")</f>
        <v/>
      </c>
      <c r="B444" s="2" t="str">
        <f>IF(Data!B444&gt;0,Data!B444-4,"")</f>
        <v/>
      </c>
      <c r="C444" s="2" t="str">
        <f>IF(Data!C444&gt;0,Data!C444-4,"")</f>
        <v/>
      </c>
      <c r="D444" s="2" t="str">
        <f>IF(Data!D444&gt;0,Data!D444-4,"")</f>
        <v/>
      </c>
      <c r="E444" s="2" t="str">
        <f>IF(Data!E444&gt;0,Data!E444-4,"")</f>
        <v/>
      </c>
      <c r="F444" s="2" t="str">
        <f>IF(Data!F444&gt;0,Data!F444-4,"")</f>
        <v/>
      </c>
      <c r="G444" s="2" t="str">
        <f>IF(Data!G444&gt;0,Data!G444-4,"")</f>
        <v/>
      </c>
      <c r="H444" s="2" t="str">
        <f>IF(Data!H444&gt;0,Data!H444-4,"")</f>
        <v/>
      </c>
      <c r="K444" s="7" t="str">
        <f t="shared" si="18"/>
        <v/>
      </c>
      <c r="L444" s="7" t="str">
        <f t="shared" si="19"/>
        <v/>
      </c>
      <c r="M444" s="4" t="str">
        <f t="shared" si="20"/>
        <v/>
      </c>
      <c r="O444" s="4" t="str">
        <f>IF(MAX(COUNTIF(Data!A444:H444,1),COUNTIF(Data!A444:H444,2),COUNTIF(Data!A444:H444,3),COUNTIF(Data!A444:H444,4),COUNTIF(Data!A444:H444,5),COUNTIF(Data!A444:H444,6),COUNTIF(Data!A444:H444,7))&gt;0,MAX(COUNTIF(Data!A444:H444,1),COUNTIF(Data!A444:H444,2),COUNTIF(Data!A444:H444,3),COUNTIF(Data!A444:H444,4),COUNTIF(Data!A444:H444,5),COUNTIF(Data!A444:H444,6),COUNTIF(Data!A444:H444,7)),"")</f>
        <v/>
      </c>
      <c r="P444" s="4" t="str">
        <f>IF(COUNTIF(Data!A444:H444,4)=8,"Remove","")</f>
        <v/>
      </c>
    </row>
    <row r="445" spans="1:16" x14ac:dyDescent="0.25">
      <c r="A445" s="2" t="str">
        <f>IF(Data!A445&gt;0,Data!A445-4,"")</f>
        <v/>
      </c>
      <c r="B445" s="2" t="str">
        <f>IF(Data!B445&gt;0,Data!B445-4,"")</f>
        <v/>
      </c>
      <c r="C445" s="2" t="str">
        <f>IF(Data!C445&gt;0,Data!C445-4,"")</f>
        <v/>
      </c>
      <c r="D445" s="2" t="str">
        <f>IF(Data!D445&gt;0,Data!D445-4,"")</f>
        <v/>
      </c>
      <c r="E445" s="2" t="str">
        <f>IF(Data!E445&gt;0,Data!E445-4,"")</f>
        <v/>
      </c>
      <c r="F445" s="2" t="str">
        <f>IF(Data!F445&gt;0,Data!F445-4,"")</f>
        <v/>
      </c>
      <c r="G445" s="2" t="str">
        <f>IF(Data!G445&gt;0,Data!G445-4,"")</f>
        <v/>
      </c>
      <c r="H445" s="2" t="str">
        <f>IF(Data!H445&gt;0,Data!H445-4,"")</f>
        <v/>
      </c>
      <c r="K445" s="7" t="str">
        <f t="shared" si="18"/>
        <v/>
      </c>
      <c r="L445" s="7" t="str">
        <f t="shared" si="19"/>
        <v/>
      </c>
      <c r="M445" s="4" t="str">
        <f t="shared" si="20"/>
        <v/>
      </c>
      <c r="O445" s="4" t="str">
        <f>IF(MAX(COUNTIF(Data!A445:H445,1),COUNTIF(Data!A445:H445,2),COUNTIF(Data!A445:H445,3),COUNTIF(Data!A445:H445,4),COUNTIF(Data!A445:H445,5),COUNTIF(Data!A445:H445,6),COUNTIF(Data!A445:H445,7))&gt;0,MAX(COUNTIF(Data!A445:H445,1),COUNTIF(Data!A445:H445,2),COUNTIF(Data!A445:H445,3),COUNTIF(Data!A445:H445,4),COUNTIF(Data!A445:H445,5),COUNTIF(Data!A445:H445,6),COUNTIF(Data!A445:H445,7)),"")</f>
        <v/>
      </c>
      <c r="P445" s="4" t="str">
        <f>IF(COUNTIF(Data!A445:H445,4)=8,"Remove","")</f>
        <v/>
      </c>
    </row>
    <row r="446" spans="1:16" x14ac:dyDescent="0.25">
      <c r="A446" s="2" t="str">
        <f>IF(Data!A446&gt;0,Data!A446-4,"")</f>
        <v/>
      </c>
      <c r="B446" s="2" t="str">
        <f>IF(Data!B446&gt;0,Data!B446-4,"")</f>
        <v/>
      </c>
      <c r="C446" s="2" t="str">
        <f>IF(Data!C446&gt;0,Data!C446-4,"")</f>
        <v/>
      </c>
      <c r="D446" s="2" t="str">
        <f>IF(Data!D446&gt;0,Data!D446-4,"")</f>
        <v/>
      </c>
      <c r="E446" s="2" t="str">
        <f>IF(Data!E446&gt;0,Data!E446-4,"")</f>
        <v/>
      </c>
      <c r="F446" s="2" t="str">
        <f>IF(Data!F446&gt;0,Data!F446-4,"")</f>
        <v/>
      </c>
      <c r="G446" s="2" t="str">
        <f>IF(Data!G446&gt;0,Data!G446-4,"")</f>
        <v/>
      </c>
      <c r="H446" s="2" t="str">
        <f>IF(Data!H446&gt;0,Data!H446-4,"")</f>
        <v/>
      </c>
      <c r="K446" s="7" t="str">
        <f t="shared" si="18"/>
        <v/>
      </c>
      <c r="L446" s="7" t="str">
        <f t="shared" si="19"/>
        <v/>
      </c>
      <c r="M446" s="4" t="str">
        <f t="shared" si="20"/>
        <v/>
      </c>
      <c r="O446" s="4" t="str">
        <f>IF(MAX(COUNTIF(Data!A446:H446,1),COUNTIF(Data!A446:H446,2),COUNTIF(Data!A446:H446,3),COUNTIF(Data!A446:H446,4),COUNTIF(Data!A446:H446,5),COUNTIF(Data!A446:H446,6),COUNTIF(Data!A446:H446,7))&gt;0,MAX(COUNTIF(Data!A446:H446,1),COUNTIF(Data!A446:H446,2),COUNTIF(Data!A446:H446,3),COUNTIF(Data!A446:H446,4),COUNTIF(Data!A446:H446,5),COUNTIF(Data!A446:H446,6),COUNTIF(Data!A446:H446,7)),"")</f>
        <v/>
      </c>
      <c r="P446" s="4" t="str">
        <f>IF(COUNTIF(Data!A446:H446,4)=8,"Remove","")</f>
        <v/>
      </c>
    </row>
    <row r="447" spans="1:16" x14ac:dyDescent="0.25">
      <c r="A447" s="2" t="str">
        <f>IF(Data!A447&gt;0,Data!A447-4,"")</f>
        <v/>
      </c>
      <c r="B447" s="2" t="str">
        <f>IF(Data!B447&gt;0,Data!B447-4,"")</f>
        <v/>
      </c>
      <c r="C447" s="2" t="str">
        <f>IF(Data!C447&gt;0,Data!C447-4,"")</f>
        <v/>
      </c>
      <c r="D447" s="2" t="str">
        <f>IF(Data!D447&gt;0,Data!D447-4,"")</f>
        <v/>
      </c>
      <c r="E447" s="2" t="str">
        <f>IF(Data!E447&gt;0,Data!E447-4,"")</f>
        <v/>
      </c>
      <c r="F447" s="2" t="str">
        <f>IF(Data!F447&gt;0,Data!F447-4,"")</f>
        <v/>
      </c>
      <c r="G447" s="2" t="str">
        <f>IF(Data!G447&gt;0,Data!G447-4,"")</f>
        <v/>
      </c>
      <c r="H447" s="2" t="str">
        <f>IF(Data!H447&gt;0,Data!H447-4,"")</f>
        <v/>
      </c>
      <c r="K447" s="7" t="str">
        <f t="shared" si="18"/>
        <v/>
      </c>
      <c r="L447" s="7" t="str">
        <f t="shared" si="19"/>
        <v/>
      </c>
      <c r="M447" s="4" t="str">
        <f t="shared" si="20"/>
        <v/>
      </c>
      <c r="O447" s="4" t="str">
        <f>IF(MAX(COUNTIF(Data!A447:H447,1),COUNTIF(Data!A447:H447,2),COUNTIF(Data!A447:H447,3),COUNTIF(Data!A447:H447,4),COUNTIF(Data!A447:H447,5),COUNTIF(Data!A447:H447,6),COUNTIF(Data!A447:H447,7))&gt;0,MAX(COUNTIF(Data!A447:H447,1),COUNTIF(Data!A447:H447,2),COUNTIF(Data!A447:H447,3),COUNTIF(Data!A447:H447,4),COUNTIF(Data!A447:H447,5),COUNTIF(Data!A447:H447,6),COUNTIF(Data!A447:H447,7)),"")</f>
        <v/>
      </c>
      <c r="P447" s="4" t="str">
        <f>IF(COUNTIF(Data!A447:H447,4)=8,"Remove","")</f>
        <v/>
      </c>
    </row>
    <row r="448" spans="1:16" x14ac:dyDescent="0.25">
      <c r="A448" s="2" t="str">
        <f>IF(Data!A448&gt;0,Data!A448-4,"")</f>
        <v/>
      </c>
      <c r="B448" s="2" t="str">
        <f>IF(Data!B448&gt;0,Data!B448-4,"")</f>
        <v/>
      </c>
      <c r="C448" s="2" t="str">
        <f>IF(Data!C448&gt;0,Data!C448-4,"")</f>
        <v/>
      </c>
      <c r="D448" s="2" t="str">
        <f>IF(Data!D448&gt;0,Data!D448-4,"")</f>
        <v/>
      </c>
      <c r="E448" s="2" t="str">
        <f>IF(Data!E448&gt;0,Data!E448-4,"")</f>
        <v/>
      </c>
      <c r="F448" s="2" t="str">
        <f>IF(Data!F448&gt;0,Data!F448-4,"")</f>
        <v/>
      </c>
      <c r="G448" s="2" t="str">
        <f>IF(Data!G448&gt;0,Data!G448-4,"")</f>
        <v/>
      </c>
      <c r="H448" s="2" t="str">
        <f>IF(Data!H448&gt;0,Data!H448-4,"")</f>
        <v/>
      </c>
      <c r="K448" s="7" t="str">
        <f t="shared" si="18"/>
        <v/>
      </c>
      <c r="L448" s="7" t="str">
        <f t="shared" si="19"/>
        <v/>
      </c>
      <c r="M448" s="4" t="str">
        <f t="shared" si="20"/>
        <v/>
      </c>
      <c r="O448" s="4" t="str">
        <f>IF(MAX(COUNTIF(Data!A448:H448,1),COUNTIF(Data!A448:H448,2),COUNTIF(Data!A448:H448,3),COUNTIF(Data!A448:H448,4),COUNTIF(Data!A448:H448,5),COUNTIF(Data!A448:H448,6),COUNTIF(Data!A448:H448,7))&gt;0,MAX(COUNTIF(Data!A448:H448,1),COUNTIF(Data!A448:H448,2),COUNTIF(Data!A448:H448,3),COUNTIF(Data!A448:H448,4),COUNTIF(Data!A448:H448,5),COUNTIF(Data!A448:H448,6),COUNTIF(Data!A448:H448,7)),"")</f>
        <v/>
      </c>
      <c r="P448" s="4" t="str">
        <f>IF(COUNTIF(Data!A448:H448,4)=8,"Remove","")</f>
        <v/>
      </c>
    </row>
    <row r="449" spans="1:16" x14ac:dyDescent="0.25">
      <c r="A449" s="2" t="str">
        <f>IF(Data!A449&gt;0,Data!A449-4,"")</f>
        <v/>
      </c>
      <c r="B449" s="2" t="str">
        <f>IF(Data!B449&gt;0,Data!B449-4,"")</f>
        <v/>
      </c>
      <c r="C449" s="2" t="str">
        <f>IF(Data!C449&gt;0,Data!C449-4,"")</f>
        <v/>
      </c>
      <c r="D449" s="2" t="str">
        <f>IF(Data!D449&gt;0,Data!D449-4,"")</f>
        <v/>
      </c>
      <c r="E449" s="2" t="str">
        <f>IF(Data!E449&gt;0,Data!E449-4,"")</f>
        <v/>
      </c>
      <c r="F449" s="2" t="str">
        <f>IF(Data!F449&gt;0,Data!F449-4,"")</f>
        <v/>
      </c>
      <c r="G449" s="2" t="str">
        <f>IF(Data!G449&gt;0,Data!G449-4,"")</f>
        <v/>
      </c>
      <c r="H449" s="2" t="str">
        <f>IF(Data!H449&gt;0,Data!H449-4,"")</f>
        <v/>
      </c>
      <c r="K449" s="7" t="str">
        <f t="shared" si="18"/>
        <v/>
      </c>
      <c r="L449" s="7" t="str">
        <f t="shared" si="19"/>
        <v/>
      </c>
      <c r="M449" s="4" t="str">
        <f t="shared" si="20"/>
        <v/>
      </c>
      <c r="O449" s="4" t="str">
        <f>IF(MAX(COUNTIF(Data!A449:H449,1),COUNTIF(Data!A449:H449,2),COUNTIF(Data!A449:H449,3),COUNTIF(Data!A449:H449,4),COUNTIF(Data!A449:H449,5),COUNTIF(Data!A449:H449,6),COUNTIF(Data!A449:H449,7))&gt;0,MAX(COUNTIF(Data!A449:H449,1),COUNTIF(Data!A449:H449,2),COUNTIF(Data!A449:H449,3),COUNTIF(Data!A449:H449,4),COUNTIF(Data!A449:H449,5),COUNTIF(Data!A449:H449,6),COUNTIF(Data!A449:H449,7)),"")</f>
        <v/>
      </c>
      <c r="P449" s="4" t="str">
        <f>IF(COUNTIF(Data!A449:H449,4)=8,"Remove","")</f>
        <v/>
      </c>
    </row>
    <row r="450" spans="1:16" x14ac:dyDescent="0.25">
      <c r="A450" s="2" t="str">
        <f>IF(Data!A450&gt;0,Data!A450-4,"")</f>
        <v/>
      </c>
      <c r="B450" s="2" t="str">
        <f>IF(Data!B450&gt;0,Data!B450-4,"")</f>
        <v/>
      </c>
      <c r="C450" s="2" t="str">
        <f>IF(Data!C450&gt;0,Data!C450-4,"")</f>
        <v/>
      </c>
      <c r="D450" s="2" t="str">
        <f>IF(Data!D450&gt;0,Data!D450-4,"")</f>
        <v/>
      </c>
      <c r="E450" s="2" t="str">
        <f>IF(Data!E450&gt;0,Data!E450-4,"")</f>
        <v/>
      </c>
      <c r="F450" s="2" t="str">
        <f>IF(Data!F450&gt;0,Data!F450-4,"")</f>
        <v/>
      </c>
      <c r="G450" s="2" t="str">
        <f>IF(Data!G450&gt;0,Data!G450-4,"")</f>
        <v/>
      </c>
      <c r="H450" s="2" t="str">
        <f>IF(Data!H450&gt;0,Data!H450-4,"")</f>
        <v/>
      </c>
      <c r="K450" s="7" t="str">
        <f t="shared" si="18"/>
        <v/>
      </c>
      <c r="L450" s="7" t="str">
        <f t="shared" si="19"/>
        <v/>
      </c>
      <c r="M450" s="4" t="str">
        <f t="shared" si="20"/>
        <v/>
      </c>
      <c r="O450" s="4" t="str">
        <f>IF(MAX(COUNTIF(Data!A450:H450,1),COUNTIF(Data!A450:H450,2),COUNTIF(Data!A450:H450,3),COUNTIF(Data!A450:H450,4),COUNTIF(Data!A450:H450,5),COUNTIF(Data!A450:H450,6),COUNTIF(Data!A450:H450,7))&gt;0,MAX(COUNTIF(Data!A450:H450,1),COUNTIF(Data!A450:H450,2),COUNTIF(Data!A450:H450,3),COUNTIF(Data!A450:H450,4),COUNTIF(Data!A450:H450,5),COUNTIF(Data!A450:H450,6),COUNTIF(Data!A450:H450,7)),"")</f>
        <v/>
      </c>
      <c r="P450" s="4" t="str">
        <f>IF(COUNTIF(Data!A450:H450,4)=8,"Remove","")</f>
        <v/>
      </c>
    </row>
    <row r="451" spans="1:16" x14ac:dyDescent="0.25">
      <c r="A451" s="2" t="str">
        <f>IF(Data!A451&gt;0,Data!A451-4,"")</f>
        <v/>
      </c>
      <c r="B451" s="2" t="str">
        <f>IF(Data!B451&gt;0,Data!B451-4,"")</f>
        <v/>
      </c>
      <c r="C451" s="2" t="str">
        <f>IF(Data!C451&gt;0,Data!C451-4,"")</f>
        <v/>
      </c>
      <c r="D451" s="2" t="str">
        <f>IF(Data!D451&gt;0,Data!D451-4,"")</f>
        <v/>
      </c>
      <c r="E451" s="2" t="str">
        <f>IF(Data!E451&gt;0,Data!E451-4,"")</f>
        <v/>
      </c>
      <c r="F451" s="2" t="str">
        <f>IF(Data!F451&gt;0,Data!F451-4,"")</f>
        <v/>
      </c>
      <c r="G451" s="2" t="str">
        <f>IF(Data!G451&gt;0,Data!G451-4,"")</f>
        <v/>
      </c>
      <c r="H451" s="2" t="str">
        <f>IF(Data!H451&gt;0,Data!H451-4,"")</f>
        <v/>
      </c>
      <c r="K451" s="7" t="str">
        <f t="shared" si="18"/>
        <v/>
      </c>
      <c r="L451" s="7" t="str">
        <f t="shared" si="19"/>
        <v/>
      </c>
      <c r="M451" s="4" t="str">
        <f t="shared" si="20"/>
        <v/>
      </c>
      <c r="O451" s="4" t="str">
        <f>IF(MAX(COUNTIF(Data!A451:H451,1),COUNTIF(Data!A451:H451,2),COUNTIF(Data!A451:H451,3),COUNTIF(Data!A451:H451,4),COUNTIF(Data!A451:H451,5),COUNTIF(Data!A451:H451,6),COUNTIF(Data!A451:H451,7))&gt;0,MAX(COUNTIF(Data!A451:H451,1),COUNTIF(Data!A451:H451,2),COUNTIF(Data!A451:H451,3),COUNTIF(Data!A451:H451,4),COUNTIF(Data!A451:H451,5),COUNTIF(Data!A451:H451,6),COUNTIF(Data!A451:H451,7)),"")</f>
        <v/>
      </c>
      <c r="P451" s="4" t="str">
        <f>IF(COUNTIF(Data!A451:H451,4)=8,"Remove","")</f>
        <v/>
      </c>
    </row>
    <row r="452" spans="1:16" x14ac:dyDescent="0.25">
      <c r="A452" s="2" t="str">
        <f>IF(Data!A452&gt;0,Data!A452-4,"")</f>
        <v/>
      </c>
      <c r="B452" s="2" t="str">
        <f>IF(Data!B452&gt;0,Data!B452-4,"")</f>
        <v/>
      </c>
      <c r="C452" s="2" t="str">
        <f>IF(Data!C452&gt;0,Data!C452-4,"")</f>
        <v/>
      </c>
      <c r="D452" s="2" t="str">
        <f>IF(Data!D452&gt;0,Data!D452-4,"")</f>
        <v/>
      </c>
      <c r="E452" s="2" t="str">
        <f>IF(Data!E452&gt;0,Data!E452-4,"")</f>
        <v/>
      </c>
      <c r="F452" s="2" t="str">
        <f>IF(Data!F452&gt;0,Data!F452-4,"")</f>
        <v/>
      </c>
      <c r="G452" s="2" t="str">
        <f>IF(Data!G452&gt;0,Data!G452-4,"")</f>
        <v/>
      </c>
      <c r="H452" s="2" t="str">
        <f>IF(Data!H452&gt;0,Data!H452-4,"")</f>
        <v/>
      </c>
      <c r="K452" s="7" t="str">
        <f t="shared" si="18"/>
        <v/>
      </c>
      <c r="L452" s="7" t="str">
        <f t="shared" si="19"/>
        <v/>
      </c>
      <c r="M452" s="4" t="str">
        <f t="shared" si="20"/>
        <v/>
      </c>
      <c r="O452" s="4" t="str">
        <f>IF(MAX(COUNTIF(Data!A452:H452,1),COUNTIF(Data!A452:H452,2),COUNTIF(Data!A452:H452,3),COUNTIF(Data!A452:H452,4),COUNTIF(Data!A452:H452,5),COUNTIF(Data!A452:H452,6),COUNTIF(Data!A452:H452,7))&gt;0,MAX(COUNTIF(Data!A452:H452,1),COUNTIF(Data!A452:H452,2),COUNTIF(Data!A452:H452,3),COUNTIF(Data!A452:H452,4),COUNTIF(Data!A452:H452,5),COUNTIF(Data!A452:H452,6),COUNTIF(Data!A452:H452,7)),"")</f>
        <v/>
      </c>
      <c r="P452" s="4" t="str">
        <f>IF(COUNTIF(Data!A452:H452,4)=8,"Remove","")</f>
        <v/>
      </c>
    </row>
    <row r="453" spans="1:16" x14ac:dyDescent="0.25">
      <c r="A453" s="2" t="str">
        <f>IF(Data!A453&gt;0,Data!A453-4,"")</f>
        <v/>
      </c>
      <c r="B453" s="2" t="str">
        <f>IF(Data!B453&gt;0,Data!B453-4,"")</f>
        <v/>
      </c>
      <c r="C453" s="2" t="str">
        <f>IF(Data!C453&gt;0,Data!C453-4,"")</f>
        <v/>
      </c>
      <c r="D453" s="2" t="str">
        <f>IF(Data!D453&gt;0,Data!D453-4,"")</f>
        <v/>
      </c>
      <c r="E453" s="2" t="str">
        <f>IF(Data!E453&gt;0,Data!E453-4,"")</f>
        <v/>
      </c>
      <c r="F453" s="2" t="str">
        <f>IF(Data!F453&gt;0,Data!F453-4,"")</f>
        <v/>
      </c>
      <c r="G453" s="2" t="str">
        <f>IF(Data!G453&gt;0,Data!G453-4,"")</f>
        <v/>
      </c>
      <c r="H453" s="2" t="str">
        <f>IF(Data!H453&gt;0,Data!H453-4,"")</f>
        <v/>
      </c>
      <c r="K453" s="7" t="str">
        <f t="shared" ref="K453:K516" si="21">IF((MAX(A453,B453,C453,D453)-MIN(A453,B453,C453,D453))&gt;3,1,"")</f>
        <v/>
      </c>
      <c r="L453" s="7" t="str">
        <f t="shared" ref="L453:L516" si="22">IF((MAX(E453,F453,G453,H453)-MIN(E453,F453,G453,H453))&gt;3,1,"")</f>
        <v/>
      </c>
      <c r="M453" s="4" t="str">
        <f t="shared" ref="M453:M516" si="23">IF(COUNT(A453:D453)&gt;0,IF(COUNT(E453:H453)&gt;0,SUM(K453,L453),0),"")</f>
        <v/>
      </c>
      <c r="O453" s="4" t="str">
        <f>IF(MAX(COUNTIF(Data!A453:H453,1),COUNTIF(Data!A453:H453,2),COUNTIF(Data!A453:H453,3),COUNTIF(Data!A453:H453,4),COUNTIF(Data!A453:H453,5),COUNTIF(Data!A453:H453,6),COUNTIF(Data!A453:H453,7))&gt;0,MAX(COUNTIF(Data!A453:H453,1),COUNTIF(Data!A453:H453,2),COUNTIF(Data!A453:H453,3),COUNTIF(Data!A453:H453,4),COUNTIF(Data!A453:H453,5),COUNTIF(Data!A453:H453,6),COUNTIF(Data!A453:H453,7)),"")</f>
        <v/>
      </c>
      <c r="P453" s="4" t="str">
        <f>IF(COUNTIF(Data!A453:H453,4)=8,"Remove","")</f>
        <v/>
      </c>
    </row>
    <row r="454" spans="1:16" x14ac:dyDescent="0.25">
      <c r="A454" s="2" t="str">
        <f>IF(Data!A454&gt;0,Data!A454-4,"")</f>
        <v/>
      </c>
      <c r="B454" s="2" t="str">
        <f>IF(Data!B454&gt;0,Data!B454-4,"")</f>
        <v/>
      </c>
      <c r="C454" s="2" t="str">
        <f>IF(Data!C454&gt;0,Data!C454-4,"")</f>
        <v/>
      </c>
      <c r="D454" s="2" t="str">
        <f>IF(Data!D454&gt;0,Data!D454-4,"")</f>
        <v/>
      </c>
      <c r="E454" s="2" t="str">
        <f>IF(Data!E454&gt;0,Data!E454-4,"")</f>
        <v/>
      </c>
      <c r="F454" s="2" t="str">
        <f>IF(Data!F454&gt;0,Data!F454-4,"")</f>
        <v/>
      </c>
      <c r="G454" s="2" t="str">
        <f>IF(Data!G454&gt;0,Data!G454-4,"")</f>
        <v/>
      </c>
      <c r="H454" s="2" t="str">
        <f>IF(Data!H454&gt;0,Data!H454-4,"")</f>
        <v/>
      </c>
      <c r="K454" s="7" t="str">
        <f t="shared" si="21"/>
        <v/>
      </c>
      <c r="L454" s="7" t="str">
        <f t="shared" si="22"/>
        <v/>
      </c>
      <c r="M454" s="4" t="str">
        <f t="shared" si="23"/>
        <v/>
      </c>
      <c r="O454" s="4" t="str">
        <f>IF(MAX(COUNTIF(Data!A454:H454,1),COUNTIF(Data!A454:H454,2),COUNTIF(Data!A454:H454,3),COUNTIF(Data!A454:H454,4),COUNTIF(Data!A454:H454,5),COUNTIF(Data!A454:H454,6),COUNTIF(Data!A454:H454,7))&gt;0,MAX(COUNTIF(Data!A454:H454,1),COUNTIF(Data!A454:H454,2),COUNTIF(Data!A454:H454,3),COUNTIF(Data!A454:H454,4),COUNTIF(Data!A454:H454,5),COUNTIF(Data!A454:H454,6),COUNTIF(Data!A454:H454,7)),"")</f>
        <v/>
      </c>
      <c r="P454" s="4" t="str">
        <f>IF(COUNTIF(Data!A454:H454,4)=8,"Remove","")</f>
        <v/>
      </c>
    </row>
    <row r="455" spans="1:16" x14ac:dyDescent="0.25">
      <c r="A455" s="2" t="str">
        <f>IF(Data!A455&gt;0,Data!A455-4,"")</f>
        <v/>
      </c>
      <c r="B455" s="2" t="str">
        <f>IF(Data!B455&gt;0,Data!B455-4,"")</f>
        <v/>
      </c>
      <c r="C455" s="2" t="str">
        <f>IF(Data!C455&gt;0,Data!C455-4,"")</f>
        <v/>
      </c>
      <c r="D455" s="2" t="str">
        <f>IF(Data!D455&gt;0,Data!D455-4,"")</f>
        <v/>
      </c>
      <c r="E455" s="2" t="str">
        <f>IF(Data!E455&gt;0,Data!E455-4,"")</f>
        <v/>
      </c>
      <c r="F455" s="2" t="str">
        <f>IF(Data!F455&gt;0,Data!F455-4,"")</f>
        <v/>
      </c>
      <c r="G455" s="2" t="str">
        <f>IF(Data!G455&gt;0,Data!G455-4,"")</f>
        <v/>
      </c>
      <c r="H455" s="2" t="str">
        <f>IF(Data!H455&gt;0,Data!H455-4,"")</f>
        <v/>
      </c>
      <c r="K455" s="7" t="str">
        <f t="shared" si="21"/>
        <v/>
      </c>
      <c r="L455" s="7" t="str">
        <f t="shared" si="22"/>
        <v/>
      </c>
      <c r="M455" s="4" t="str">
        <f t="shared" si="23"/>
        <v/>
      </c>
      <c r="O455" s="4" t="str">
        <f>IF(MAX(COUNTIF(Data!A455:H455,1),COUNTIF(Data!A455:H455,2),COUNTIF(Data!A455:H455,3),COUNTIF(Data!A455:H455,4),COUNTIF(Data!A455:H455,5),COUNTIF(Data!A455:H455,6),COUNTIF(Data!A455:H455,7))&gt;0,MAX(COUNTIF(Data!A455:H455,1),COUNTIF(Data!A455:H455,2),COUNTIF(Data!A455:H455,3),COUNTIF(Data!A455:H455,4),COUNTIF(Data!A455:H455,5),COUNTIF(Data!A455:H455,6),COUNTIF(Data!A455:H455,7)),"")</f>
        <v/>
      </c>
      <c r="P455" s="4" t="str">
        <f>IF(COUNTIF(Data!A455:H455,4)=8,"Remove","")</f>
        <v/>
      </c>
    </row>
    <row r="456" spans="1:16" x14ac:dyDescent="0.25">
      <c r="A456" s="2" t="str">
        <f>IF(Data!A456&gt;0,Data!A456-4,"")</f>
        <v/>
      </c>
      <c r="B456" s="2" t="str">
        <f>IF(Data!B456&gt;0,Data!B456-4,"")</f>
        <v/>
      </c>
      <c r="C456" s="2" t="str">
        <f>IF(Data!C456&gt;0,Data!C456-4,"")</f>
        <v/>
      </c>
      <c r="D456" s="2" t="str">
        <f>IF(Data!D456&gt;0,Data!D456-4,"")</f>
        <v/>
      </c>
      <c r="E456" s="2" t="str">
        <f>IF(Data!E456&gt;0,Data!E456-4,"")</f>
        <v/>
      </c>
      <c r="F456" s="2" t="str">
        <f>IF(Data!F456&gt;0,Data!F456-4,"")</f>
        <v/>
      </c>
      <c r="G456" s="2" t="str">
        <f>IF(Data!G456&gt;0,Data!G456-4,"")</f>
        <v/>
      </c>
      <c r="H456" s="2" t="str">
        <f>IF(Data!H456&gt;0,Data!H456-4,"")</f>
        <v/>
      </c>
      <c r="K456" s="7" t="str">
        <f t="shared" si="21"/>
        <v/>
      </c>
      <c r="L456" s="7" t="str">
        <f t="shared" si="22"/>
        <v/>
      </c>
      <c r="M456" s="4" t="str">
        <f t="shared" si="23"/>
        <v/>
      </c>
      <c r="O456" s="4" t="str">
        <f>IF(MAX(COUNTIF(Data!A456:H456,1),COUNTIF(Data!A456:H456,2),COUNTIF(Data!A456:H456,3),COUNTIF(Data!A456:H456,4),COUNTIF(Data!A456:H456,5),COUNTIF(Data!A456:H456,6),COUNTIF(Data!A456:H456,7))&gt;0,MAX(COUNTIF(Data!A456:H456,1),COUNTIF(Data!A456:H456,2),COUNTIF(Data!A456:H456,3),COUNTIF(Data!A456:H456,4),COUNTIF(Data!A456:H456,5),COUNTIF(Data!A456:H456,6),COUNTIF(Data!A456:H456,7)),"")</f>
        <v/>
      </c>
      <c r="P456" s="4" t="str">
        <f>IF(COUNTIF(Data!A456:H456,4)=8,"Remove","")</f>
        <v/>
      </c>
    </row>
    <row r="457" spans="1:16" x14ac:dyDescent="0.25">
      <c r="A457" s="2" t="str">
        <f>IF(Data!A457&gt;0,Data!A457-4,"")</f>
        <v/>
      </c>
      <c r="B457" s="2" t="str">
        <f>IF(Data!B457&gt;0,Data!B457-4,"")</f>
        <v/>
      </c>
      <c r="C457" s="2" t="str">
        <f>IF(Data!C457&gt;0,Data!C457-4,"")</f>
        <v/>
      </c>
      <c r="D457" s="2" t="str">
        <f>IF(Data!D457&gt;0,Data!D457-4,"")</f>
        <v/>
      </c>
      <c r="E457" s="2" t="str">
        <f>IF(Data!E457&gt;0,Data!E457-4,"")</f>
        <v/>
      </c>
      <c r="F457" s="2" t="str">
        <f>IF(Data!F457&gt;0,Data!F457-4,"")</f>
        <v/>
      </c>
      <c r="G457" s="2" t="str">
        <f>IF(Data!G457&gt;0,Data!G457-4,"")</f>
        <v/>
      </c>
      <c r="H457" s="2" t="str">
        <f>IF(Data!H457&gt;0,Data!H457-4,"")</f>
        <v/>
      </c>
      <c r="K457" s="7" t="str">
        <f t="shared" si="21"/>
        <v/>
      </c>
      <c r="L457" s="7" t="str">
        <f t="shared" si="22"/>
        <v/>
      </c>
      <c r="M457" s="4" t="str">
        <f t="shared" si="23"/>
        <v/>
      </c>
      <c r="O457" s="4" t="str">
        <f>IF(MAX(COUNTIF(Data!A457:H457,1),COUNTIF(Data!A457:H457,2),COUNTIF(Data!A457:H457,3),COUNTIF(Data!A457:H457,4),COUNTIF(Data!A457:H457,5),COUNTIF(Data!A457:H457,6),COUNTIF(Data!A457:H457,7))&gt;0,MAX(COUNTIF(Data!A457:H457,1),COUNTIF(Data!A457:H457,2),COUNTIF(Data!A457:H457,3),COUNTIF(Data!A457:H457,4),COUNTIF(Data!A457:H457,5),COUNTIF(Data!A457:H457,6),COUNTIF(Data!A457:H457,7)),"")</f>
        <v/>
      </c>
      <c r="P457" s="4" t="str">
        <f>IF(COUNTIF(Data!A457:H457,4)=8,"Remove","")</f>
        <v/>
      </c>
    </row>
    <row r="458" spans="1:16" x14ac:dyDescent="0.25">
      <c r="A458" s="2" t="str">
        <f>IF(Data!A458&gt;0,Data!A458-4,"")</f>
        <v/>
      </c>
      <c r="B458" s="2" t="str">
        <f>IF(Data!B458&gt;0,Data!B458-4,"")</f>
        <v/>
      </c>
      <c r="C458" s="2" t="str">
        <f>IF(Data!C458&gt;0,Data!C458-4,"")</f>
        <v/>
      </c>
      <c r="D458" s="2" t="str">
        <f>IF(Data!D458&gt;0,Data!D458-4,"")</f>
        <v/>
      </c>
      <c r="E458" s="2" t="str">
        <f>IF(Data!E458&gt;0,Data!E458-4,"")</f>
        <v/>
      </c>
      <c r="F458" s="2" t="str">
        <f>IF(Data!F458&gt;0,Data!F458-4,"")</f>
        <v/>
      </c>
      <c r="G458" s="2" t="str">
        <f>IF(Data!G458&gt;0,Data!G458-4,"")</f>
        <v/>
      </c>
      <c r="H458" s="2" t="str">
        <f>IF(Data!H458&gt;0,Data!H458-4,"")</f>
        <v/>
      </c>
      <c r="K458" s="7" t="str">
        <f t="shared" si="21"/>
        <v/>
      </c>
      <c r="L458" s="7" t="str">
        <f t="shared" si="22"/>
        <v/>
      </c>
      <c r="M458" s="4" t="str">
        <f t="shared" si="23"/>
        <v/>
      </c>
      <c r="O458" s="4" t="str">
        <f>IF(MAX(COUNTIF(Data!A458:H458,1),COUNTIF(Data!A458:H458,2),COUNTIF(Data!A458:H458,3),COUNTIF(Data!A458:H458,4),COUNTIF(Data!A458:H458,5),COUNTIF(Data!A458:H458,6),COUNTIF(Data!A458:H458,7))&gt;0,MAX(COUNTIF(Data!A458:H458,1),COUNTIF(Data!A458:H458,2),COUNTIF(Data!A458:H458,3),COUNTIF(Data!A458:H458,4),COUNTIF(Data!A458:H458,5),COUNTIF(Data!A458:H458,6),COUNTIF(Data!A458:H458,7)),"")</f>
        <v/>
      </c>
      <c r="P458" s="4" t="str">
        <f>IF(COUNTIF(Data!A458:H458,4)=8,"Remove","")</f>
        <v/>
      </c>
    </row>
    <row r="459" spans="1:16" x14ac:dyDescent="0.25">
      <c r="A459" s="2" t="str">
        <f>IF(Data!A459&gt;0,Data!A459-4,"")</f>
        <v/>
      </c>
      <c r="B459" s="2" t="str">
        <f>IF(Data!B459&gt;0,Data!B459-4,"")</f>
        <v/>
      </c>
      <c r="C459" s="2" t="str">
        <f>IF(Data!C459&gt;0,Data!C459-4,"")</f>
        <v/>
      </c>
      <c r="D459" s="2" t="str">
        <f>IF(Data!D459&gt;0,Data!D459-4,"")</f>
        <v/>
      </c>
      <c r="E459" s="2" t="str">
        <f>IF(Data!E459&gt;0,Data!E459-4,"")</f>
        <v/>
      </c>
      <c r="F459" s="2" t="str">
        <f>IF(Data!F459&gt;0,Data!F459-4,"")</f>
        <v/>
      </c>
      <c r="G459" s="2" t="str">
        <f>IF(Data!G459&gt;0,Data!G459-4,"")</f>
        <v/>
      </c>
      <c r="H459" s="2" t="str">
        <f>IF(Data!H459&gt;0,Data!H459-4,"")</f>
        <v/>
      </c>
      <c r="K459" s="7" t="str">
        <f t="shared" si="21"/>
        <v/>
      </c>
      <c r="L459" s="7" t="str">
        <f t="shared" si="22"/>
        <v/>
      </c>
      <c r="M459" s="4" t="str">
        <f t="shared" si="23"/>
        <v/>
      </c>
      <c r="O459" s="4" t="str">
        <f>IF(MAX(COUNTIF(Data!A459:H459,1),COUNTIF(Data!A459:H459,2),COUNTIF(Data!A459:H459,3),COUNTIF(Data!A459:H459,4),COUNTIF(Data!A459:H459,5),COUNTIF(Data!A459:H459,6),COUNTIF(Data!A459:H459,7))&gt;0,MAX(COUNTIF(Data!A459:H459,1),COUNTIF(Data!A459:H459,2),COUNTIF(Data!A459:H459,3),COUNTIF(Data!A459:H459,4),COUNTIF(Data!A459:H459,5),COUNTIF(Data!A459:H459,6),COUNTIF(Data!A459:H459,7)),"")</f>
        <v/>
      </c>
      <c r="P459" s="4" t="str">
        <f>IF(COUNTIF(Data!A459:H459,4)=8,"Remove","")</f>
        <v/>
      </c>
    </row>
    <row r="460" spans="1:16" x14ac:dyDescent="0.25">
      <c r="A460" s="2" t="str">
        <f>IF(Data!A460&gt;0,Data!A460-4,"")</f>
        <v/>
      </c>
      <c r="B460" s="2" t="str">
        <f>IF(Data!B460&gt;0,Data!B460-4,"")</f>
        <v/>
      </c>
      <c r="C460" s="2" t="str">
        <f>IF(Data!C460&gt;0,Data!C460-4,"")</f>
        <v/>
      </c>
      <c r="D460" s="2" t="str">
        <f>IF(Data!D460&gt;0,Data!D460-4,"")</f>
        <v/>
      </c>
      <c r="E460" s="2" t="str">
        <f>IF(Data!E460&gt;0,Data!E460-4,"")</f>
        <v/>
      </c>
      <c r="F460" s="2" t="str">
        <f>IF(Data!F460&gt;0,Data!F460-4,"")</f>
        <v/>
      </c>
      <c r="G460" s="2" t="str">
        <f>IF(Data!G460&gt;0,Data!G460-4,"")</f>
        <v/>
      </c>
      <c r="H460" s="2" t="str">
        <f>IF(Data!H460&gt;0,Data!H460-4,"")</f>
        <v/>
      </c>
      <c r="K460" s="7" t="str">
        <f t="shared" si="21"/>
        <v/>
      </c>
      <c r="L460" s="7" t="str">
        <f t="shared" si="22"/>
        <v/>
      </c>
      <c r="M460" s="4" t="str">
        <f t="shared" si="23"/>
        <v/>
      </c>
      <c r="O460" s="4" t="str">
        <f>IF(MAX(COUNTIF(Data!A460:H460,1),COUNTIF(Data!A460:H460,2),COUNTIF(Data!A460:H460,3),COUNTIF(Data!A460:H460,4),COUNTIF(Data!A460:H460,5),COUNTIF(Data!A460:H460,6),COUNTIF(Data!A460:H460,7))&gt;0,MAX(COUNTIF(Data!A460:H460,1),COUNTIF(Data!A460:H460,2),COUNTIF(Data!A460:H460,3),COUNTIF(Data!A460:H460,4),COUNTIF(Data!A460:H460,5),COUNTIF(Data!A460:H460,6),COUNTIF(Data!A460:H460,7)),"")</f>
        <v/>
      </c>
      <c r="P460" s="4" t="str">
        <f>IF(COUNTIF(Data!A460:H460,4)=8,"Remove","")</f>
        <v/>
      </c>
    </row>
    <row r="461" spans="1:16" x14ac:dyDescent="0.25">
      <c r="A461" s="2" t="str">
        <f>IF(Data!A461&gt;0,Data!A461-4,"")</f>
        <v/>
      </c>
      <c r="B461" s="2" t="str">
        <f>IF(Data!B461&gt;0,Data!B461-4,"")</f>
        <v/>
      </c>
      <c r="C461" s="2" t="str">
        <f>IF(Data!C461&gt;0,Data!C461-4,"")</f>
        <v/>
      </c>
      <c r="D461" s="2" t="str">
        <f>IF(Data!D461&gt;0,Data!D461-4,"")</f>
        <v/>
      </c>
      <c r="E461" s="2" t="str">
        <f>IF(Data!E461&gt;0,Data!E461-4,"")</f>
        <v/>
      </c>
      <c r="F461" s="2" t="str">
        <f>IF(Data!F461&gt;0,Data!F461-4,"")</f>
        <v/>
      </c>
      <c r="G461" s="2" t="str">
        <f>IF(Data!G461&gt;0,Data!G461-4,"")</f>
        <v/>
      </c>
      <c r="H461" s="2" t="str">
        <f>IF(Data!H461&gt;0,Data!H461-4,"")</f>
        <v/>
      </c>
      <c r="K461" s="7" t="str">
        <f t="shared" si="21"/>
        <v/>
      </c>
      <c r="L461" s="7" t="str">
        <f t="shared" si="22"/>
        <v/>
      </c>
      <c r="M461" s="4" t="str">
        <f t="shared" si="23"/>
        <v/>
      </c>
      <c r="O461" s="4" t="str">
        <f>IF(MAX(COUNTIF(Data!A461:H461,1),COUNTIF(Data!A461:H461,2),COUNTIF(Data!A461:H461,3),COUNTIF(Data!A461:H461,4),COUNTIF(Data!A461:H461,5),COUNTIF(Data!A461:H461,6),COUNTIF(Data!A461:H461,7))&gt;0,MAX(COUNTIF(Data!A461:H461,1),COUNTIF(Data!A461:H461,2),COUNTIF(Data!A461:H461,3),COUNTIF(Data!A461:H461,4),COUNTIF(Data!A461:H461,5),COUNTIF(Data!A461:H461,6),COUNTIF(Data!A461:H461,7)),"")</f>
        <v/>
      </c>
      <c r="P461" s="4" t="str">
        <f>IF(COUNTIF(Data!A461:H461,4)=8,"Remove","")</f>
        <v/>
      </c>
    </row>
    <row r="462" spans="1:16" x14ac:dyDescent="0.25">
      <c r="A462" s="2" t="str">
        <f>IF(Data!A462&gt;0,Data!A462-4,"")</f>
        <v/>
      </c>
      <c r="B462" s="2" t="str">
        <f>IF(Data!B462&gt;0,Data!B462-4,"")</f>
        <v/>
      </c>
      <c r="C462" s="2" t="str">
        <f>IF(Data!C462&gt;0,Data!C462-4,"")</f>
        <v/>
      </c>
      <c r="D462" s="2" t="str">
        <f>IF(Data!D462&gt;0,Data!D462-4,"")</f>
        <v/>
      </c>
      <c r="E462" s="2" t="str">
        <f>IF(Data!E462&gt;0,Data!E462-4,"")</f>
        <v/>
      </c>
      <c r="F462" s="2" t="str">
        <f>IF(Data!F462&gt;0,Data!F462-4,"")</f>
        <v/>
      </c>
      <c r="G462" s="2" t="str">
        <f>IF(Data!G462&gt;0,Data!G462-4,"")</f>
        <v/>
      </c>
      <c r="H462" s="2" t="str">
        <f>IF(Data!H462&gt;0,Data!H462-4,"")</f>
        <v/>
      </c>
      <c r="K462" s="7" t="str">
        <f t="shared" si="21"/>
        <v/>
      </c>
      <c r="L462" s="7" t="str">
        <f t="shared" si="22"/>
        <v/>
      </c>
      <c r="M462" s="4" t="str">
        <f t="shared" si="23"/>
        <v/>
      </c>
      <c r="O462" s="4" t="str">
        <f>IF(MAX(COUNTIF(Data!A462:H462,1),COUNTIF(Data!A462:H462,2),COUNTIF(Data!A462:H462,3),COUNTIF(Data!A462:H462,4),COUNTIF(Data!A462:H462,5),COUNTIF(Data!A462:H462,6),COUNTIF(Data!A462:H462,7))&gt;0,MAX(COUNTIF(Data!A462:H462,1),COUNTIF(Data!A462:H462,2),COUNTIF(Data!A462:H462,3),COUNTIF(Data!A462:H462,4),COUNTIF(Data!A462:H462,5),COUNTIF(Data!A462:H462,6),COUNTIF(Data!A462:H462,7)),"")</f>
        <v/>
      </c>
      <c r="P462" s="4" t="str">
        <f>IF(COUNTIF(Data!A462:H462,4)=8,"Remove","")</f>
        <v/>
      </c>
    </row>
    <row r="463" spans="1:16" x14ac:dyDescent="0.25">
      <c r="A463" s="2" t="str">
        <f>IF(Data!A463&gt;0,Data!A463-4,"")</f>
        <v/>
      </c>
      <c r="B463" s="2" t="str">
        <f>IF(Data!B463&gt;0,Data!B463-4,"")</f>
        <v/>
      </c>
      <c r="C463" s="2" t="str">
        <f>IF(Data!C463&gt;0,Data!C463-4,"")</f>
        <v/>
      </c>
      <c r="D463" s="2" t="str">
        <f>IF(Data!D463&gt;0,Data!D463-4,"")</f>
        <v/>
      </c>
      <c r="E463" s="2" t="str">
        <f>IF(Data!E463&gt;0,Data!E463-4,"")</f>
        <v/>
      </c>
      <c r="F463" s="2" t="str">
        <f>IF(Data!F463&gt;0,Data!F463-4,"")</f>
        <v/>
      </c>
      <c r="G463" s="2" t="str">
        <f>IF(Data!G463&gt;0,Data!G463-4,"")</f>
        <v/>
      </c>
      <c r="H463" s="2" t="str">
        <f>IF(Data!H463&gt;0,Data!H463-4,"")</f>
        <v/>
      </c>
      <c r="K463" s="7" t="str">
        <f t="shared" si="21"/>
        <v/>
      </c>
      <c r="L463" s="7" t="str">
        <f t="shared" si="22"/>
        <v/>
      </c>
      <c r="M463" s="4" t="str">
        <f t="shared" si="23"/>
        <v/>
      </c>
      <c r="O463" s="4" t="str">
        <f>IF(MAX(COUNTIF(Data!A463:H463,1),COUNTIF(Data!A463:H463,2),COUNTIF(Data!A463:H463,3),COUNTIF(Data!A463:H463,4),COUNTIF(Data!A463:H463,5),COUNTIF(Data!A463:H463,6),COUNTIF(Data!A463:H463,7))&gt;0,MAX(COUNTIF(Data!A463:H463,1),COUNTIF(Data!A463:H463,2),COUNTIF(Data!A463:H463,3),COUNTIF(Data!A463:H463,4),COUNTIF(Data!A463:H463,5),COUNTIF(Data!A463:H463,6),COUNTIF(Data!A463:H463,7)),"")</f>
        <v/>
      </c>
      <c r="P463" s="4" t="str">
        <f>IF(COUNTIF(Data!A463:H463,4)=8,"Remove","")</f>
        <v/>
      </c>
    </row>
    <row r="464" spans="1:16" x14ac:dyDescent="0.25">
      <c r="A464" s="2" t="str">
        <f>IF(Data!A464&gt;0,Data!A464-4,"")</f>
        <v/>
      </c>
      <c r="B464" s="2" t="str">
        <f>IF(Data!B464&gt;0,Data!B464-4,"")</f>
        <v/>
      </c>
      <c r="C464" s="2" t="str">
        <f>IF(Data!C464&gt;0,Data!C464-4,"")</f>
        <v/>
      </c>
      <c r="D464" s="2" t="str">
        <f>IF(Data!D464&gt;0,Data!D464-4,"")</f>
        <v/>
      </c>
      <c r="E464" s="2" t="str">
        <f>IF(Data!E464&gt;0,Data!E464-4,"")</f>
        <v/>
      </c>
      <c r="F464" s="2" t="str">
        <f>IF(Data!F464&gt;0,Data!F464-4,"")</f>
        <v/>
      </c>
      <c r="G464" s="2" t="str">
        <f>IF(Data!G464&gt;0,Data!G464-4,"")</f>
        <v/>
      </c>
      <c r="H464" s="2" t="str">
        <f>IF(Data!H464&gt;0,Data!H464-4,"")</f>
        <v/>
      </c>
      <c r="K464" s="7" t="str">
        <f t="shared" si="21"/>
        <v/>
      </c>
      <c r="L464" s="7" t="str">
        <f t="shared" si="22"/>
        <v/>
      </c>
      <c r="M464" s="4" t="str">
        <f t="shared" si="23"/>
        <v/>
      </c>
      <c r="O464" s="4" t="str">
        <f>IF(MAX(COUNTIF(Data!A464:H464,1),COUNTIF(Data!A464:H464,2),COUNTIF(Data!A464:H464,3),COUNTIF(Data!A464:H464,4),COUNTIF(Data!A464:H464,5),COUNTIF(Data!A464:H464,6),COUNTIF(Data!A464:H464,7))&gt;0,MAX(COUNTIF(Data!A464:H464,1),COUNTIF(Data!A464:H464,2),COUNTIF(Data!A464:H464,3),COUNTIF(Data!A464:H464,4),COUNTIF(Data!A464:H464,5),COUNTIF(Data!A464:H464,6),COUNTIF(Data!A464:H464,7)),"")</f>
        <v/>
      </c>
      <c r="P464" s="4" t="str">
        <f>IF(COUNTIF(Data!A464:H464,4)=8,"Remove","")</f>
        <v/>
      </c>
    </row>
    <row r="465" spans="1:16" x14ac:dyDescent="0.25">
      <c r="A465" s="2" t="str">
        <f>IF(Data!A465&gt;0,Data!A465-4,"")</f>
        <v/>
      </c>
      <c r="B465" s="2" t="str">
        <f>IF(Data!B465&gt;0,Data!B465-4,"")</f>
        <v/>
      </c>
      <c r="C465" s="2" t="str">
        <f>IF(Data!C465&gt;0,Data!C465-4,"")</f>
        <v/>
      </c>
      <c r="D465" s="2" t="str">
        <f>IF(Data!D465&gt;0,Data!D465-4,"")</f>
        <v/>
      </c>
      <c r="E465" s="2" t="str">
        <f>IF(Data!E465&gt;0,Data!E465-4,"")</f>
        <v/>
      </c>
      <c r="F465" s="2" t="str">
        <f>IF(Data!F465&gt;0,Data!F465-4,"")</f>
        <v/>
      </c>
      <c r="G465" s="2" t="str">
        <f>IF(Data!G465&gt;0,Data!G465-4,"")</f>
        <v/>
      </c>
      <c r="H465" s="2" t="str">
        <f>IF(Data!H465&gt;0,Data!H465-4,"")</f>
        <v/>
      </c>
      <c r="K465" s="7" t="str">
        <f t="shared" si="21"/>
        <v/>
      </c>
      <c r="L465" s="7" t="str">
        <f t="shared" si="22"/>
        <v/>
      </c>
      <c r="M465" s="4" t="str">
        <f t="shared" si="23"/>
        <v/>
      </c>
      <c r="O465" s="4" t="str">
        <f>IF(MAX(COUNTIF(Data!A465:H465,1),COUNTIF(Data!A465:H465,2),COUNTIF(Data!A465:H465,3),COUNTIF(Data!A465:H465,4),COUNTIF(Data!A465:H465,5),COUNTIF(Data!A465:H465,6),COUNTIF(Data!A465:H465,7))&gt;0,MAX(COUNTIF(Data!A465:H465,1),COUNTIF(Data!A465:H465,2),COUNTIF(Data!A465:H465,3),COUNTIF(Data!A465:H465,4),COUNTIF(Data!A465:H465,5),COUNTIF(Data!A465:H465,6),COUNTIF(Data!A465:H465,7)),"")</f>
        <v/>
      </c>
      <c r="P465" s="4" t="str">
        <f>IF(COUNTIF(Data!A465:H465,4)=8,"Remove","")</f>
        <v/>
      </c>
    </row>
    <row r="466" spans="1:16" x14ac:dyDescent="0.25">
      <c r="A466" s="2" t="str">
        <f>IF(Data!A466&gt;0,Data!A466-4,"")</f>
        <v/>
      </c>
      <c r="B466" s="2" t="str">
        <f>IF(Data!B466&gt;0,Data!B466-4,"")</f>
        <v/>
      </c>
      <c r="C466" s="2" t="str">
        <f>IF(Data!C466&gt;0,Data!C466-4,"")</f>
        <v/>
      </c>
      <c r="D466" s="2" t="str">
        <f>IF(Data!D466&gt;0,Data!D466-4,"")</f>
        <v/>
      </c>
      <c r="E466" s="2" t="str">
        <f>IF(Data!E466&gt;0,Data!E466-4,"")</f>
        <v/>
      </c>
      <c r="F466" s="2" t="str">
        <f>IF(Data!F466&gt;0,Data!F466-4,"")</f>
        <v/>
      </c>
      <c r="G466" s="2" t="str">
        <f>IF(Data!G466&gt;0,Data!G466-4,"")</f>
        <v/>
      </c>
      <c r="H466" s="2" t="str">
        <f>IF(Data!H466&gt;0,Data!H466-4,"")</f>
        <v/>
      </c>
      <c r="K466" s="7" t="str">
        <f t="shared" si="21"/>
        <v/>
      </c>
      <c r="L466" s="7" t="str">
        <f t="shared" si="22"/>
        <v/>
      </c>
      <c r="M466" s="4" t="str">
        <f t="shared" si="23"/>
        <v/>
      </c>
      <c r="O466" s="4" t="str">
        <f>IF(MAX(COUNTIF(Data!A466:H466,1),COUNTIF(Data!A466:H466,2),COUNTIF(Data!A466:H466,3),COUNTIF(Data!A466:H466,4),COUNTIF(Data!A466:H466,5),COUNTIF(Data!A466:H466,6),COUNTIF(Data!A466:H466,7))&gt;0,MAX(COUNTIF(Data!A466:H466,1),COUNTIF(Data!A466:H466,2),COUNTIF(Data!A466:H466,3),COUNTIF(Data!A466:H466,4),COUNTIF(Data!A466:H466,5),COUNTIF(Data!A466:H466,6),COUNTIF(Data!A466:H466,7)),"")</f>
        <v/>
      </c>
      <c r="P466" s="4" t="str">
        <f>IF(COUNTIF(Data!A466:H466,4)=8,"Remove","")</f>
        <v/>
      </c>
    </row>
    <row r="467" spans="1:16" x14ac:dyDescent="0.25">
      <c r="A467" s="2" t="str">
        <f>IF(Data!A467&gt;0,Data!A467-4,"")</f>
        <v/>
      </c>
      <c r="B467" s="2" t="str">
        <f>IF(Data!B467&gt;0,Data!B467-4,"")</f>
        <v/>
      </c>
      <c r="C467" s="2" t="str">
        <f>IF(Data!C467&gt;0,Data!C467-4,"")</f>
        <v/>
      </c>
      <c r="D467" s="2" t="str">
        <f>IF(Data!D467&gt;0,Data!D467-4,"")</f>
        <v/>
      </c>
      <c r="E467" s="2" t="str">
        <f>IF(Data!E467&gt;0,Data!E467-4,"")</f>
        <v/>
      </c>
      <c r="F467" s="2" t="str">
        <f>IF(Data!F467&gt;0,Data!F467-4,"")</f>
        <v/>
      </c>
      <c r="G467" s="2" t="str">
        <f>IF(Data!G467&gt;0,Data!G467-4,"")</f>
        <v/>
      </c>
      <c r="H467" s="2" t="str">
        <f>IF(Data!H467&gt;0,Data!H467-4,"")</f>
        <v/>
      </c>
      <c r="K467" s="7" t="str">
        <f t="shared" si="21"/>
        <v/>
      </c>
      <c r="L467" s="7" t="str">
        <f t="shared" si="22"/>
        <v/>
      </c>
      <c r="M467" s="4" t="str">
        <f t="shared" si="23"/>
        <v/>
      </c>
      <c r="O467" s="4" t="str">
        <f>IF(MAX(COUNTIF(Data!A467:H467,1),COUNTIF(Data!A467:H467,2),COUNTIF(Data!A467:H467,3),COUNTIF(Data!A467:H467,4),COUNTIF(Data!A467:H467,5),COUNTIF(Data!A467:H467,6),COUNTIF(Data!A467:H467,7))&gt;0,MAX(COUNTIF(Data!A467:H467,1),COUNTIF(Data!A467:H467,2),COUNTIF(Data!A467:H467,3),COUNTIF(Data!A467:H467,4),COUNTIF(Data!A467:H467,5),COUNTIF(Data!A467:H467,6),COUNTIF(Data!A467:H467,7)),"")</f>
        <v/>
      </c>
      <c r="P467" s="4" t="str">
        <f>IF(COUNTIF(Data!A467:H467,4)=8,"Remove","")</f>
        <v/>
      </c>
    </row>
    <row r="468" spans="1:16" x14ac:dyDescent="0.25">
      <c r="A468" s="2" t="str">
        <f>IF(Data!A468&gt;0,Data!A468-4,"")</f>
        <v/>
      </c>
      <c r="B468" s="2" t="str">
        <f>IF(Data!B468&gt;0,Data!B468-4,"")</f>
        <v/>
      </c>
      <c r="C468" s="2" t="str">
        <f>IF(Data!C468&gt;0,Data!C468-4,"")</f>
        <v/>
      </c>
      <c r="D468" s="2" t="str">
        <f>IF(Data!D468&gt;0,Data!D468-4,"")</f>
        <v/>
      </c>
      <c r="E468" s="2" t="str">
        <f>IF(Data!E468&gt;0,Data!E468-4,"")</f>
        <v/>
      </c>
      <c r="F468" s="2" t="str">
        <f>IF(Data!F468&gt;0,Data!F468-4,"")</f>
        <v/>
      </c>
      <c r="G468" s="2" t="str">
        <f>IF(Data!G468&gt;0,Data!G468-4,"")</f>
        <v/>
      </c>
      <c r="H468" s="2" t="str">
        <f>IF(Data!H468&gt;0,Data!H468-4,"")</f>
        <v/>
      </c>
      <c r="K468" s="7" t="str">
        <f t="shared" si="21"/>
        <v/>
      </c>
      <c r="L468" s="7" t="str">
        <f t="shared" si="22"/>
        <v/>
      </c>
      <c r="M468" s="4" t="str">
        <f t="shared" si="23"/>
        <v/>
      </c>
      <c r="O468" s="4" t="str">
        <f>IF(MAX(COUNTIF(Data!A468:H468,1),COUNTIF(Data!A468:H468,2),COUNTIF(Data!A468:H468,3),COUNTIF(Data!A468:H468,4),COUNTIF(Data!A468:H468,5),COUNTIF(Data!A468:H468,6),COUNTIF(Data!A468:H468,7))&gt;0,MAX(COUNTIF(Data!A468:H468,1),COUNTIF(Data!A468:H468,2),COUNTIF(Data!A468:H468,3),COUNTIF(Data!A468:H468,4),COUNTIF(Data!A468:H468,5),COUNTIF(Data!A468:H468,6),COUNTIF(Data!A468:H468,7)),"")</f>
        <v/>
      </c>
      <c r="P468" s="4" t="str">
        <f>IF(COUNTIF(Data!A468:H468,4)=8,"Remove","")</f>
        <v/>
      </c>
    </row>
    <row r="469" spans="1:16" x14ac:dyDescent="0.25">
      <c r="A469" s="2" t="str">
        <f>IF(Data!A469&gt;0,Data!A469-4,"")</f>
        <v/>
      </c>
      <c r="B469" s="2" t="str">
        <f>IF(Data!B469&gt;0,Data!B469-4,"")</f>
        <v/>
      </c>
      <c r="C469" s="2" t="str">
        <f>IF(Data!C469&gt;0,Data!C469-4,"")</f>
        <v/>
      </c>
      <c r="D469" s="2" t="str">
        <f>IF(Data!D469&gt;0,Data!D469-4,"")</f>
        <v/>
      </c>
      <c r="E469" s="2" t="str">
        <f>IF(Data!E469&gt;0,Data!E469-4,"")</f>
        <v/>
      </c>
      <c r="F469" s="2" t="str">
        <f>IF(Data!F469&gt;0,Data!F469-4,"")</f>
        <v/>
      </c>
      <c r="G469" s="2" t="str">
        <f>IF(Data!G469&gt;0,Data!G469-4,"")</f>
        <v/>
      </c>
      <c r="H469" s="2" t="str">
        <f>IF(Data!H469&gt;0,Data!H469-4,"")</f>
        <v/>
      </c>
      <c r="K469" s="7" t="str">
        <f t="shared" si="21"/>
        <v/>
      </c>
      <c r="L469" s="7" t="str">
        <f t="shared" si="22"/>
        <v/>
      </c>
      <c r="M469" s="4" t="str">
        <f t="shared" si="23"/>
        <v/>
      </c>
      <c r="O469" s="4" t="str">
        <f>IF(MAX(COUNTIF(Data!A469:H469,1),COUNTIF(Data!A469:H469,2),COUNTIF(Data!A469:H469,3),COUNTIF(Data!A469:H469,4),COUNTIF(Data!A469:H469,5),COUNTIF(Data!A469:H469,6),COUNTIF(Data!A469:H469,7))&gt;0,MAX(COUNTIF(Data!A469:H469,1),COUNTIF(Data!A469:H469,2),COUNTIF(Data!A469:H469,3),COUNTIF(Data!A469:H469,4),COUNTIF(Data!A469:H469,5),COUNTIF(Data!A469:H469,6),COUNTIF(Data!A469:H469,7)),"")</f>
        <v/>
      </c>
      <c r="P469" s="4" t="str">
        <f>IF(COUNTIF(Data!A469:H469,4)=8,"Remove","")</f>
        <v/>
      </c>
    </row>
    <row r="470" spans="1:16" x14ac:dyDescent="0.25">
      <c r="A470" s="2" t="str">
        <f>IF(Data!A470&gt;0,Data!A470-4,"")</f>
        <v/>
      </c>
      <c r="B470" s="2" t="str">
        <f>IF(Data!B470&gt;0,Data!B470-4,"")</f>
        <v/>
      </c>
      <c r="C470" s="2" t="str">
        <f>IF(Data!C470&gt;0,Data!C470-4,"")</f>
        <v/>
      </c>
      <c r="D470" s="2" t="str">
        <f>IF(Data!D470&gt;0,Data!D470-4,"")</f>
        <v/>
      </c>
      <c r="E470" s="2" t="str">
        <f>IF(Data!E470&gt;0,Data!E470-4,"")</f>
        <v/>
      </c>
      <c r="F470" s="2" t="str">
        <f>IF(Data!F470&gt;0,Data!F470-4,"")</f>
        <v/>
      </c>
      <c r="G470" s="2" t="str">
        <f>IF(Data!G470&gt;0,Data!G470-4,"")</f>
        <v/>
      </c>
      <c r="H470" s="2" t="str">
        <f>IF(Data!H470&gt;0,Data!H470-4,"")</f>
        <v/>
      </c>
      <c r="K470" s="7" t="str">
        <f t="shared" si="21"/>
        <v/>
      </c>
      <c r="L470" s="7" t="str">
        <f t="shared" si="22"/>
        <v/>
      </c>
      <c r="M470" s="4" t="str">
        <f t="shared" si="23"/>
        <v/>
      </c>
      <c r="O470" s="4" t="str">
        <f>IF(MAX(COUNTIF(Data!A470:H470,1),COUNTIF(Data!A470:H470,2),COUNTIF(Data!A470:H470,3),COUNTIF(Data!A470:H470,4),COUNTIF(Data!A470:H470,5),COUNTIF(Data!A470:H470,6),COUNTIF(Data!A470:H470,7))&gt;0,MAX(COUNTIF(Data!A470:H470,1),COUNTIF(Data!A470:H470,2),COUNTIF(Data!A470:H470,3),COUNTIF(Data!A470:H470,4),COUNTIF(Data!A470:H470,5),COUNTIF(Data!A470:H470,6),COUNTIF(Data!A470:H470,7)),"")</f>
        <v/>
      </c>
      <c r="P470" s="4" t="str">
        <f>IF(COUNTIF(Data!A470:H470,4)=8,"Remove","")</f>
        <v/>
      </c>
    </row>
    <row r="471" spans="1:16" x14ac:dyDescent="0.25">
      <c r="A471" s="2" t="str">
        <f>IF(Data!A471&gt;0,Data!A471-4,"")</f>
        <v/>
      </c>
      <c r="B471" s="2" t="str">
        <f>IF(Data!B471&gt;0,Data!B471-4,"")</f>
        <v/>
      </c>
      <c r="C471" s="2" t="str">
        <f>IF(Data!C471&gt;0,Data!C471-4,"")</f>
        <v/>
      </c>
      <c r="D471" s="2" t="str">
        <f>IF(Data!D471&gt;0,Data!D471-4,"")</f>
        <v/>
      </c>
      <c r="E471" s="2" t="str">
        <f>IF(Data!E471&gt;0,Data!E471-4,"")</f>
        <v/>
      </c>
      <c r="F471" s="2" t="str">
        <f>IF(Data!F471&gt;0,Data!F471-4,"")</f>
        <v/>
      </c>
      <c r="G471" s="2" t="str">
        <f>IF(Data!G471&gt;0,Data!G471-4,"")</f>
        <v/>
      </c>
      <c r="H471" s="2" t="str">
        <f>IF(Data!H471&gt;0,Data!H471-4,"")</f>
        <v/>
      </c>
      <c r="K471" s="7" t="str">
        <f t="shared" si="21"/>
        <v/>
      </c>
      <c r="L471" s="7" t="str">
        <f t="shared" si="22"/>
        <v/>
      </c>
      <c r="M471" s="4" t="str">
        <f t="shared" si="23"/>
        <v/>
      </c>
      <c r="O471" s="4" t="str">
        <f>IF(MAX(COUNTIF(Data!A471:H471,1),COUNTIF(Data!A471:H471,2),COUNTIF(Data!A471:H471,3),COUNTIF(Data!A471:H471,4),COUNTIF(Data!A471:H471,5),COUNTIF(Data!A471:H471,6),COUNTIF(Data!A471:H471,7))&gt;0,MAX(COUNTIF(Data!A471:H471,1),COUNTIF(Data!A471:H471,2),COUNTIF(Data!A471:H471,3),COUNTIF(Data!A471:H471,4),COUNTIF(Data!A471:H471,5),COUNTIF(Data!A471:H471,6),COUNTIF(Data!A471:H471,7)),"")</f>
        <v/>
      </c>
      <c r="P471" s="4" t="str">
        <f>IF(COUNTIF(Data!A471:H471,4)=8,"Remove","")</f>
        <v/>
      </c>
    </row>
    <row r="472" spans="1:16" x14ac:dyDescent="0.25">
      <c r="A472" s="2" t="str">
        <f>IF(Data!A472&gt;0,Data!A472-4,"")</f>
        <v/>
      </c>
      <c r="B472" s="2" t="str">
        <f>IF(Data!B472&gt;0,Data!B472-4,"")</f>
        <v/>
      </c>
      <c r="C472" s="2" t="str">
        <f>IF(Data!C472&gt;0,Data!C472-4,"")</f>
        <v/>
      </c>
      <c r="D472" s="2" t="str">
        <f>IF(Data!D472&gt;0,Data!D472-4,"")</f>
        <v/>
      </c>
      <c r="E472" s="2" t="str">
        <f>IF(Data!E472&gt;0,Data!E472-4,"")</f>
        <v/>
      </c>
      <c r="F472" s="2" t="str">
        <f>IF(Data!F472&gt;0,Data!F472-4,"")</f>
        <v/>
      </c>
      <c r="G472" s="2" t="str">
        <f>IF(Data!G472&gt;0,Data!G472-4,"")</f>
        <v/>
      </c>
      <c r="H472" s="2" t="str">
        <f>IF(Data!H472&gt;0,Data!H472-4,"")</f>
        <v/>
      </c>
      <c r="K472" s="7" t="str">
        <f t="shared" si="21"/>
        <v/>
      </c>
      <c r="L472" s="7" t="str">
        <f t="shared" si="22"/>
        <v/>
      </c>
      <c r="M472" s="4" t="str">
        <f t="shared" si="23"/>
        <v/>
      </c>
      <c r="O472" s="4" t="str">
        <f>IF(MAX(COUNTIF(Data!A472:H472,1),COUNTIF(Data!A472:H472,2),COUNTIF(Data!A472:H472,3),COUNTIF(Data!A472:H472,4),COUNTIF(Data!A472:H472,5),COUNTIF(Data!A472:H472,6),COUNTIF(Data!A472:H472,7))&gt;0,MAX(COUNTIF(Data!A472:H472,1),COUNTIF(Data!A472:H472,2),COUNTIF(Data!A472:H472,3),COUNTIF(Data!A472:H472,4),COUNTIF(Data!A472:H472,5),COUNTIF(Data!A472:H472,6),COUNTIF(Data!A472:H472,7)),"")</f>
        <v/>
      </c>
      <c r="P472" s="4" t="str">
        <f>IF(COUNTIF(Data!A472:H472,4)=8,"Remove","")</f>
        <v/>
      </c>
    </row>
    <row r="473" spans="1:16" x14ac:dyDescent="0.25">
      <c r="A473" s="2" t="str">
        <f>IF(Data!A473&gt;0,Data!A473-4,"")</f>
        <v/>
      </c>
      <c r="B473" s="2" t="str">
        <f>IF(Data!B473&gt;0,Data!B473-4,"")</f>
        <v/>
      </c>
      <c r="C473" s="2" t="str">
        <f>IF(Data!C473&gt;0,Data!C473-4,"")</f>
        <v/>
      </c>
      <c r="D473" s="2" t="str">
        <f>IF(Data!D473&gt;0,Data!D473-4,"")</f>
        <v/>
      </c>
      <c r="E473" s="2" t="str">
        <f>IF(Data!E473&gt;0,Data!E473-4,"")</f>
        <v/>
      </c>
      <c r="F473" s="2" t="str">
        <f>IF(Data!F473&gt;0,Data!F473-4,"")</f>
        <v/>
      </c>
      <c r="G473" s="2" t="str">
        <f>IF(Data!G473&gt;0,Data!G473-4,"")</f>
        <v/>
      </c>
      <c r="H473" s="2" t="str">
        <f>IF(Data!H473&gt;0,Data!H473-4,"")</f>
        <v/>
      </c>
      <c r="K473" s="7" t="str">
        <f t="shared" si="21"/>
        <v/>
      </c>
      <c r="L473" s="7" t="str">
        <f t="shared" si="22"/>
        <v/>
      </c>
      <c r="M473" s="4" t="str">
        <f t="shared" si="23"/>
        <v/>
      </c>
      <c r="O473" s="4" t="str">
        <f>IF(MAX(COUNTIF(Data!A473:H473,1),COUNTIF(Data!A473:H473,2),COUNTIF(Data!A473:H473,3),COUNTIF(Data!A473:H473,4),COUNTIF(Data!A473:H473,5),COUNTIF(Data!A473:H473,6),COUNTIF(Data!A473:H473,7))&gt;0,MAX(COUNTIF(Data!A473:H473,1),COUNTIF(Data!A473:H473,2),COUNTIF(Data!A473:H473,3),COUNTIF(Data!A473:H473,4),COUNTIF(Data!A473:H473,5),COUNTIF(Data!A473:H473,6),COUNTIF(Data!A473:H473,7)),"")</f>
        <v/>
      </c>
      <c r="P473" s="4" t="str">
        <f>IF(COUNTIF(Data!A473:H473,4)=8,"Remove","")</f>
        <v/>
      </c>
    </row>
    <row r="474" spans="1:16" x14ac:dyDescent="0.25">
      <c r="A474" s="2" t="str">
        <f>IF(Data!A474&gt;0,Data!A474-4,"")</f>
        <v/>
      </c>
      <c r="B474" s="2" t="str">
        <f>IF(Data!B474&gt;0,Data!B474-4,"")</f>
        <v/>
      </c>
      <c r="C474" s="2" t="str">
        <f>IF(Data!C474&gt;0,Data!C474-4,"")</f>
        <v/>
      </c>
      <c r="D474" s="2" t="str">
        <f>IF(Data!D474&gt;0,Data!D474-4,"")</f>
        <v/>
      </c>
      <c r="E474" s="2" t="str">
        <f>IF(Data!E474&gt;0,Data!E474-4,"")</f>
        <v/>
      </c>
      <c r="F474" s="2" t="str">
        <f>IF(Data!F474&gt;0,Data!F474-4,"")</f>
        <v/>
      </c>
      <c r="G474" s="2" t="str">
        <f>IF(Data!G474&gt;0,Data!G474-4,"")</f>
        <v/>
      </c>
      <c r="H474" s="2" t="str">
        <f>IF(Data!H474&gt;0,Data!H474-4,"")</f>
        <v/>
      </c>
      <c r="K474" s="7" t="str">
        <f t="shared" si="21"/>
        <v/>
      </c>
      <c r="L474" s="7" t="str">
        <f t="shared" si="22"/>
        <v/>
      </c>
      <c r="M474" s="4" t="str">
        <f t="shared" si="23"/>
        <v/>
      </c>
      <c r="O474" s="4" t="str">
        <f>IF(MAX(COUNTIF(Data!A474:H474,1),COUNTIF(Data!A474:H474,2),COUNTIF(Data!A474:H474,3),COUNTIF(Data!A474:H474,4),COUNTIF(Data!A474:H474,5),COUNTIF(Data!A474:H474,6),COUNTIF(Data!A474:H474,7))&gt;0,MAX(COUNTIF(Data!A474:H474,1),COUNTIF(Data!A474:H474,2),COUNTIF(Data!A474:H474,3),COUNTIF(Data!A474:H474,4),COUNTIF(Data!A474:H474,5),COUNTIF(Data!A474:H474,6),COUNTIF(Data!A474:H474,7)),"")</f>
        <v/>
      </c>
      <c r="P474" s="4" t="str">
        <f>IF(COUNTIF(Data!A474:H474,4)=8,"Remove","")</f>
        <v/>
      </c>
    </row>
    <row r="475" spans="1:16" x14ac:dyDescent="0.25">
      <c r="A475" s="2" t="str">
        <f>IF(Data!A475&gt;0,Data!A475-4,"")</f>
        <v/>
      </c>
      <c r="B475" s="2" t="str">
        <f>IF(Data!B475&gt;0,Data!B475-4,"")</f>
        <v/>
      </c>
      <c r="C475" s="2" t="str">
        <f>IF(Data!C475&gt;0,Data!C475-4,"")</f>
        <v/>
      </c>
      <c r="D475" s="2" t="str">
        <f>IF(Data!D475&gt;0,Data!D475-4,"")</f>
        <v/>
      </c>
      <c r="E475" s="2" t="str">
        <f>IF(Data!E475&gt;0,Data!E475-4,"")</f>
        <v/>
      </c>
      <c r="F475" s="2" t="str">
        <f>IF(Data!F475&gt;0,Data!F475-4,"")</f>
        <v/>
      </c>
      <c r="G475" s="2" t="str">
        <f>IF(Data!G475&gt;0,Data!G475-4,"")</f>
        <v/>
      </c>
      <c r="H475" s="2" t="str">
        <f>IF(Data!H475&gt;0,Data!H475-4,"")</f>
        <v/>
      </c>
      <c r="K475" s="7" t="str">
        <f t="shared" si="21"/>
        <v/>
      </c>
      <c r="L475" s="7" t="str">
        <f t="shared" si="22"/>
        <v/>
      </c>
      <c r="M475" s="4" t="str">
        <f t="shared" si="23"/>
        <v/>
      </c>
      <c r="O475" s="4" t="str">
        <f>IF(MAX(COUNTIF(Data!A475:H475,1),COUNTIF(Data!A475:H475,2),COUNTIF(Data!A475:H475,3),COUNTIF(Data!A475:H475,4),COUNTIF(Data!A475:H475,5),COUNTIF(Data!A475:H475,6),COUNTIF(Data!A475:H475,7))&gt;0,MAX(COUNTIF(Data!A475:H475,1),COUNTIF(Data!A475:H475,2),COUNTIF(Data!A475:H475,3),COUNTIF(Data!A475:H475,4),COUNTIF(Data!A475:H475,5),COUNTIF(Data!A475:H475,6),COUNTIF(Data!A475:H475,7)),"")</f>
        <v/>
      </c>
      <c r="P475" s="4" t="str">
        <f>IF(COUNTIF(Data!A475:H475,4)=8,"Remove","")</f>
        <v/>
      </c>
    </row>
    <row r="476" spans="1:16" x14ac:dyDescent="0.25">
      <c r="A476" s="2" t="str">
        <f>IF(Data!A476&gt;0,Data!A476-4,"")</f>
        <v/>
      </c>
      <c r="B476" s="2" t="str">
        <f>IF(Data!B476&gt;0,Data!B476-4,"")</f>
        <v/>
      </c>
      <c r="C476" s="2" t="str">
        <f>IF(Data!C476&gt;0,Data!C476-4,"")</f>
        <v/>
      </c>
      <c r="D476" s="2" t="str">
        <f>IF(Data!D476&gt;0,Data!D476-4,"")</f>
        <v/>
      </c>
      <c r="E476" s="2" t="str">
        <f>IF(Data!E476&gt;0,Data!E476-4,"")</f>
        <v/>
      </c>
      <c r="F476" s="2" t="str">
        <f>IF(Data!F476&gt;0,Data!F476-4,"")</f>
        <v/>
      </c>
      <c r="G476" s="2" t="str">
        <f>IF(Data!G476&gt;0,Data!G476-4,"")</f>
        <v/>
      </c>
      <c r="H476" s="2" t="str">
        <f>IF(Data!H476&gt;0,Data!H476-4,"")</f>
        <v/>
      </c>
      <c r="K476" s="7" t="str">
        <f t="shared" si="21"/>
        <v/>
      </c>
      <c r="L476" s="7" t="str">
        <f t="shared" si="22"/>
        <v/>
      </c>
      <c r="M476" s="4" t="str">
        <f t="shared" si="23"/>
        <v/>
      </c>
      <c r="O476" s="4" t="str">
        <f>IF(MAX(COUNTIF(Data!A476:H476,1),COUNTIF(Data!A476:H476,2),COUNTIF(Data!A476:H476,3),COUNTIF(Data!A476:H476,4),COUNTIF(Data!A476:H476,5),COUNTIF(Data!A476:H476,6),COUNTIF(Data!A476:H476,7))&gt;0,MAX(COUNTIF(Data!A476:H476,1),COUNTIF(Data!A476:H476,2),COUNTIF(Data!A476:H476,3),COUNTIF(Data!A476:H476,4),COUNTIF(Data!A476:H476,5),COUNTIF(Data!A476:H476,6),COUNTIF(Data!A476:H476,7)),"")</f>
        <v/>
      </c>
      <c r="P476" s="4" t="str">
        <f>IF(COUNTIF(Data!A476:H476,4)=8,"Remove","")</f>
        <v/>
      </c>
    </row>
    <row r="477" spans="1:16" x14ac:dyDescent="0.25">
      <c r="A477" s="2" t="str">
        <f>IF(Data!A477&gt;0,Data!A477-4,"")</f>
        <v/>
      </c>
      <c r="B477" s="2" t="str">
        <f>IF(Data!B477&gt;0,Data!B477-4,"")</f>
        <v/>
      </c>
      <c r="C477" s="2" t="str">
        <f>IF(Data!C477&gt;0,Data!C477-4,"")</f>
        <v/>
      </c>
      <c r="D477" s="2" t="str">
        <f>IF(Data!D477&gt;0,Data!D477-4,"")</f>
        <v/>
      </c>
      <c r="E477" s="2" t="str">
        <f>IF(Data!E477&gt;0,Data!E477-4,"")</f>
        <v/>
      </c>
      <c r="F477" s="2" t="str">
        <f>IF(Data!F477&gt;0,Data!F477-4,"")</f>
        <v/>
      </c>
      <c r="G477" s="2" t="str">
        <f>IF(Data!G477&gt;0,Data!G477-4,"")</f>
        <v/>
      </c>
      <c r="H477" s="2" t="str">
        <f>IF(Data!H477&gt;0,Data!H477-4,"")</f>
        <v/>
      </c>
      <c r="K477" s="7" t="str">
        <f t="shared" si="21"/>
        <v/>
      </c>
      <c r="L477" s="7" t="str">
        <f t="shared" si="22"/>
        <v/>
      </c>
      <c r="M477" s="4" t="str">
        <f t="shared" si="23"/>
        <v/>
      </c>
      <c r="O477" s="4" t="str">
        <f>IF(MAX(COUNTIF(Data!A477:H477,1),COUNTIF(Data!A477:H477,2),COUNTIF(Data!A477:H477,3),COUNTIF(Data!A477:H477,4),COUNTIF(Data!A477:H477,5),COUNTIF(Data!A477:H477,6),COUNTIF(Data!A477:H477,7))&gt;0,MAX(COUNTIF(Data!A477:H477,1),COUNTIF(Data!A477:H477,2),COUNTIF(Data!A477:H477,3),COUNTIF(Data!A477:H477,4),COUNTIF(Data!A477:H477,5),COUNTIF(Data!A477:H477,6),COUNTIF(Data!A477:H477,7)),"")</f>
        <v/>
      </c>
      <c r="P477" s="4" t="str">
        <f>IF(COUNTIF(Data!A477:H477,4)=8,"Remove","")</f>
        <v/>
      </c>
    </row>
    <row r="478" spans="1:16" x14ac:dyDescent="0.25">
      <c r="A478" s="2" t="str">
        <f>IF(Data!A478&gt;0,Data!A478-4,"")</f>
        <v/>
      </c>
      <c r="B478" s="2" t="str">
        <f>IF(Data!B478&gt;0,Data!B478-4,"")</f>
        <v/>
      </c>
      <c r="C478" s="2" t="str">
        <f>IF(Data!C478&gt;0,Data!C478-4,"")</f>
        <v/>
      </c>
      <c r="D478" s="2" t="str">
        <f>IF(Data!D478&gt;0,Data!D478-4,"")</f>
        <v/>
      </c>
      <c r="E478" s="2" t="str">
        <f>IF(Data!E478&gt;0,Data!E478-4,"")</f>
        <v/>
      </c>
      <c r="F478" s="2" t="str">
        <f>IF(Data!F478&gt;0,Data!F478-4,"")</f>
        <v/>
      </c>
      <c r="G478" s="2" t="str">
        <f>IF(Data!G478&gt;0,Data!G478-4,"")</f>
        <v/>
      </c>
      <c r="H478" s="2" t="str">
        <f>IF(Data!H478&gt;0,Data!H478-4,"")</f>
        <v/>
      </c>
      <c r="K478" s="7" t="str">
        <f t="shared" si="21"/>
        <v/>
      </c>
      <c r="L478" s="7" t="str">
        <f t="shared" si="22"/>
        <v/>
      </c>
      <c r="M478" s="4" t="str">
        <f t="shared" si="23"/>
        <v/>
      </c>
      <c r="O478" s="4" t="str">
        <f>IF(MAX(COUNTIF(Data!A478:H478,1),COUNTIF(Data!A478:H478,2),COUNTIF(Data!A478:H478,3),COUNTIF(Data!A478:H478,4),COUNTIF(Data!A478:H478,5),COUNTIF(Data!A478:H478,6),COUNTIF(Data!A478:H478,7))&gt;0,MAX(COUNTIF(Data!A478:H478,1),COUNTIF(Data!A478:H478,2),COUNTIF(Data!A478:H478,3),COUNTIF(Data!A478:H478,4),COUNTIF(Data!A478:H478,5),COUNTIF(Data!A478:H478,6),COUNTIF(Data!A478:H478,7)),"")</f>
        <v/>
      </c>
      <c r="P478" s="4" t="str">
        <f>IF(COUNTIF(Data!A478:H478,4)=8,"Remove","")</f>
        <v/>
      </c>
    </row>
    <row r="479" spans="1:16" x14ac:dyDescent="0.25">
      <c r="A479" s="2" t="str">
        <f>IF(Data!A479&gt;0,Data!A479-4,"")</f>
        <v/>
      </c>
      <c r="B479" s="2" t="str">
        <f>IF(Data!B479&gt;0,Data!B479-4,"")</f>
        <v/>
      </c>
      <c r="C479" s="2" t="str">
        <f>IF(Data!C479&gt;0,Data!C479-4,"")</f>
        <v/>
      </c>
      <c r="D479" s="2" t="str">
        <f>IF(Data!D479&gt;0,Data!D479-4,"")</f>
        <v/>
      </c>
      <c r="E479" s="2" t="str">
        <f>IF(Data!E479&gt;0,Data!E479-4,"")</f>
        <v/>
      </c>
      <c r="F479" s="2" t="str">
        <f>IF(Data!F479&gt;0,Data!F479-4,"")</f>
        <v/>
      </c>
      <c r="G479" s="2" t="str">
        <f>IF(Data!G479&gt;0,Data!G479-4,"")</f>
        <v/>
      </c>
      <c r="H479" s="2" t="str">
        <f>IF(Data!H479&gt;0,Data!H479-4,"")</f>
        <v/>
      </c>
      <c r="K479" s="7" t="str">
        <f t="shared" si="21"/>
        <v/>
      </c>
      <c r="L479" s="7" t="str">
        <f t="shared" si="22"/>
        <v/>
      </c>
      <c r="M479" s="4" t="str">
        <f t="shared" si="23"/>
        <v/>
      </c>
      <c r="O479" s="4" t="str">
        <f>IF(MAX(COUNTIF(Data!A479:H479,1),COUNTIF(Data!A479:H479,2),COUNTIF(Data!A479:H479,3),COUNTIF(Data!A479:H479,4),COUNTIF(Data!A479:H479,5),COUNTIF(Data!A479:H479,6),COUNTIF(Data!A479:H479,7))&gt;0,MAX(COUNTIF(Data!A479:H479,1),COUNTIF(Data!A479:H479,2),COUNTIF(Data!A479:H479,3),COUNTIF(Data!A479:H479,4),COUNTIF(Data!A479:H479,5),COUNTIF(Data!A479:H479,6),COUNTIF(Data!A479:H479,7)),"")</f>
        <v/>
      </c>
      <c r="P479" s="4" t="str">
        <f>IF(COUNTIF(Data!A479:H479,4)=8,"Remove","")</f>
        <v/>
      </c>
    </row>
    <row r="480" spans="1:16" x14ac:dyDescent="0.25">
      <c r="A480" s="2" t="str">
        <f>IF(Data!A480&gt;0,Data!A480-4,"")</f>
        <v/>
      </c>
      <c r="B480" s="2" t="str">
        <f>IF(Data!B480&gt;0,Data!B480-4,"")</f>
        <v/>
      </c>
      <c r="C480" s="2" t="str">
        <f>IF(Data!C480&gt;0,Data!C480-4,"")</f>
        <v/>
      </c>
      <c r="D480" s="2" t="str">
        <f>IF(Data!D480&gt;0,Data!D480-4,"")</f>
        <v/>
      </c>
      <c r="E480" s="2" t="str">
        <f>IF(Data!E480&gt;0,Data!E480-4,"")</f>
        <v/>
      </c>
      <c r="F480" s="2" t="str">
        <f>IF(Data!F480&gt;0,Data!F480-4,"")</f>
        <v/>
      </c>
      <c r="G480" s="2" t="str">
        <f>IF(Data!G480&gt;0,Data!G480-4,"")</f>
        <v/>
      </c>
      <c r="H480" s="2" t="str">
        <f>IF(Data!H480&gt;0,Data!H480-4,"")</f>
        <v/>
      </c>
      <c r="K480" s="7" t="str">
        <f t="shared" si="21"/>
        <v/>
      </c>
      <c r="L480" s="7" t="str">
        <f t="shared" si="22"/>
        <v/>
      </c>
      <c r="M480" s="4" t="str">
        <f t="shared" si="23"/>
        <v/>
      </c>
      <c r="O480" s="4" t="str">
        <f>IF(MAX(COUNTIF(Data!A480:H480,1),COUNTIF(Data!A480:H480,2),COUNTIF(Data!A480:H480,3),COUNTIF(Data!A480:H480,4),COUNTIF(Data!A480:H480,5),COUNTIF(Data!A480:H480,6),COUNTIF(Data!A480:H480,7))&gt;0,MAX(COUNTIF(Data!A480:H480,1),COUNTIF(Data!A480:H480,2),COUNTIF(Data!A480:H480,3),COUNTIF(Data!A480:H480,4),COUNTIF(Data!A480:H480,5),COUNTIF(Data!A480:H480,6),COUNTIF(Data!A480:H480,7)),"")</f>
        <v/>
      </c>
      <c r="P480" s="4" t="str">
        <f>IF(COUNTIF(Data!A480:H480,4)=8,"Remove","")</f>
        <v/>
      </c>
    </row>
    <row r="481" spans="1:16" x14ac:dyDescent="0.25">
      <c r="A481" s="2" t="str">
        <f>IF(Data!A481&gt;0,Data!A481-4,"")</f>
        <v/>
      </c>
      <c r="B481" s="2" t="str">
        <f>IF(Data!B481&gt;0,Data!B481-4,"")</f>
        <v/>
      </c>
      <c r="C481" s="2" t="str">
        <f>IF(Data!C481&gt;0,Data!C481-4,"")</f>
        <v/>
      </c>
      <c r="D481" s="2" t="str">
        <f>IF(Data!D481&gt;0,Data!D481-4,"")</f>
        <v/>
      </c>
      <c r="E481" s="2" t="str">
        <f>IF(Data!E481&gt;0,Data!E481-4,"")</f>
        <v/>
      </c>
      <c r="F481" s="2" t="str">
        <f>IF(Data!F481&gt;0,Data!F481-4,"")</f>
        <v/>
      </c>
      <c r="G481" s="2" t="str">
        <f>IF(Data!G481&gt;0,Data!G481-4,"")</f>
        <v/>
      </c>
      <c r="H481" s="2" t="str">
        <f>IF(Data!H481&gt;0,Data!H481-4,"")</f>
        <v/>
      </c>
      <c r="K481" s="7" t="str">
        <f t="shared" si="21"/>
        <v/>
      </c>
      <c r="L481" s="7" t="str">
        <f t="shared" si="22"/>
        <v/>
      </c>
      <c r="M481" s="4" t="str">
        <f t="shared" si="23"/>
        <v/>
      </c>
      <c r="O481" s="4" t="str">
        <f>IF(MAX(COUNTIF(Data!A481:H481,1),COUNTIF(Data!A481:H481,2),COUNTIF(Data!A481:H481,3),COUNTIF(Data!A481:H481,4),COUNTIF(Data!A481:H481,5),COUNTIF(Data!A481:H481,6),COUNTIF(Data!A481:H481,7))&gt;0,MAX(COUNTIF(Data!A481:H481,1),COUNTIF(Data!A481:H481,2),COUNTIF(Data!A481:H481,3),COUNTIF(Data!A481:H481,4),COUNTIF(Data!A481:H481,5),COUNTIF(Data!A481:H481,6),COUNTIF(Data!A481:H481,7)),"")</f>
        <v/>
      </c>
      <c r="P481" s="4" t="str">
        <f>IF(COUNTIF(Data!A481:H481,4)=8,"Remove","")</f>
        <v/>
      </c>
    </row>
    <row r="482" spans="1:16" x14ac:dyDescent="0.25">
      <c r="A482" s="2" t="str">
        <f>IF(Data!A482&gt;0,Data!A482-4,"")</f>
        <v/>
      </c>
      <c r="B482" s="2" t="str">
        <f>IF(Data!B482&gt;0,Data!B482-4,"")</f>
        <v/>
      </c>
      <c r="C482" s="2" t="str">
        <f>IF(Data!C482&gt;0,Data!C482-4,"")</f>
        <v/>
      </c>
      <c r="D482" s="2" t="str">
        <f>IF(Data!D482&gt;0,Data!D482-4,"")</f>
        <v/>
      </c>
      <c r="E482" s="2" t="str">
        <f>IF(Data!E482&gt;0,Data!E482-4,"")</f>
        <v/>
      </c>
      <c r="F482" s="2" t="str">
        <f>IF(Data!F482&gt;0,Data!F482-4,"")</f>
        <v/>
      </c>
      <c r="G482" s="2" t="str">
        <f>IF(Data!G482&gt;0,Data!G482-4,"")</f>
        <v/>
      </c>
      <c r="H482" s="2" t="str">
        <f>IF(Data!H482&gt;0,Data!H482-4,"")</f>
        <v/>
      </c>
      <c r="K482" s="7" t="str">
        <f t="shared" si="21"/>
        <v/>
      </c>
      <c r="L482" s="7" t="str">
        <f t="shared" si="22"/>
        <v/>
      </c>
      <c r="M482" s="4" t="str">
        <f t="shared" si="23"/>
        <v/>
      </c>
      <c r="O482" s="4" t="str">
        <f>IF(MAX(COUNTIF(Data!A482:H482,1),COUNTIF(Data!A482:H482,2),COUNTIF(Data!A482:H482,3),COUNTIF(Data!A482:H482,4),COUNTIF(Data!A482:H482,5),COUNTIF(Data!A482:H482,6),COUNTIF(Data!A482:H482,7))&gt;0,MAX(COUNTIF(Data!A482:H482,1),COUNTIF(Data!A482:H482,2),COUNTIF(Data!A482:H482,3),COUNTIF(Data!A482:H482,4),COUNTIF(Data!A482:H482,5),COUNTIF(Data!A482:H482,6),COUNTIF(Data!A482:H482,7)),"")</f>
        <v/>
      </c>
      <c r="P482" s="4" t="str">
        <f>IF(COUNTIF(Data!A482:H482,4)=8,"Remove","")</f>
        <v/>
      </c>
    </row>
    <row r="483" spans="1:16" x14ac:dyDescent="0.25">
      <c r="A483" s="2" t="str">
        <f>IF(Data!A483&gt;0,Data!A483-4,"")</f>
        <v/>
      </c>
      <c r="B483" s="2" t="str">
        <f>IF(Data!B483&gt;0,Data!B483-4,"")</f>
        <v/>
      </c>
      <c r="C483" s="2" t="str">
        <f>IF(Data!C483&gt;0,Data!C483-4,"")</f>
        <v/>
      </c>
      <c r="D483" s="2" t="str">
        <f>IF(Data!D483&gt;0,Data!D483-4,"")</f>
        <v/>
      </c>
      <c r="E483" s="2" t="str">
        <f>IF(Data!E483&gt;0,Data!E483-4,"")</f>
        <v/>
      </c>
      <c r="F483" s="2" t="str">
        <f>IF(Data!F483&gt;0,Data!F483-4,"")</f>
        <v/>
      </c>
      <c r="G483" s="2" t="str">
        <f>IF(Data!G483&gt;0,Data!G483-4,"")</f>
        <v/>
      </c>
      <c r="H483" s="2" t="str">
        <f>IF(Data!H483&gt;0,Data!H483-4,"")</f>
        <v/>
      </c>
      <c r="K483" s="7" t="str">
        <f t="shared" si="21"/>
        <v/>
      </c>
      <c r="L483" s="7" t="str">
        <f t="shared" si="22"/>
        <v/>
      </c>
      <c r="M483" s="4" t="str">
        <f t="shared" si="23"/>
        <v/>
      </c>
      <c r="O483" s="4" t="str">
        <f>IF(MAX(COUNTIF(Data!A483:H483,1),COUNTIF(Data!A483:H483,2),COUNTIF(Data!A483:H483,3),COUNTIF(Data!A483:H483,4),COUNTIF(Data!A483:H483,5),COUNTIF(Data!A483:H483,6),COUNTIF(Data!A483:H483,7))&gt;0,MAX(COUNTIF(Data!A483:H483,1),COUNTIF(Data!A483:H483,2),COUNTIF(Data!A483:H483,3),COUNTIF(Data!A483:H483,4),COUNTIF(Data!A483:H483,5),COUNTIF(Data!A483:H483,6),COUNTIF(Data!A483:H483,7)),"")</f>
        <v/>
      </c>
      <c r="P483" s="4" t="str">
        <f>IF(COUNTIF(Data!A483:H483,4)=8,"Remove","")</f>
        <v/>
      </c>
    </row>
    <row r="484" spans="1:16" x14ac:dyDescent="0.25">
      <c r="A484" s="2" t="str">
        <f>IF(Data!A484&gt;0,Data!A484-4,"")</f>
        <v/>
      </c>
      <c r="B484" s="2" t="str">
        <f>IF(Data!B484&gt;0,Data!B484-4,"")</f>
        <v/>
      </c>
      <c r="C484" s="2" t="str">
        <f>IF(Data!C484&gt;0,Data!C484-4,"")</f>
        <v/>
      </c>
      <c r="D484" s="2" t="str">
        <f>IF(Data!D484&gt;0,Data!D484-4,"")</f>
        <v/>
      </c>
      <c r="E484" s="2" t="str">
        <f>IF(Data!E484&gt;0,Data!E484-4,"")</f>
        <v/>
      </c>
      <c r="F484" s="2" t="str">
        <f>IF(Data!F484&gt;0,Data!F484-4,"")</f>
        <v/>
      </c>
      <c r="G484" s="2" t="str">
        <f>IF(Data!G484&gt;0,Data!G484-4,"")</f>
        <v/>
      </c>
      <c r="H484" s="2" t="str">
        <f>IF(Data!H484&gt;0,Data!H484-4,"")</f>
        <v/>
      </c>
      <c r="K484" s="7" t="str">
        <f t="shared" si="21"/>
        <v/>
      </c>
      <c r="L484" s="7" t="str">
        <f t="shared" si="22"/>
        <v/>
      </c>
      <c r="M484" s="4" t="str">
        <f t="shared" si="23"/>
        <v/>
      </c>
      <c r="O484" s="4" t="str">
        <f>IF(MAX(COUNTIF(Data!A484:H484,1),COUNTIF(Data!A484:H484,2),COUNTIF(Data!A484:H484,3),COUNTIF(Data!A484:H484,4),COUNTIF(Data!A484:H484,5),COUNTIF(Data!A484:H484,6),COUNTIF(Data!A484:H484,7))&gt;0,MAX(COUNTIF(Data!A484:H484,1),COUNTIF(Data!A484:H484,2),COUNTIF(Data!A484:H484,3),COUNTIF(Data!A484:H484,4),COUNTIF(Data!A484:H484,5),COUNTIF(Data!A484:H484,6),COUNTIF(Data!A484:H484,7)),"")</f>
        <v/>
      </c>
      <c r="P484" s="4" t="str">
        <f>IF(COUNTIF(Data!A484:H484,4)=8,"Remove","")</f>
        <v/>
      </c>
    </row>
    <row r="485" spans="1:16" x14ac:dyDescent="0.25">
      <c r="A485" s="2" t="str">
        <f>IF(Data!A485&gt;0,Data!A485-4,"")</f>
        <v/>
      </c>
      <c r="B485" s="2" t="str">
        <f>IF(Data!B485&gt;0,Data!B485-4,"")</f>
        <v/>
      </c>
      <c r="C485" s="2" t="str">
        <f>IF(Data!C485&gt;0,Data!C485-4,"")</f>
        <v/>
      </c>
      <c r="D485" s="2" t="str">
        <f>IF(Data!D485&gt;0,Data!D485-4,"")</f>
        <v/>
      </c>
      <c r="E485" s="2" t="str">
        <f>IF(Data!E485&gt;0,Data!E485-4,"")</f>
        <v/>
      </c>
      <c r="F485" s="2" t="str">
        <f>IF(Data!F485&gt;0,Data!F485-4,"")</f>
        <v/>
      </c>
      <c r="G485" s="2" t="str">
        <f>IF(Data!G485&gt;0,Data!G485-4,"")</f>
        <v/>
      </c>
      <c r="H485" s="2" t="str">
        <f>IF(Data!H485&gt;0,Data!H485-4,"")</f>
        <v/>
      </c>
      <c r="K485" s="7" t="str">
        <f t="shared" si="21"/>
        <v/>
      </c>
      <c r="L485" s="7" t="str">
        <f t="shared" si="22"/>
        <v/>
      </c>
      <c r="M485" s="4" t="str">
        <f t="shared" si="23"/>
        <v/>
      </c>
      <c r="O485" s="4" t="str">
        <f>IF(MAX(COUNTIF(Data!A485:H485,1),COUNTIF(Data!A485:H485,2),COUNTIF(Data!A485:H485,3),COUNTIF(Data!A485:H485,4),COUNTIF(Data!A485:H485,5),COUNTIF(Data!A485:H485,6),COUNTIF(Data!A485:H485,7))&gt;0,MAX(COUNTIF(Data!A485:H485,1),COUNTIF(Data!A485:H485,2),COUNTIF(Data!A485:H485,3),COUNTIF(Data!A485:H485,4),COUNTIF(Data!A485:H485,5),COUNTIF(Data!A485:H485,6),COUNTIF(Data!A485:H485,7)),"")</f>
        <v/>
      </c>
      <c r="P485" s="4" t="str">
        <f>IF(COUNTIF(Data!A485:H485,4)=8,"Remove","")</f>
        <v/>
      </c>
    </row>
    <row r="486" spans="1:16" x14ac:dyDescent="0.25">
      <c r="A486" s="2" t="str">
        <f>IF(Data!A486&gt;0,Data!A486-4,"")</f>
        <v/>
      </c>
      <c r="B486" s="2" t="str">
        <f>IF(Data!B486&gt;0,Data!B486-4,"")</f>
        <v/>
      </c>
      <c r="C486" s="2" t="str">
        <f>IF(Data!C486&gt;0,Data!C486-4,"")</f>
        <v/>
      </c>
      <c r="D486" s="2" t="str">
        <f>IF(Data!D486&gt;0,Data!D486-4,"")</f>
        <v/>
      </c>
      <c r="E486" s="2" t="str">
        <f>IF(Data!E486&gt;0,Data!E486-4,"")</f>
        <v/>
      </c>
      <c r="F486" s="2" t="str">
        <f>IF(Data!F486&gt;0,Data!F486-4,"")</f>
        <v/>
      </c>
      <c r="G486" s="2" t="str">
        <f>IF(Data!G486&gt;0,Data!G486-4,"")</f>
        <v/>
      </c>
      <c r="H486" s="2" t="str">
        <f>IF(Data!H486&gt;0,Data!H486-4,"")</f>
        <v/>
      </c>
      <c r="K486" s="7" t="str">
        <f t="shared" si="21"/>
        <v/>
      </c>
      <c r="L486" s="7" t="str">
        <f t="shared" si="22"/>
        <v/>
      </c>
      <c r="M486" s="4" t="str">
        <f t="shared" si="23"/>
        <v/>
      </c>
      <c r="O486" s="4" t="str">
        <f>IF(MAX(COUNTIF(Data!A486:H486,1),COUNTIF(Data!A486:H486,2),COUNTIF(Data!A486:H486,3),COUNTIF(Data!A486:H486,4),COUNTIF(Data!A486:H486,5),COUNTIF(Data!A486:H486,6),COUNTIF(Data!A486:H486,7))&gt;0,MAX(COUNTIF(Data!A486:H486,1),COUNTIF(Data!A486:H486,2),COUNTIF(Data!A486:H486,3),COUNTIF(Data!A486:H486,4),COUNTIF(Data!A486:H486,5),COUNTIF(Data!A486:H486,6),COUNTIF(Data!A486:H486,7)),"")</f>
        <v/>
      </c>
      <c r="P486" s="4" t="str">
        <f>IF(COUNTIF(Data!A486:H486,4)=8,"Remove","")</f>
        <v/>
      </c>
    </row>
    <row r="487" spans="1:16" x14ac:dyDescent="0.25">
      <c r="A487" s="2" t="str">
        <f>IF(Data!A487&gt;0,Data!A487-4,"")</f>
        <v/>
      </c>
      <c r="B487" s="2" t="str">
        <f>IF(Data!B487&gt;0,Data!B487-4,"")</f>
        <v/>
      </c>
      <c r="C487" s="2" t="str">
        <f>IF(Data!C487&gt;0,Data!C487-4,"")</f>
        <v/>
      </c>
      <c r="D487" s="2" t="str">
        <f>IF(Data!D487&gt;0,Data!D487-4,"")</f>
        <v/>
      </c>
      <c r="E487" s="2" t="str">
        <f>IF(Data!E487&gt;0,Data!E487-4,"")</f>
        <v/>
      </c>
      <c r="F487" s="2" t="str">
        <f>IF(Data!F487&gt;0,Data!F487-4,"")</f>
        <v/>
      </c>
      <c r="G487" s="2" t="str">
        <f>IF(Data!G487&gt;0,Data!G487-4,"")</f>
        <v/>
      </c>
      <c r="H487" s="2" t="str">
        <f>IF(Data!H487&gt;0,Data!H487-4,"")</f>
        <v/>
      </c>
      <c r="K487" s="7" t="str">
        <f t="shared" si="21"/>
        <v/>
      </c>
      <c r="L487" s="7" t="str">
        <f t="shared" si="22"/>
        <v/>
      </c>
      <c r="M487" s="4" t="str">
        <f t="shared" si="23"/>
        <v/>
      </c>
      <c r="O487" s="4" t="str">
        <f>IF(MAX(COUNTIF(Data!A487:H487,1),COUNTIF(Data!A487:H487,2),COUNTIF(Data!A487:H487,3),COUNTIF(Data!A487:H487,4),COUNTIF(Data!A487:H487,5),COUNTIF(Data!A487:H487,6),COUNTIF(Data!A487:H487,7))&gt;0,MAX(COUNTIF(Data!A487:H487,1),COUNTIF(Data!A487:H487,2),COUNTIF(Data!A487:H487,3),COUNTIF(Data!A487:H487,4),COUNTIF(Data!A487:H487,5),COUNTIF(Data!A487:H487,6),COUNTIF(Data!A487:H487,7)),"")</f>
        <v/>
      </c>
      <c r="P487" s="4" t="str">
        <f>IF(COUNTIF(Data!A487:H487,4)=8,"Remove","")</f>
        <v/>
      </c>
    </row>
    <row r="488" spans="1:16" x14ac:dyDescent="0.25">
      <c r="A488" s="2" t="str">
        <f>IF(Data!A488&gt;0,Data!A488-4,"")</f>
        <v/>
      </c>
      <c r="B488" s="2" t="str">
        <f>IF(Data!B488&gt;0,Data!B488-4,"")</f>
        <v/>
      </c>
      <c r="C488" s="2" t="str">
        <f>IF(Data!C488&gt;0,Data!C488-4,"")</f>
        <v/>
      </c>
      <c r="D488" s="2" t="str">
        <f>IF(Data!D488&gt;0,Data!D488-4,"")</f>
        <v/>
      </c>
      <c r="E488" s="2" t="str">
        <f>IF(Data!E488&gt;0,Data!E488-4,"")</f>
        <v/>
      </c>
      <c r="F488" s="2" t="str">
        <f>IF(Data!F488&gt;0,Data!F488-4,"")</f>
        <v/>
      </c>
      <c r="G488" s="2" t="str">
        <f>IF(Data!G488&gt;0,Data!G488-4,"")</f>
        <v/>
      </c>
      <c r="H488" s="2" t="str">
        <f>IF(Data!H488&gt;0,Data!H488-4,"")</f>
        <v/>
      </c>
      <c r="K488" s="7" t="str">
        <f t="shared" si="21"/>
        <v/>
      </c>
      <c r="L488" s="7" t="str">
        <f t="shared" si="22"/>
        <v/>
      </c>
      <c r="M488" s="4" t="str">
        <f t="shared" si="23"/>
        <v/>
      </c>
      <c r="O488" s="4" t="str">
        <f>IF(MAX(COUNTIF(Data!A488:H488,1),COUNTIF(Data!A488:H488,2),COUNTIF(Data!A488:H488,3),COUNTIF(Data!A488:H488,4),COUNTIF(Data!A488:H488,5),COUNTIF(Data!A488:H488,6),COUNTIF(Data!A488:H488,7))&gt;0,MAX(COUNTIF(Data!A488:H488,1),COUNTIF(Data!A488:H488,2),COUNTIF(Data!A488:H488,3),COUNTIF(Data!A488:H488,4),COUNTIF(Data!A488:H488,5),COUNTIF(Data!A488:H488,6),COUNTIF(Data!A488:H488,7)),"")</f>
        <v/>
      </c>
      <c r="P488" s="4" t="str">
        <f>IF(COUNTIF(Data!A488:H488,4)=8,"Remove","")</f>
        <v/>
      </c>
    </row>
    <row r="489" spans="1:16" x14ac:dyDescent="0.25">
      <c r="A489" s="2" t="str">
        <f>IF(Data!A489&gt;0,Data!A489-4,"")</f>
        <v/>
      </c>
      <c r="B489" s="2" t="str">
        <f>IF(Data!B489&gt;0,Data!B489-4,"")</f>
        <v/>
      </c>
      <c r="C489" s="2" t="str">
        <f>IF(Data!C489&gt;0,Data!C489-4,"")</f>
        <v/>
      </c>
      <c r="D489" s="2" t="str">
        <f>IF(Data!D489&gt;0,Data!D489-4,"")</f>
        <v/>
      </c>
      <c r="E489" s="2" t="str">
        <f>IF(Data!E489&gt;0,Data!E489-4,"")</f>
        <v/>
      </c>
      <c r="F489" s="2" t="str">
        <f>IF(Data!F489&gt;0,Data!F489-4,"")</f>
        <v/>
      </c>
      <c r="G489" s="2" t="str">
        <f>IF(Data!G489&gt;0,Data!G489-4,"")</f>
        <v/>
      </c>
      <c r="H489" s="2" t="str">
        <f>IF(Data!H489&gt;0,Data!H489-4,"")</f>
        <v/>
      </c>
      <c r="K489" s="7" t="str">
        <f t="shared" si="21"/>
        <v/>
      </c>
      <c r="L489" s="7" t="str">
        <f t="shared" si="22"/>
        <v/>
      </c>
      <c r="M489" s="4" t="str">
        <f t="shared" si="23"/>
        <v/>
      </c>
      <c r="O489" s="4" t="str">
        <f>IF(MAX(COUNTIF(Data!A489:H489,1),COUNTIF(Data!A489:H489,2),COUNTIF(Data!A489:H489,3),COUNTIF(Data!A489:H489,4),COUNTIF(Data!A489:H489,5),COUNTIF(Data!A489:H489,6),COUNTIF(Data!A489:H489,7))&gt;0,MAX(COUNTIF(Data!A489:H489,1),COUNTIF(Data!A489:H489,2),COUNTIF(Data!A489:H489,3),COUNTIF(Data!A489:H489,4),COUNTIF(Data!A489:H489,5),COUNTIF(Data!A489:H489,6),COUNTIF(Data!A489:H489,7)),"")</f>
        <v/>
      </c>
      <c r="P489" s="4" t="str">
        <f>IF(COUNTIF(Data!A489:H489,4)=8,"Remove","")</f>
        <v/>
      </c>
    </row>
    <row r="490" spans="1:16" x14ac:dyDescent="0.25">
      <c r="A490" s="2" t="str">
        <f>IF(Data!A490&gt;0,Data!A490-4,"")</f>
        <v/>
      </c>
      <c r="B490" s="2" t="str">
        <f>IF(Data!B490&gt;0,Data!B490-4,"")</f>
        <v/>
      </c>
      <c r="C490" s="2" t="str">
        <f>IF(Data!C490&gt;0,Data!C490-4,"")</f>
        <v/>
      </c>
      <c r="D490" s="2" t="str">
        <f>IF(Data!D490&gt;0,Data!D490-4,"")</f>
        <v/>
      </c>
      <c r="E490" s="2" t="str">
        <f>IF(Data!E490&gt;0,Data!E490-4,"")</f>
        <v/>
      </c>
      <c r="F490" s="2" t="str">
        <f>IF(Data!F490&gt;0,Data!F490-4,"")</f>
        <v/>
      </c>
      <c r="G490" s="2" t="str">
        <f>IF(Data!G490&gt;0,Data!G490-4,"")</f>
        <v/>
      </c>
      <c r="H490" s="2" t="str">
        <f>IF(Data!H490&gt;0,Data!H490-4,"")</f>
        <v/>
      </c>
      <c r="K490" s="7" t="str">
        <f t="shared" si="21"/>
        <v/>
      </c>
      <c r="L490" s="7" t="str">
        <f t="shared" si="22"/>
        <v/>
      </c>
      <c r="M490" s="4" t="str">
        <f t="shared" si="23"/>
        <v/>
      </c>
      <c r="O490" s="4" t="str">
        <f>IF(MAX(COUNTIF(Data!A490:H490,1),COUNTIF(Data!A490:H490,2),COUNTIF(Data!A490:H490,3),COUNTIF(Data!A490:H490,4),COUNTIF(Data!A490:H490,5),COUNTIF(Data!A490:H490,6),COUNTIF(Data!A490:H490,7))&gt;0,MAX(COUNTIF(Data!A490:H490,1),COUNTIF(Data!A490:H490,2),COUNTIF(Data!A490:H490,3),COUNTIF(Data!A490:H490,4),COUNTIF(Data!A490:H490,5),COUNTIF(Data!A490:H490,6),COUNTIF(Data!A490:H490,7)),"")</f>
        <v/>
      </c>
      <c r="P490" s="4" t="str">
        <f>IF(COUNTIF(Data!A490:H490,4)=8,"Remove","")</f>
        <v/>
      </c>
    </row>
    <row r="491" spans="1:16" x14ac:dyDescent="0.25">
      <c r="A491" s="2" t="str">
        <f>IF(Data!A491&gt;0,Data!A491-4,"")</f>
        <v/>
      </c>
      <c r="B491" s="2" t="str">
        <f>IF(Data!B491&gt;0,Data!B491-4,"")</f>
        <v/>
      </c>
      <c r="C491" s="2" t="str">
        <f>IF(Data!C491&gt;0,Data!C491-4,"")</f>
        <v/>
      </c>
      <c r="D491" s="2" t="str">
        <f>IF(Data!D491&gt;0,Data!D491-4,"")</f>
        <v/>
      </c>
      <c r="E491" s="2" t="str">
        <f>IF(Data!E491&gt;0,Data!E491-4,"")</f>
        <v/>
      </c>
      <c r="F491" s="2" t="str">
        <f>IF(Data!F491&gt;0,Data!F491-4,"")</f>
        <v/>
      </c>
      <c r="G491" s="2" t="str">
        <f>IF(Data!G491&gt;0,Data!G491-4,"")</f>
        <v/>
      </c>
      <c r="H491" s="2" t="str">
        <f>IF(Data!H491&gt;0,Data!H491-4,"")</f>
        <v/>
      </c>
      <c r="K491" s="7" t="str">
        <f t="shared" si="21"/>
        <v/>
      </c>
      <c r="L491" s="7" t="str">
        <f t="shared" si="22"/>
        <v/>
      </c>
      <c r="M491" s="4" t="str">
        <f t="shared" si="23"/>
        <v/>
      </c>
      <c r="O491" s="4" t="str">
        <f>IF(MAX(COUNTIF(Data!A491:H491,1),COUNTIF(Data!A491:H491,2),COUNTIF(Data!A491:H491,3),COUNTIF(Data!A491:H491,4),COUNTIF(Data!A491:H491,5),COUNTIF(Data!A491:H491,6),COUNTIF(Data!A491:H491,7))&gt;0,MAX(COUNTIF(Data!A491:H491,1),COUNTIF(Data!A491:H491,2),COUNTIF(Data!A491:H491,3),COUNTIF(Data!A491:H491,4),COUNTIF(Data!A491:H491,5),COUNTIF(Data!A491:H491,6),COUNTIF(Data!A491:H491,7)),"")</f>
        <v/>
      </c>
      <c r="P491" s="4" t="str">
        <f>IF(COUNTIF(Data!A491:H491,4)=8,"Remove","")</f>
        <v/>
      </c>
    </row>
    <row r="492" spans="1:16" x14ac:dyDescent="0.25">
      <c r="A492" s="2" t="str">
        <f>IF(Data!A492&gt;0,Data!A492-4,"")</f>
        <v/>
      </c>
      <c r="B492" s="2" t="str">
        <f>IF(Data!B492&gt;0,Data!B492-4,"")</f>
        <v/>
      </c>
      <c r="C492" s="2" t="str">
        <f>IF(Data!C492&gt;0,Data!C492-4,"")</f>
        <v/>
      </c>
      <c r="D492" s="2" t="str">
        <f>IF(Data!D492&gt;0,Data!D492-4,"")</f>
        <v/>
      </c>
      <c r="E492" s="2" t="str">
        <f>IF(Data!E492&gt;0,Data!E492-4,"")</f>
        <v/>
      </c>
      <c r="F492" s="2" t="str">
        <f>IF(Data!F492&gt;0,Data!F492-4,"")</f>
        <v/>
      </c>
      <c r="G492" s="2" t="str">
        <f>IF(Data!G492&gt;0,Data!G492-4,"")</f>
        <v/>
      </c>
      <c r="H492" s="2" t="str">
        <f>IF(Data!H492&gt;0,Data!H492-4,"")</f>
        <v/>
      </c>
      <c r="K492" s="7" t="str">
        <f t="shared" si="21"/>
        <v/>
      </c>
      <c r="L492" s="7" t="str">
        <f t="shared" si="22"/>
        <v/>
      </c>
      <c r="M492" s="4" t="str">
        <f t="shared" si="23"/>
        <v/>
      </c>
      <c r="O492" s="4" t="str">
        <f>IF(MAX(COUNTIF(Data!A492:H492,1),COUNTIF(Data!A492:H492,2),COUNTIF(Data!A492:H492,3),COUNTIF(Data!A492:H492,4),COUNTIF(Data!A492:H492,5),COUNTIF(Data!A492:H492,6),COUNTIF(Data!A492:H492,7))&gt;0,MAX(COUNTIF(Data!A492:H492,1),COUNTIF(Data!A492:H492,2),COUNTIF(Data!A492:H492,3),COUNTIF(Data!A492:H492,4),COUNTIF(Data!A492:H492,5),COUNTIF(Data!A492:H492,6),COUNTIF(Data!A492:H492,7)),"")</f>
        <v/>
      </c>
      <c r="P492" s="4" t="str">
        <f>IF(COUNTIF(Data!A492:H492,4)=8,"Remove","")</f>
        <v/>
      </c>
    </row>
    <row r="493" spans="1:16" x14ac:dyDescent="0.25">
      <c r="A493" s="2" t="str">
        <f>IF(Data!A493&gt;0,Data!A493-4,"")</f>
        <v/>
      </c>
      <c r="B493" s="2" t="str">
        <f>IF(Data!B493&gt;0,Data!B493-4,"")</f>
        <v/>
      </c>
      <c r="C493" s="2" t="str">
        <f>IF(Data!C493&gt;0,Data!C493-4,"")</f>
        <v/>
      </c>
      <c r="D493" s="2" t="str">
        <f>IF(Data!D493&gt;0,Data!D493-4,"")</f>
        <v/>
      </c>
      <c r="E493" s="2" t="str">
        <f>IF(Data!E493&gt;0,Data!E493-4,"")</f>
        <v/>
      </c>
      <c r="F493" s="2" t="str">
        <f>IF(Data!F493&gt;0,Data!F493-4,"")</f>
        <v/>
      </c>
      <c r="G493" s="2" t="str">
        <f>IF(Data!G493&gt;0,Data!G493-4,"")</f>
        <v/>
      </c>
      <c r="H493" s="2" t="str">
        <f>IF(Data!H493&gt;0,Data!H493-4,"")</f>
        <v/>
      </c>
      <c r="K493" s="7" t="str">
        <f t="shared" si="21"/>
        <v/>
      </c>
      <c r="L493" s="7" t="str">
        <f t="shared" si="22"/>
        <v/>
      </c>
      <c r="M493" s="4" t="str">
        <f t="shared" si="23"/>
        <v/>
      </c>
      <c r="O493" s="4" t="str">
        <f>IF(MAX(COUNTIF(Data!A493:H493,1),COUNTIF(Data!A493:H493,2),COUNTIF(Data!A493:H493,3),COUNTIF(Data!A493:H493,4),COUNTIF(Data!A493:H493,5),COUNTIF(Data!A493:H493,6),COUNTIF(Data!A493:H493,7))&gt;0,MAX(COUNTIF(Data!A493:H493,1),COUNTIF(Data!A493:H493,2),COUNTIF(Data!A493:H493,3),COUNTIF(Data!A493:H493,4),COUNTIF(Data!A493:H493,5),COUNTIF(Data!A493:H493,6),COUNTIF(Data!A493:H493,7)),"")</f>
        <v/>
      </c>
      <c r="P493" s="4" t="str">
        <f>IF(COUNTIF(Data!A493:H493,4)=8,"Remove","")</f>
        <v/>
      </c>
    </row>
    <row r="494" spans="1:16" x14ac:dyDescent="0.25">
      <c r="A494" s="2" t="str">
        <f>IF(Data!A494&gt;0,Data!A494-4,"")</f>
        <v/>
      </c>
      <c r="B494" s="2" t="str">
        <f>IF(Data!B494&gt;0,Data!B494-4,"")</f>
        <v/>
      </c>
      <c r="C494" s="2" t="str">
        <f>IF(Data!C494&gt;0,Data!C494-4,"")</f>
        <v/>
      </c>
      <c r="D494" s="2" t="str">
        <f>IF(Data!D494&gt;0,Data!D494-4,"")</f>
        <v/>
      </c>
      <c r="E494" s="2" t="str">
        <f>IF(Data!E494&gt;0,Data!E494-4,"")</f>
        <v/>
      </c>
      <c r="F494" s="2" t="str">
        <f>IF(Data!F494&gt;0,Data!F494-4,"")</f>
        <v/>
      </c>
      <c r="G494" s="2" t="str">
        <f>IF(Data!G494&gt;0,Data!G494-4,"")</f>
        <v/>
      </c>
      <c r="H494" s="2" t="str">
        <f>IF(Data!H494&gt;0,Data!H494-4,"")</f>
        <v/>
      </c>
      <c r="K494" s="7" t="str">
        <f t="shared" si="21"/>
        <v/>
      </c>
      <c r="L494" s="7" t="str">
        <f t="shared" si="22"/>
        <v/>
      </c>
      <c r="M494" s="4" t="str">
        <f t="shared" si="23"/>
        <v/>
      </c>
      <c r="O494" s="4" t="str">
        <f>IF(MAX(COUNTIF(Data!A494:H494,1),COUNTIF(Data!A494:H494,2),COUNTIF(Data!A494:H494,3),COUNTIF(Data!A494:H494,4),COUNTIF(Data!A494:H494,5),COUNTIF(Data!A494:H494,6),COUNTIF(Data!A494:H494,7))&gt;0,MAX(COUNTIF(Data!A494:H494,1),COUNTIF(Data!A494:H494,2),COUNTIF(Data!A494:H494,3),COUNTIF(Data!A494:H494,4),COUNTIF(Data!A494:H494,5),COUNTIF(Data!A494:H494,6),COUNTIF(Data!A494:H494,7)),"")</f>
        <v/>
      </c>
      <c r="P494" s="4" t="str">
        <f>IF(COUNTIF(Data!A494:H494,4)=8,"Remove","")</f>
        <v/>
      </c>
    </row>
    <row r="495" spans="1:16" x14ac:dyDescent="0.25">
      <c r="A495" s="2" t="str">
        <f>IF(Data!A495&gt;0,Data!A495-4,"")</f>
        <v/>
      </c>
      <c r="B495" s="2" t="str">
        <f>IF(Data!B495&gt;0,Data!B495-4,"")</f>
        <v/>
      </c>
      <c r="C495" s="2" t="str">
        <f>IF(Data!C495&gt;0,Data!C495-4,"")</f>
        <v/>
      </c>
      <c r="D495" s="2" t="str">
        <f>IF(Data!D495&gt;0,Data!D495-4,"")</f>
        <v/>
      </c>
      <c r="E495" s="2" t="str">
        <f>IF(Data!E495&gt;0,Data!E495-4,"")</f>
        <v/>
      </c>
      <c r="F495" s="2" t="str">
        <f>IF(Data!F495&gt;0,Data!F495-4,"")</f>
        <v/>
      </c>
      <c r="G495" s="2" t="str">
        <f>IF(Data!G495&gt;0,Data!G495-4,"")</f>
        <v/>
      </c>
      <c r="H495" s="2" t="str">
        <f>IF(Data!H495&gt;0,Data!H495-4,"")</f>
        <v/>
      </c>
      <c r="K495" s="7" t="str">
        <f t="shared" si="21"/>
        <v/>
      </c>
      <c r="L495" s="7" t="str">
        <f t="shared" si="22"/>
        <v/>
      </c>
      <c r="M495" s="4" t="str">
        <f t="shared" si="23"/>
        <v/>
      </c>
      <c r="O495" s="4" t="str">
        <f>IF(MAX(COUNTIF(Data!A495:H495,1),COUNTIF(Data!A495:H495,2),COUNTIF(Data!A495:H495,3),COUNTIF(Data!A495:H495,4),COUNTIF(Data!A495:H495,5),COUNTIF(Data!A495:H495,6),COUNTIF(Data!A495:H495,7))&gt;0,MAX(COUNTIF(Data!A495:H495,1),COUNTIF(Data!A495:H495,2),COUNTIF(Data!A495:H495,3),COUNTIF(Data!A495:H495,4),COUNTIF(Data!A495:H495,5),COUNTIF(Data!A495:H495,6),COUNTIF(Data!A495:H495,7)),"")</f>
        <v/>
      </c>
      <c r="P495" s="4" t="str">
        <f>IF(COUNTIF(Data!A495:H495,4)=8,"Remove","")</f>
        <v/>
      </c>
    </row>
    <row r="496" spans="1:16" x14ac:dyDescent="0.25">
      <c r="A496" s="2" t="str">
        <f>IF(Data!A496&gt;0,Data!A496-4,"")</f>
        <v/>
      </c>
      <c r="B496" s="2" t="str">
        <f>IF(Data!B496&gt;0,Data!B496-4,"")</f>
        <v/>
      </c>
      <c r="C496" s="2" t="str">
        <f>IF(Data!C496&gt;0,Data!C496-4,"")</f>
        <v/>
      </c>
      <c r="D496" s="2" t="str">
        <f>IF(Data!D496&gt;0,Data!D496-4,"")</f>
        <v/>
      </c>
      <c r="E496" s="2" t="str">
        <f>IF(Data!E496&gt;0,Data!E496-4,"")</f>
        <v/>
      </c>
      <c r="F496" s="2" t="str">
        <f>IF(Data!F496&gt;0,Data!F496-4,"")</f>
        <v/>
      </c>
      <c r="G496" s="2" t="str">
        <f>IF(Data!G496&gt;0,Data!G496-4,"")</f>
        <v/>
      </c>
      <c r="H496" s="2" t="str">
        <f>IF(Data!H496&gt;0,Data!H496-4,"")</f>
        <v/>
      </c>
      <c r="K496" s="7" t="str">
        <f t="shared" si="21"/>
        <v/>
      </c>
      <c r="L496" s="7" t="str">
        <f t="shared" si="22"/>
        <v/>
      </c>
      <c r="M496" s="4" t="str">
        <f t="shared" si="23"/>
        <v/>
      </c>
      <c r="O496" s="4" t="str">
        <f>IF(MAX(COUNTIF(Data!A496:H496,1),COUNTIF(Data!A496:H496,2),COUNTIF(Data!A496:H496,3),COUNTIF(Data!A496:H496,4),COUNTIF(Data!A496:H496,5),COUNTIF(Data!A496:H496,6),COUNTIF(Data!A496:H496,7))&gt;0,MAX(COUNTIF(Data!A496:H496,1),COUNTIF(Data!A496:H496,2),COUNTIF(Data!A496:H496,3),COUNTIF(Data!A496:H496,4),COUNTIF(Data!A496:H496,5),COUNTIF(Data!A496:H496,6),COUNTIF(Data!A496:H496,7)),"")</f>
        <v/>
      </c>
      <c r="P496" s="4" t="str">
        <f>IF(COUNTIF(Data!A496:H496,4)=8,"Remove","")</f>
        <v/>
      </c>
    </row>
    <row r="497" spans="1:16" x14ac:dyDescent="0.25">
      <c r="A497" s="2" t="str">
        <f>IF(Data!A497&gt;0,Data!A497-4,"")</f>
        <v/>
      </c>
      <c r="B497" s="2" t="str">
        <f>IF(Data!B497&gt;0,Data!B497-4,"")</f>
        <v/>
      </c>
      <c r="C497" s="2" t="str">
        <f>IF(Data!C497&gt;0,Data!C497-4,"")</f>
        <v/>
      </c>
      <c r="D497" s="2" t="str">
        <f>IF(Data!D497&gt;0,Data!D497-4,"")</f>
        <v/>
      </c>
      <c r="E497" s="2" t="str">
        <f>IF(Data!E497&gt;0,Data!E497-4,"")</f>
        <v/>
      </c>
      <c r="F497" s="2" t="str">
        <f>IF(Data!F497&gt;0,Data!F497-4,"")</f>
        <v/>
      </c>
      <c r="G497" s="2" t="str">
        <f>IF(Data!G497&gt;0,Data!G497-4,"")</f>
        <v/>
      </c>
      <c r="H497" s="2" t="str">
        <f>IF(Data!H497&gt;0,Data!H497-4,"")</f>
        <v/>
      </c>
      <c r="K497" s="7" t="str">
        <f t="shared" si="21"/>
        <v/>
      </c>
      <c r="L497" s="7" t="str">
        <f t="shared" si="22"/>
        <v/>
      </c>
      <c r="M497" s="4" t="str">
        <f t="shared" si="23"/>
        <v/>
      </c>
      <c r="O497" s="4" t="str">
        <f>IF(MAX(COUNTIF(Data!A497:H497,1),COUNTIF(Data!A497:H497,2),COUNTIF(Data!A497:H497,3),COUNTIF(Data!A497:H497,4),COUNTIF(Data!A497:H497,5),COUNTIF(Data!A497:H497,6),COUNTIF(Data!A497:H497,7))&gt;0,MAX(COUNTIF(Data!A497:H497,1),COUNTIF(Data!A497:H497,2),COUNTIF(Data!A497:H497,3),COUNTIF(Data!A497:H497,4),COUNTIF(Data!A497:H497,5),COUNTIF(Data!A497:H497,6),COUNTIF(Data!A497:H497,7)),"")</f>
        <v/>
      </c>
      <c r="P497" s="4" t="str">
        <f>IF(COUNTIF(Data!A497:H497,4)=8,"Remove","")</f>
        <v/>
      </c>
    </row>
    <row r="498" spans="1:16" x14ac:dyDescent="0.25">
      <c r="A498" s="2" t="str">
        <f>IF(Data!A498&gt;0,Data!A498-4,"")</f>
        <v/>
      </c>
      <c r="B498" s="2" t="str">
        <f>IF(Data!B498&gt;0,Data!B498-4,"")</f>
        <v/>
      </c>
      <c r="C498" s="2" t="str">
        <f>IF(Data!C498&gt;0,Data!C498-4,"")</f>
        <v/>
      </c>
      <c r="D498" s="2" t="str">
        <f>IF(Data!D498&gt;0,Data!D498-4,"")</f>
        <v/>
      </c>
      <c r="E498" s="2" t="str">
        <f>IF(Data!E498&gt;0,Data!E498-4,"")</f>
        <v/>
      </c>
      <c r="F498" s="2" t="str">
        <f>IF(Data!F498&gt;0,Data!F498-4,"")</f>
        <v/>
      </c>
      <c r="G498" s="2" t="str">
        <f>IF(Data!G498&gt;0,Data!G498-4,"")</f>
        <v/>
      </c>
      <c r="H498" s="2" t="str">
        <f>IF(Data!H498&gt;0,Data!H498-4,"")</f>
        <v/>
      </c>
      <c r="K498" s="7" t="str">
        <f t="shared" si="21"/>
        <v/>
      </c>
      <c r="L498" s="7" t="str">
        <f t="shared" si="22"/>
        <v/>
      </c>
      <c r="M498" s="4" t="str">
        <f t="shared" si="23"/>
        <v/>
      </c>
      <c r="O498" s="4" t="str">
        <f>IF(MAX(COUNTIF(Data!A498:H498,1),COUNTIF(Data!A498:H498,2),COUNTIF(Data!A498:H498,3),COUNTIF(Data!A498:H498,4),COUNTIF(Data!A498:H498,5),COUNTIF(Data!A498:H498,6),COUNTIF(Data!A498:H498,7))&gt;0,MAX(COUNTIF(Data!A498:H498,1),COUNTIF(Data!A498:H498,2),COUNTIF(Data!A498:H498,3),COUNTIF(Data!A498:H498,4),COUNTIF(Data!A498:H498,5),COUNTIF(Data!A498:H498,6),COUNTIF(Data!A498:H498,7)),"")</f>
        <v/>
      </c>
      <c r="P498" s="4" t="str">
        <f>IF(COUNTIF(Data!A498:H498,4)=8,"Remove","")</f>
        <v/>
      </c>
    </row>
    <row r="499" spans="1:16" x14ac:dyDescent="0.25">
      <c r="A499" s="2" t="str">
        <f>IF(Data!A499&gt;0,Data!A499-4,"")</f>
        <v/>
      </c>
      <c r="B499" s="2" t="str">
        <f>IF(Data!B499&gt;0,Data!B499-4,"")</f>
        <v/>
      </c>
      <c r="C499" s="2" t="str">
        <f>IF(Data!C499&gt;0,Data!C499-4,"")</f>
        <v/>
      </c>
      <c r="D499" s="2" t="str">
        <f>IF(Data!D499&gt;0,Data!D499-4,"")</f>
        <v/>
      </c>
      <c r="E499" s="2" t="str">
        <f>IF(Data!E499&gt;0,Data!E499-4,"")</f>
        <v/>
      </c>
      <c r="F499" s="2" t="str">
        <f>IF(Data!F499&gt;0,Data!F499-4,"")</f>
        <v/>
      </c>
      <c r="G499" s="2" t="str">
        <f>IF(Data!G499&gt;0,Data!G499-4,"")</f>
        <v/>
      </c>
      <c r="H499" s="2" t="str">
        <f>IF(Data!H499&gt;0,Data!H499-4,"")</f>
        <v/>
      </c>
      <c r="K499" s="7" t="str">
        <f t="shared" si="21"/>
        <v/>
      </c>
      <c r="L499" s="7" t="str">
        <f t="shared" si="22"/>
        <v/>
      </c>
      <c r="M499" s="4" t="str">
        <f t="shared" si="23"/>
        <v/>
      </c>
      <c r="O499" s="4" t="str">
        <f>IF(MAX(COUNTIF(Data!A499:H499,1),COUNTIF(Data!A499:H499,2),COUNTIF(Data!A499:H499,3),COUNTIF(Data!A499:H499,4),COUNTIF(Data!A499:H499,5),COUNTIF(Data!A499:H499,6),COUNTIF(Data!A499:H499,7))&gt;0,MAX(COUNTIF(Data!A499:H499,1),COUNTIF(Data!A499:H499,2),COUNTIF(Data!A499:H499,3),COUNTIF(Data!A499:H499,4),COUNTIF(Data!A499:H499,5),COUNTIF(Data!A499:H499,6),COUNTIF(Data!A499:H499,7)),"")</f>
        <v/>
      </c>
      <c r="P499" s="4" t="str">
        <f>IF(COUNTIF(Data!A499:H499,4)=8,"Remove","")</f>
        <v/>
      </c>
    </row>
    <row r="500" spans="1:16" x14ac:dyDescent="0.25">
      <c r="A500" s="2" t="str">
        <f>IF(Data!A500&gt;0,Data!A500-4,"")</f>
        <v/>
      </c>
      <c r="B500" s="2" t="str">
        <f>IF(Data!B500&gt;0,Data!B500-4,"")</f>
        <v/>
      </c>
      <c r="C500" s="2" t="str">
        <f>IF(Data!C500&gt;0,Data!C500-4,"")</f>
        <v/>
      </c>
      <c r="D500" s="2" t="str">
        <f>IF(Data!D500&gt;0,Data!D500-4,"")</f>
        <v/>
      </c>
      <c r="E500" s="2" t="str">
        <f>IF(Data!E500&gt;0,Data!E500-4,"")</f>
        <v/>
      </c>
      <c r="F500" s="2" t="str">
        <f>IF(Data!F500&gt;0,Data!F500-4,"")</f>
        <v/>
      </c>
      <c r="G500" s="2" t="str">
        <f>IF(Data!G500&gt;0,Data!G500-4,"")</f>
        <v/>
      </c>
      <c r="H500" s="2" t="str">
        <f>IF(Data!H500&gt;0,Data!H500-4,"")</f>
        <v/>
      </c>
      <c r="K500" s="7" t="str">
        <f t="shared" si="21"/>
        <v/>
      </c>
      <c r="L500" s="7" t="str">
        <f t="shared" si="22"/>
        <v/>
      </c>
      <c r="M500" s="4" t="str">
        <f t="shared" si="23"/>
        <v/>
      </c>
      <c r="O500" s="4" t="str">
        <f>IF(MAX(COUNTIF(Data!A500:H500,1),COUNTIF(Data!A500:H500,2),COUNTIF(Data!A500:H500,3),COUNTIF(Data!A500:H500,4),COUNTIF(Data!A500:H500,5),COUNTIF(Data!A500:H500,6),COUNTIF(Data!A500:H500,7))&gt;0,MAX(COUNTIF(Data!A500:H500,1),COUNTIF(Data!A500:H500,2),COUNTIF(Data!A500:H500,3),COUNTIF(Data!A500:H500,4),COUNTIF(Data!A500:H500,5),COUNTIF(Data!A500:H500,6),COUNTIF(Data!A500:H500,7)),"")</f>
        <v/>
      </c>
      <c r="P500" s="4" t="str">
        <f>IF(COUNTIF(Data!A500:H500,4)=8,"Remove","")</f>
        <v/>
      </c>
    </row>
    <row r="501" spans="1:16" x14ac:dyDescent="0.25">
      <c r="A501" s="2" t="str">
        <f>IF(Data!A501&gt;0,Data!A501-4,"")</f>
        <v/>
      </c>
      <c r="B501" s="2" t="str">
        <f>IF(Data!B501&gt;0,Data!B501-4,"")</f>
        <v/>
      </c>
      <c r="C501" s="2" t="str">
        <f>IF(Data!C501&gt;0,Data!C501-4,"")</f>
        <v/>
      </c>
      <c r="D501" s="2" t="str">
        <f>IF(Data!D501&gt;0,Data!D501-4,"")</f>
        <v/>
      </c>
      <c r="E501" s="2" t="str">
        <f>IF(Data!E501&gt;0,Data!E501-4,"")</f>
        <v/>
      </c>
      <c r="F501" s="2" t="str">
        <f>IF(Data!F501&gt;0,Data!F501-4,"")</f>
        <v/>
      </c>
      <c r="G501" s="2" t="str">
        <f>IF(Data!G501&gt;0,Data!G501-4,"")</f>
        <v/>
      </c>
      <c r="H501" s="2" t="str">
        <f>IF(Data!H501&gt;0,Data!H501-4,"")</f>
        <v/>
      </c>
      <c r="K501" s="7" t="str">
        <f t="shared" si="21"/>
        <v/>
      </c>
      <c r="L501" s="7" t="str">
        <f t="shared" si="22"/>
        <v/>
      </c>
      <c r="M501" s="4" t="str">
        <f t="shared" si="23"/>
        <v/>
      </c>
      <c r="O501" s="4" t="str">
        <f>IF(MAX(COUNTIF(Data!A501:H501,1),COUNTIF(Data!A501:H501,2),COUNTIF(Data!A501:H501,3),COUNTIF(Data!A501:H501,4),COUNTIF(Data!A501:H501,5),COUNTIF(Data!A501:H501,6),COUNTIF(Data!A501:H501,7))&gt;0,MAX(COUNTIF(Data!A501:H501,1),COUNTIF(Data!A501:H501,2),COUNTIF(Data!A501:H501,3),COUNTIF(Data!A501:H501,4),COUNTIF(Data!A501:H501,5),COUNTIF(Data!A501:H501,6),COUNTIF(Data!A501:H501,7)),"")</f>
        <v/>
      </c>
      <c r="P501" s="4" t="str">
        <f>IF(COUNTIF(Data!A501:H501,4)=8,"Remove","")</f>
        <v/>
      </c>
    </row>
    <row r="502" spans="1:16" x14ac:dyDescent="0.25">
      <c r="A502" s="2" t="str">
        <f>IF(Data!A502&gt;0,Data!A502-4,"")</f>
        <v/>
      </c>
      <c r="B502" s="2" t="str">
        <f>IF(Data!B502&gt;0,Data!B502-4,"")</f>
        <v/>
      </c>
      <c r="C502" s="2" t="str">
        <f>IF(Data!C502&gt;0,Data!C502-4,"")</f>
        <v/>
      </c>
      <c r="D502" s="2" t="str">
        <f>IF(Data!D502&gt;0,Data!D502-4,"")</f>
        <v/>
      </c>
      <c r="E502" s="2" t="str">
        <f>IF(Data!E502&gt;0,Data!E502-4,"")</f>
        <v/>
      </c>
      <c r="F502" s="2" t="str">
        <f>IF(Data!F502&gt;0,Data!F502-4,"")</f>
        <v/>
      </c>
      <c r="G502" s="2" t="str">
        <f>IF(Data!G502&gt;0,Data!G502-4,"")</f>
        <v/>
      </c>
      <c r="H502" s="2" t="str">
        <f>IF(Data!H502&gt;0,Data!H502-4,"")</f>
        <v/>
      </c>
      <c r="K502" s="7" t="str">
        <f t="shared" si="21"/>
        <v/>
      </c>
      <c r="L502" s="7" t="str">
        <f t="shared" si="22"/>
        <v/>
      </c>
      <c r="M502" s="4" t="str">
        <f t="shared" si="23"/>
        <v/>
      </c>
      <c r="O502" s="4" t="str">
        <f>IF(MAX(COUNTIF(Data!A502:H502,1),COUNTIF(Data!A502:H502,2),COUNTIF(Data!A502:H502,3),COUNTIF(Data!A502:H502,4),COUNTIF(Data!A502:H502,5),COUNTIF(Data!A502:H502,6),COUNTIF(Data!A502:H502,7))&gt;0,MAX(COUNTIF(Data!A502:H502,1),COUNTIF(Data!A502:H502,2),COUNTIF(Data!A502:H502,3),COUNTIF(Data!A502:H502,4),COUNTIF(Data!A502:H502,5),COUNTIF(Data!A502:H502,6),COUNTIF(Data!A502:H502,7)),"")</f>
        <v/>
      </c>
      <c r="P502" s="4" t="str">
        <f>IF(COUNTIF(Data!A502:H502,4)=8,"Remove","")</f>
        <v/>
      </c>
    </row>
    <row r="503" spans="1:16" x14ac:dyDescent="0.25">
      <c r="A503" s="2" t="str">
        <f>IF(Data!A503&gt;0,Data!A503-4,"")</f>
        <v/>
      </c>
      <c r="B503" s="2" t="str">
        <f>IF(Data!B503&gt;0,Data!B503-4,"")</f>
        <v/>
      </c>
      <c r="C503" s="2" t="str">
        <f>IF(Data!C503&gt;0,Data!C503-4,"")</f>
        <v/>
      </c>
      <c r="D503" s="2" t="str">
        <f>IF(Data!D503&gt;0,Data!D503-4,"")</f>
        <v/>
      </c>
      <c r="E503" s="2" t="str">
        <f>IF(Data!E503&gt;0,Data!E503-4,"")</f>
        <v/>
      </c>
      <c r="F503" s="2" t="str">
        <f>IF(Data!F503&gt;0,Data!F503-4,"")</f>
        <v/>
      </c>
      <c r="G503" s="2" t="str">
        <f>IF(Data!G503&gt;0,Data!G503-4,"")</f>
        <v/>
      </c>
      <c r="H503" s="2" t="str">
        <f>IF(Data!H503&gt;0,Data!H503-4,"")</f>
        <v/>
      </c>
      <c r="K503" s="7" t="str">
        <f t="shared" si="21"/>
        <v/>
      </c>
      <c r="L503" s="7" t="str">
        <f t="shared" si="22"/>
        <v/>
      </c>
      <c r="M503" s="4" t="str">
        <f t="shared" si="23"/>
        <v/>
      </c>
      <c r="O503" s="4" t="str">
        <f>IF(MAX(COUNTIF(Data!A503:H503,1),COUNTIF(Data!A503:H503,2),COUNTIF(Data!A503:H503,3),COUNTIF(Data!A503:H503,4),COUNTIF(Data!A503:H503,5),COUNTIF(Data!A503:H503,6),COUNTIF(Data!A503:H503,7))&gt;0,MAX(COUNTIF(Data!A503:H503,1),COUNTIF(Data!A503:H503,2),COUNTIF(Data!A503:H503,3),COUNTIF(Data!A503:H503,4),COUNTIF(Data!A503:H503,5),COUNTIF(Data!A503:H503,6),COUNTIF(Data!A503:H503,7)),"")</f>
        <v/>
      </c>
      <c r="P503" s="4" t="str">
        <f>IF(COUNTIF(Data!A503:H503,4)=8,"Remove","")</f>
        <v/>
      </c>
    </row>
    <row r="504" spans="1:16" x14ac:dyDescent="0.25">
      <c r="A504" s="2" t="str">
        <f>IF(Data!A504&gt;0,Data!A504-4,"")</f>
        <v/>
      </c>
      <c r="B504" s="2" t="str">
        <f>IF(Data!B504&gt;0,Data!B504-4,"")</f>
        <v/>
      </c>
      <c r="C504" s="2" t="str">
        <f>IF(Data!C504&gt;0,Data!C504-4,"")</f>
        <v/>
      </c>
      <c r="D504" s="2" t="str">
        <f>IF(Data!D504&gt;0,Data!D504-4,"")</f>
        <v/>
      </c>
      <c r="E504" s="2" t="str">
        <f>IF(Data!E504&gt;0,Data!E504-4,"")</f>
        <v/>
      </c>
      <c r="F504" s="2" t="str">
        <f>IF(Data!F504&gt;0,Data!F504-4,"")</f>
        <v/>
      </c>
      <c r="G504" s="2" t="str">
        <f>IF(Data!G504&gt;0,Data!G504-4,"")</f>
        <v/>
      </c>
      <c r="H504" s="2" t="str">
        <f>IF(Data!H504&gt;0,Data!H504-4,"")</f>
        <v/>
      </c>
      <c r="K504" s="7" t="str">
        <f t="shared" si="21"/>
        <v/>
      </c>
      <c r="L504" s="7" t="str">
        <f t="shared" si="22"/>
        <v/>
      </c>
      <c r="M504" s="4" t="str">
        <f t="shared" si="23"/>
        <v/>
      </c>
      <c r="O504" s="4" t="str">
        <f>IF(MAX(COUNTIF(Data!A504:H504,1),COUNTIF(Data!A504:H504,2),COUNTIF(Data!A504:H504,3),COUNTIF(Data!A504:H504,4),COUNTIF(Data!A504:H504,5),COUNTIF(Data!A504:H504,6),COUNTIF(Data!A504:H504,7))&gt;0,MAX(COUNTIF(Data!A504:H504,1),COUNTIF(Data!A504:H504,2),COUNTIF(Data!A504:H504,3),COUNTIF(Data!A504:H504,4),COUNTIF(Data!A504:H504,5),COUNTIF(Data!A504:H504,6),COUNTIF(Data!A504:H504,7)),"")</f>
        <v/>
      </c>
      <c r="P504" s="4" t="str">
        <f>IF(COUNTIF(Data!A504:H504,4)=8,"Remove","")</f>
        <v/>
      </c>
    </row>
    <row r="505" spans="1:16" x14ac:dyDescent="0.25">
      <c r="A505" s="2" t="str">
        <f>IF(Data!A505&gt;0,Data!A505-4,"")</f>
        <v/>
      </c>
      <c r="B505" s="2" t="str">
        <f>IF(Data!B505&gt;0,Data!B505-4,"")</f>
        <v/>
      </c>
      <c r="C505" s="2" t="str">
        <f>IF(Data!C505&gt;0,Data!C505-4,"")</f>
        <v/>
      </c>
      <c r="D505" s="2" t="str">
        <f>IF(Data!D505&gt;0,Data!D505-4,"")</f>
        <v/>
      </c>
      <c r="E505" s="2" t="str">
        <f>IF(Data!E505&gt;0,Data!E505-4,"")</f>
        <v/>
      </c>
      <c r="F505" s="2" t="str">
        <f>IF(Data!F505&gt;0,Data!F505-4,"")</f>
        <v/>
      </c>
      <c r="G505" s="2" t="str">
        <f>IF(Data!G505&gt;0,Data!G505-4,"")</f>
        <v/>
      </c>
      <c r="H505" s="2" t="str">
        <f>IF(Data!H505&gt;0,Data!H505-4,"")</f>
        <v/>
      </c>
      <c r="K505" s="7" t="str">
        <f t="shared" si="21"/>
        <v/>
      </c>
      <c r="L505" s="7" t="str">
        <f t="shared" si="22"/>
        <v/>
      </c>
      <c r="M505" s="4" t="str">
        <f t="shared" si="23"/>
        <v/>
      </c>
      <c r="O505" s="4" t="str">
        <f>IF(MAX(COUNTIF(Data!A505:H505,1),COUNTIF(Data!A505:H505,2),COUNTIF(Data!A505:H505,3),COUNTIF(Data!A505:H505,4),COUNTIF(Data!A505:H505,5),COUNTIF(Data!A505:H505,6),COUNTIF(Data!A505:H505,7))&gt;0,MAX(COUNTIF(Data!A505:H505,1),COUNTIF(Data!A505:H505,2),COUNTIF(Data!A505:H505,3),COUNTIF(Data!A505:H505,4),COUNTIF(Data!A505:H505,5),COUNTIF(Data!A505:H505,6),COUNTIF(Data!A505:H505,7)),"")</f>
        <v/>
      </c>
      <c r="P505" s="4" t="str">
        <f>IF(COUNTIF(Data!A505:H505,4)=8,"Remove","")</f>
        <v/>
      </c>
    </row>
    <row r="506" spans="1:16" x14ac:dyDescent="0.25">
      <c r="A506" s="2" t="str">
        <f>IF(Data!A506&gt;0,Data!A506-4,"")</f>
        <v/>
      </c>
      <c r="B506" s="2" t="str">
        <f>IF(Data!B506&gt;0,Data!B506-4,"")</f>
        <v/>
      </c>
      <c r="C506" s="2" t="str">
        <f>IF(Data!C506&gt;0,Data!C506-4,"")</f>
        <v/>
      </c>
      <c r="D506" s="2" t="str">
        <f>IF(Data!D506&gt;0,Data!D506-4,"")</f>
        <v/>
      </c>
      <c r="E506" s="2" t="str">
        <f>IF(Data!E506&gt;0,Data!E506-4,"")</f>
        <v/>
      </c>
      <c r="F506" s="2" t="str">
        <f>IF(Data!F506&gt;0,Data!F506-4,"")</f>
        <v/>
      </c>
      <c r="G506" s="2" t="str">
        <f>IF(Data!G506&gt;0,Data!G506-4,"")</f>
        <v/>
      </c>
      <c r="H506" s="2" t="str">
        <f>IF(Data!H506&gt;0,Data!H506-4,"")</f>
        <v/>
      </c>
      <c r="K506" s="7" t="str">
        <f t="shared" si="21"/>
        <v/>
      </c>
      <c r="L506" s="7" t="str">
        <f t="shared" si="22"/>
        <v/>
      </c>
      <c r="M506" s="4" t="str">
        <f t="shared" si="23"/>
        <v/>
      </c>
      <c r="O506" s="4" t="str">
        <f>IF(MAX(COUNTIF(Data!A506:H506,1),COUNTIF(Data!A506:H506,2),COUNTIF(Data!A506:H506,3),COUNTIF(Data!A506:H506,4),COUNTIF(Data!A506:H506,5),COUNTIF(Data!A506:H506,6),COUNTIF(Data!A506:H506,7))&gt;0,MAX(COUNTIF(Data!A506:H506,1),COUNTIF(Data!A506:H506,2),COUNTIF(Data!A506:H506,3),COUNTIF(Data!A506:H506,4),COUNTIF(Data!A506:H506,5),COUNTIF(Data!A506:H506,6),COUNTIF(Data!A506:H506,7)),"")</f>
        <v/>
      </c>
      <c r="P506" s="4" t="str">
        <f>IF(COUNTIF(Data!A506:H506,4)=8,"Remove","")</f>
        <v/>
      </c>
    </row>
    <row r="507" spans="1:16" x14ac:dyDescent="0.25">
      <c r="A507" s="2" t="str">
        <f>IF(Data!A507&gt;0,Data!A507-4,"")</f>
        <v/>
      </c>
      <c r="B507" s="2" t="str">
        <f>IF(Data!B507&gt;0,Data!B507-4,"")</f>
        <v/>
      </c>
      <c r="C507" s="2" t="str">
        <f>IF(Data!C507&gt;0,Data!C507-4,"")</f>
        <v/>
      </c>
      <c r="D507" s="2" t="str">
        <f>IF(Data!D507&gt;0,Data!D507-4,"")</f>
        <v/>
      </c>
      <c r="E507" s="2" t="str">
        <f>IF(Data!E507&gt;0,Data!E507-4,"")</f>
        <v/>
      </c>
      <c r="F507" s="2" t="str">
        <f>IF(Data!F507&gt;0,Data!F507-4,"")</f>
        <v/>
      </c>
      <c r="G507" s="2" t="str">
        <f>IF(Data!G507&gt;0,Data!G507-4,"")</f>
        <v/>
      </c>
      <c r="H507" s="2" t="str">
        <f>IF(Data!H507&gt;0,Data!H507-4,"")</f>
        <v/>
      </c>
      <c r="K507" s="7" t="str">
        <f t="shared" si="21"/>
        <v/>
      </c>
      <c r="L507" s="7" t="str">
        <f t="shared" si="22"/>
        <v/>
      </c>
      <c r="M507" s="4" t="str">
        <f t="shared" si="23"/>
        <v/>
      </c>
      <c r="O507" s="4" t="str">
        <f>IF(MAX(COUNTIF(Data!A507:H507,1),COUNTIF(Data!A507:H507,2),COUNTIF(Data!A507:H507,3),COUNTIF(Data!A507:H507,4),COUNTIF(Data!A507:H507,5),COUNTIF(Data!A507:H507,6),COUNTIF(Data!A507:H507,7))&gt;0,MAX(COUNTIF(Data!A507:H507,1),COUNTIF(Data!A507:H507,2),COUNTIF(Data!A507:H507,3),COUNTIF(Data!A507:H507,4),COUNTIF(Data!A507:H507,5),COUNTIF(Data!A507:H507,6),COUNTIF(Data!A507:H507,7)),"")</f>
        <v/>
      </c>
      <c r="P507" s="4" t="str">
        <f>IF(COUNTIF(Data!A507:H507,4)=8,"Remove","")</f>
        <v/>
      </c>
    </row>
    <row r="508" spans="1:16" x14ac:dyDescent="0.25">
      <c r="A508" s="2" t="str">
        <f>IF(Data!A508&gt;0,Data!A508-4,"")</f>
        <v/>
      </c>
      <c r="B508" s="2" t="str">
        <f>IF(Data!B508&gt;0,Data!B508-4,"")</f>
        <v/>
      </c>
      <c r="C508" s="2" t="str">
        <f>IF(Data!C508&gt;0,Data!C508-4,"")</f>
        <v/>
      </c>
      <c r="D508" s="2" t="str">
        <f>IF(Data!D508&gt;0,Data!D508-4,"")</f>
        <v/>
      </c>
      <c r="E508" s="2" t="str">
        <f>IF(Data!E508&gt;0,Data!E508-4,"")</f>
        <v/>
      </c>
      <c r="F508" s="2" t="str">
        <f>IF(Data!F508&gt;0,Data!F508-4,"")</f>
        <v/>
      </c>
      <c r="G508" s="2" t="str">
        <f>IF(Data!G508&gt;0,Data!G508-4,"")</f>
        <v/>
      </c>
      <c r="H508" s="2" t="str">
        <f>IF(Data!H508&gt;0,Data!H508-4,"")</f>
        <v/>
      </c>
      <c r="K508" s="7" t="str">
        <f t="shared" si="21"/>
        <v/>
      </c>
      <c r="L508" s="7" t="str">
        <f t="shared" si="22"/>
        <v/>
      </c>
      <c r="M508" s="4" t="str">
        <f t="shared" si="23"/>
        <v/>
      </c>
      <c r="O508" s="4" t="str">
        <f>IF(MAX(COUNTIF(Data!A508:H508,1),COUNTIF(Data!A508:H508,2),COUNTIF(Data!A508:H508,3),COUNTIF(Data!A508:H508,4),COUNTIF(Data!A508:H508,5),COUNTIF(Data!A508:H508,6),COUNTIF(Data!A508:H508,7))&gt;0,MAX(COUNTIF(Data!A508:H508,1),COUNTIF(Data!A508:H508,2),COUNTIF(Data!A508:H508,3),COUNTIF(Data!A508:H508,4),COUNTIF(Data!A508:H508,5),COUNTIF(Data!A508:H508,6),COUNTIF(Data!A508:H508,7)),"")</f>
        <v/>
      </c>
      <c r="P508" s="4" t="str">
        <f>IF(COUNTIF(Data!A508:H508,4)=8,"Remove","")</f>
        <v/>
      </c>
    </row>
    <row r="509" spans="1:16" x14ac:dyDescent="0.25">
      <c r="A509" s="2" t="str">
        <f>IF(Data!A509&gt;0,Data!A509-4,"")</f>
        <v/>
      </c>
      <c r="B509" s="2" t="str">
        <f>IF(Data!B509&gt;0,Data!B509-4,"")</f>
        <v/>
      </c>
      <c r="C509" s="2" t="str">
        <f>IF(Data!C509&gt;0,Data!C509-4,"")</f>
        <v/>
      </c>
      <c r="D509" s="2" t="str">
        <f>IF(Data!D509&gt;0,Data!D509-4,"")</f>
        <v/>
      </c>
      <c r="E509" s="2" t="str">
        <f>IF(Data!E509&gt;0,Data!E509-4,"")</f>
        <v/>
      </c>
      <c r="F509" s="2" t="str">
        <f>IF(Data!F509&gt;0,Data!F509-4,"")</f>
        <v/>
      </c>
      <c r="G509" s="2" t="str">
        <f>IF(Data!G509&gt;0,Data!G509-4,"")</f>
        <v/>
      </c>
      <c r="H509" s="2" t="str">
        <f>IF(Data!H509&gt;0,Data!H509-4,"")</f>
        <v/>
      </c>
      <c r="K509" s="7" t="str">
        <f t="shared" si="21"/>
        <v/>
      </c>
      <c r="L509" s="7" t="str">
        <f t="shared" si="22"/>
        <v/>
      </c>
      <c r="M509" s="4" t="str">
        <f t="shared" si="23"/>
        <v/>
      </c>
      <c r="O509" s="4" t="str">
        <f>IF(MAX(COUNTIF(Data!A509:H509,1),COUNTIF(Data!A509:H509,2),COUNTIF(Data!A509:H509,3),COUNTIF(Data!A509:H509,4),COUNTIF(Data!A509:H509,5),COUNTIF(Data!A509:H509,6),COUNTIF(Data!A509:H509,7))&gt;0,MAX(COUNTIF(Data!A509:H509,1),COUNTIF(Data!A509:H509,2),COUNTIF(Data!A509:H509,3),COUNTIF(Data!A509:H509,4),COUNTIF(Data!A509:H509,5),COUNTIF(Data!A509:H509,6),COUNTIF(Data!A509:H509,7)),"")</f>
        <v/>
      </c>
      <c r="P509" s="4" t="str">
        <f>IF(COUNTIF(Data!A509:H509,4)=8,"Remove","")</f>
        <v/>
      </c>
    </row>
    <row r="510" spans="1:16" x14ac:dyDescent="0.25">
      <c r="A510" s="2" t="str">
        <f>IF(Data!A510&gt;0,Data!A510-4,"")</f>
        <v/>
      </c>
      <c r="B510" s="2" t="str">
        <f>IF(Data!B510&gt;0,Data!B510-4,"")</f>
        <v/>
      </c>
      <c r="C510" s="2" t="str">
        <f>IF(Data!C510&gt;0,Data!C510-4,"")</f>
        <v/>
      </c>
      <c r="D510" s="2" t="str">
        <f>IF(Data!D510&gt;0,Data!D510-4,"")</f>
        <v/>
      </c>
      <c r="E510" s="2" t="str">
        <f>IF(Data!E510&gt;0,Data!E510-4,"")</f>
        <v/>
      </c>
      <c r="F510" s="2" t="str">
        <f>IF(Data!F510&gt;0,Data!F510-4,"")</f>
        <v/>
      </c>
      <c r="G510" s="2" t="str">
        <f>IF(Data!G510&gt;0,Data!G510-4,"")</f>
        <v/>
      </c>
      <c r="H510" s="2" t="str">
        <f>IF(Data!H510&gt;0,Data!H510-4,"")</f>
        <v/>
      </c>
      <c r="K510" s="7" t="str">
        <f t="shared" si="21"/>
        <v/>
      </c>
      <c r="L510" s="7" t="str">
        <f t="shared" si="22"/>
        <v/>
      </c>
      <c r="M510" s="4" t="str">
        <f t="shared" si="23"/>
        <v/>
      </c>
      <c r="O510" s="4" t="str">
        <f>IF(MAX(COUNTIF(Data!A510:H510,1),COUNTIF(Data!A510:H510,2),COUNTIF(Data!A510:H510,3),COUNTIF(Data!A510:H510,4),COUNTIF(Data!A510:H510,5),COUNTIF(Data!A510:H510,6),COUNTIF(Data!A510:H510,7))&gt;0,MAX(COUNTIF(Data!A510:H510,1),COUNTIF(Data!A510:H510,2),COUNTIF(Data!A510:H510,3),COUNTIF(Data!A510:H510,4),COUNTIF(Data!A510:H510,5),COUNTIF(Data!A510:H510,6),COUNTIF(Data!A510:H510,7)),"")</f>
        <v/>
      </c>
      <c r="P510" s="4" t="str">
        <f>IF(COUNTIF(Data!A510:H510,4)=8,"Remove","")</f>
        <v/>
      </c>
    </row>
    <row r="511" spans="1:16" x14ac:dyDescent="0.25">
      <c r="A511" s="2" t="str">
        <f>IF(Data!A511&gt;0,Data!A511-4,"")</f>
        <v/>
      </c>
      <c r="B511" s="2" t="str">
        <f>IF(Data!B511&gt;0,Data!B511-4,"")</f>
        <v/>
      </c>
      <c r="C511" s="2" t="str">
        <f>IF(Data!C511&gt;0,Data!C511-4,"")</f>
        <v/>
      </c>
      <c r="D511" s="2" t="str">
        <f>IF(Data!D511&gt;0,Data!D511-4,"")</f>
        <v/>
      </c>
      <c r="E511" s="2" t="str">
        <f>IF(Data!E511&gt;0,Data!E511-4,"")</f>
        <v/>
      </c>
      <c r="F511" s="2" t="str">
        <f>IF(Data!F511&gt;0,Data!F511-4,"")</f>
        <v/>
      </c>
      <c r="G511" s="2" t="str">
        <f>IF(Data!G511&gt;0,Data!G511-4,"")</f>
        <v/>
      </c>
      <c r="H511" s="2" t="str">
        <f>IF(Data!H511&gt;0,Data!H511-4,"")</f>
        <v/>
      </c>
      <c r="K511" s="7" t="str">
        <f t="shared" si="21"/>
        <v/>
      </c>
      <c r="L511" s="7" t="str">
        <f t="shared" si="22"/>
        <v/>
      </c>
      <c r="M511" s="4" t="str">
        <f t="shared" si="23"/>
        <v/>
      </c>
      <c r="O511" s="4" t="str">
        <f>IF(MAX(COUNTIF(Data!A511:H511,1),COUNTIF(Data!A511:H511,2),COUNTIF(Data!A511:H511,3),COUNTIF(Data!A511:H511,4),COUNTIF(Data!A511:H511,5),COUNTIF(Data!A511:H511,6),COUNTIF(Data!A511:H511,7))&gt;0,MAX(COUNTIF(Data!A511:H511,1),COUNTIF(Data!A511:H511,2),COUNTIF(Data!A511:H511,3),COUNTIF(Data!A511:H511,4),COUNTIF(Data!A511:H511,5),COUNTIF(Data!A511:H511,6),COUNTIF(Data!A511:H511,7)),"")</f>
        <v/>
      </c>
      <c r="P511" s="4" t="str">
        <f>IF(COUNTIF(Data!A511:H511,4)=8,"Remove","")</f>
        <v/>
      </c>
    </row>
    <row r="512" spans="1:16" x14ac:dyDescent="0.25">
      <c r="A512" s="2" t="str">
        <f>IF(Data!A512&gt;0,Data!A512-4,"")</f>
        <v/>
      </c>
      <c r="B512" s="2" t="str">
        <f>IF(Data!B512&gt;0,Data!B512-4,"")</f>
        <v/>
      </c>
      <c r="C512" s="2" t="str">
        <f>IF(Data!C512&gt;0,Data!C512-4,"")</f>
        <v/>
      </c>
      <c r="D512" s="2" t="str">
        <f>IF(Data!D512&gt;0,Data!D512-4,"")</f>
        <v/>
      </c>
      <c r="E512" s="2" t="str">
        <f>IF(Data!E512&gt;0,Data!E512-4,"")</f>
        <v/>
      </c>
      <c r="F512" s="2" t="str">
        <f>IF(Data!F512&gt;0,Data!F512-4,"")</f>
        <v/>
      </c>
      <c r="G512" s="2" t="str">
        <f>IF(Data!G512&gt;0,Data!G512-4,"")</f>
        <v/>
      </c>
      <c r="H512" s="2" t="str">
        <f>IF(Data!H512&gt;0,Data!H512-4,"")</f>
        <v/>
      </c>
      <c r="K512" s="7" t="str">
        <f t="shared" si="21"/>
        <v/>
      </c>
      <c r="L512" s="7" t="str">
        <f t="shared" si="22"/>
        <v/>
      </c>
      <c r="M512" s="4" t="str">
        <f t="shared" si="23"/>
        <v/>
      </c>
      <c r="O512" s="4" t="str">
        <f>IF(MAX(COUNTIF(Data!A512:H512,1),COUNTIF(Data!A512:H512,2),COUNTIF(Data!A512:H512,3),COUNTIF(Data!A512:H512,4),COUNTIF(Data!A512:H512,5),COUNTIF(Data!A512:H512,6),COUNTIF(Data!A512:H512,7))&gt;0,MAX(COUNTIF(Data!A512:H512,1),COUNTIF(Data!A512:H512,2),COUNTIF(Data!A512:H512,3),COUNTIF(Data!A512:H512,4),COUNTIF(Data!A512:H512,5),COUNTIF(Data!A512:H512,6),COUNTIF(Data!A512:H512,7)),"")</f>
        <v/>
      </c>
      <c r="P512" s="4" t="str">
        <f>IF(COUNTIF(Data!A512:H512,4)=8,"Remove","")</f>
        <v/>
      </c>
    </row>
    <row r="513" spans="1:16" x14ac:dyDescent="0.25">
      <c r="A513" s="2" t="str">
        <f>IF(Data!A513&gt;0,Data!A513-4,"")</f>
        <v/>
      </c>
      <c r="B513" s="2" t="str">
        <f>IF(Data!B513&gt;0,Data!B513-4,"")</f>
        <v/>
      </c>
      <c r="C513" s="2" t="str">
        <f>IF(Data!C513&gt;0,Data!C513-4,"")</f>
        <v/>
      </c>
      <c r="D513" s="2" t="str">
        <f>IF(Data!D513&gt;0,Data!D513-4,"")</f>
        <v/>
      </c>
      <c r="E513" s="2" t="str">
        <f>IF(Data!E513&gt;0,Data!E513-4,"")</f>
        <v/>
      </c>
      <c r="F513" s="2" t="str">
        <f>IF(Data!F513&gt;0,Data!F513-4,"")</f>
        <v/>
      </c>
      <c r="G513" s="2" t="str">
        <f>IF(Data!G513&gt;0,Data!G513-4,"")</f>
        <v/>
      </c>
      <c r="H513" s="2" t="str">
        <f>IF(Data!H513&gt;0,Data!H513-4,"")</f>
        <v/>
      </c>
      <c r="K513" s="7" t="str">
        <f t="shared" si="21"/>
        <v/>
      </c>
      <c r="L513" s="7" t="str">
        <f t="shared" si="22"/>
        <v/>
      </c>
      <c r="M513" s="4" t="str">
        <f t="shared" si="23"/>
        <v/>
      </c>
      <c r="O513" s="4" t="str">
        <f>IF(MAX(COUNTIF(Data!A513:H513,1),COUNTIF(Data!A513:H513,2),COUNTIF(Data!A513:H513,3),COUNTIF(Data!A513:H513,4),COUNTIF(Data!A513:H513,5),COUNTIF(Data!A513:H513,6),COUNTIF(Data!A513:H513,7))&gt;0,MAX(COUNTIF(Data!A513:H513,1),COUNTIF(Data!A513:H513,2),COUNTIF(Data!A513:H513,3),COUNTIF(Data!A513:H513,4),COUNTIF(Data!A513:H513,5),COUNTIF(Data!A513:H513,6),COUNTIF(Data!A513:H513,7)),"")</f>
        <v/>
      </c>
      <c r="P513" s="4" t="str">
        <f>IF(COUNTIF(Data!A513:H513,4)=8,"Remove","")</f>
        <v/>
      </c>
    </row>
    <row r="514" spans="1:16" x14ac:dyDescent="0.25">
      <c r="A514" s="2" t="str">
        <f>IF(Data!A514&gt;0,Data!A514-4,"")</f>
        <v/>
      </c>
      <c r="B514" s="2" t="str">
        <f>IF(Data!B514&gt;0,Data!B514-4,"")</f>
        <v/>
      </c>
      <c r="C514" s="2" t="str">
        <f>IF(Data!C514&gt;0,Data!C514-4,"")</f>
        <v/>
      </c>
      <c r="D514" s="2" t="str">
        <f>IF(Data!D514&gt;0,Data!D514-4,"")</f>
        <v/>
      </c>
      <c r="E514" s="2" t="str">
        <f>IF(Data!E514&gt;0,Data!E514-4,"")</f>
        <v/>
      </c>
      <c r="F514" s="2" t="str">
        <f>IF(Data!F514&gt;0,Data!F514-4,"")</f>
        <v/>
      </c>
      <c r="G514" s="2" t="str">
        <f>IF(Data!G514&gt;0,Data!G514-4,"")</f>
        <v/>
      </c>
      <c r="H514" s="2" t="str">
        <f>IF(Data!H514&gt;0,Data!H514-4,"")</f>
        <v/>
      </c>
      <c r="K514" s="7" t="str">
        <f t="shared" si="21"/>
        <v/>
      </c>
      <c r="L514" s="7" t="str">
        <f t="shared" si="22"/>
        <v/>
      </c>
      <c r="M514" s="4" t="str">
        <f t="shared" si="23"/>
        <v/>
      </c>
      <c r="O514" s="4" t="str">
        <f>IF(MAX(COUNTIF(Data!A514:H514,1),COUNTIF(Data!A514:H514,2),COUNTIF(Data!A514:H514,3),COUNTIF(Data!A514:H514,4),COUNTIF(Data!A514:H514,5),COUNTIF(Data!A514:H514,6),COUNTIF(Data!A514:H514,7))&gt;0,MAX(COUNTIF(Data!A514:H514,1),COUNTIF(Data!A514:H514,2),COUNTIF(Data!A514:H514,3),COUNTIF(Data!A514:H514,4),COUNTIF(Data!A514:H514,5),COUNTIF(Data!A514:H514,6),COUNTIF(Data!A514:H514,7)),"")</f>
        <v/>
      </c>
      <c r="P514" s="4" t="str">
        <f>IF(COUNTIF(Data!A514:H514,4)=8,"Remove","")</f>
        <v/>
      </c>
    </row>
    <row r="515" spans="1:16" x14ac:dyDescent="0.25">
      <c r="A515" s="2" t="str">
        <f>IF(Data!A515&gt;0,Data!A515-4,"")</f>
        <v/>
      </c>
      <c r="B515" s="2" t="str">
        <f>IF(Data!B515&gt;0,Data!B515-4,"")</f>
        <v/>
      </c>
      <c r="C515" s="2" t="str">
        <f>IF(Data!C515&gt;0,Data!C515-4,"")</f>
        <v/>
      </c>
      <c r="D515" s="2" t="str">
        <f>IF(Data!D515&gt;0,Data!D515-4,"")</f>
        <v/>
      </c>
      <c r="E515" s="2" t="str">
        <f>IF(Data!E515&gt;0,Data!E515-4,"")</f>
        <v/>
      </c>
      <c r="F515" s="2" t="str">
        <f>IF(Data!F515&gt;0,Data!F515-4,"")</f>
        <v/>
      </c>
      <c r="G515" s="2" t="str">
        <f>IF(Data!G515&gt;0,Data!G515-4,"")</f>
        <v/>
      </c>
      <c r="H515" s="2" t="str">
        <f>IF(Data!H515&gt;0,Data!H515-4,"")</f>
        <v/>
      </c>
      <c r="K515" s="7" t="str">
        <f t="shared" si="21"/>
        <v/>
      </c>
      <c r="L515" s="7" t="str">
        <f t="shared" si="22"/>
        <v/>
      </c>
      <c r="M515" s="4" t="str">
        <f t="shared" si="23"/>
        <v/>
      </c>
      <c r="O515" s="4" t="str">
        <f>IF(MAX(COUNTIF(Data!A515:H515,1),COUNTIF(Data!A515:H515,2),COUNTIF(Data!A515:H515,3),COUNTIF(Data!A515:H515,4),COUNTIF(Data!A515:H515,5),COUNTIF(Data!A515:H515,6),COUNTIF(Data!A515:H515,7))&gt;0,MAX(COUNTIF(Data!A515:H515,1),COUNTIF(Data!A515:H515,2),COUNTIF(Data!A515:H515,3),COUNTIF(Data!A515:H515,4),COUNTIF(Data!A515:H515,5),COUNTIF(Data!A515:H515,6),COUNTIF(Data!A515:H515,7)),"")</f>
        <v/>
      </c>
      <c r="P515" s="4" t="str">
        <f>IF(COUNTIF(Data!A515:H515,4)=8,"Remove","")</f>
        <v/>
      </c>
    </row>
    <row r="516" spans="1:16" x14ac:dyDescent="0.25">
      <c r="A516" s="2" t="str">
        <f>IF(Data!A516&gt;0,Data!A516-4,"")</f>
        <v/>
      </c>
      <c r="B516" s="2" t="str">
        <f>IF(Data!B516&gt;0,Data!B516-4,"")</f>
        <v/>
      </c>
      <c r="C516" s="2" t="str">
        <f>IF(Data!C516&gt;0,Data!C516-4,"")</f>
        <v/>
      </c>
      <c r="D516" s="2" t="str">
        <f>IF(Data!D516&gt;0,Data!D516-4,"")</f>
        <v/>
      </c>
      <c r="E516" s="2" t="str">
        <f>IF(Data!E516&gt;0,Data!E516-4,"")</f>
        <v/>
      </c>
      <c r="F516" s="2" t="str">
        <f>IF(Data!F516&gt;0,Data!F516-4,"")</f>
        <v/>
      </c>
      <c r="G516" s="2" t="str">
        <f>IF(Data!G516&gt;0,Data!G516-4,"")</f>
        <v/>
      </c>
      <c r="H516" s="2" t="str">
        <f>IF(Data!H516&gt;0,Data!H516-4,"")</f>
        <v/>
      </c>
      <c r="K516" s="7" t="str">
        <f t="shared" si="21"/>
        <v/>
      </c>
      <c r="L516" s="7" t="str">
        <f t="shared" si="22"/>
        <v/>
      </c>
      <c r="M516" s="4" t="str">
        <f t="shared" si="23"/>
        <v/>
      </c>
      <c r="O516" s="4" t="str">
        <f>IF(MAX(COUNTIF(Data!A516:H516,1),COUNTIF(Data!A516:H516,2),COUNTIF(Data!A516:H516,3),COUNTIF(Data!A516:H516,4),COUNTIF(Data!A516:H516,5),COUNTIF(Data!A516:H516,6),COUNTIF(Data!A516:H516,7))&gt;0,MAX(COUNTIF(Data!A516:H516,1),COUNTIF(Data!A516:H516,2),COUNTIF(Data!A516:H516,3),COUNTIF(Data!A516:H516,4),COUNTIF(Data!A516:H516,5),COUNTIF(Data!A516:H516,6),COUNTIF(Data!A516:H516,7)),"")</f>
        <v/>
      </c>
      <c r="P516" s="4" t="str">
        <f>IF(COUNTIF(Data!A516:H516,4)=8,"Remove","")</f>
        <v/>
      </c>
    </row>
    <row r="517" spans="1:16" x14ac:dyDescent="0.25">
      <c r="A517" s="2" t="str">
        <f>IF(Data!A517&gt;0,Data!A517-4,"")</f>
        <v/>
      </c>
      <c r="B517" s="2" t="str">
        <f>IF(Data!B517&gt;0,Data!B517-4,"")</f>
        <v/>
      </c>
      <c r="C517" s="2" t="str">
        <f>IF(Data!C517&gt;0,Data!C517-4,"")</f>
        <v/>
      </c>
      <c r="D517" s="2" t="str">
        <f>IF(Data!D517&gt;0,Data!D517-4,"")</f>
        <v/>
      </c>
      <c r="E517" s="2" t="str">
        <f>IF(Data!E517&gt;0,Data!E517-4,"")</f>
        <v/>
      </c>
      <c r="F517" s="2" t="str">
        <f>IF(Data!F517&gt;0,Data!F517-4,"")</f>
        <v/>
      </c>
      <c r="G517" s="2" t="str">
        <f>IF(Data!G517&gt;0,Data!G517-4,"")</f>
        <v/>
      </c>
      <c r="H517" s="2" t="str">
        <f>IF(Data!H517&gt;0,Data!H517-4,"")</f>
        <v/>
      </c>
      <c r="K517" s="7" t="str">
        <f t="shared" ref="K517:K580" si="24">IF((MAX(A517,B517,C517,D517)-MIN(A517,B517,C517,D517))&gt;3,1,"")</f>
        <v/>
      </c>
      <c r="L517" s="7" t="str">
        <f t="shared" ref="L517:L580" si="25">IF((MAX(E517,F517,G517,H517)-MIN(E517,F517,G517,H517))&gt;3,1,"")</f>
        <v/>
      </c>
      <c r="M517" s="4" t="str">
        <f t="shared" ref="M517:M580" si="26">IF(COUNT(A517:D517)&gt;0,IF(COUNT(E517:H517)&gt;0,SUM(K517,L517),0),"")</f>
        <v/>
      </c>
      <c r="O517" s="4" t="str">
        <f>IF(MAX(COUNTIF(Data!A517:H517,1),COUNTIF(Data!A517:H517,2),COUNTIF(Data!A517:H517,3),COUNTIF(Data!A517:H517,4),COUNTIF(Data!A517:H517,5),COUNTIF(Data!A517:H517,6),COUNTIF(Data!A517:H517,7))&gt;0,MAX(COUNTIF(Data!A517:H517,1),COUNTIF(Data!A517:H517,2),COUNTIF(Data!A517:H517,3),COUNTIF(Data!A517:H517,4),COUNTIF(Data!A517:H517,5),COUNTIF(Data!A517:H517,6),COUNTIF(Data!A517:H517,7)),"")</f>
        <v/>
      </c>
      <c r="P517" s="4" t="str">
        <f>IF(COUNTIF(Data!A517:H517,4)=8,"Remove","")</f>
        <v/>
      </c>
    </row>
    <row r="518" spans="1:16" x14ac:dyDescent="0.25">
      <c r="A518" s="2" t="str">
        <f>IF(Data!A518&gt;0,Data!A518-4,"")</f>
        <v/>
      </c>
      <c r="B518" s="2" t="str">
        <f>IF(Data!B518&gt;0,Data!B518-4,"")</f>
        <v/>
      </c>
      <c r="C518" s="2" t="str">
        <f>IF(Data!C518&gt;0,Data!C518-4,"")</f>
        <v/>
      </c>
      <c r="D518" s="2" t="str">
        <f>IF(Data!D518&gt;0,Data!D518-4,"")</f>
        <v/>
      </c>
      <c r="E518" s="2" t="str">
        <f>IF(Data!E518&gt;0,Data!E518-4,"")</f>
        <v/>
      </c>
      <c r="F518" s="2" t="str">
        <f>IF(Data!F518&gt;0,Data!F518-4,"")</f>
        <v/>
      </c>
      <c r="G518" s="2" t="str">
        <f>IF(Data!G518&gt;0,Data!G518-4,"")</f>
        <v/>
      </c>
      <c r="H518" s="2" t="str">
        <f>IF(Data!H518&gt;0,Data!H518-4,"")</f>
        <v/>
      </c>
      <c r="K518" s="7" t="str">
        <f t="shared" si="24"/>
        <v/>
      </c>
      <c r="L518" s="7" t="str">
        <f t="shared" si="25"/>
        <v/>
      </c>
      <c r="M518" s="4" t="str">
        <f t="shared" si="26"/>
        <v/>
      </c>
      <c r="O518" s="4" t="str">
        <f>IF(MAX(COUNTIF(Data!A518:H518,1),COUNTIF(Data!A518:H518,2),COUNTIF(Data!A518:H518,3),COUNTIF(Data!A518:H518,4),COUNTIF(Data!A518:H518,5),COUNTIF(Data!A518:H518,6),COUNTIF(Data!A518:H518,7))&gt;0,MAX(COUNTIF(Data!A518:H518,1),COUNTIF(Data!A518:H518,2),COUNTIF(Data!A518:H518,3),COUNTIF(Data!A518:H518,4),COUNTIF(Data!A518:H518,5),COUNTIF(Data!A518:H518,6),COUNTIF(Data!A518:H518,7)),"")</f>
        <v/>
      </c>
      <c r="P518" s="4" t="str">
        <f>IF(COUNTIF(Data!A518:H518,4)=8,"Remove","")</f>
        <v/>
      </c>
    </row>
    <row r="519" spans="1:16" x14ac:dyDescent="0.25">
      <c r="A519" s="2" t="str">
        <f>IF(Data!A519&gt;0,Data!A519-4,"")</f>
        <v/>
      </c>
      <c r="B519" s="2" t="str">
        <f>IF(Data!B519&gt;0,Data!B519-4,"")</f>
        <v/>
      </c>
      <c r="C519" s="2" t="str">
        <f>IF(Data!C519&gt;0,Data!C519-4,"")</f>
        <v/>
      </c>
      <c r="D519" s="2" t="str">
        <f>IF(Data!D519&gt;0,Data!D519-4,"")</f>
        <v/>
      </c>
      <c r="E519" s="2" t="str">
        <f>IF(Data!E519&gt;0,Data!E519-4,"")</f>
        <v/>
      </c>
      <c r="F519" s="2" t="str">
        <f>IF(Data!F519&gt;0,Data!F519-4,"")</f>
        <v/>
      </c>
      <c r="G519" s="2" t="str">
        <f>IF(Data!G519&gt;0,Data!G519-4,"")</f>
        <v/>
      </c>
      <c r="H519" s="2" t="str">
        <f>IF(Data!H519&gt;0,Data!H519-4,"")</f>
        <v/>
      </c>
      <c r="K519" s="7" t="str">
        <f t="shared" si="24"/>
        <v/>
      </c>
      <c r="L519" s="7" t="str">
        <f t="shared" si="25"/>
        <v/>
      </c>
      <c r="M519" s="4" t="str">
        <f t="shared" si="26"/>
        <v/>
      </c>
      <c r="O519" s="4" t="str">
        <f>IF(MAX(COUNTIF(Data!A519:H519,1),COUNTIF(Data!A519:H519,2),COUNTIF(Data!A519:H519,3),COUNTIF(Data!A519:H519,4),COUNTIF(Data!A519:H519,5),COUNTIF(Data!A519:H519,6),COUNTIF(Data!A519:H519,7))&gt;0,MAX(COUNTIF(Data!A519:H519,1),COUNTIF(Data!A519:H519,2),COUNTIF(Data!A519:H519,3),COUNTIF(Data!A519:H519,4),COUNTIF(Data!A519:H519,5),COUNTIF(Data!A519:H519,6),COUNTIF(Data!A519:H519,7)),"")</f>
        <v/>
      </c>
      <c r="P519" s="4" t="str">
        <f>IF(COUNTIF(Data!A519:H519,4)=8,"Remove","")</f>
        <v/>
      </c>
    </row>
    <row r="520" spans="1:16" x14ac:dyDescent="0.25">
      <c r="A520" s="2" t="str">
        <f>IF(Data!A520&gt;0,Data!A520-4,"")</f>
        <v/>
      </c>
      <c r="B520" s="2" t="str">
        <f>IF(Data!B520&gt;0,Data!B520-4,"")</f>
        <v/>
      </c>
      <c r="C520" s="2" t="str">
        <f>IF(Data!C520&gt;0,Data!C520-4,"")</f>
        <v/>
      </c>
      <c r="D520" s="2" t="str">
        <f>IF(Data!D520&gt;0,Data!D520-4,"")</f>
        <v/>
      </c>
      <c r="E520" s="2" t="str">
        <f>IF(Data!E520&gt;0,Data!E520-4,"")</f>
        <v/>
      </c>
      <c r="F520" s="2" t="str">
        <f>IF(Data!F520&gt;0,Data!F520-4,"")</f>
        <v/>
      </c>
      <c r="G520" s="2" t="str">
        <f>IF(Data!G520&gt;0,Data!G520-4,"")</f>
        <v/>
      </c>
      <c r="H520" s="2" t="str">
        <f>IF(Data!H520&gt;0,Data!H520-4,"")</f>
        <v/>
      </c>
      <c r="K520" s="7" t="str">
        <f t="shared" si="24"/>
        <v/>
      </c>
      <c r="L520" s="7" t="str">
        <f t="shared" si="25"/>
        <v/>
      </c>
      <c r="M520" s="4" t="str">
        <f t="shared" si="26"/>
        <v/>
      </c>
      <c r="O520" s="4" t="str">
        <f>IF(MAX(COUNTIF(Data!A520:H520,1),COUNTIF(Data!A520:H520,2),COUNTIF(Data!A520:H520,3),COUNTIF(Data!A520:H520,4),COUNTIF(Data!A520:H520,5),COUNTIF(Data!A520:H520,6),COUNTIF(Data!A520:H520,7))&gt;0,MAX(COUNTIF(Data!A520:H520,1),COUNTIF(Data!A520:H520,2),COUNTIF(Data!A520:H520,3),COUNTIF(Data!A520:H520,4),COUNTIF(Data!A520:H520,5),COUNTIF(Data!A520:H520,6),COUNTIF(Data!A520:H520,7)),"")</f>
        <v/>
      </c>
      <c r="P520" s="4" t="str">
        <f>IF(COUNTIF(Data!A520:H520,4)=8,"Remove","")</f>
        <v/>
      </c>
    </row>
    <row r="521" spans="1:16" x14ac:dyDescent="0.25">
      <c r="A521" s="2" t="str">
        <f>IF(Data!A521&gt;0,Data!A521-4,"")</f>
        <v/>
      </c>
      <c r="B521" s="2" t="str">
        <f>IF(Data!B521&gt;0,Data!B521-4,"")</f>
        <v/>
      </c>
      <c r="C521" s="2" t="str">
        <f>IF(Data!C521&gt;0,Data!C521-4,"")</f>
        <v/>
      </c>
      <c r="D521" s="2" t="str">
        <f>IF(Data!D521&gt;0,Data!D521-4,"")</f>
        <v/>
      </c>
      <c r="E521" s="2" t="str">
        <f>IF(Data!E521&gt;0,Data!E521-4,"")</f>
        <v/>
      </c>
      <c r="F521" s="2" t="str">
        <f>IF(Data!F521&gt;0,Data!F521-4,"")</f>
        <v/>
      </c>
      <c r="G521" s="2" t="str">
        <f>IF(Data!G521&gt;0,Data!G521-4,"")</f>
        <v/>
      </c>
      <c r="H521" s="2" t="str">
        <f>IF(Data!H521&gt;0,Data!H521-4,"")</f>
        <v/>
      </c>
      <c r="K521" s="7" t="str">
        <f t="shared" si="24"/>
        <v/>
      </c>
      <c r="L521" s="7" t="str">
        <f t="shared" si="25"/>
        <v/>
      </c>
      <c r="M521" s="4" t="str">
        <f t="shared" si="26"/>
        <v/>
      </c>
      <c r="O521" s="4" t="str">
        <f>IF(MAX(COUNTIF(Data!A521:H521,1),COUNTIF(Data!A521:H521,2),COUNTIF(Data!A521:H521,3),COUNTIF(Data!A521:H521,4),COUNTIF(Data!A521:H521,5),COUNTIF(Data!A521:H521,6),COUNTIF(Data!A521:H521,7))&gt;0,MAX(COUNTIF(Data!A521:H521,1),COUNTIF(Data!A521:H521,2),COUNTIF(Data!A521:H521,3),COUNTIF(Data!A521:H521,4),COUNTIF(Data!A521:H521,5),COUNTIF(Data!A521:H521,6),COUNTIF(Data!A521:H521,7)),"")</f>
        <v/>
      </c>
      <c r="P521" s="4" t="str">
        <f>IF(COUNTIF(Data!A521:H521,4)=8,"Remove","")</f>
        <v/>
      </c>
    </row>
    <row r="522" spans="1:16" x14ac:dyDescent="0.25">
      <c r="A522" s="2" t="str">
        <f>IF(Data!A522&gt;0,Data!A522-4,"")</f>
        <v/>
      </c>
      <c r="B522" s="2" t="str">
        <f>IF(Data!B522&gt;0,Data!B522-4,"")</f>
        <v/>
      </c>
      <c r="C522" s="2" t="str">
        <f>IF(Data!C522&gt;0,Data!C522-4,"")</f>
        <v/>
      </c>
      <c r="D522" s="2" t="str">
        <f>IF(Data!D522&gt;0,Data!D522-4,"")</f>
        <v/>
      </c>
      <c r="E522" s="2" t="str">
        <f>IF(Data!E522&gt;0,Data!E522-4,"")</f>
        <v/>
      </c>
      <c r="F522" s="2" t="str">
        <f>IF(Data!F522&gt;0,Data!F522-4,"")</f>
        <v/>
      </c>
      <c r="G522" s="2" t="str">
        <f>IF(Data!G522&gt;0,Data!G522-4,"")</f>
        <v/>
      </c>
      <c r="H522" s="2" t="str">
        <f>IF(Data!H522&gt;0,Data!H522-4,"")</f>
        <v/>
      </c>
      <c r="K522" s="7" t="str">
        <f t="shared" si="24"/>
        <v/>
      </c>
      <c r="L522" s="7" t="str">
        <f t="shared" si="25"/>
        <v/>
      </c>
      <c r="M522" s="4" t="str">
        <f t="shared" si="26"/>
        <v/>
      </c>
      <c r="O522" s="4" t="str">
        <f>IF(MAX(COUNTIF(Data!A522:H522,1),COUNTIF(Data!A522:H522,2),COUNTIF(Data!A522:H522,3),COUNTIF(Data!A522:H522,4),COUNTIF(Data!A522:H522,5),COUNTIF(Data!A522:H522,6),COUNTIF(Data!A522:H522,7))&gt;0,MAX(COUNTIF(Data!A522:H522,1),COUNTIF(Data!A522:H522,2),COUNTIF(Data!A522:H522,3),COUNTIF(Data!A522:H522,4),COUNTIF(Data!A522:H522,5),COUNTIF(Data!A522:H522,6),COUNTIF(Data!A522:H522,7)),"")</f>
        <v/>
      </c>
      <c r="P522" s="4" t="str">
        <f>IF(COUNTIF(Data!A522:H522,4)=8,"Remove","")</f>
        <v/>
      </c>
    </row>
    <row r="523" spans="1:16" x14ac:dyDescent="0.25">
      <c r="A523" s="2" t="str">
        <f>IF(Data!A523&gt;0,Data!A523-4,"")</f>
        <v/>
      </c>
      <c r="B523" s="2" t="str">
        <f>IF(Data!B523&gt;0,Data!B523-4,"")</f>
        <v/>
      </c>
      <c r="C523" s="2" t="str">
        <f>IF(Data!C523&gt;0,Data!C523-4,"")</f>
        <v/>
      </c>
      <c r="D523" s="2" t="str">
        <f>IF(Data!D523&gt;0,Data!D523-4,"")</f>
        <v/>
      </c>
      <c r="E523" s="2" t="str">
        <f>IF(Data!E523&gt;0,Data!E523-4,"")</f>
        <v/>
      </c>
      <c r="F523" s="2" t="str">
        <f>IF(Data!F523&gt;0,Data!F523-4,"")</f>
        <v/>
      </c>
      <c r="G523" s="2" t="str">
        <f>IF(Data!G523&gt;0,Data!G523-4,"")</f>
        <v/>
      </c>
      <c r="H523" s="2" t="str">
        <f>IF(Data!H523&gt;0,Data!H523-4,"")</f>
        <v/>
      </c>
      <c r="K523" s="7" t="str">
        <f t="shared" si="24"/>
        <v/>
      </c>
      <c r="L523" s="7" t="str">
        <f t="shared" si="25"/>
        <v/>
      </c>
      <c r="M523" s="4" t="str">
        <f t="shared" si="26"/>
        <v/>
      </c>
      <c r="O523" s="4" t="str">
        <f>IF(MAX(COUNTIF(Data!A523:H523,1),COUNTIF(Data!A523:H523,2),COUNTIF(Data!A523:H523,3),COUNTIF(Data!A523:H523,4),COUNTIF(Data!A523:H523,5),COUNTIF(Data!A523:H523,6),COUNTIF(Data!A523:H523,7))&gt;0,MAX(COUNTIF(Data!A523:H523,1),COUNTIF(Data!A523:H523,2),COUNTIF(Data!A523:H523,3),COUNTIF(Data!A523:H523,4),COUNTIF(Data!A523:H523,5),COUNTIF(Data!A523:H523,6),COUNTIF(Data!A523:H523,7)),"")</f>
        <v/>
      </c>
      <c r="P523" s="4" t="str">
        <f>IF(COUNTIF(Data!A523:H523,4)=8,"Remove","")</f>
        <v/>
      </c>
    </row>
    <row r="524" spans="1:16" x14ac:dyDescent="0.25">
      <c r="A524" s="2" t="str">
        <f>IF(Data!A524&gt;0,Data!A524-4,"")</f>
        <v/>
      </c>
      <c r="B524" s="2" t="str">
        <f>IF(Data!B524&gt;0,Data!B524-4,"")</f>
        <v/>
      </c>
      <c r="C524" s="2" t="str">
        <f>IF(Data!C524&gt;0,Data!C524-4,"")</f>
        <v/>
      </c>
      <c r="D524" s="2" t="str">
        <f>IF(Data!D524&gt;0,Data!D524-4,"")</f>
        <v/>
      </c>
      <c r="E524" s="2" t="str">
        <f>IF(Data!E524&gt;0,Data!E524-4,"")</f>
        <v/>
      </c>
      <c r="F524" s="2" t="str">
        <f>IF(Data!F524&gt;0,Data!F524-4,"")</f>
        <v/>
      </c>
      <c r="G524" s="2" t="str">
        <f>IF(Data!G524&gt;0,Data!G524-4,"")</f>
        <v/>
      </c>
      <c r="H524" s="2" t="str">
        <f>IF(Data!H524&gt;0,Data!H524-4,"")</f>
        <v/>
      </c>
      <c r="K524" s="7" t="str">
        <f t="shared" si="24"/>
        <v/>
      </c>
      <c r="L524" s="7" t="str">
        <f t="shared" si="25"/>
        <v/>
      </c>
      <c r="M524" s="4" t="str">
        <f t="shared" si="26"/>
        <v/>
      </c>
      <c r="O524" s="4" t="str">
        <f>IF(MAX(COUNTIF(Data!A524:H524,1),COUNTIF(Data!A524:H524,2),COUNTIF(Data!A524:H524,3),COUNTIF(Data!A524:H524,4),COUNTIF(Data!A524:H524,5),COUNTIF(Data!A524:H524,6),COUNTIF(Data!A524:H524,7))&gt;0,MAX(COUNTIF(Data!A524:H524,1),COUNTIF(Data!A524:H524,2),COUNTIF(Data!A524:H524,3),COUNTIF(Data!A524:H524,4),COUNTIF(Data!A524:H524,5),COUNTIF(Data!A524:H524,6),COUNTIF(Data!A524:H524,7)),"")</f>
        <v/>
      </c>
      <c r="P524" s="4" t="str">
        <f>IF(COUNTIF(Data!A524:H524,4)=8,"Remove","")</f>
        <v/>
      </c>
    </row>
    <row r="525" spans="1:16" x14ac:dyDescent="0.25">
      <c r="A525" s="2" t="str">
        <f>IF(Data!A525&gt;0,Data!A525-4,"")</f>
        <v/>
      </c>
      <c r="B525" s="2" t="str">
        <f>IF(Data!B525&gt;0,Data!B525-4,"")</f>
        <v/>
      </c>
      <c r="C525" s="2" t="str">
        <f>IF(Data!C525&gt;0,Data!C525-4,"")</f>
        <v/>
      </c>
      <c r="D525" s="2" t="str">
        <f>IF(Data!D525&gt;0,Data!D525-4,"")</f>
        <v/>
      </c>
      <c r="E525" s="2" t="str">
        <f>IF(Data!E525&gt;0,Data!E525-4,"")</f>
        <v/>
      </c>
      <c r="F525" s="2" t="str">
        <f>IF(Data!F525&gt;0,Data!F525-4,"")</f>
        <v/>
      </c>
      <c r="G525" s="2" t="str">
        <f>IF(Data!G525&gt;0,Data!G525-4,"")</f>
        <v/>
      </c>
      <c r="H525" s="2" t="str">
        <f>IF(Data!H525&gt;0,Data!H525-4,"")</f>
        <v/>
      </c>
      <c r="K525" s="7" t="str">
        <f t="shared" si="24"/>
        <v/>
      </c>
      <c r="L525" s="7" t="str">
        <f t="shared" si="25"/>
        <v/>
      </c>
      <c r="M525" s="4" t="str">
        <f t="shared" si="26"/>
        <v/>
      </c>
      <c r="O525" s="4" t="str">
        <f>IF(MAX(COUNTIF(Data!A525:H525,1),COUNTIF(Data!A525:H525,2),COUNTIF(Data!A525:H525,3),COUNTIF(Data!A525:H525,4),COUNTIF(Data!A525:H525,5),COUNTIF(Data!A525:H525,6),COUNTIF(Data!A525:H525,7))&gt;0,MAX(COUNTIF(Data!A525:H525,1),COUNTIF(Data!A525:H525,2),COUNTIF(Data!A525:H525,3),COUNTIF(Data!A525:H525,4),COUNTIF(Data!A525:H525,5),COUNTIF(Data!A525:H525,6),COUNTIF(Data!A525:H525,7)),"")</f>
        <v/>
      </c>
      <c r="P525" s="4" t="str">
        <f>IF(COUNTIF(Data!A525:H525,4)=8,"Remove","")</f>
        <v/>
      </c>
    </row>
    <row r="526" spans="1:16" x14ac:dyDescent="0.25">
      <c r="A526" s="2" t="str">
        <f>IF(Data!A526&gt;0,Data!A526-4,"")</f>
        <v/>
      </c>
      <c r="B526" s="2" t="str">
        <f>IF(Data!B526&gt;0,Data!B526-4,"")</f>
        <v/>
      </c>
      <c r="C526" s="2" t="str">
        <f>IF(Data!C526&gt;0,Data!C526-4,"")</f>
        <v/>
      </c>
      <c r="D526" s="2" t="str">
        <f>IF(Data!D526&gt;0,Data!D526-4,"")</f>
        <v/>
      </c>
      <c r="E526" s="2" t="str">
        <f>IF(Data!E526&gt;0,Data!E526-4,"")</f>
        <v/>
      </c>
      <c r="F526" s="2" t="str">
        <f>IF(Data!F526&gt;0,Data!F526-4,"")</f>
        <v/>
      </c>
      <c r="G526" s="2" t="str">
        <f>IF(Data!G526&gt;0,Data!G526-4,"")</f>
        <v/>
      </c>
      <c r="H526" s="2" t="str">
        <f>IF(Data!H526&gt;0,Data!H526-4,"")</f>
        <v/>
      </c>
      <c r="K526" s="7" t="str">
        <f t="shared" si="24"/>
        <v/>
      </c>
      <c r="L526" s="7" t="str">
        <f t="shared" si="25"/>
        <v/>
      </c>
      <c r="M526" s="4" t="str">
        <f t="shared" si="26"/>
        <v/>
      </c>
      <c r="O526" s="4" t="str">
        <f>IF(MAX(COUNTIF(Data!A526:H526,1),COUNTIF(Data!A526:H526,2),COUNTIF(Data!A526:H526,3),COUNTIF(Data!A526:H526,4),COUNTIF(Data!A526:H526,5),COUNTIF(Data!A526:H526,6),COUNTIF(Data!A526:H526,7))&gt;0,MAX(COUNTIF(Data!A526:H526,1),COUNTIF(Data!A526:H526,2),COUNTIF(Data!A526:H526,3),COUNTIF(Data!A526:H526,4),COUNTIF(Data!A526:H526,5),COUNTIF(Data!A526:H526,6),COUNTIF(Data!A526:H526,7)),"")</f>
        <v/>
      </c>
      <c r="P526" s="4" t="str">
        <f>IF(COUNTIF(Data!A526:H526,4)=8,"Remove","")</f>
        <v/>
      </c>
    </row>
    <row r="527" spans="1:16" x14ac:dyDescent="0.25">
      <c r="A527" s="2" t="str">
        <f>IF(Data!A527&gt;0,Data!A527-4,"")</f>
        <v/>
      </c>
      <c r="B527" s="2" t="str">
        <f>IF(Data!B527&gt;0,Data!B527-4,"")</f>
        <v/>
      </c>
      <c r="C527" s="2" t="str">
        <f>IF(Data!C527&gt;0,Data!C527-4,"")</f>
        <v/>
      </c>
      <c r="D527" s="2" t="str">
        <f>IF(Data!D527&gt;0,Data!D527-4,"")</f>
        <v/>
      </c>
      <c r="E527" s="2" t="str">
        <f>IF(Data!E527&gt;0,Data!E527-4,"")</f>
        <v/>
      </c>
      <c r="F527" s="2" t="str">
        <f>IF(Data!F527&gt;0,Data!F527-4,"")</f>
        <v/>
      </c>
      <c r="G527" s="2" t="str">
        <f>IF(Data!G527&gt;0,Data!G527-4,"")</f>
        <v/>
      </c>
      <c r="H527" s="2" t="str">
        <f>IF(Data!H527&gt;0,Data!H527-4,"")</f>
        <v/>
      </c>
      <c r="K527" s="7" t="str">
        <f t="shared" si="24"/>
        <v/>
      </c>
      <c r="L527" s="7" t="str">
        <f t="shared" si="25"/>
        <v/>
      </c>
      <c r="M527" s="4" t="str">
        <f t="shared" si="26"/>
        <v/>
      </c>
      <c r="O527" s="4" t="str">
        <f>IF(MAX(COUNTIF(Data!A527:H527,1),COUNTIF(Data!A527:H527,2),COUNTIF(Data!A527:H527,3),COUNTIF(Data!A527:H527,4),COUNTIF(Data!A527:H527,5),COUNTIF(Data!A527:H527,6),COUNTIF(Data!A527:H527,7))&gt;0,MAX(COUNTIF(Data!A527:H527,1),COUNTIF(Data!A527:H527,2),COUNTIF(Data!A527:H527,3),COUNTIF(Data!A527:H527,4),COUNTIF(Data!A527:H527,5),COUNTIF(Data!A527:H527,6),COUNTIF(Data!A527:H527,7)),"")</f>
        <v/>
      </c>
      <c r="P527" s="4" t="str">
        <f>IF(COUNTIF(Data!A527:H527,4)=8,"Remove","")</f>
        <v/>
      </c>
    </row>
    <row r="528" spans="1:16" x14ac:dyDescent="0.25">
      <c r="A528" s="2" t="str">
        <f>IF(Data!A528&gt;0,Data!A528-4,"")</f>
        <v/>
      </c>
      <c r="B528" s="2" t="str">
        <f>IF(Data!B528&gt;0,Data!B528-4,"")</f>
        <v/>
      </c>
      <c r="C528" s="2" t="str">
        <f>IF(Data!C528&gt;0,Data!C528-4,"")</f>
        <v/>
      </c>
      <c r="D528" s="2" t="str">
        <f>IF(Data!D528&gt;0,Data!D528-4,"")</f>
        <v/>
      </c>
      <c r="E528" s="2" t="str">
        <f>IF(Data!E528&gt;0,Data!E528-4,"")</f>
        <v/>
      </c>
      <c r="F528" s="2" t="str">
        <f>IF(Data!F528&gt;0,Data!F528-4,"")</f>
        <v/>
      </c>
      <c r="G528" s="2" t="str">
        <f>IF(Data!G528&gt;0,Data!G528-4,"")</f>
        <v/>
      </c>
      <c r="H528" s="2" t="str">
        <f>IF(Data!H528&gt;0,Data!H528-4,"")</f>
        <v/>
      </c>
      <c r="K528" s="7" t="str">
        <f t="shared" si="24"/>
        <v/>
      </c>
      <c r="L528" s="7" t="str">
        <f t="shared" si="25"/>
        <v/>
      </c>
      <c r="M528" s="4" t="str">
        <f t="shared" si="26"/>
        <v/>
      </c>
      <c r="O528" s="4" t="str">
        <f>IF(MAX(COUNTIF(Data!A528:H528,1),COUNTIF(Data!A528:H528,2),COUNTIF(Data!A528:H528,3),COUNTIF(Data!A528:H528,4),COUNTIF(Data!A528:H528,5),COUNTIF(Data!A528:H528,6),COUNTIF(Data!A528:H528,7))&gt;0,MAX(COUNTIF(Data!A528:H528,1),COUNTIF(Data!A528:H528,2),COUNTIF(Data!A528:H528,3),COUNTIF(Data!A528:H528,4),COUNTIF(Data!A528:H528,5),COUNTIF(Data!A528:H528,6),COUNTIF(Data!A528:H528,7)),"")</f>
        <v/>
      </c>
      <c r="P528" s="4" t="str">
        <f>IF(COUNTIF(Data!A528:H528,4)=8,"Remove","")</f>
        <v/>
      </c>
    </row>
    <row r="529" spans="1:16" x14ac:dyDescent="0.25">
      <c r="A529" s="2" t="str">
        <f>IF(Data!A529&gt;0,Data!A529-4,"")</f>
        <v/>
      </c>
      <c r="B529" s="2" t="str">
        <f>IF(Data!B529&gt;0,Data!B529-4,"")</f>
        <v/>
      </c>
      <c r="C529" s="2" t="str">
        <f>IF(Data!C529&gt;0,Data!C529-4,"")</f>
        <v/>
      </c>
      <c r="D529" s="2" t="str">
        <f>IF(Data!D529&gt;0,Data!D529-4,"")</f>
        <v/>
      </c>
      <c r="E529" s="2" t="str">
        <f>IF(Data!E529&gt;0,Data!E529-4,"")</f>
        <v/>
      </c>
      <c r="F529" s="2" t="str">
        <f>IF(Data!F529&gt;0,Data!F529-4,"")</f>
        <v/>
      </c>
      <c r="G529" s="2" t="str">
        <f>IF(Data!G529&gt;0,Data!G529-4,"")</f>
        <v/>
      </c>
      <c r="H529" s="2" t="str">
        <f>IF(Data!H529&gt;0,Data!H529-4,"")</f>
        <v/>
      </c>
      <c r="K529" s="7" t="str">
        <f t="shared" si="24"/>
        <v/>
      </c>
      <c r="L529" s="7" t="str">
        <f t="shared" si="25"/>
        <v/>
      </c>
      <c r="M529" s="4" t="str">
        <f t="shared" si="26"/>
        <v/>
      </c>
      <c r="O529" s="4" t="str">
        <f>IF(MAX(COUNTIF(Data!A529:H529,1),COUNTIF(Data!A529:H529,2),COUNTIF(Data!A529:H529,3),COUNTIF(Data!A529:H529,4),COUNTIF(Data!A529:H529,5),COUNTIF(Data!A529:H529,6),COUNTIF(Data!A529:H529,7))&gt;0,MAX(COUNTIF(Data!A529:H529,1),COUNTIF(Data!A529:H529,2),COUNTIF(Data!A529:H529,3),COUNTIF(Data!A529:H529,4),COUNTIF(Data!A529:H529,5),COUNTIF(Data!A529:H529,6),COUNTIF(Data!A529:H529,7)),"")</f>
        <v/>
      </c>
      <c r="P529" s="4" t="str">
        <f>IF(COUNTIF(Data!A529:H529,4)=8,"Remove","")</f>
        <v/>
      </c>
    </row>
    <row r="530" spans="1:16" x14ac:dyDescent="0.25">
      <c r="A530" s="2" t="str">
        <f>IF(Data!A530&gt;0,Data!A530-4,"")</f>
        <v/>
      </c>
      <c r="B530" s="2" t="str">
        <f>IF(Data!B530&gt;0,Data!B530-4,"")</f>
        <v/>
      </c>
      <c r="C530" s="2" t="str">
        <f>IF(Data!C530&gt;0,Data!C530-4,"")</f>
        <v/>
      </c>
      <c r="D530" s="2" t="str">
        <f>IF(Data!D530&gt;0,Data!D530-4,"")</f>
        <v/>
      </c>
      <c r="E530" s="2" t="str">
        <f>IF(Data!E530&gt;0,Data!E530-4,"")</f>
        <v/>
      </c>
      <c r="F530" s="2" t="str">
        <f>IF(Data!F530&gt;0,Data!F530-4,"")</f>
        <v/>
      </c>
      <c r="G530" s="2" t="str">
        <f>IF(Data!G530&gt;0,Data!G530-4,"")</f>
        <v/>
      </c>
      <c r="H530" s="2" t="str">
        <f>IF(Data!H530&gt;0,Data!H530-4,"")</f>
        <v/>
      </c>
      <c r="K530" s="7" t="str">
        <f t="shared" si="24"/>
        <v/>
      </c>
      <c r="L530" s="7" t="str">
        <f t="shared" si="25"/>
        <v/>
      </c>
      <c r="M530" s="4" t="str">
        <f t="shared" si="26"/>
        <v/>
      </c>
      <c r="O530" s="4" t="str">
        <f>IF(MAX(COUNTIF(Data!A530:H530,1),COUNTIF(Data!A530:H530,2),COUNTIF(Data!A530:H530,3),COUNTIF(Data!A530:H530,4),COUNTIF(Data!A530:H530,5),COUNTIF(Data!A530:H530,6),COUNTIF(Data!A530:H530,7))&gt;0,MAX(COUNTIF(Data!A530:H530,1),COUNTIF(Data!A530:H530,2),COUNTIF(Data!A530:H530,3),COUNTIF(Data!A530:H530,4),COUNTIF(Data!A530:H530,5),COUNTIF(Data!A530:H530,6),COUNTIF(Data!A530:H530,7)),"")</f>
        <v/>
      </c>
      <c r="P530" s="4" t="str">
        <f>IF(COUNTIF(Data!A530:H530,4)=8,"Remove","")</f>
        <v/>
      </c>
    </row>
    <row r="531" spans="1:16" x14ac:dyDescent="0.25">
      <c r="A531" s="2" t="str">
        <f>IF(Data!A531&gt;0,Data!A531-4,"")</f>
        <v/>
      </c>
      <c r="B531" s="2" t="str">
        <f>IF(Data!B531&gt;0,Data!B531-4,"")</f>
        <v/>
      </c>
      <c r="C531" s="2" t="str">
        <f>IF(Data!C531&gt;0,Data!C531-4,"")</f>
        <v/>
      </c>
      <c r="D531" s="2" t="str">
        <f>IF(Data!D531&gt;0,Data!D531-4,"")</f>
        <v/>
      </c>
      <c r="E531" s="2" t="str">
        <f>IF(Data!E531&gt;0,Data!E531-4,"")</f>
        <v/>
      </c>
      <c r="F531" s="2" t="str">
        <f>IF(Data!F531&gt;0,Data!F531-4,"")</f>
        <v/>
      </c>
      <c r="G531" s="2" t="str">
        <f>IF(Data!G531&gt;0,Data!G531-4,"")</f>
        <v/>
      </c>
      <c r="H531" s="2" t="str">
        <f>IF(Data!H531&gt;0,Data!H531-4,"")</f>
        <v/>
      </c>
      <c r="K531" s="7" t="str">
        <f t="shared" si="24"/>
        <v/>
      </c>
      <c r="L531" s="7" t="str">
        <f t="shared" si="25"/>
        <v/>
      </c>
      <c r="M531" s="4" t="str">
        <f t="shared" si="26"/>
        <v/>
      </c>
      <c r="O531" s="4" t="str">
        <f>IF(MAX(COUNTIF(Data!A531:H531,1),COUNTIF(Data!A531:H531,2),COUNTIF(Data!A531:H531,3),COUNTIF(Data!A531:H531,4),COUNTIF(Data!A531:H531,5),COUNTIF(Data!A531:H531,6),COUNTIF(Data!A531:H531,7))&gt;0,MAX(COUNTIF(Data!A531:H531,1),COUNTIF(Data!A531:H531,2),COUNTIF(Data!A531:H531,3),COUNTIF(Data!A531:H531,4),COUNTIF(Data!A531:H531,5),COUNTIF(Data!A531:H531,6),COUNTIF(Data!A531:H531,7)),"")</f>
        <v/>
      </c>
      <c r="P531" s="4" t="str">
        <f>IF(COUNTIF(Data!A531:H531,4)=8,"Remove","")</f>
        <v/>
      </c>
    </row>
    <row r="532" spans="1:16" x14ac:dyDescent="0.25">
      <c r="A532" s="2" t="str">
        <f>IF(Data!A532&gt;0,Data!A532-4,"")</f>
        <v/>
      </c>
      <c r="B532" s="2" t="str">
        <f>IF(Data!B532&gt;0,Data!B532-4,"")</f>
        <v/>
      </c>
      <c r="C532" s="2" t="str">
        <f>IF(Data!C532&gt;0,Data!C532-4,"")</f>
        <v/>
      </c>
      <c r="D532" s="2" t="str">
        <f>IF(Data!D532&gt;0,Data!D532-4,"")</f>
        <v/>
      </c>
      <c r="E532" s="2" t="str">
        <f>IF(Data!E532&gt;0,Data!E532-4,"")</f>
        <v/>
      </c>
      <c r="F532" s="2" t="str">
        <f>IF(Data!F532&gt;0,Data!F532-4,"")</f>
        <v/>
      </c>
      <c r="G532" s="2" t="str">
        <f>IF(Data!G532&gt;0,Data!G532-4,"")</f>
        <v/>
      </c>
      <c r="H532" s="2" t="str">
        <f>IF(Data!H532&gt;0,Data!H532-4,"")</f>
        <v/>
      </c>
      <c r="K532" s="7" t="str">
        <f t="shared" si="24"/>
        <v/>
      </c>
      <c r="L532" s="7" t="str">
        <f t="shared" si="25"/>
        <v/>
      </c>
      <c r="M532" s="4" t="str">
        <f t="shared" si="26"/>
        <v/>
      </c>
      <c r="O532" s="4" t="str">
        <f>IF(MAX(COUNTIF(Data!A532:H532,1),COUNTIF(Data!A532:H532,2),COUNTIF(Data!A532:H532,3),COUNTIF(Data!A532:H532,4),COUNTIF(Data!A532:H532,5),COUNTIF(Data!A532:H532,6),COUNTIF(Data!A532:H532,7))&gt;0,MAX(COUNTIF(Data!A532:H532,1),COUNTIF(Data!A532:H532,2),COUNTIF(Data!A532:H532,3),COUNTIF(Data!A532:H532,4),COUNTIF(Data!A532:H532,5),COUNTIF(Data!A532:H532,6),COUNTIF(Data!A532:H532,7)),"")</f>
        <v/>
      </c>
      <c r="P532" s="4" t="str">
        <f>IF(COUNTIF(Data!A532:H532,4)=8,"Remove","")</f>
        <v/>
      </c>
    </row>
    <row r="533" spans="1:16" x14ac:dyDescent="0.25">
      <c r="A533" s="2" t="str">
        <f>IF(Data!A533&gt;0,Data!A533-4,"")</f>
        <v/>
      </c>
      <c r="B533" s="2" t="str">
        <f>IF(Data!B533&gt;0,Data!B533-4,"")</f>
        <v/>
      </c>
      <c r="C533" s="2" t="str">
        <f>IF(Data!C533&gt;0,Data!C533-4,"")</f>
        <v/>
      </c>
      <c r="D533" s="2" t="str">
        <f>IF(Data!D533&gt;0,Data!D533-4,"")</f>
        <v/>
      </c>
      <c r="E533" s="2" t="str">
        <f>IF(Data!E533&gt;0,Data!E533-4,"")</f>
        <v/>
      </c>
      <c r="F533" s="2" t="str">
        <f>IF(Data!F533&gt;0,Data!F533-4,"")</f>
        <v/>
      </c>
      <c r="G533" s="2" t="str">
        <f>IF(Data!G533&gt;0,Data!G533-4,"")</f>
        <v/>
      </c>
      <c r="H533" s="2" t="str">
        <f>IF(Data!H533&gt;0,Data!H533-4,"")</f>
        <v/>
      </c>
      <c r="K533" s="7" t="str">
        <f t="shared" si="24"/>
        <v/>
      </c>
      <c r="L533" s="7" t="str">
        <f t="shared" si="25"/>
        <v/>
      </c>
      <c r="M533" s="4" t="str">
        <f t="shared" si="26"/>
        <v/>
      </c>
      <c r="O533" s="4" t="str">
        <f>IF(MAX(COUNTIF(Data!A533:H533,1),COUNTIF(Data!A533:H533,2),COUNTIF(Data!A533:H533,3),COUNTIF(Data!A533:H533,4),COUNTIF(Data!A533:H533,5),COUNTIF(Data!A533:H533,6),COUNTIF(Data!A533:H533,7))&gt;0,MAX(COUNTIF(Data!A533:H533,1),COUNTIF(Data!A533:H533,2),COUNTIF(Data!A533:H533,3),COUNTIF(Data!A533:H533,4),COUNTIF(Data!A533:H533,5),COUNTIF(Data!A533:H533,6),COUNTIF(Data!A533:H533,7)),"")</f>
        <v/>
      </c>
      <c r="P533" s="4" t="str">
        <f>IF(COUNTIF(Data!A533:H533,4)=8,"Remove","")</f>
        <v/>
      </c>
    </row>
    <row r="534" spans="1:16" x14ac:dyDescent="0.25">
      <c r="A534" s="2" t="str">
        <f>IF(Data!A534&gt;0,Data!A534-4,"")</f>
        <v/>
      </c>
      <c r="B534" s="2" t="str">
        <f>IF(Data!B534&gt;0,Data!B534-4,"")</f>
        <v/>
      </c>
      <c r="C534" s="2" t="str">
        <f>IF(Data!C534&gt;0,Data!C534-4,"")</f>
        <v/>
      </c>
      <c r="D534" s="2" t="str">
        <f>IF(Data!D534&gt;0,Data!D534-4,"")</f>
        <v/>
      </c>
      <c r="E534" s="2" t="str">
        <f>IF(Data!E534&gt;0,Data!E534-4,"")</f>
        <v/>
      </c>
      <c r="F534" s="2" t="str">
        <f>IF(Data!F534&gt;0,Data!F534-4,"")</f>
        <v/>
      </c>
      <c r="G534" s="2" t="str">
        <f>IF(Data!G534&gt;0,Data!G534-4,"")</f>
        <v/>
      </c>
      <c r="H534" s="2" t="str">
        <f>IF(Data!H534&gt;0,Data!H534-4,"")</f>
        <v/>
      </c>
      <c r="K534" s="7" t="str">
        <f t="shared" si="24"/>
        <v/>
      </c>
      <c r="L534" s="7" t="str">
        <f t="shared" si="25"/>
        <v/>
      </c>
      <c r="M534" s="4" t="str">
        <f t="shared" si="26"/>
        <v/>
      </c>
      <c r="O534" s="4" t="str">
        <f>IF(MAX(COUNTIF(Data!A534:H534,1),COUNTIF(Data!A534:H534,2),COUNTIF(Data!A534:H534,3),COUNTIF(Data!A534:H534,4),COUNTIF(Data!A534:H534,5),COUNTIF(Data!A534:H534,6),COUNTIF(Data!A534:H534,7))&gt;0,MAX(COUNTIF(Data!A534:H534,1),COUNTIF(Data!A534:H534,2),COUNTIF(Data!A534:H534,3),COUNTIF(Data!A534:H534,4),COUNTIF(Data!A534:H534,5),COUNTIF(Data!A534:H534,6),COUNTIF(Data!A534:H534,7)),"")</f>
        <v/>
      </c>
      <c r="P534" s="4" t="str">
        <f>IF(COUNTIF(Data!A534:H534,4)=8,"Remove","")</f>
        <v/>
      </c>
    </row>
    <row r="535" spans="1:16" x14ac:dyDescent="0.25">
      <c r="A535" s="2" t="str">
        <f>IF(Data!A535&gt;0,Data!A535-4,"")</f>
        <v/>
      </c>
      <c r="B535" s="2" t="str">
        <f>IF(Data!B535&gt;0,Data!B535-4,"")</f>
        <v/>
      </c>
      <c r="C535" s="2" t="str">
        <f>IF(Data!C535&gt;0,Data!C535-4,"")</f>
        <v/>
      </c>
      <c r="D535" s="2" t="str">
        <f>IF(Data!D535&gt;0,Data!D535-4,"")</f>
        <v/>
      </c>
      <c r="E535" s="2" t="str">
        <f>IF(Data!E535&gt;0,Data!E535-4,"")</f>
        <v/>
      </c>
      <c r="F535" s="2" t="str">
        <f>IF(Data!F535&gt;0,Data!F535-4,"")</f>
        <v/>
      </c>
      <c r="G535" s="2" t="str">
        <f>IF(Data!G535&gt;0,Data!G535-4,"")</f>
        <v/>
      </c>
      <c r="H535" s="2" t="str">
        <f>IF(Data!H535&gt;0,Data!H535-4,"")</f>
        <v/>
      </c>
      <c r="K535" s="7" t="str">
        <f t="shared" si="24"/>
        <v/>
      </c>
      <c r="L535" s="7" t="str">
        <f t="shared" si="25"/>
        <v/>
      </c>
      <c r="M535" s="4" t="str">
        <f t="shared" si="26"/>
        <v/>
      </c>
      <c r="O535" s="4" t="str">
        <f>IF(MAX(COUNTIF(Data!A535:H535,1),COUNTIF(Data!A535:H535,2),COUNTIF(Data!A535:H535,3),COUNTIF(Data!A535:H535,4),COUNTIF(Data!A535:H535,5),COUNTIF(Data!A535:H535,6),COUNTIF(Data!A535:H535,7))&gt;0,MAX(COUNTIF(Data!A535:H535,1),COUNTIF(Data!A535:H535,2),COUNTIF(Data!A535:H535,3),COUNTIF(Data!A535:H535,4),COUNTIF(Data!A535:H535,5),COUNTIF(Data!A535:H535,6),COUNTIF(Data!A535:H535,7)),"")</f>
        <v/>
      </c>
      <c r="P535" s="4" t="str">
        <f>IF(COUNTIF(Data!A535:H535,4)=8,"Remove","")</f>
        <v/>
      </c>
    </row>
    <row r="536" spans="1:16" x14ac:dyDescent="0.25">
      <c r="A536" s="2" t="str">
        <f>IF(Data!A536&gt;0,Data!A536-4,"")</f>
        <v/>
      </c>
      <c r="B536" s="2" t="str">
        <f>IF(Data!B536&gt;0,Data!B536-4,"")</f>
        <v/>
      </c>
      <c r="C536" s="2" t="str">
        <f>IF(Data!C536&gt;0,Data!C536-4,"")</f>
        <v/>
      </c>
      <c r="D536" s="2" t="str">
        <f>IF(Data!D536&gt;0,Data!D536-4,"")</f>
        <v/>
      </c>
      <c r="E536" s="2" t="str">
        <f>IF(Data!E536&gt;0,Data!E536-4,"")</f>
        <v/>
      </c>
      <c r="F536" s="2" t="str">
        <f>IF(Data!F536&gt;0,Data!F536-4,"")</f>
        <v/>
      </c>
      <c r="G536" s="2" t="str">
        <f>IF(Data!G536&gt;0,Data!G536-4,"")</f>
        <v/>
      </c>
      <c r="H536" s="2" t="str">
        <f>IF(Data!H536&gt;0,Data!H536-4,"")</f>
        <v/>
      </c>
      <c r="K536" s="7" t="str">
        <f t="shared" si="24"/>
        <v/>
      </c>
      <c r="L536" s="7" t="str">
        <f t="shared" si="25"/>
        <v/>
      </c>
      <c r="M536" s="4" t="str">
        <f t="shared" si="26"/>
        <v/>
      </c>
      <c r="O536" s="4" t="str">
        <f>IF(MAX(COUNTIF(Data!A536:H536,1),COUNTIF(Data!A536:H536,2),COUNTIF(Data!A536:H536,3),COUNTIF(Data!A536:H536,4),COUNTIF(Data!A536:H536,5),COUNTIF(Data!A536:H536,6),COUNTIF(Data!A536:H536,7))&gt;0,MAX(COUNTIF(Data!A536:H536,1),COUNTIF(Data!A536:H536,2),COUNTIF(Data!A536:H536,3),COUNTIF(Data!A536:H536,4),COUNTIF(Data!A536:H536,5),COUNTIF(Data!A536:H536,6),COUNTIF(Data!A536:H536,7)),"")</f>
        <v/>
      </c>
      <c r="P536" s="4" t="str">
        <f>IF(COUNTIF(Data!A536:H536,4)=8,"Remove","")</f>
        <v/>
      </c>
    </row>
    <row r="537" spans="1:16" x14ac:dyDescent="0.25">
      <c r="A537" s="2" t="str">
        <f>IF(Data!A537&gt;0,Data!A537-4,"")</f>
        <v/>
      </c>
      <c r="B537" s="2" t="str">
        <f>IF(Data!B537&gt;0,Data!B537-4,"")</f>
        <v/>
      </c>
      <c r="C537" s="2" t="str">
        <f>IF(Data!C537&gt;0,Data!C537-4,"")</f>
        <v/>
      </c>
      <c r="D537" s="2" t="str">
        <f>IF(Data!D537&gt;0,Data!D537-4,"")</f>
        <v/>
      </c>
      <c r="E537" s="2" t="str">
        <f>IF(Data!E537&gt;0,Data!E537-4,"")</f>
        <v/>
      </c>
      <c r="F537" s="2" t="str">
        <f>IF(Data!F537&gt;0,Data!F537-4,"")</f>
        <v/>
      </c>
      <c r="G537" s="2" t="str">
        <f>IF(Data!G537&gt;0,Data!G537-4,"")</f>
        <v/>
      </c>
      <c r="H537" s="2" t="str">
        <f>IF(Data!H537&gt;0,Data!H537-4,"")</f>
        <v/>
      </c>
      <c r="K537" s="7" t="str">
        <f t="shared" si="24"/>
        <v/>
      </c>
      <c r="L537" s="7" t="str">
        <f t="shared" si="25"/>
        <v/>
      </c>
      <c r="M537" s="4" t="str">
        <f t="shared" si="26"/>
        <v/>
      </c>
      <c r="O537" s="4" t="str">
        <f>IF(MAX(COUNTIF(Data!A537:H537,1),COUNTIF(Data!A537:H537,2),COUNTIF(Data!A537:H537,3),COUNTIF(Data!A537:H537,4),COUNTIF(Data!A537:H537,5),COUNTIF(Data!A537:H537,6),COUNTIF(Data!A537:H537,7))&gt;0,MAX(COUNTIF(Data!A537:H537,1),COUNTIF(Data!A537:H537,2),COUNTIF(Data!A537:H537,3),COUNTIF(Data!A537:H537,4),COUNTIF(Data!A537:H537,5),COUNTIF(Data!A537:H537,6),COUNTIF(Data!A537:H537,7)),"")</f>
        <v/>
      </c>
      <c r="P537" s="4" t="str">
        <f>IF(COUNTIF(Data!A537:H537,4)=8,"Remove","")</f>
        <v/>
      </c>
    </row>
    <row r="538" spans="1:16" x14ac:dyDescent="0.25">
      <c r="A538" s="2" t="str">
        <f>IF(Data!A538&gt;0,Data!A538-4,"")</f>
        <v/>
      </c>
      <c r="B538" s="2" t="str">
        <f>IF(Data!B538&gt;0,Data!B538-4,"")</f>
        <v/>
      </c>
      <c r="C538" s="2" t="str">
        <f>IF(Data!C538&gt;0,Data!C538-4,"")</f>
        <v/>
      </c>
      <c r="D538" s="2" t="str">
        <f>IF(Data!D538&gt;0,Data!D538-4,"")</f>
        <v/>
      </c>
      <c r="E538" s="2" t="str">
        <f>IF(Data!E538&gt;0,Data!E538-4,"")</f>
        <v/>
      </c>
      <c r="F538" s="2" t="str">
        <f>IF(Data!F538&gt;0,Data!F538-4,"")</f>
        <v/>
      </c>
      <c r="G538" s="2" t="str">
        <f>IF(Data!G538&gt;0,Data!G538-4,"")</f>
        <v/>
      </c>
      <c r="H538" s="2" t="str">
        <f>IF(Data!H538&gt;0,Data!H538-4,"")</f>
        <v/>
      </c>
      <c r="K538" s="7" t="str">
        <f t="shared" si="24"/>
        <v/>
      </c>
      <c r="L538" s="7" t="str">
        <f t="shared" si="25"/>
        <v/>
      </c>
      <c r="M538" s="4" t="str">
        <f t="shared" si="26"/>
        <v/>
      </c>
      <c r="O538" s="4" t="str">
        <f>IF(MAX(COUNTIF(Data!A538:H538,1),COUNTIF(Data!A538:H538,2),COUNTIF(Data!A538:H538,3),COUNTIF(Data!A538:H538,4),COUNTIF(Data!A538:H538,5),COUNTIF(Data!A538:H538,6),COUNTIF(Data!A538:H538,7))&gt;0,MAX(COUNTIF(Data!A538:H538,1),COUNTIF(Data!A538:H538,2),COUNTIF(Data!A538:H538,3),COUNTIF(Data!A538:H538,4),COUNTIF(Data!A538:H538,5),COUNTIF(Data!A538:H538,6),COUNTIF(Data!A538:H538,7)),"")</f>
        <v/>
      </c>
      <c r="P538" s="4" t="str">
        <f>IF(COUNTIF(Data!A538:H538,4)=8,"Remove","")</f>
        <v/>
      </c>
    </row>
    <row r="539" spans="1:16" x14ac:dyDescent="0.25">
      <c r="A539" s="2" t="str">
        <f>IF(Data!A539&gt;0,Data!A539-4,"")</f>
        <v/>
      </c>
      <c r="B539" s="2" t="str">
        <f>IF(Data!B539&gt;0,Data!B539-4,"")</f>
        <v/>
      </c>
      <c r="C539" s="2" t="str">
        <f>IF(Data!C539&gt;0,Data!C539-4,"")</f>
        <v/>
      </c>
      <c r="D539" s="2" t="str">
        <f>IF(Data!D539&gt;0,Data!D539-4,"")</f>
        <v/>
      </c>
      <c r="E539" s="2" t="str">
        <f>IF(Data!E539&gt;0,Data!E539-4,"")</f>
        <v/>
      </c>
      <c r="F539" s="2" t="str">
        <f>IF(Data!F539&gt;0,Data!F539-4,"")</f>
        <v/>
      </c>
      <c r="G539" s="2" t="str">
        <f>IF(Data!G539&gt;0,Data!G539-4,"")</f>
        <v/>
      </c>
      <c r="H539" s="2" t="str">
        <f>IF(Data!H539&gt;0,Data!H539-4,"")</f>
        <v/>
      </c>
      <c r="K539" s="7" t="str">
        <f t="shared" si="24"/>
        <v/>
      </c>
      <c r="L539" s="7" t="str">
        <f t="shared" si="25"/>
        <v/>
      </c>
      <c r="M539" s="4" t="str">
        <f t="shared" si="26"/>
        <v/>
      </c>
      <c r="O539" s="4" t="str">
        <f>IF(MAX(COUNTIF(Data!A539:H539,1),COUNTIF(Data!A539:H539,2),COUNTIF(Data!A539:H539,3),COUNTIF(Data!A539:H539,4),COUNTIF(Data!A539:H539,5),COUNTIF(Data!A539:H539,6),COUNTIF(Data!A539:H539,7))&gt;0,MAX(COUNTIF(Data!A539:H539,1),COUNTIF(Data!A539:H539,2),COUNTIF(Data!A539:H539,3),COUNTIF(Data!A539:H539,4),COUNTIF(Data!A539:H539,5),COUNTIF(Data!A539:H539,6),COUNTIF(Data!A539:H539,7)),"")</f>
        <v/>
      </c>
      <c r="P539" s="4" t="str">
        <f>IF(COUNTIF(Data!A539:H539,4)=8,"Remove","")</f>
        <v/>
      </c>
    </row>
    <row r="540" spans="1:16" x14ac:dyDescent="0.25">
      <c r="A540" s="2" t="str">
        <f>IF(Data!A540&gt;0,Data!A540-4,"")</f>
        <v/>
      </c>
      <c r="B540" s="2" t="str">
        <f>IF(Data!B540&gt;0,Data!B540-4,"")</f>
        <v/>
      </c>
      <c r="C540" s="2" t="str">
        <f>IF(Data!C540&gt;0,Data!C540-4,"")</f>
        <v/>
      </c>
      <c r="D540" s="2" t="str">
        <f>IF(Data!D540&gt;0,Data!D540-4,"")</f>
        <v/>
      </c>
      <c r="E540" s="2" t="str">
        <f>IF(Data!E540&gt;0,Data!E540-4,"")</f>
        <v/>
      </c>
      <c r="F540" s="2" t="str">
        <f>IF(Data!F540&gt;0,Data!F540-4,"")</f>
        <v/>
      </c>
      <c r="G540" s="2" t="str">
        <f>IF(Data!G540&gt;0,Data!G540-4,"")</f>
        <v/>
      </c>
      <c r="H540" s="2" t="str">
        <f>IF(Data!H540&gt;0,Data!H540-4,"")</f>
        <v/>
      </c>
      <c r="K540" s="7" t="str">
        <f t="shared" si="24"/>
        <v/>
      </c>
      <c r="L540" s="7" t="str">
        <f t="shared" si="25"/>
        <v/>
      </c>
      <c r="M540" s="4" t="str">
        <f t="shared" si="26"/>
        <v/>
      </c>
      <c r="O540" s="4" t="str">
        <f>IF(MAX(COUNTIF(Data!A540:H540,1),COUNTIF(Data!A540:H540,2),COUNTIF(Data!A540:H540,3),COUNTIF(Data!A540:H540,4),COUNTIF(Data!A540:H540,5),COUNTIF(Data!A540:H540,6),COUNTIF(Data!A540:H540,7))&gt;0,MAX(COUNTIF(Data!A540:H540,1),COUNTIF(Data!A540:H540,2),COUNTIF(Data!A540:H540,3),COUNTIF(Data!A540:H540,4),COUNTIF(Data!A540:H540,5),COUNTIF(Data!A540:H540,6),COUNTIF(Data!A540:H540,7)),"")</f>
        <v/>
      </c>
      <c r="P540" s="4" t="str">
        <f>IF(COUNTIF(Data!A540:H540,4)=8,"Remove","")</f>
        <v/>
      </c>
    </row>
    <row r="541" spans="1:16" x14ac:dyDescent="0.25">
      <c r="A541" s="2" t="str">
        <f>IF(Data!A541&gt;0,Data!A541-4,"")</f>
        <v/>
      </c>
      <c r="B541" s="2" t="str">
        <f>IF(Data!B541&gt;0,Data!B541-4,"")</f>
        <v/>
      </c>
      <c r="C541" s="2" t="str">
        <f>IF(Data!C541&gt;0,Data!C541-4,"")</f>
        <v/>
      </c>
      <c r="D541" s="2" t="str">
        <f>IF(Data!D541&gt;0,Data!D541-4,"")</f>
        <v/>
      </c>
      <c r="E541" s="2" t="str">
        <f>IF(Data!E541&gt;0,Data!E541-4,"")</f>
        <v/>
      </c>
      <c r="F541" s="2" t="str">
        <f>IF(Data!F541&gt;0,Data!F541-4,"")</f>
        <v/>
      </c>
      <c r="G541" s="2" t="str">
        <f>IF(Data!G541&gt;0,Data!G541-4,"")</f>
        <v/>
      </c>
      <c r="H541" s="2" t="str">
        <f>IF(Data!H541&gt;0,Data!H541-4,"")</f>
        <v/>
      </c>
      <c r="K541" s="7" t="str">
        <f t="shared" si="24"/>
        <v/>
      </c>
      <c r="L541" s="7" t="str">
        <f t="shared" si="25"/>
        <v/>
      </c>
      <c r="M541" s="4" t="str">
        <f t="shared" si="26"/>
        <v/>
      </c>
      <c r="O541" s="4" t="str">
        <f>IF(MAX(COUNTIF(Data!A541:H541,1),COUNTIF(Data!A541:H541,2),COUNTIF(Data!A541:H541,3),COUNTIF(Data!A541:H541,4),COUNTIF(Data!A541:H541,5),COUNTIF(Data!A541:H541,6),COUNTIF(Data!A541:H541,7))&gt;0,MAX(COUNTIF(Data!A541:H541,1),COUNTIF(Data!A541:H541,2),COUNTIF(Data!A541:H541,3),COUNTIF(Data!A541:H541,4),COUNTIF(Data!A541:H541,5),COUNTIF(Data!A541:H541,6),COUNTIF(Data!A541:H541,7)),"")</f>
        <v/>
      </c>
      <c r="P541" s="4" t="str">
        <f>IF(COUNTIF(Data!A541:H541,4)=8,"Remove","")</f>
        <v/>
      </c>
    </row>
    <row r="542" spans="1:16" x14ac:dyDescent="0.25">
      <c r="A542" s="2" t="str">
        <f>IF(Data!A542&gt;0,Data!A542-4,"")</f>
        <v/>
      </c>
      <c r="B542" s="2" t="str">
        <f>IF(Data!B542&gt;0,Data!B542-4,"")</f>
        <v/>
      </c>
      <c r="C542" s="2" t="str">
        <f>IF(Data!C542&gt;0,Data!C542-4,"")</f>
        <v/>
      </c>
      <c r="D542" s="2" t="str">
        <f>IF(Data!D542&gt;0,Data!D542-4,"")</f>
        <v/>
      </c>
      <c r="E542" s="2" t="str">
        <f>IF(Data!E542&gt;0,Data!E542-4,"")</f>
        <v/>
      </c>
      <c r="F542" s="2" t="str">
        <f>IF(Data!F542&gt;0,Data!F542-4,"")</f>
        <v/>
      </c>
      <c r="G542" s="2" t="str">
        <f>IF(Data!G542&gt;0,Data!G542-4,"")</f>
        <v/>
      </c>
      <c r="H542" s="2" t="str">
        <f>IF(Data!H542&gt;0,Data!H542-4,"")</f>
        <v/>
      </c>
      <c r="K542" s="7" t="str">
        <f t="shared" si="24"/>
        <v/>
      </c>
      <c r="L542" s="7" t="str">
        <f t="shared" si="25"/>
        <v/>
      </c>
      <c r="M542" s="4" t="str">
        <f t="shared" si="26"/>
        <v/>
      </c>
      <c r="O542" s="4" t="str">
        <f>IF(MAX(COUNTIF(Data!A542:H542,1),COUNTIF(Data!A542:H542,2),COUNTIF(Data!A542:H542,3),COUNTIF(Data!A542:H542,4),COUNTIF(Data!A542:H542,5),COUNTIF(Data!A542:H542,6),COUNTIF(Data!A542:H542,7))&gt;0,MAX(COUNTIF(Data!A542:H542,1),COUNTIF(Data!A542:H542,2),COUNTIF(Data!A542:H542,3),COUNTIF(Data!A542:H542,4),COUNTIF(Data!A542:H542,5),COUNTIF(Data!A542:H542,6),COUNTIF(Data!A542:H542,7)),"")</f>
        <v/>
      </c>
      <c r="P542" s="4" t="str">
        <f>IF(COUNTIF(Data!A542:H542,4)=8,"Remove","")</f>
        <v/>
      </c>
    </row>
    <row r="543" spans="1:16" x14ac:dyDescent="0.25">
      <c r="A543" s="2" t="str">
        <f>IF(Data!A543&gt;0,Data!A543-4,"")</f>
        <v/>
      </c>
      <c r="B543" s="2" t="str">
        <f>IF(Data!B543&gt;0,Data!B543-4,"")</f>
        <v/>
      </c>
      <c r="C543" s="2" t="str">
        <f>IF(Data!C543&gt;0,Data!C543-4,"")</f>
        <v/>
      </c>
      <c r="D543" s="2" t="str">
        <f>IF(Data!D543&gt;0,Data!D543-4,"")</f>
        <v/>
      </c>
      <c r="E543" s="2" t="str">
        <f>IF(Data!E543&gt;0,Data!E543-4,"")</f>
        <v/>
      </c>
      <c r="F543" s="2" t="str">
        <f>IF(Data!F543&gt;0,Data!F543-4,"")</f>
        <v/>
      </c>
      <c r="G543" s="2" t="str">
        <f>IF(Data!G543&gt;0,Data!G543-4,"")</f>
        <v/>
      </c>
      <c r="H543" s="2" t="str">
        <f>IF(Data!H543&gt;0,Data!H543-4,"")</f>
        <v/>
      </c>
      <c r="K543" s="7" t="str">
        <f t="shared" si="24"/>
        <v/>
      </c>
      <c r="L543" s="7" t="str">
        <f t="shared" si="25"/>
        <v/>
      </c>
      <c r="M543" s="4" t="str">
        <f t="shared" si="26"/>
        <v/>
      </c>
      <c r="O543" s="4" t="str">
        <f>IF(MAX(COUNTIF(Data!A543:H543,1),COUNTIF(Data!A543:H543,2),COUNTIF(Data!A543:H543,3),COUNTIF(Data!A543:H543,4),COUNTIF(Data!A543:H543,5),COUNTIF(Data!A543:H543,6),COUNTIF(Data!A543:H543,7))&gt;0,MAX(COUNTIF(Data!A543:H543,1),COUNTIF(Data!A543:H543,2),COUNTIF(Data!A543:H543,3),COUNTIF(Data!A543:H543,4),COUNTIF(Data!A543:H543,5),COUNTIF(Data!A543:H543,6),COUNTIF(Data!A543:H543,7)),"")</f>
        <v/>
      </c>
      <c r="P543" s="4" t="str">
        <f>IF(COUNTIF(Data!A543:H543,4)=8,"Remove","")</f>
        <v/>
      </c>
    </row>
    <row r="544" spans="1:16" x14ac:dyDescent="0.25">
      <c r="A544" s="2" t="str">
        <f>IF(Data!A544&gt;0,Data!A544-4,"")</f>
        <v/>
      </c>
      <c r="B544" s="2" t="str">
        <f>IF(Data!B544&gt;0,Data!B544-4,"")</f>
        <v/>
      </c>
      <c r="C544" s="2" t="str">
        <f>IF(Data!C544&gt;0,Data!C544-4,"")</f>
        <v/>
      </c>
      <c r="D544" s="2" t="str">
        <f>IF(Data!D544&gt;0,Data!D544-4,"")</f>
        <v/>
      </c>
      <c r="E544" s="2" t="str">
        <f>IF(Data!E544&gt;0,Data!E544-4,"")</f>
        <v/>
      </c>
      <c r="F544" s="2" t="str">
        <f>IF(Data!F544&gt;0,Data!F544-4,"")</f>
        <v/>
      </c>
      <c r="G544" s="2" t="str">
        <f>IF(Data!G544&gt;0,Data!G544-4,"")</f>
        <v/>
      </c>
      <c r="H544" s="2" t="str">
        <f>IF(Data!H544&gt;0,Data!H544-4,"")</f>
        <v/>
      </c>
      <c r="K544" s="7" t="str">
        <f t="shared" si="24"/>
        <v/>
      </c>
      <c r="L544" s="7" t="str">
        <f t="shared" si="25"/>
        <v/>
      </c>
      <c r="M544" s="4" t="str">
        <f t="shared" si="26"/>
        <v/>
      </c>
      <c r="O544" s="4" t="str">
        <f>IF(MAX(COUNTIF(Data!A544:H544,1),COUNTIF(Data!A544:H544,2),COUNTIF(Data!A544:H544,3),COUNTIF(Data!A544:H544,4),COUNTIF(Data!A544:H544,5),COUNTIF(Data!A544:H544,6),COUNTIF(Data!A544:H544,7))&gt;0,MAX(COUNTIF(Data!A544:H544,1),COUNTIF(Data!A544:H544,2),COUNTIF(Data!A544:H544,3),COUNTIF(Data!A544:H544,4),COUNTIF(Data!A544:H544,5),COUNTIF(Data!A544:H544,6),COUNTIF(Data!A544:H544,7)),"")</f>
        <v/>
      </c>
      <c r="P544" s="4" t="str">
        <f>IF(COUNTIF(Data!A544:H544,4)=8,"Remove","")</f>
        <v/>
      </c>
    </row>
    <row r="545" spans="1:16" x14ac:dyDescent="0.25">
      <c r="A545" s="2" t="str">
        <f>IF(Data!A545&gt;0,Data!A545-4,"")</f>
        <v/>
      </c>
      <c r="B545" s="2" t="str">
        <f>IF(Data!B545&gt;0,Data!B545-4,"")</f>
        <v/>
      </c>
      <c r="C545" s="2" t="str">
        <f>IF(Data!C545&gt;0,Data!C545-4,"")</f>
        <v/>
      </c>
      <c r="D545" s="2" t="str">
        <f>IF(Data!D545&gt;0,Data!D545-4,"")</f>
        <v/>
      </c>
      <c r="E545" s="2" t="str">
        <f>IF(Data!E545&gt;0,Data!E545-4,"")</f>
        <v/>
      </c>
      <c r="F545" s="2" t="str">
        <f>IF(Data!F545&gt;0,Data!F545-4,"")</f>
        <v/>
      </c>
      <c r="G545" s="2" t="str">
        <f>IF(Data!G545&gt;0,Data!G545-4,"")</f>
        <v/>
      </c>
      <c r="H545" s="2" t="str">
        <f>IF(Data!H545&gt;0,Data!H545-4,"")</f>
        <v/>
      </c>
      <c r="K545" s="7" t="str">
        <f t="shared" si="24"/>
        <v/>
      </c>
      <c r="L545" s="7" t="str">
        <f t="shared" si="25"/>
        <v/>
      </c>
      <c r="M545" s="4" t="str">
        <f t="shared" si="26"/>
        <v/>
      </c>
      <c r="O545" s="4" t="str">
        <f>IF(MAX(COUNTIF(Data!A545:H545,1),COUNTIF(Data!A545:H545,2),COUNTIF(Data!A545:H545,3),COUNTIF(Data!A545:H545,4),COUNTIF(Data!A545:H545,5),COUNTIF(Data!A545:H545,6),COUNTIF(Data!A545:H545,7))&gt;0,MAX(COUNTIF(Data!A545:H545,1),COUNTIF(Data!A545:H545,2),COUNTIF(Data!A545:H545,3),COUNTIF(Data!A545:H545,4),COUNTIF(Data!A545:H545,5),COUNTIF(Data!A545:H545,6),COUNTIF(Data!A545:H545,7)),"")</f>
        <v/>
      </c>
      <c r="P545" s="4" t="str">
        <f>IF(COUNTIF(Data!A545:H545,4)=8,"Remove","")</f>
        <v/>
      </c>
    </row>
    <row r="546" spans="1:16" x14ac:dyDescent="0.25">
      <c r="A546" s="2" t="str">
        <f>IF(Data!A546&gt;0,Data!A546-4,"")</f>
        <v/>
      </c>
      <c r="B546" s="2" t="str">
        <f>IF(Data!B546&gt;0,Data!B546-4,"")</f>
        <v/>
      </c>
      <c r="C546" s="2" t="str">
        <f>IF(Data!C546&gt;0,Data!C546-4,"")</f>
        <v/>
      </c>
      <c r="D546" s="2" t="str">
        <f>IF(Data!D546&gt;0,Data!D546-4,"")</f>
        <v/>
      </c>
      <c r="E546" s="2" t="str">
        <f>IF(Data!E546&gt;0,Data!E546-4,"")</f>
        <v/>
      </c>
      <c r="F546" s="2" t="str">
        <f>IF(Data!F546&gt;0,Data!F546-4,"")</f>
        <v/>
      </c>
      <c r="G546" s="2" t="str">
        <f>IF(Data!G546&gt;0,Data!G546-4,"")</f>
        <v/>
      </c>
      <c r="H546" s="2" t="str">
        <f>IF(Data!H546&gt;0,Data!H546-4,"")</f>
        <v/>
      </c>
      <c r="K546" s="7" t="str">
        <f t="shared" si="24"/>
        <v/>
      </c>
      <c r="L546" s="7" t="str">
        <f t="shared" si="25"/>
        <v/>
      </c>
      <c r="M546" s="4" t="str">
        <f t="shared" si="26"/>
        <v/>
      </c>
      <c r="O546" s="4" t="str">
        <f>IF(MAX(COUNTIF(Data!A546:H546,1),COUNTIF(Data!A546:H546,2),COUNTIF(Data!A546:H546,3),COUNTIF(Data!A546:H546,4),COUNTIF(Data!A546:H546,5),COUNTIF(Data!A546:H546,6),COUNTIF(Data!A546:H546,7))&gt;0,MAX(COUNTIF(Data!A546:H546,1),COUNTIF(Data!A546:H546,2),COUNTIF(Data!A546:H546,3),COUNTIF(Data!A546:H546,4),COUNTIF(Data!A546:H546,5),COUNTIF(Data!A546:H546,6),COUNTIF(Data!A546:H546,7)),"")</f>
        <v/>
      </c>
      <c r="P546" s="4" t="str">
        <f>IF(COUNTIF(Data!A546:H546,4)=8,"Remove","")</f>
        <v/>
      </c>
    </row>
    <row r="547" spans="1:16" x14ac:dyDescent="0.25">
      <c r="A547" s="2" t="str">
        <f>IF(Data!A547&gt;0,Data!A547-4,"")</f>
        <v/>
      </c>
      <c r="B547" s="2" t="str">
        <f>IF(Data!B547&gt;0,Data!B547-4,"")</f>
        <v/>
      </c>
      <c r="C547" s="2" t="str">
        <f>IF(Data!C547&gt;0,Data!C547-4,"")</f>
        <v/>
      </c>
      <c r="D547" s="2" t="str">
        <f>IF(Data!D547&gt;0,Data!D547-4,"")</f>
        <v/>
      </c>
      <c r="E547" s="2" t="str">
        <f>IF(Data!E547&gt;0,Data!E547-4,"")</f>
        <v/>
      </c>
      <c r="F547" s="2" t="str">
        <f>IF(Data!F547&gt;0,Data!F547-4,"")</f>
        <v/>
      </c>
      <c r="G547" s="2" t="str">
        <f>IF(Data!G547&gt;0,Data!G547-4,"")</f>
        <v/>
      </c>
      <c r="H547" s="2" t="str">
        <f>IF(Data!H547&gt;0,Data!H547-4,"")</f>
        <v/>
      </c>
      <c r="K547" s="7" t="str">
        <f t="shared" si="24"/>
        <v/>
      </c>
      <c r="L547" s="7" t="str">
        <f t="shared" si="25"/>
        <v/>
      </c>
      <c r="M547" s="4" t="str">
        <f t="shared" si="26"/>
        <v/>
      </c>
      <c r="O547" s="4" t="str">
        <f>IF(MAX(COUNTIF(Data!A547:H547,1),COUNTIF(Data!A547:H547,2),COUNTIF(Data!A547:H547,3),COUNTIF(Data!A547:H547,4),COUNTIF(Data!A547:H547,5),COUNTIF(Data!A547:H547,6),COUNTIF(Data!A547:H547,7))&gt;0,MAX(COUNTIF(Data!A547:H547,1),COUNTIF(Data!A547:H547,2),COUNTIF(Data!A547:H547,3),COUNTIF(Data!A547:H547,4),COUNTIF(Data!A547:H547,5),COUNTIF(Data!A547:H547,6),COUNTIF(Data!A547:H547,7)),"")</f>
        <v/>
      </c>
      <c r="P547" s="4" t="str">
        <f>IF(COUNTIF(Data!A547:H547,4)=8,"Remove","")</f>
        <v/>
      </c>
    </row>
    <row r="548" spans="1:16" x14ac:dyDescent="0.25">
      <c r="A548" s="2" t="str">
        <f>IF(Data!A548&gt;0,Data!A548-4,"")</f>
        <v/>
      </c>
      <c r="B548" s="2" t="str">
        <f>IF(Data!B548&gt;0,Data!B548-4,"")</f>
        <v/>
      </c>
      <c r="C548" s="2" t="str">
        <f>IF(Data!C548&gt;0,Data!C548-4,"")</f>
        <v/>
      </c>
      <c r="D548" s="2" t="str">
        <f>IF(Data!D548&gt;0,Data!D548-4,"")</f>
        <v/>
      </c>
      <c r="E548" s="2" t="str">
        <f>IF(Data!E548&gt;0,Data!E548-4,"")</f>
        <v/>
      </c>
      <c r="F548" s="2" t="str">
        <f>IF(Data!F548&gt;0,Data!F548-4,"")</f>
        <v/>
      </c>
      <c r="G548" s="2" t="str">
        <f>IF(Data!G548&gt;0,Data!G548-4,"")</f>
        <v/>
      </c>
      <c r="H548" s="2" t="str">
        <f>IF(Data!H548&gt;0,Data!H548-4,"")</f>
        <v/>
      </c>
      <c r="K548" s="7" t="str">
        <f t="shared" si="24"/>
        <v/>
      </c>
      <c r="L548" s="7" t="str">
        <f t="shared" si="25"/>
        <v/>
      </c>
      <c r="M548" s="4" t="str">
        <f t="shared" si="26"/>
        <v/>
      </c>
      <c r="O548" s="4" t="str">
        <f>IF(MAX(COUNTIF(Data!A548:H548,1),COUNTIF(Data!A548:H548,2),COUNTIF(Data!A548:H548,3),COUNTIF(Data!A548:H548,4),COUNTIF(Data!A548:H548,5),COUNTIF(Data!A548:H548,6),COUNTIF(Data!A548:H548,7))&gt;0,MAX(COUNTIF(Data!A548:H548,1),COUNTIF(Data!A548:H548,2),COUNTIF(Data!A548:H548,3),COUNTIF(Data!A548:H548,4),COUNTIF(Data!A548:H548,5),COUNTIF(Data!A548:H548,6),COUNTIF(Data!A548:H548,7)),"")</f>
        <v/>
      </c>
      <c r="P548" s="4" t="str">
        <f>IF(COUNTIF(Data!A548:H548,4)=8,"Remove","")</f>
        <v/>
      </c>
    </row>
    <row r="549" spans="1:16" x14ac:dyDescent="0.25">
      <c r="A549" s="2" t="str">
        <f>IF(Data!A549&gt;0,Data!A549-4,"")</f>
        <v/>
      </c>
      <c r="B549" s="2" t="str">
        <f>IF(Data!B549&gt;0,Data!B549-4,"")</f>
        <v/>
      </c>
      <c r="C549" s="2" t="str">
        <f>IF(Data!C549&gt;0,Data!C549-4,"")</f>
        <v/>
      </c>
      <c r="D549" s="2" t="str">
        <f>IF(Data!D549&gt;0,Data!D549-4,"")</f>
        <v/>
      </c>
      <c r="E549" s="2" t="str">
        <f>IF(Data!E549&gt;0,Data!E549-4,"")</f>
        <v/>
      </c>
      <c r="F549" s="2" t="str">
        <f>IF(Data!F549&gt;0,Data!F549-4,"")</f>
        <v/>
      </c>
      <c r="G549" s="2" t="str">
        <f>IF(Data!G549&gt;0,Data!G549-4,"")</f>
        <v/>
      </c>
      <c r="H549" s="2" t="str">
        <f>IF(Data!H549&gt;0,Data!H549-4,"")</f>
        <v/>
      </c>
      <c r="K549" s="7" t="str">
        <f t="shared" si="24"/>
        <v/>
      </c>
      <c r="L549" s="7" t="str">
        <f t="shared" si="25"/>
        <v/>
      </c>
      <c r="M549" s="4" t="str">
        <f t="shared" si="26"/>
        <v/>
      </c>
      <c r="O549" s="4" t="str">
        <f>IF(MAX(COUNTIF(Data!A549:H549,1),COUNTIF(Data!A549:H549,2),COUNTIF(Data!A549:H549,3),COUNTIF(Data!A549:H549,4),COUNTIF(Data!A549:H549,5),COUNTIF(Data!A549:H549,6),COUNTIF(Data!A549:H549,7))&gt;0,MAX(COUNTIF(Data!A549:H549,1),COUNTIF(Data!A549:H549,2),COUNTIF(Data!A549:H549,3),COUNTIF(Data!A549:H549,4),COUNTIF(Data!A549:H549,5),COUNTIF(Data!A549:H549,6),COUNTIF(Data!A549:H549,7)),"")</f>
        <v/>
      </c>
      <c r="P549" s="4" t="str">
        <f>IF(COUNTIF(Data!A549:H549,4)=8,"Remove","")</f>
        <v/>
      </c>
    </row>
    <row r="550" spans="1:16" x14ac:dyDescent="0.25">
      <c r="A550" s="2" t="str">
        <f>IF(Data!A550&gt;0,Data!A550-4,"")</f>
        <v/>
      </c>
      <c r="B550" s="2" t="str">
        <f>IF(Data!B550&gt;0,Data!B550-4,"")</f>
        <v/>
      </c>
      <c r="C550" s="2" t="str">
        <f>IF(Data!C550&gt;0,Data!C550-4,"")</f>
        <v/>
      </c>
      <c r="D550" s="2" t="str">
        <f>IF(Data!D550&gt;0,Data!D550-4,"")</f>
        <v/>
      </c>
      <c r="E550" s="2" t="str">
        <f>IF(Data!E550&gt;0,Data!E550-4,"")</f>
        <v/>
      </c>
      <c r="F550" s="2" t="str">
        <f>IF(Data!F550&gt;0,Data!F550-4,"")</f>
        <v/>
      </c>
      <c r="G550" s="2" t="str">
        <f>IF(Data!G550&gt;0,Data!G550-4,"")</f>
        <v/>
      </c>
      <c r="H550" s="2" t="str">
        <f>IF(Data!H550&gt;0,Data!H550-4,"")</f>
        <v/>
      </c>
      <c r="K550" s="7" t="str">
        <f t="shared" si="24"/>
        <v/>
      </c>
      <c r="L550" s="7" t="str">
        <f t="shared" si="25"/>
        <v/>
      </c>
      <c r="M550" s="4" t="str">
        <f t="shared" si="26"/>
        <v/>
      </c>
      <c r="O550" s="4" t="str">
        <f>IF(MAX(COUNTIF(Data!A550:H550,1),COUNTIF(Data!A550:H550,2),COUNTIF(Data!A550:H550,3),COUNTIF(Data!A550:H550,4),COUNTIF(Data!A550:H550,5),COUNTIF(Data!A550:H550,6),COUNTIF(Data!A550:H550,7))&gt;0,MAX(COUNTIF(Data!A550:H550,1),COUNTIF(Data!A550:H550,2),COUNTIF(Data!A550:H550,3),COUNTIF(Data!A550:H550,4),COUNTIF(Data!A550:H550,5),COUNTIF(Data!A550:H550,6),COUNTIF(Data!A550:H550,7)),"")</f>
        <v/>
      </c>
      <c r="P550" s="4" t="str">
        <f>IF(COUNTIF(Data!A550:H550,4)=8,"Remove","")</f>
        <v/>
      </c>
    </row>
    <row r="551" spans="1:16" x14ac:dyDescent="0.25">
      <c r="A551" s="2" t="str">
        <f>IF(Data!A551&gt;0,Data!A551-4,"")</f>
        <v/>
      </c>
      <c r="B551" s="2" t="str">
        <f>IF(Data!B551&gt;0,Data!B551-4,"")</f>
        <v/>
      </c>
      <c r="C551" s="2" t="str">
        <f>IF(Data!C551&gt;0,Data!C551-4,"")</f>
        <v/>
      </c>
      <c r="D551" s="2" t="str">
        <f>IF(Data!D551&gt;0,Data!D551-4,"")</f>
        <v/>
      </c>
      <c r="E551" s="2" t="str">
        <f>IF(Data!E551&gt;0,Data!E551-4,"")</f>
        <v/>
      </c>
      <c r="F551" s="2" t="str">
        <f>IF(Data!F551&gt;0,Data!F551-4,"")</f>
        <v/>
      </c>
      <c r="G551" s="2" t="str">
        <f>IF(Data!G551&gt;0,Data!G551-4,"")</f>
        <v/>
      </c>
      <c r="H551" s="2" t="str">
        <f>IF(Data!H551&gt;0,Data!H551-4,"")</f>
        <v/>
      </c>
      <c r="K551" s="7" t="str">
        <f t="shared" si="24"/>
        <v/>
      </c>
      <c r="L551" s="7" t="str">
        <f t="shared" si="25"/>
        <v/>
      </c>
      <c r="M551" s="4" t="str">
        <f t="shared" si="26"/>
        <v/>
      </c>
      <c r="O551" s="4" t="str">
        <f>IF(MAX(COUNTIF(Data!A551:H551,1),COUNTIF(Data!A551:H551,2),COUNTIF(Data!A551:H551,3),COUNTIF(Data!A551:H551,4),COUNTIF(Data!A551:H551,5),COUNTIF(Data!A551:H551,6),COUNTIF(Data!A551:H551,7))&gt;0,MAX(COUNTIF(Data!A551:H551,1),COUNTIF(Data!A551:H551,2),COUNTIF(Data!A551:H551,3),COUNTIF(Data!A551:H551,4),COUNTIF(Data!A551:H551,5),COUNTIF(Data!A551:H551,6),COUNTIF(Data!A551:H551,7)),"")</f>
        <v/>
      </c>
      <c r="P551" s="4" t="str">
        <f>IF(COUNTIF(Data!A551:H551,4)=8,"Remove","")</f>
        <v/>
      </c>
    </row>
    <row r="552" spans="1:16" x14ac:dyDescent="0.25">
      <c r="A552" s="2" t="str">
        <f>IF(Data!A552&gt;0,Data!A552-4,"")</f>
        <v/>
      </c>
      <c r="B552" s="2" t="str">
        <f>IF(Data!B552&gt;0,Data!B552-4,"")</f>
        <v/>
      </c>
      <c r="C552" s="2" t="str">
        <f>IF(Data!C552&gt;0,Data!C552-4,"")</f>
        <v/>
      </c>
      <c r="D552" s="2" t="str">
        <f>IF(Data!D552&gt;0,Data!D552-4,"")</f>
        <v/>
      </c>
      <c r="E552" s="2" t="str">
        <f>IF(Data!E552&gt;0,Data!E552-4,"")</f>
        <v/>
      </c>
      <c r="F552" s="2" t="str">
        <f>IF(Data!F552&gt;0,Data!F552-4,"")</f>
        <v/>
      </c>
      <c r="G552" s="2" t="str">
        <f>IF(Data!G552&gt;0,Data!G552-4,"")</f>
        <v/>
      </c>
      <c r="H552" s="2" t="str">
        <f>IF(Data!H552&gt;0,Data!H552-4,"")</f>
        <v/>
      </c>
      <c r="K552" s="7" t="str">
        <f t="shared" si="24"/>
        <v/>
      </c>
      <c r="L552" s="7" t="str">
        <f t="shared" si="25"/>
        <v/>
      </c>
      <c r="M552" s="4" t="str">
        <f t="shared" si="26"/>
        <v/>
      </c>
      <c r="O552" s="4" t="str">
        <f>IF(MAX(COUNTIF(Data!A552:H552,1),COUNTIF(Data!A552:H552,2),COUNTIF(Data!A552:H552,3),COUNTIF(Data!A552:H552,4),COUNTIF(Data!A552:H552,5),COUNTIF(Data!A552:H552,6),COUNTIF(Data!A552:H552,7))&gt;0,MAX(COUNTIF(Data!A552:H552,1),COUNTIF(Data!A552:H552,2),COUNTIF(Data!A552:H552,3),COUNTIF(Data!A552:H552,4),COUNTIF(Data!A552:H552,5),COUNTIF(Data!A552:H552,6),COUNTIF(Data!A552:H552,7)),"")</f>
        <v/>
      </c>
      <c r="P552" s="4" t="str">
        <f>IF(COUNTIF(Data!A552:H552,4)=8,"Remove","")</f>
        <v/>
      </c>
    </row>
    <row r="553" spans="1:16" x14ac:dyDescent="0.25">
      <c r="A553" s="2" t="str">
        <f>IF(Data!A553&gt;0,Data!A553-4,"")</f>
        <v/>
      </c>
      <c r="B553" s="2" t="str">
        <f>IF(Data!B553&gt;0,Data!B553-4,"")</f>
        <v/>
      </c>
      <c r="C553" s="2" t="str">
        <f>IF(Data!C553&gt;0,Data!C553-4,"")</f>
        <v/>
      </c>
      <c r="D553" s="2" t="str">
        <f>IF(Data!D553&gt;0,Data!D553-4,"")</f>
        <v/>
      </c>
      <c r="E553" s="2" t="str">
        <f>IF(Data!E553&gt;0,Data!E553-4,"")</f>
        <v/>
      </c>
      <c r="F553" s="2" t="str">
        <f>IF(Data!F553&gt;0,Data!F553-4,"")</f>
        <v/>
      </c>
      <c r="G553" s="2" t="str">
        <f>IF(Data!G553&gt;0,Data!G553-4,"")</f>
        <v/>
      </c>
      <c r="H553" s="2" t="str">
        <f>IF(Data!H553&gt;0,Data!H553-4,"")</f>
        <v/>
      </c>
      <c r="K553" s="7" t="str">
        <f t="shared" si="24"/>
        <v/>
      </c>
      <c r="L553" s="7" t="str">
        <f t="shared" si="25"/>
        <v/>
      </c>
      <c r="M553" s="4" t="str">
        <f t="shared" si="26"/>
        <v/>
      </c>
      <c r="O553" s="4" t="str">
        <f>IF(MAX(COUNTIF(Data!A553:H553,1),COUNTIF(Data!A553:H553,2),COUNTIF(Data!A553:H553,3),COUNTIF(Data!A553:H553,4),COUNTIF(Data!A553:H553,5),COUNTIF(Data!A553:H553,6),COUNTIF(Data!A553:H553,7))&gt;0,MAX(COUNTIF(Data!A553:H553,1),COUNTIF(Data!A553:H553,2),COUNTIF(Data!A553:H553,3),COUNTIF(Data!A553:H553,4),COUNTIF(Data!A553:H553,5),COUNTIF(Data!A553:H553,6),COUNTIF(Data!A553:H553,7)),"")</f>
        <v/>
      </c>
      <c r="P553" s="4" t="str">
        <f>IF(COUNTIF(Data!A553:H553,4)=8,"Remove","")</f>
        <v/>
      </c>
    </row>
    <row r="554" spans="1:16" x14ac:dyDescent="0.25">
      <c r="A554" s="2" t="str">
        <f>IF(Data!A554&gt;0,Data!A554-4,"")</f>
        <v/>
      </c>
      <c r="B554" s="2" t="str">
        <f>IF(Data!B554&gt;0,Data!B554-4,"")</f>
        <v/>
      </c>
      <c r="C554" s="2" t="str">
        <f>IF(Data!C554&gt;0,Data!C554-4,"")</f>
        <v/>
      </c>
      <c r="D554" s="2" t="str">
        <f>IF(Data!D554&gt;0,Data!D554-4,"")</f>
        <v/>
      </c>
      <c r="E554" s="2" t="str">
        <f>IF(Data!E554&gt;0,Data!E554-4,"")</f>
        <v/>
      </c>
      <c r="F554" s="2" t="str">
        <f>IF(Data!F554&gt;0,Data!F554-4,"")</f>
        <v/>
      </c>
      <c r="G554" s="2" t="str">
        <f>IF(Data!G554&gt;0,Data!G554-4,"")</f>
        <v/>
      </c>
      <c r="H554" s="2" t="str">
        <f>IF(Data!H554&gt;0,Data!H554-4,"")</f>
        <v/>
      </c>
      <c r="K554" s="7" t="str">
        <f t="shared" si="24"/>
        <v/>
      </c>
      <c r="L554" s="7" t="str">
        <f t="shared" si="25"/>
        <v/>
      </c>
      <c r="M554" s="4" t="str">
        <f t="shared" si="26"/>
        <v/>
      </c>
      <c r="O554" s="4" t="str">
        <f>IF(MAX(COUNTIF(Data!A554:H554,1),COUNTIF(Data!A554:H554,2),COUNTIF(Data!A554:H554,3),COUNTIF(Data!A554:H554,4),COUNTIF(Data!A554:H554,5),COUNTIF(Data!A554:H554,6),COUNTIF(Data!A554:H554,7))&gt;0,MAX(COUNTIF(Data!A554:H554,1),COUNTIF(Data!A554:H554,2),COUNTIF(Data!A554:H554,3),COUNTIF(Data!A554:H554,4),COUNTIF(Data!A554:H554,5),COUNTIF(Data!A554:H554,6),COUNTIF(Data!A554:H554,7)),"")</f>
        <v/>
      </c>
      <c r="P554" s="4" t="str">
        <f>IF(COUNTIF(Data!A554:H554,4)=8,"Remove","")</f>
        <v/>
      </c>
    </row>
    <row r="555" spans="1:16" x14ac:dyDescent="0.25">
      <c r="A555" s="2" t="str">
        <f>IF(Data!A555&gt;0,Data!A555-4,"")</f>
        <v/>
      </c>
      <c r="B555" s="2" t="str">
        <f>IF(Data!B555&gt;0,Data!B555-4,"")</f>
        <v/>
      </c>
      <c r="C555" s="2" t="str">
        <f>IF(Data!C555&gt;0,Data!C555-4,"")</f>
        <v/>
      </c>
      <c r="D555" s="2" t="str">
        <f>IF(Data!D555&gt;0,Data!D555-4,"")</f>
        <v/>
      </c>
      <c r="E555" s="2" t="str">
        <f>IF(Data!E555&gt;0,Data!E555-4,"")</f>
        <v/>
      </c>
      <c r="F555" s="2" t="str">
        <f>IF(Data!F555&gt;0,Data!F555-4,"")</f>
        <v/>
      </c>
      <c r="G555" s="2" t="str">
        <f>IF(Data!G555&gt;0,Data!G555-4,"")</f>
        <v/>
      </c>
      <c r="H555" s="2" t="str">
        <f>IF(Data!H555&gt;0,Data!H555-4,"")</f>
        <v/>
      </c>
      <c r="K555" s="7" t="str">
        <f t="shared" si="24"/>
        <v/>
      </c>
      <c r="L555" s="7" t="str">
        <f t="shared" si="25"/>
        <v/>
      </c>
      <c r="M555" s="4" t="str">
        <f t="shared" si="26"/>
        <v/>
      </c>
      <c r="O555" s="4" t="str">
        <f>IF(MAX(COUNTIF(Data!A555:H555,1),COUNTIF(Data!A555:H555,2),COUNTIF(Data!A555:H555,3),COUNTIF(Data!A555:H555,4),COUNTIF(Data!A555:H555,5),COUNTIF(Data!A555:H555,6),COUNTIF(Data!A555:H555,7))&gt;0,MAX(COUNTIF(Data!A555:H555,1),COUNTIF(Data!A555:H555,2),COUNTIF(Data!A555:H555,3),COUNTIF(Data!A555:H555,4),COUNTIF(Data!A555:H555,5),COUNTIF(Data!A555:H555,6),COUNTIF(Data!A555:H555,7)),"")</f>
        <v/>
      </c>
      <c r="P555" s="4" t="str">
        <f>IF(COUNTIF(Data!A555:H555,4)=8,"Remove","")</f>
        <v/>
      </c>
    </row>
    <row r="556" spans="1:16" x14ac:dyDescent="0.25">
      <c r="A556" s="2" t="str">
        <f>IF(Data!A556&gt;0,Data!A556-4,"")</f>
        <v/>
      </c>
      <c r="B556" s="2" t="str">
        <f>IF(Data!B556&gt;0,Data!B556-4,"")</f>
        <v/>
      </c>
      <c r="C556" s="2" t="str">
        <f>IF(Data!C556&gt;0,Data!C556-4,"")</f>
        <v/>
      </c>
      <c r="D556" s="2" t="str">
        <f>IF(Data!D556&gt;0,Data!D556-4,"")</f>
        <v/>
      </c>
      <c r="E556" s="2" t="str">
        <f>IF(Data!E556&gt;0,Data!E556-4,"")</f>
        <v/>
      </c>
      <c r="F556" s="2" t="str">
        <f>IF(Data!F556&gt;0,Data!F556-4,"")</f>
        <v/>
      </c>
      <c r="G556" s="2" t="str">
        <f>IF(Data!G556&gt;0,Data!G556-4,"")</f>
        <v/>
      </c>
      <c r="H556" s="2" t="str">
        <f>IF(Data!H556&gt;0,Data!H556-4,"")</f>
        <v/>
      </c>
      <c r="K556" s="7" t="str">
        <f t="shared" si="24"/>
        <v/>
      </c>
      <c r="L556" s="7" t="str">
        <f t="shared" si="25"/>
        <v/>
      </c>
      <c r="M556" s="4" t="str">
        <f t="shared" si="26"/>
        <v/>
      </c>
      <c r="O556" s="4" t="str">
        <f>IF(MAX(COUNTIF(Data!A556:H556,1),COUNTIF(Data!A556:H556,2),COUNTIF(Data!A556:H556,3),COUNTIF(Data!A556:H556,4),COUNTIF(Data!A556:H556,5),COUNTIF(Data!A556:H556,6),COUNTIF(Data!A556:H556,7))&gt;0,MAX(COUNTIF(Data!A556:H556,1),COUNTIF(Data!A556:H556,2),COUNTIF(Data!A556:H556,3),COUNTIF(Data!A556:H556,4),COUNTIF(Data!A556:H556,5),COUNTIF(Data!A556:H556,6),COUNTIF(Data!A556:H556,7)),"")</f>
        <v/>
      </c>
      <c r="P556" s="4" t="str">
        <f>IF(COUNTIF(Data!A556:H556,4)=8,"Remove","")</f>
        <v/>
      </c>
    </row>
    <row r="557" spans="1:16" x14ac:dyDescent="0.25">
      <c r="A557" s="2" t="str">
        <f>IF(Data!A557&gt;0,Data!A557-4,"")</f>
        <v/>
      </c>
      <c r="B557" s="2" t="str">
        <f>IF(Data!B557&gt;0,Data!B557-4,"")</f>
        <v/>
      </c>
      <c r="C557" s="2" t="str">
        <f>IF(Data!C557&gt;0,Data!C557-4,"")</f>
        <v/>
      </c>
      <c r="D557" s="2" t="str">
        <f>IF(Data!D557&gt;0,Data!D557-4,"")</f>
        <v/>
      </c>
      <c r="E557" s="2" t="str">
        <f>IF(Data!E557&gt;0,Data!E557-4,"")</f>
        <v/>
      </c>
      <c r="F557" s="2" t="str">
        <f>IF(Data!F557&gt;0,Data!F557-4,"")</f>
        <v/>
      </c>
      <c r="G557" s="2" t="str">
        <f>IF(Data!G557&gt;0,Data!G557-4,"")</f>
        <v/>
      </c>
      <c r="H557" s="2" t="str">
        <f>IF(Data!H557&gt;0,Data!H557-4,"")</f>
        <v/>
      </c>
      <c r="K557" s="7" t="str">
        <f t="shared" si="24"/>
        <v/>
      </c>
      <c r="L557" s="7" t="str">
        <f t="shared" si="25"/>
        <v/>
      </c>
      <c r="M557" s="4" t="str">
        <f t="shared" si="26"/>
        <v/>
      </c>
      <c r="O557" s="4" t="str">
        <f>IF(MAX(COUNTIF(Data!A557:H557,1),COUNTIF(Data!A557:H557,2),COUNTIF(Data!A557:H557,3),COUNTIF(Data!A557:H557,4),COUNTIF(Data!A557:H557,5),COUNTIF(Data!A557:H557,6),COUNTIF(Data!A557:H557,7))&gt;0,MAX(COUNTIF(Data!A557:H557,1),COUNTIF(Data!A557:H557,2),COUNTIF(Data!A557:H557,3),COUNTIF(Data!A557:H557,4),COUNTIF(Data!A557:H557,5),COUNTIF(Data!A557:H557,6),COUNTIF(Data!A557:H557,7)),"")</f>
        <v/>
      </c>
      <c r="P557" s="4" t="str">
        <f>IF(COUNTIF(Data!A557:H557,4)=8,"Remove","")</f>
        <v/>
      </c>
    </row>
    <row r="558" spans="1:16" x14ac:dyDescent="0.25">
      <c r="A558" s="2" t="str">
        <f>IF(Data!A558&gt;0,Data!A558-4,"")</f>
        <v/>
      </c>
      <c r="B558" s="2" t="str">
        <f>IF(Data!B558&gt;0,Data!B558-4,"")</f>
        <v/>
      </c>
      <c r="C558" s="2" t="str">
        <f>IF(Data!C558&gt;0,Data!C558-4,"")</f>
        <v/>
      </c>
      <c r="D558" s="2" t="str">
        <f>IF(Data!D558&gt;0,Data!D558-4,"")</f>
        <v/>
      </c>
      <c r="E558" s="2" t="str">
        <f>IF(Data!E558&gt;0,Data!E558-4,"")</f>
        <v/>
      </c>
      <c r="F558" s="2" t="str">
        <f>IF(Data!F558&gt;0,Data!F558-4,"")</f>
        <v/>
      </c>
      <c r="G558" s="2" t="str">
        <f>IF(Data!G558&gt;0,Data!G558-4,"")</f>
        <v/>
      </c>
      <c r="H558" s="2" t="str">
        <f>IF(Data!H558&gt;0,Data!H558-4,"")</f>
        <v/>
      </c>
      <c r="K558" s="7" t="str">
        <f t="shared" si="24"/>
        <v/>
      </c>
      <c r="L558" s="7" t="str">
        <f t="shared" si="25"/>
        <v/>
      </c>
      <c r="M558" s="4" t="str">
        <f t="shared" si="26"/>
        <v/>
      </c>
      <c r="O558" s="4" t="str">
        <f>IF(MAX(COUNTIF(Data!A558:H558,1),COUNTIF(Data!A558:H558,2),COUNTIF(Data!A558:H558,3),COUNTIF(Data!A558:H558,4),COUNTIF(Data!A558:H558,5),COUNTIF(Data!A558:H558,6),COUNTIF(Data!A558:H558,7))&gt;0,MAX(COUNTIF(Data!A558:H558,1),COUNTIF(Data!A558:H558,2),COUNTIF(Data!A558:H558,3),COUNTIF(Data!A558:H558,4),COUNTIF(Data!A558:H558,5),COUNTIF(Data!A558:H558,6),COUNTIF(Data!A558:H558,7)),"")</f>
        <v/>
      </c>
      <c r="P558" s="4" t="str">
        <f>IF(COUNTIF(Data!A558:H558,4)=8,"Remove","")</f>
        <v/>
      </c>
    </row>
    <row r="559" spans="1:16" x14ac:dyDescent="0.25">
      <c r="A559" s="2" t="str">
        <f>IF(Data!A559&gt;0,Data!A559-4,"")</f>
        <v/>
      </c>
      <c r="B559" s="2" t="str">
        <f>IF(Data!B559&gt;0,Data!B559-4,"")</f>
        <v/>
      </c>
      <c r="C559" s="2" t="str">
        <f>IF(Data!C559&gt;0,Data!C559-4,"")</f>
        <v/>
      </c>
      <c r="D559" s="2" t="str">
        <f>IF(Data!D559&gt;0,Data!D559-4,"")</f>
        <v/>
      </c>
      <c r="E559" s="2" t="str">
        <f>IF(Data!E559&gt;0,Data!E559-4,"")</f>
        <v/>
      </c>
      <c r="F559" s="2" t="str">
        <f>IF(Data!F559&gt;0,Data!F559-4,"")</f>
        <v/>
      </c>
      <c r="G559" s="2" t="str">
        <f>IF(Data!G559&gt;0,Data!G559-4,"")</f>
        <v/>
      </c>
      <c r="H559" s="2" t="str">
        <f>IF(Data!H559&gt;0,Data!H559-4,"")</f>
        <v/>
      </c>
      <c r="K559" s="7" t="str">
        <f t="shared" si="24"/>
        <v/>
      </c>
      <c r="L559" s="7" t="str">
        <f t="shared" si="25"/>
        <v/>
      </c>
      <c r="M559" s="4" t="str">
        <f t="shared" si="26"/>
        <v/>
      </c>
      <c r="O559" s="4" t="str">
        <f>IF(MAX(COUNTIF(Data!A559:H559,1),COUNTIF(Data!A559:H559,2),COUNTIF(Data!A559:H559,3),COUNTIF(Data!A559:H559,4),COUNTIF(Data!A559:H559,5),COUNTIF(Data!A559:H559,6),COUNTIF(Data!A559:H559,7))&gt;0,MAX(COUNTIF(Data!A559:H559,1),COUNTIF(Data!A559:H559,2),COUNTIF(Data!A559:H559,3),COUNTIF(Data!A559:H559,4),COUNTIF(Data!A559:H559,5),COUNTIF(Data!A559:H559,6),COUNTIF(Data!A559:H559,7)),"")</f>
        <v/>
      </c>
      <c r="P559" s="4" t="str">
        <f>IF(COUNTIF(Data!A559:H559,4)=8,"Remove","")</f>
        <v/>
      </c>
    </row>
    <row r="560" spans="1:16" x14ac:dyDescent="0.25">
      <c r="A560" s="2" t="str">
        <f>IF(Data!A560&gt;0,Data!A560-4,"")</f>
        <v/>
      </c>
      <c r="B560" s="2" t="str">
        <f>IF(Data!B560&gt;0,Data!B560-4,"")</f>
        <v/>
      </c>
      <c r="C560" s="2" t="str">
        <f>IF(Data!C560&gt;0,Data!C560-4,"")</f>
        <v/>
      </c>
      <c r="D560" s="2" t="str">
        <f>IF(Data!D560&gt;0,Data!D560-4,"")</f>
        <v/>
      </c>
      <c r="E560" s="2" t="str">
        <f>IF(Data!E560&gt;0,Data!E560-4,"")</f>
        <v/>
      </c>
      <c r="F560" s="2" t="str">
        <f>IF(Data!F560&gt;0,Data!F560-4,"")</f>
        <v/>
      </c>
      <c r="G560" s="2" t="str">
        <f>IF(Data!G560&gt;0,Data!G560-4,"")</f>
        <v/>
      </c>
      <c r="H560" s="2" t="str">
        <f>IF(Data!H560&gt;0,Data!H560-4,"")</f>
        <v/>
      </c>
      <c r="K560" s="7" t="str">
        <f t="shared" si="24"/>
        <v/>
      </c>
      <c r="L560" s="7" t="str">
        <f t="shared" si="25"/>
        <v/>
      </c>
      <c r="M560" s="4" t="str">
        <f t="shared" si="26"/>
        <v/>
      </c>
      <c r="O560" s="4" t="str">
        <f>IF(MAX(COUNTIF(Data!A560:H560,1),COUNTIF(Data!A560:H560,2),COUNTIF(Data!A560:H560,3),COUNTIF(Data!A560:H560,4),COUNTIF(Data!A560:H560,5),COUNTIF(Data!A560:H560,6),COUNTIF(Data!A560:H560,7))&gt;0,MAX(COUNTIF(Data!A560:H560,1),COUNTIF(Data!A560:H560,2),COUNTIF(Data!A560:H560,3),COUNTIF(Data!A560:H560,4),COUNTIF(Data!A560:H560,5),COUNTIF(Data!A560:H560,6),COUNTIF(Data!A560:H560,7)),"")</f>
        <v/>
      </c>
      <c r="P560" s="4" t="str">
        <f>IF(COUNTIF(Data!A560:H560,4)=8,"Remove","")</f>
        <v/>
      </c>
    </row>
    <row r="561" spans="1:16" x14ac:dyDescent="0.25">
      <c r="A561" s="2" t="str">
        <f>IF(Data!A561&gt;0,Data!A561-4,"")</f>
        <v/>
      </c>
      <c r="B561" s="2" t="str">
        <f>IF(Data!B561&gt;0,Data!B561-4,"")</f>
        <v/>
      </c>
      <c r="C561" s="2" t="str">
        <f>IF(Data!C561&gt;0,Data!C561-4,"")</f>
        <v/>
      </c>
      <c r="D561" s="2" t="str">
        <f>IF(Data!D561&gt;0,Data!D561-4,"")</f>
        <v/>
      </c>
      <c r="E561" s="2" t="str">
        <f>IF(Data!E561&gt;0,Data!E561-4,"")</f>
        <v/>
      </c>
      <c r="F561" s="2" t="str">
        <f>IF(Data!F561&gt;0,Data!F561-4,"")</f>
        <v/>
      </c>
      <c r="G561" s="2" t="str">
        <f>IF(Data!G561&gt;0,Data!G561-4,"")</f>
        <v/>
      </c>
      <c r="H561" s="2" t="str">
        <f>IF(Data!H561&gt;0,Data!H561-4,"")</f>
        <v/>
      </c>
      <c r="K561" s="7" t="str">
        <f t="shared" si="24"/>
        <v/>
      </c>
      <c r="L561" s="7" t="str">
        <f t="shared" si="25"/>
        <v/>
      </c>
      <c r="M561" s="4" t="str">
        <f t="shared" si="26"/>
        <v/>
      </c>
      <c r="O561" s="4" t="str">
        <f>IF(MAX(COUNTIF(Data!A561:H561,1),COUNTIF(Data!A561:H561,2),COUNTIF(Data!A561:H561,3),COUNTIF(Data!A561:H561,4),COUNTIF(Data!A561:H561,5),COUNTIF(Data!A561:H561,6),COUNTIF(Data!A561:H561,7))&gt;0,MAX(COUNTIF(Data!A561:H561,1),COUNTIF(Data!A561:H561,2),COUNTIF(Data!A561:H561,3),COUNTIF(Data!A561:H561,4),COUNTIF(Data!A561:H561,5),COUNTIF(Data!A561:H561,6),COUNTIF(Data!A561:H561,7)),"")</f>
        <v/>
      </c>
      <c r="P561" s="4" t="str">
        <f>IF(COUNTIF(Data!A561:H561,4)=8,"Remove","")</f>
        <v/>
      </c>
    </row>
    <row r="562" spans="1:16" x14ac:dyDescent="0.25">
      <c r="A562" s="2" t="str">
        <f>IF(Data!A562&gt;0,Data!A562-4,"")</f>
        <v/>
      </c>
      <c r="B562" s="2" t="str">
        <f>IF(Data!B562&gt;0,Data!B562-4,"")</f>
        <v/>
      </c>
      <c r="C562" s="2" t="str">
        <f>IF(Data!C562&gt;0,Data!C562-4,"")</f>
        <v/>
      </c>
      <c r="D562" s="2" t="str">
        <f>IF(Data!D562&gt;0,Data!D562-4,"")</f>
        <v/>
      </c>
      <c r="E562" s="2" t="str">
        <f>IF(Data!E562&gt;0,Data!E562-4,"")</f>
        <v/>
      </c>
      <c r="F562" s="2" t="str">
        <f>IF(Data!F562&gt;0,Data!F562-4,"")</f>
        <v/>
      </c>
      <c r="G562" s="2" t="str">
        <f>IF(Data!G562&gt;0,Data!G562-4,"")</f>
        <v/>
      </c>
      <c r="H562" s="2" t="str">
        <f>IF(Data!H562&gt;0,Data!H562-4,"")</f>
        <v/>
      </c>
      <c r="K562" s="7" t="str">
        <f t="shared" si="24"/>
        <v/>
      </c>
      <c r="L562" s="7" t="str">
        <f t="shared" si="25"/>
        <v/>
      </c>
      <c r="M562" s="4" t="str">
        <f t="shared" si="26"/>
        <v/>
      </c>
      <c r="O562" s="4" t="str">
        <f>IF(MAX(COUNTIF(Data!A562:H562,1),COUNTIF(Data!A562:H562,2),COUNTIF(Data!A562:H562,3),COUNTIF(Data!A562:H562,4),COUNTIF(Data!A562:H562,5),COUNTIF(Data!A562:H562,6),COUNTIF(Data!A562:H562,7))&gt;0,MAX(COUNTIF(Data!A562:H562,1),COUNTIF(Data!A562:H562,2),COUNTIF(Data!A562:H562,3),COUNTIF(Data!A562:H562,4),COUNTIF(Data!A562:H562,5),COUNTIF(Data!A562:H562,6),COUNTIF(Data!A562:H562,7)),"")</f>
        <v/>
      </c>
      <c r="P562" s="4" t="str">
        <f>IF(COUNTIF(Data!A562:H562,4)=8,"Remove","")</f>
        <v/>
      </c>
    </row>
    <row r="563" spans="1:16" x14ac:dyDescent="0.25">
      <c r="A563" s="2" t="str">
        <f>IF(Data!A563&gt;0,Data!A563-4,"")</f>
        <v/>
      </c>
      <c r="B563" s="2" t="str">
        <f>IF(Data!B563&gt;0,Data!B563-4,"")</f>
        <v/>
      </c>
      <c r="C563" s="2" t="str">
        <f>IF(Data!C563&gt;0,Data!C563-4,"")</f>
        <v/>
      </c>
      <c r="D563" s="2" t="str">
        <f>IF(Data!D563&gt;0,Data!D563-4,"")</f>
        <v/>
      </c>
      <c r="E563" s="2" t="str">
        <f>IF(Data!E563&gt;0,Data!E563-4,"")</f>
        <v/>
      </c>
      <c r="F563" s="2" t="str">
        <f>IF(Data!F563&gt;0,Data!F563-4,"")</f>
        <v/>
      </c>
      <c r="G563" s="2" t="str">
        <f>IF(Data!G563&gt;0,Data!G563-4,"")</f>
        <v/>
      </c>
      <c r="H563" s="2" t="str">
        <f>IF(Data!H563&gt;0,Data!H563-4,"")</f>
        <v/>
      </c>
      <c r="K563" s="7" t="str">
        <f t="shared" si="24"/>
        <v/>
      </c>
      <c r="L563" s="7" t="str">
        <f t="shared" si="25"/>
        <v/>
      </c>
      <c r="M563" s="4" t="str">
        <f t="shared" si="26"/>
        <v/>
      </c>
      <c r="O563" s="4" t="str">
        <f>IF(MAX(COUNTIF(Data!A563:H563,1),COUNTIF(Data!A563:H563,2),COUNTIF(Data!A563:H563,3),COUNTIF(Data!A563:H563,4),COUNTIF(Data!A563:H563,5),COUNTIF(Data!A563:H563,6),COUNTIF(Data!A563:H563,7))&gt;0,MAX(COUNTIF(Data!A563:H563,1),COUNTIF(Data!A563:H563,2),COUNTIF(Data!A563:H563,3),COUNTIF(Data!A563:H563,4),COUNTIF(Data!A563:H563,5),COUNTIF(Data!A563:H563,6),COUNTIF(Data!A563:H563,7)),"")</f>
        <v/>
      </c>
      <c r="P563" s="4" t="str">
        <f>IF(COUNTIF(Data!A563:H563,4)=8,"Remove","")</f>
        <v/>
      </c>
    </row>
    <row r="564" spans="1:16" x14ac:dyDescent="0.25">
      <c r="A564" s="2" t="str">
        <f>IF(Data!A564&gt;0,Data!A564-4,"")</f>
        <v/>
      </c>
      <c r="B564" s="2" t="str">
        <f>IF(Data!B564&gt;0,Data!B564-4,"")</f>
        <v/>
      </c>
      <c r="C564" s="2" t="str">
        <f>IF(Data!C564&gt;0,Data!C564-4,"")</f>
        <v/>
      </c>
      <c r="D564" s="2" t="str">
        <f>IF(Data!D564&gt;0,Data!D564-4,"")</f>
        <v/>
      </c>
      <c r="E564" s="2" t="str">
        <f>IF(Data!E564&gt;0,Data!E564-4,"")</f>
        <v/>
      </c>
      <c r="F564" s="2" t="str">
        <f>IF(Data!F564&gt;0,Data!F564-4,"")</f>
        <v/>
      </c>
      <c r="G564" s="2" t="str">
        <f>IF(Data!G564&gt;0,Data!G564-4,"")</f>
        <v/>
      </c>
      <c r="H564" s="2" t="str">
        <f>IF(Data!H564&gt;0,Data!H564-4,"")</f>
        <v/>
      </c>
      <c r="K564" s="7" t="str">
        <f t="shared" si="24"/>
        <v/>
      </c>
      <c r="L564" s="7" t="str">
        <f t="shared" si="25"/>
        <v/>
      </c>
      <c r="M564" s="4" t="str">
        <f t="shared" si="26"/>
        <v/>
      </c>
      <c r="O564" s="4" t="str">
        <f>IF(MAX(COUNTIF(Data!A564:H564,1),COUNTIF(Data!A564:H564,2),COUNTIF(Data!A564:H564,3),COUNTIF(Data!A564:H564,4),COUNTIF(Data!A564:H564,5),COUNTIF(Data!A564:H564,6),COUNTIF(Data!A564:H564,7))&gt;0,MAX(COUNTIF(Data!A564:H564,1),COUNTIF(Data!A564:H564,2),COUNTIF(Data!A564:H564,3),COUNTIF(Data!A564:H564,4),COUNTIF(Data!A564:H564,5),COUNTIF(Data!A564:H564,6),COUNTIF(Data!A564:H564,7)),"")</f>
        <v/>
      </c>
      <c r="P564" s="4" t="str">
        <f>IF(COUNTIF(Data!A564:H564,4)=8,"Remove","")</f>
        <v/>
      </c>
    </row>
    <row r="565" spans="1:16" x14ac:dyDescent="0.25">
      <c r="A565" s="2" t="str">
        <f>IF(Data!A565&gt;0,Data!A565-4,"")</f>
        <v/>
      </c>
      <c r="B565" s="2" t="str">
        <f>IF(Data!B565&gt;0,Data!B565-4,"")</f>
        <v/>
      </c>
      <c r="C565" s="2" t="str">
        <f>IF(Data!C565&gt;0,Data!C565-4,"")</f>
        <v/>
      </c>
      <c r="D565" s="2" t="str">
        <f>IF(Data!D565&gt;0,Data!D565-4,"")</f>
        <v/>
      </c>
      <c r="E565" s="2" t="str">
        <f>IF(Data!E565&gt;0,Data!E565-4,"")</f>
        <v/>
      </c>
      <c r="F565" s="2" t="str">
        <f>IF(Data!F565&gt;0,Data!F565-4,"")</f>
        <v/>
      </c>
      <c r="G565" s="2" t="str">
        <f>IF(Data!G565&gt;0,Data!G565-4,"")</f>
        <v/>
      </c>
      <c r="H565" s="2" t="str">
        <f>IF(Data!H565&gt;0,Data!H565-4,"")</f>
        <v/>
      </c>
      <c r="K565" s="7" t="str">
        <f t="shared" si="24"/>
        <v/>
      </c>
      <c r="L565" s="7" t="str">
        <f t="shared" si="25"/>
        <v/>
      </c>
      <c r="M565" s="4" t="str">
        <f t="shared" si="26"/>
        <v/>
      </c>
      <c r="O565" s="4" t="str">
        <f>IF(MAX(COUNTIF(Data!A565:H565,1),COUNTIF(Data!A565:H565,2),COUNTIF(Data!A565:H565,3),COUNTIF(Data!A565:H565,4),COUNTIF(Data!A565:H565,5),COUNTIF(Data!A565:H565,6),COUNTIF(Data!A565:H565,7))&gt;0,MAX(COUNTIF(Data!A565:H565,1),COUNTIF(Data!A565:H565,2),COUNTIF(Data!A565:H565,3),COUNTIF(Data!A565:H565,4),COUNTIF(Data!A565:H565,5),COUNTIF(Data!A565:H565,6),COUNTIF(Data!A565:H565,7)),"")</f>
        <v/>
      </c>
      <c r="P565" s="4" t="str">
        <f>IF(COUNTIF(Data!A565:H565,4)=8,"Remove","")</f>
        <v/>
      </c>
    </row>
    <row r="566" spans="1:16" x14ac:dyDescent="0.25">
      <c r="A566" s="2" t="str">
        <f>IF(Data!A566&gt;0,Data!A566-4,"")</f>
        <v/>
      </c>
      <c r="B566" s="2" t="str">
        <f>IF(Data!B566&gt;0,Data!B566-4,"")</f>
        <v/>
      </c>
      <c r="C566" s="2" t="str">
        <f>IF(Data!C566&gt;0,Data!C566-4,"")</f>
        <v/>
      </c>
      <c r="D566" s="2" t="str">
        <f>IF(Data!D566&gt;0,Data!D566-4,"")</f>
        <v/>
      </c>
      <c r="E566" s="2" t="str">
        <f>IF(Data!E566&gt;0,Data!E566-4,"")</f>
        <v/>
      </c>
      <c r="F566" s="2" t="str">
        <f>IF(Data!F566&gt;0,Data!F566-4,"")</f>
        <v/>
      </c>
      <c r="G566" s="2" t="str">
        <f>IF(Data!G566&gt;0,Data!G566-4,"")</f>
        <v/>
      </c>
      <c r="H566" s="2" t="str">
        <f>IF(Data!H566&gt;0,Data!H566-4,"")</f>
        <v/>
      </c>
      <c r="K566" s="7" t="str">
        <f t="shared" si="24"/>
        <v/>
      </c>
      <c r="L566" s="7" t="str">
        <f t="shared" si="25"/>
        <v/>
      </c>
      <c r="M566" s="4" t="str">
        <f t="shared" si="26"/>
        <v/>
      </c>
      <c r="O566" s="4" t="str">
        <f>IF(MAX(COUNTIF(Data!A566:H566,1),COUNTIF(Data!A566:H566,2),COUNTIF(Data!A566:H566,3),COUNTIF(Data!A566:H566,4),COUNTIF(Data!A566:H566,5),COUNTIF(Data!A566:H566,6),COUNTIF(Data!A566:H566,7))&gt;0,MAX(COUNTIF(Data!A566:H566,1),COUNTIF(Data!A566:H566,2),COUNTIF(Data!A566:H566,3),COUNTIF(Data!A566:H566,4),COUNTIF(Data!A566:H566,5),COUNTIF(Data!A566:H566,6),COUNTIF(Data!A566:H566,7)),"")</f>
        <v/>
      </c>
      <c r="P566" s="4" t="str">
        <f>IF(COUNTIF(Data!A566:H566,4)=8,"Remove","")</f>
        <v/>
      </c>
    </row>
    <row r="567" spans="1:16" x14ac:dyDescent="0.25">
      <c r="A567" s="2" t="str">
        <f>IF(Data!A567&gt;0,Data!A567-4,"")</f>
        <v/>
      </c>
      <c r="B567" s="2" t="str">
        <f>IF(Data!B567&gt;0,Data!B567-4,"")</f>
        <v/>
      </c>
      <c r="C567" s="2" t="str">
        <f>IF(Data!C567&gt;0,Data!C567-4,"")</f>
        <v/>
      </c>
      <c r="D567" s="2" t="str">
        <f>IF(Data!D567&gt;0,Data!D567-4,"")</f>
        <v/>
      </c>
      <c r="E567" s="2" t="str">
        <f>IF(Data!E567&gt;0,Data!E567-4,"")</f>
        <v/>
      </c>
      <c r="F567" s="2" t="str">
        <f>IF(Data!F567&gt;0,Data!F567-4,"")</f>
        <v/>
      </c>
      <c r="G567" s="2" t="str">
        <f>IF(Data!G567&gt;0,Data!G567-4,"")</f>
        <v/>
      </c>
      <c r="H567" s="2" t="str">
        <f>IF(Data!H567&gt;0,Data!H567-4,"")</f>
        <v/>
      </c>
      <c r="K567" s="7" t="str">
        <f t="shared" si="24"/>
        <v/>
      </c>
      <c r="L567" s="7" t="str">
        <f t="shared" si="25"/>
        <v/>
      </c>
      <c r="M567" s="4" t="str">
        <f t="shared" si="26"/>
        <v/>
      </c>
      <c r="O567" s="4" t="str">
        <f>IF(MAX(COUNTIF(Data!A567:H567,1),COUNTIF(Data!A567:H567,2),COUNTIF(Data!A567:H567,3),COUNTIF(Data!A567:H567,4),COUNTIF(Data!A567:H567,5),COUNTIF(Data!A567:H567,6),COUNTIF(Data!A567:H567,7))&gt;0,MAX(COUNTIF(Data!A567:H567,1),COUNTIF(Data!A567:H567,2),COUNTIF(Data!A567:H567,3),COUNTIF(Data!A567:H567,4),COUNTIF(Data!A567:H567,5),COUNTIF(Data!A567:H567,6),COUNTIF(Data!A567:H567,7)),"")</f>
        <v/>
      </c>
      <c r="P567" s="4" t="str">
        <f>IF(COUNTIF(Data!A567:H567,4)=8,"Remove","")</f>
        <v/>
      </c>
    </row>
    <row r="568" spans="1:16" x14ac:dyDescent="0.25">
      <c r="A568" s="2" t="str">
        <f>IF(Data!A568&gt;0,Data!A568-4,"")</f>
        <v/>
      </c>
      <c r="B568" s="2" t="str">
        <f>IF(Data!B568&gt;0,Data!B568-4,"")</f>
        <v/>
      </c>
      <c r="C568" s="2" t="str">
        <f>IF(Data!C568&gt;0,Data!C568-4,"")</f>
        <v/>
      </c>
      <c r="D568" s="2" t="str">
        <f>IF(Data!D568&gt;0,Data!D568-4,"")</f>
        <v/>
      </c>
      <c r="E568" s="2" t="str">
        <f>IF(Data!E568&gt;0,Data!E568-4,"")</f>
        <v/>
      </c>
      <c r="F568" s="2" t="str">
        <f>IF(Data!F568&gt;0,Data!F568-4,"")</f>
        <v/>
      </c>
      <c r="G568" s="2" t="str">
        <f>IF(Data!G568&gt;0,Data!G568-4,"")</f>
        <v/>
      </c>
      <c r="H568" s="2" t="str">
        <f>IF(Data!H568&gt;0,Data!H568-4,"")</f>
        <v/>
      </c>
      <c r="K568" s="7" t="str">
        <f t="shared" si="24"/>
        <v/>
      </c>
      <c r="L568" s="7" t="str">
        <f t="shared" si="25"/>
        <v/>
      </c>
      <c r="M568" s="4" t="str">
        <f t="shared" si="26"/>
        <v/>
      </c>
      <c r="O568" s="4" t="str">
        <f>IF(MAX(COUNTIF(Data!A568:H568,1),COUNTIF(Data!A568:H568,2),COUNTIF(Data!A568:H568,3),COUNTIF(Data!A568:H568,4),COUNTIF(Data!A568:H568,5),COUNTIF(Data!A568:H568,6),COUNTIF(Data!A568:H568,7))&gt;0,MAX(COUNTIF(Data!A568:H568,1),COUNTIF(Data!A568:H568,2),COUNTIF(Data!A568:H568,3),COUNTIF(Data!A568:H568,4),COUNTIF(Data!A568:H568,5),COUNTIF(Data!A568:H568,6),COUNTIF(Data!A568:H568,7)),"")</f>
        <v/>
      </c>
      <c r="P568" s="4" t="str">
        <f>IF(COUNTIF(Data!A568:H568,4)=8,"Remove","")</f>
        <v/>
      </c>
    </row>
    <row r="569" spans="1:16" x14ac:dyDescent="0.25">
      <c r="A569" s="2" t="str">
        <f>IF(Data!A569&gt;0,Data!A569-4,"")</f>
        <v/>
      </c>
      <c r="B569" s="2" t="str">
        <f>IF(Data!B569&gt;0,Data!B569-4,"")</f>
        <v/>
      </c>
      <c r="C569" s="2" t="str">
        <f>IF(Data!C569&gt;0,Data!C569-4,"")</f>
        <v/>
      </c>
      <c r="D569" s="2" t="str">
        <f>IF(Data!D569&gt;0,Data!D569-4,"")</f>
        <v/>
      </c>
      <c r="E569" s="2" t="str">
        <f>IF(Data!E569&gt;0,Data!E569-4,"")</f>
        <v/>
      </c>
      <c r="F569" s="2" t="str">
        <f>IF(Data!F569&gt;0,Data!F569-4,"")</f>
        <v/>
      </c>
      <c r="G569" s="2" t="str">
        <f>IF(Data!G569&gt;0,Data!G569-4,"")</f>
        <v/>
      </c>
      <c r="H569" s="2" t="str">
        <f>IF(Data!H569&gt;0,Data!H569-4,"")</f>
        <v/>
      </c>
      <c r="K569" s="7" t="str">
        <f t="shared" si="24"/>
        <v/>
      </c>
      <c r="L569" s="7" t="str">
        <f t="shared" si="25"/>
        <v/>
      </c>
      <c r="M569" s="4" t="str">
        <f t="shared" si="26"/>
        <v/>
      </c>
      <c r="O569" s="4" t="str">
        <f>IF(MAX(COUNTIF(Data!A569:H569,1),COUNTIF(Data!A569:H569,2),COUNTIF(Data!A569:H569,3),COUNTIF(Data!A569:H569,4),COUNTIF(Data!A569:H569,5),COUNTIF(Data!A569:H569,6),COUNTIF(Data!A569:H569,7))&gt;0,MAX(COUNTIF(Data!A569:H569,1),COUNTIF(Data!A569:H569,2),COUNTIF(Data!A569:H569,3),COUNTIF(Data!A569:H569,4),COUNTIF(Data!A569:H569,5),COUNTIF(Data!A569:H569,6),COUNTIF(Data!A569:H569,7)),"")</f>
        <v/>
      </c>
      <c r="P569" s="4" t="str">
        <f>IF(COUNTIF(Data!A569:H569,4)=8,"Remove","")</f>
        <v/>
      </c>
    </row>
    <row r="570" spans="1:16" x14ac:dyDescent="0.25">
      <c r="A570" s="2" t="str">
        <f>IF(Data!A570&gt;0,Data!A570-4,"")</f>
        <v/>
      </c>
      <c r="B570" s="2" t="str">
        <f>IF(Data!B570&gt;0,Data!B570-4,"")</f>
        <v/>
      </c>
      <c r="C570" s="2" t="str">
        <f>IF(Data!C570&gt;0,Data!C570-4,"")</f>
        <v/>
      </c>
      <c r="D570" s="2" t="str">
        <f>IF(Data!D570&gt;0,Data!D570-4,"")</f>
        <v/>
      </c>
      <c r="E570" s="2" t="str">
        <f>IF(Data!E570&gt;0,Data!E570-4,"")</f>
        <v/>
      </c>
      <c r="F570" s="2" t="str">
        <f>IF(Data!F570&gt;0,Data!F570-4,"")</f>
        <v/>
      </c>
      <c r="G570" s="2" t="str">
        <f>IF(Data!G570&gt;0,Data!G570-4,"")</f>
        <v/>
      </c>
      <c r="H570" s="2" t="str">
        <f>IF(Data!H570&gt;0,Data!H570-4,"")</f>
        <v/>
      </c>
      <c r="K570" s="7" t="str">
        <f t="shared" si="24"/>
        <v/>
      </c>
      <c r="L570" s="7" t="str">
        <f t="shared" si="25"/>
        <v/>
      </c>
      <c r="M570" s="4" t="str">
        <f t="shared" si="26"/>
        <v/>
      </c>
      <c r="O570" s="4" t="str">
        <f>IF(MAX(COUNTIF(Data!A570:H570,1),COUNTIF(Data!A570:H570,2),COUNTIF(Data!A570:H570,3),COUNTIF(Data!A570:H570,4),COUNTIF(Data!A570:H570,5),COUNTIF(Data!A570:H570,6),COUNTIF(Data!A570:H570,7))&gt;0,MAX(COUNTIF(Data!A570:H570,1),COUNTIF(Data!A570:H570,2),COUNTIF(Data!A570:H570,3),COUNTIF(Data!A570:H570,4),COUNTIF(Data!A570:H570,5),COUNTIF(Data!A570:H570,6),COUNTIF(Data!A570:H570,7)),"")</f>
        <v/>
      </c>
      <c r="P570" s="4" t="str">
        <f>IF(COUNTIF(Data!A570:H570,4)=8,"Remove","")</f>
        <v/>
      </c>
    </row>
    <row r="571" spans="1:16" x14ac:dyDescent="0.25">
      <c r="A571" s="2" t="str">
        <f>IF(Data!A571&gt;0,Data!A571-4,"")</f>
        <v/>
      </c>
      <c r="B571" s="2" t="str">
        <f>IF(Data!B571&gt;0,Data!B571-4,"")</f>
        <v/>
      </c>
      <c r="C571" s="2" t="str">
        <f>IF(Data!C571&gt;0,Data!C571-4,"")</f>
        <v/>
      </c>
      <c r="D571" s="2" t="str">
        <f>IF(Data!D571&gt;0,Data!D571-4,"")</f>
        <v/>
      </c>
      <c r="E571" s="2" t="str">
        <f>IF(Data!E571&gt;0,Data!E571-4,"")</f>
        <v/>
      </c>
      <c r="F571" s="2" t="str">
        <f>IF(Data!F571&gt;0,Data!F571-4,"")</f>
        <v/>
      </c>
      <c r="G571" s="2" t="str">
        <f>IF(Data!G571&gt;0,Data!G571-4,"")</f>
        <v/>
      </c>
      <c r="H571" s="2" t="str">
        <f>IF(Data!H571&gt;0,Data!H571-4,"")</f>
        <v/>
      </c>
      <c r="K571" s="7" t="str">
        <f t="shared" si="24"/>
        <v/>
      </c>
      <c r="L571" s="7" t="str">
        <f t="shared" si="25"/>
        <v/>
      </c>
      <c r="M571" s="4" t="str">
        <f t="shared" si="26"/>
        <v/>
      </c>
      <c r="O571" s="4" t="str">
        <f>IF(MAX(COUNTIF(Data!A571:H571,1),COUNTIF(Data!A571:H571,2),COUNTIF(Data!A571:H571,3),COUNTIF(Data!A571:H571,4),COUNTIF(Data!A571:H571,5),COUNTIF(Data!A571:H571,6),COUNTIF(Data!A571:H571,7))&gt;0,MAX(COUNTIF(Data!A571:H571,1),COUNTIF(Data!A571:H571,2),COUNTIF(Data!A571:H571,3),COUNTIF(Data!A571:H571,4),COUNTIF(Data!A571:H571,5),COUNTIF(Data!A571:H571,6),COUNTIF(Data!A571:H571,7)),"")</f>
        <v/>
      </c>
      <c r="P571" s="4" t="str">
        <f>IF(COUNTIF(Data!A571:H571,4)=8,"Remove","")</f>
        <v/>
      </c>
    </row>
    <row r="572" spans="1:16" x14ac:dyDescent="0.25">
      <c r="A572" s="2" t="str">
        <f>IF(Data!A572&gt;0,Data!A572-4,"")</f>
        <v/>
      </c>
      <c r="B572" s="2" t="str">
        <f>IF(Data!B572&gt;0,Data!B572-4,"")</f>
        <v/>
      </c>
      <c r="C572" s="2" t="str">
        <f>IF(Data!C572&gt;0,Data!C572-4,"")</f>
        <v/>
      </c>
      <c r="D572" s="2" t="str">
        <f>IF(Data!D572&gt;0,Data!D572-4,"")</f>
        <v/>
      </c>
      <c r="E572" s="2" t="str">
        <f>IF(Data!E572&gt;0,Data!E572-4,"")</f>
        <v/>
      </c>
      <c r="F572" s="2" t="str">
        <f>IF(Data!F572&gt;0,Data!F572-4,"")</f>
        <v/>
      </c>
      <c r="G572" s="2" t="str">
        <f>IF(Data!G572&gt;0,Data!G572-4,"")</f>
        <v/>
      </c>
      <c r="H572" s="2" t="str">
        <f>IF(Data!H572&gt;0,Data!H572-4,"")</f>
        <v/>
      </c>
      <c r="K572" s="7" t="str">
        <f t="shared" si="24"/>
        <v/>
      </c>
      <c r="L572" s="7" t="str">
        <f t="shared" si="25"/>
        <v/>
      </c>
      <c r="M572" s="4" t="str">
        <f t="shared" si="26"/>
        <v/>
      </c>
      <c r="O572" s="4" t="str">
        <f>IF(MAX(COUNTIF(Data!A572:H572,1),COUNTIF(Data!A572:H572,2),COUNTIF(Data!A572:H572,3),COUNTIF(Data!A572:H572,4),COUNTIF(Data!A572:H572,5),COUNTIF(Data!A572:H572,6),COUNTIF(Data!A572:H572,7))&gt;0,MAX(COUNTIF(Data!A572:H572,1),COUNTIF(Data!A572:H572,2),COUNTIF(Data!A572:H572,3),COUNTIF(Data!A572:H572,4),COUNTIF(Data!A572:H572,5),COUNTIF(Data!A572:H572,6),COUNTIF(Data!A572:H572,7)),"")</f>
        <v/>
      </c>
      <c r="P572" s="4" t="str">
        <f>IF(COUNTIF(Data!A572:H572,4)=8,"Remove","")</f>
        <v/>
      </c>
    </row>
    <row r="573" spans="1:16" x14ac:dyDescent="0.25">
      <c r="A573" s="2" t="str">
        <f>IF(Data!A573&gt;0,Data!A573-4,"")</f>
        <v/>
      </c>
      <c r="B573" s="2" t="str">
        <f>IF(Data!B573&gt;0,Data!B573-4,"")</f>
        <v/>
      </c>
      <c r="C573" s="2" t="str">
        <f>IF(Data!C573&gt;0,Data!C573-4,"")</f>
        <v/>
      </c>
      <c r="D573" s="2" t="str">
        <f>IF(Data!D573&gt;0,Data!D573-4,"")</f>
        <v/>
      </c>
      <c r="E573" s="2" t="str">
        <f>IF(Data!E573&gt;0,Data!E573-4,"")</f>
        <v/>
      </c>
      <c r="F573" s="2" t="str">
        <f>IF(Data!F573&gt;0,Data!F573-4,"")</f>
        <v/>
      </c>
      <c r="G573" s="2" t="str">
        <f>IF(Data!G573&gt;0,Data!G573-4,"")</f>
        <v/>
      </c>
      <c r="H573" s="2" t="str">
        <f>IF(Data!H573&gt;0,Data!H573-4,"")</f>
        <v/>
      </c>
      <c r="K573" s="7" t="str">
        <f t="shared" si="24"/>
        <v/>
      </c>
      <c r="L573" s="7" t="str">
        <f t="shared" si="25"/>
        <v/>
      </c>
      <c r="M573" s="4" t="str">
        <f t="shared" si="26"/>
        <v/>
      </c>
      <c r="O573" s="4" t="str">
        <f>IF(MAX(COUNTIF(Data!A573:H573,1),COUNTIF(Data!A573:H573,2),COUNTIF(Data!A573:H573,3),COUNTIF(Data!A573:H573,4),COUNTIF(Data!A573:H573,5),COUNTIF(Data!A573:H573,6),COUNTIF(Data!A573:H573,7))&gt;0,MAX(COUNTIF(Data!A573:H573,1),COUNTIF(Data!A573:H573,2),COUNTIF(Data!A573:H573,3),COUNTIF(Data!A573:H573,4),COUNTIF(Data!A573:H573,5),COUNTIF(Data!A573:H573,6),COUNTIF(Data!A573:H573,7)),"")</f>
        <v/>
      </c>
      <c r="P573" s="4" t="str">
        <f>IF(COUNTIF(Data!A573:H573,4)=8,"Remove","")</f>
        <v/>
      </c>
    </row>
    <row r="574" spans="1:16" x14ac:dyDescent="0.25">
      <c r="A574" s="2" t="str">
        <f>IF(Data!A574&gt;0,Data!A574-4,"")</f>
        <v/>
      </c>
      <c r="B574" s="2" t="str">
        <f>IF(Data!B574&gt;0,Data!B574-4,"")</f>
        <v/>
      </c>
      <c r="C574" s="2" t="str">
        <f>IF(Data!C574&gt;0,Data!C574-4,"")</f>
        <v/>
      </c>
      <c r="D574" s="2" t="str">
        <f>IF(Data!D574&gt;0,Data!D574-4,"")</f>
        <v/>
      </c>
      <c r="E574" s="2" t="str">
        <f>IF(Data!E574&gt;0,Data!E574-4,"")</f>
        <v/>
      </c>
      <c r="F574" s="2" t="str">
        <f>IF(Data!F574&gt;0,Data!F574-4,"")</f>
        <v/>
      </c>
      <c r="G574" s="2" t="str">
        <f>IF(Data!G574&gt;0,Data!G574-4,"")</f>
        <v/>
      </c>
      <c r="H574" s="2" t="str">
        <f>IF(Data!H574&gt;0,Data!H574-4,"")</f>
        <v/>
      </c>
      <c r="K574" s="7" t="str">
        <f t="shared" si="24"/>
        <v/>
      </c>
      <c r="L574" s="7" t="str">
        <f t="shared" si="25"/>
        <v/>
      </c>
      <c r="M574" s="4" t="str">
        <f t="shared" si="26"/>
        <v/>
      </c>
      <c r="O574" s="4" t="str">
        <f>IF(MAX(COUNTIF(Data!A574:H574,1),COUNTIF(Data!A574:H574,2),COUNTIF(Data!A574:H574,3),COUNTIF(Data!A574:H574,4),COUNTIF(Data!A574:H574,5),COUNTIF(Data!A574:H574,6),COUNTIF(Data!A574:H574,7))&gt;0,MAX(COUNTIF(Data!A574:H574,1),COUNTIF(Data!A574:H574,2),COUNTIF(Data!A574:H574,3),COUNTIF(Data!A574:H574,4),COUNTIF(Data!A574:H574,5),COUNTIF(Data!A574:H574,6),COUNTIF(Data!A574:H574,7)),"")</f>
        <v/>
      </c>
      <c r="P574" s="4" t="str">
        <f>IF(COUNTIF(Data!A574:H574,4)=8,"Remove","")</f>
        <v/>
      </c>
    </row>
    <row r="575" spans="1:16" x14ac:dyDescent="0.25">
      <c r="A575" s="2" t="str">
        <f>IF(Data!A575&gt;0,Data!A575-4,"")</f>
        <v/>
      </c>
      <c r="B575" s="2" t="str">
        <f>IF(Data!B575&gt;0,Data!B575-4,"")</f>
        <v/>
      </c>
      <c r="C575" s="2" t="str">
        <f>IF(Data!C575&gt;0,Data!C575-4,"")</f>
        <v/>
      </c>
      <c r="D575" s="2" t="str">
        <f>IF(Data!D575&gt;0,Data!D575-4,"")</f>
        <v/>
      </c>
      <c r="E575" s="2" t="str">
        <f>IF(Data!E575&gt;0,Data!E575-4,"")</f>
        <v/>
      </c>
      <c r="F575" s="2" t="str">
        <f>IF(Data!F575&gt;0,Data!F575-4,"")</f>
        <v/>
      </c>
      <c r="G575" s="2" t="str">
        <f>IF(Data!G575&gt;0,Data!G575-4,"")</f>
        <v/>
      </c>
      <c r="H575" s="2" t="str">
        <f>IF(Data!H575&gt;0,Data!H575-4,"")</f>
        <v/>
      </c>
      <c r="K575" s="7" t="str">
        <f t="shared" si="24"/>
        <v/>
      </c>
      <c r="L575" s="7" t="str">
        <f t="shared" si="25"/>
        <v/>
      </c>
      <c r="M575" s="4" t="str">
        <f t="shared" si="26"/>
        <v/>
      </c>
      <c r="O575" s="4" t="str">
        <f>IF(MAX(COUNTIF(Data!A575:H575,1),COUNTIF(Data!A575:H575,2),COUNTIF(Data!A575:H575,3),COUNTIF(Data!A575:H575,4),COUNTIF(Data!A575:H575,5),COUNTIF(Data!A575:H575,6),COUNTIF(Data!A575:H575,7))&gt;0,MAX(COUNTIF(Data!A575:H575,1),COUNTIF(Data!A575:H575,2),COUNTIF(Data!A575:H575,3),COUNTIF(Data!A575:H575,4),COUNTIF(Data!A575:H575,5),COUNTIF(Data!A575:H575,6),COUNTIF(Data!A575:H575,7)),"")</f>
        <v/>
      </c>
      <c r="P575" s="4" t="str">
        <f>IF(COUNTIF(Data!A575:H575,4)=8,"Remove","")</f>
        <v/>
      </c>
    </row>
    <row r="576" spans="1:16" x14ac:dyDescent="0.25">
      <c r="A576" s="2" t="str">
        <f>IF(Data!A576&gt;0,Data!A576-4,"")</f>
        <v/>
      </c>
      <c r="B576" s="2" t="str">
        <f>IF(Data!B576&gt;0,Data!B576-4,"")</f>
        <v/>
      </c>
      <c r="C576" s="2" t="str">
        <f>IF(Data!C576&gt;0,Data!C576-4,"")</f>
        <v/>
      </c>
      <c r="D576" s="2" t="str">
        <f>IF(Data!D576&gt;0,Data!D576-4,"")</f>
        <v/>
      </c>
      <c r="E576" s="2" t="str">
        <f>IF(Data!E576&gt;0,Data!E576-4,"")</f>
        <v/>
      </c>
      <c r="F576" s="2" t="str">
        <f>IF(Data!F576&gt;0,Data!F576-4,"")</f>
        <v/>
      </c>
      <c r="G576" s="2" t="str">
        <f>IF(Data!G576&gt;0,Data!G576-4,"")</f>
        <v/>
      </c>
      <c r="H576" s="2" t="str">
        <f>IF(Data!H576&gt;0,Data!H576-4,"")</f>
        <v/>
      </c>
      <c r="K576" s="7" t="str">
        <f t="shared" si="24"/>
        <v/>
      </c>
      <c r="L576" s="7" t="str">
        <f t="shared" si="25"/>
        <v/>
      </c>
      <c r="M576" s="4" t="str">
        <f t="shared" si="26"/>
        <v/>
      </c>
      <c r="O576" s="4" t="str">
        <f>IF(MAX(COUNTIF(Data!A576:H576,1),COUNTIF(Data!A576:H576,2),COUNTIF(Data!A576:H576,3),COUNTIF(Data!A576:H576,4),COUNTIF(Data!A576:H576,5),COUNTIF(Data!A576:H576,6),COUNTIF(Data!A576:H576,7))&gt;0,MAX(COUNTIF(Data!A576:H576,1),COUNTIF(Data!A576:H576,2),COUNTIF(Data!A576:H576,3),COUNTIF(Data!A576:H576,4),COUNTIF(Data!A576:H576,5),COUNTIF(Data!A576:H576,6),COUNTIF(Data!A576:H576,7)),"")</f>
        <v/>
      </c>
      <c r="P576" s="4" t="str">
        <f>IF(COUNTIF(Data!A576:H576,4)=8,"Remove","")</f>
        <v/>
      </c>
    </row>
    <row r="577" spans="1:16" x14ac:dyDescent="0.25">
      <c r="A577" s="2" t="str">
        <f>IF(Data!A577&gt;0,Data!A577-4,"")</f>
        <v/>
      </c>
      <c r="B577" s="2" t="str">
        <f>IF(Data!B577&gt;0,Data!B577-4,"")</f>
        <v/>
      </c>
      <c r="C577" s="2" t="str">
        <f>IF(Data!C577&gt;0,Data!C577-4,"")</f>
        <v/>
      </c>
      <c r="D577" s="2" t="str">
        <f>IF(Data!D577&gt;0,Data!D577-4,"")</f>
        <v/>
      </c>
      <c r="E577" s="2" t="str">
        <f>IF(Data!E577&gt;0,Data!E577-4,"")</f>
        <v/>
      </c>
      <c r="F577" s="2" t="str">
        <f>IF(Data!F577&gt;0,Data!F577-4,"")</f>
        <v/>
      </c>
      <c r="G577" s="2" t="str">
        <f>IF(Data!G577&gt;0,Data!G577-4,"")</f>
        <v/>
      </c>
      <c r="H577" s="2" t="str">
        <f>IF(Data!H577&gt;0,Data!H577-4,"")</f>
        <v/>
      </c>
      <c r="K577" s="7" t="str">
        <f t="shared" si="24"/>
        <v/>
      </c>
      <c r="L577" s="7" t="str">
        <f t="shared" si="25"/>
        <v/>
      </c>
      <c r="M577" s="4" t="str">
        <f t="shared" si="26"/>
        <v/>
      </c>
      <c r="O577" s="4" t="str">
        <f>IF(MAX(COUNTIF(Data!A577:H577,1),COUNTIF(Data!A577:H577,2),COUNTIF(Data!A577:H577,3),COUNTIF(Data!A577:H577,4),COUNTIF(Data!A577:H577,5),COUNTIF(Data!A577:H577,6),COUNTIF(Data!A577:H577,7))&gt;0,MAX(COUNTIF(Data!A577:H577,1),COUNTIF(Data!A577:H577,2),COUNTIF(Data!A577:H577,3),COUNTIF(Data!A577:H577,4),COUNTIF(Data!A577:H577,5),COUNTIF(Data!A577:H577,6),COUNTIF(Data!A577:H577,7)),"")</f>
        <v/>
      </c>
      <c r="P577" s="4" t="str">
        <f>IF(COUNTIF(Data!A577:H577,4)=8,"Remove","")</f>
        <v/>
      </c>
    </row>
    <row r="578" spans="1:16" x14ac:dyDescent="0.25">
      <c r="A578" s="2" t="str">
        <f>IF(Data!A578&gt;0,Data!A578-4,"")</f>
        <v/>
      </c>
      <c r="B578" s="2" t="str">
        <f>IF(Data!B578&gt;0,Data!B578-4,"")</f>
        <v/>
      </c>
      <c r="C578" s="2" t="str">
        <f>IF(Data!C578&gt;0,Data!C578-4,"")</f>
        <v/>
      </c>
      <c r="D578" s="2" t="str">
        <f>IF(Data!D578&gt;0,Data!D578-4,"")</f>
        <v/>
      </c>
      <c r="E578" s="2" t="str">
        <f>IF(Data!E578&gt;0,Data!E578-4,"")</f>
        <v/>
      </c>
      <c r="F578" s="2" t="str">
        <f>IF(Data!F578&gt;0,Data!F578-4,"")</f>
        <v/>
      </c>
      <c r="G578" s="2" t="str">
        <f>IF(Data!G578&gt;0,Data!G578-4,"")</f>
        <v/>
      </c>
      <c r="H578" s="2" t="str">
        <f>IF(Data!H578&gt;0,Data!H578-4,"")</f>
        <v/>
      </c>
      <c r="K578" s="7" t="str">
        <f t="shared" si="24"/>
        <v/>
      </c>
      <c r="L578" s="7" t="str">
        <f t="shared" si="25"/>
        <v/>
      </c>
      <c r="M578" s="4" t="str">
        <f t="shared" si="26"/>
        <v/>
      </c>
      <c r="O578" s="4" t="str">
        <f>IF(MAX(COUNTIF(Data!A578:H578,1),COUNTIF(Data!A578:H578,2),COUNTIF(Data!A578:H578,3),COUNTIF(Data!A578:H578,4),COUNTIF(Data!A578:H578,5),COUNTIF(Data!A578:H578,6),COUNTIF(Data!A578:H578,7))&gt;0,MAX(COUNTIF(Data!A578:H578,1),COUNTIF(Data!A578:H578,2),COUNTIF(Data!A578:H578,3),COUNTIF(Data!A578:H578,4),COUNTIF(Data!A578:H578,5),COUNTIF(Data!A578:H578,6),COUNTIF(Data!A578:H578,7)),"")</f>
        <v/>
      </c>
      <c r="P578" s="4" t="str">
        <f>IF(COUNTIF(Data!A578:H578,4)=8,"Remove","")</f>
        <v/>
      </c>
    </row>
    <row r="579" spans="1:16" x14ac:dyDescent="0.25">
      <c r="A579" s="2" t="str">
        <f>IF(Data!A579&gt;0,Data!A579-4,"")</f>
        <v/>
      </c>
      <c r="B579" s="2" t="str">
        <f>IF(Data!B579&gt;0,Data!B579-4,"")</f>
        <v/>
      </c>
      <c r="C579" s="2" t="str">
        <f>IF(Data!C579&gt;0,Data!C579-4,"")</f>
        <v/>
      </c>
      <c r="D579" s="2" t="str">
        <f>IF(Data!D579&gt;0,Data!D579-4,"")</f>
        <v/>
      </c>
      <c r="E579" s="2" t="str">
        <f>IF(Data!E579&gt;0,Data!E579-4,"")</f>
        <v/>
      </c>
      <c r="F579" s="2" t="str">
        <f>IF(Data!F579&gt;0,Data!F579-4,"")</f>
        <v/>
      </c>
      <c r="G579" s="2" t="str">
        <f>IF(Data!G579&gt;0,Data!G579-4,"")</f>
        <v/>
      </c>
      <c r="H579" s="2" t="str">
        <f>IF(Data!H579&gt;0,Data!H579-4,"")</f>
        <v/>
      </c>
      <c r="K579" s="7" t="str">
        <f t="shared" si="24"/>
        <v/>
      </c>
      <c r="L579" s="7" t="str">
        <f t="shared" si="25"/>
        <v/>
      </c>
      <c r="M579" s="4" t="str">
        <f t="shared" si="26"/>
        <v/>
      </c>
      <c r="O579" s="4" t="str">
        <f>IF(MAX(COUNTIF(Data!A579:H579,1),COUNTIF(Data!A579:H579,2),COUNTIF(Data!A579:H579,3),COUNTIF(Data!A579:H579,4),COUNTIF(Data!A579:H579,5),COUNTIF(Data!A579:H579,6),COUNTIF(Data!A579:H579,7))&gt;0,MAX(COUNTIF(Data!A579:H579,1),COUNTIF(Data!A579:H579,2),COUNTIF(Data!A579:H579,3),COUNTIF(Data!A579:H579,4),COUNTIF(Data!A579:H579,5),COUNTIF(Data!A579:H579,6),COUNTIF(Data!A579:H579,7)),"")</f>
        <v/>
      </c>
      <c r="P579" s="4" t="str">
        <f>IF(COUNTIF(Data!A579:H579,4)=8,"Remove","")</f>
        <v/>
      </c>
    </row>
    <row r="580" spans="1:16" x14ac:dyDescent="0.25">
      <c r="A580" s="2" t="str">
        <f>IF(Data!A580&gt;0,Data!A580-4,"")</f>
        <v/>
      </c>
      <c r="B580" s="2" t="str">
        <f>IF(Data!B580&gt;0,Data!B580-4,"")</f>
        <v/>
      </c>
      <c r="C580" s="2" t="str">
        <f>IF(Data!C580&gt;0,Data!C580-4,"")</f>
        <v/>
      </c>
      <c r="D580" s="2" t="str">
        <f>IF(Data!D580&gt;0,Data!D580-4,"")</f>
        <v/>
      </c>
      <c r="E580" s="2" t="str">
        <f>IF(Data!E580&gt;0,Data!E580-4,"")</f>
        <v/>
      </c>
      <c r="F580" s="2" t="str">
        <f>IF(Data!F580&gt;0,Data!F580-4,"")</f>
        <v/>
      </c>
      <c r="G580" s="2" t="str">
        <f>IF(Data!G580&gt;0,Data!G580-4,"")</f>
        <v/>
      </c>
      <c r="H580" s="2" t="str">
        <f>IF(Data!H580&gt;0,Data!H580-4,"")</f>
        <v/>
      </c>
      <c r="K580" s="7" t="str">
        <f t="shared" si="24"/>
        <v/>
      </c>
      <c r="L580" s="7" t="str">
        <f t="shared" si="25"/>
        <v/>
      </c>
      <c r="M580" s="4" t="str">
        <f t="shared" si="26"/>
        <v/>
      </c>
      <c r="O580" s="4" t="str">
        <f>IF(MAX(COUNTIF(Data!A580:H580,1),COUNTIF(Data!A580:H580,2),COUNTIF(Data!A580:H580,3),COUNTIF(Data!A580:H580,4),COUNTIF(Data!A580:H580,5),COUNTIF(Data!A580:H580,6),COUNTIF(Data!A580:H580,7))&gt;0,MAX(COUNTIF(Data!A580:H580,1),COUNTIF(Data!A580:H580,2),COUNTIF(Data!A580:H580,3),COUNTIF(Data!A580:H580,4),COUNTIF(Data!A580:H580,5),COUNTIF(Data!A580:H580,6),COUNTIF(Data!A580:H580,7)),"")</f>
        <v/>
      </c>
      <c r="P580" s="4" t="str">
        <f>IF(COUNTIF(Data!A580:H580,4)=8,"Remove","")</f>
        <v/>
      </c>
    </row>
    <row r="581" spans="1:16" x14ac:dyDescent="0.25">
      <c r="A581" s="2" t="str">
        <f>IF(Data!A581&gt;0,Data!A581-4,"")</f>
        <v/>
      </c>
      <c r="B581" s="2" t="str">
        <f>IF(Data!B581&gt;0,Data!B581-4,"")</f>
        <v/>
      </c>
      <c r="C581" s="2" t="str">
        <f>IF(Data!C581&gt;0,Data!C581-4,"")</f>
        <v/>
      </c>
      <c r="D581" s="2" t="str">
        <f>IF(Data!D581&gt;0,Data!D581-4,"")</f>
        <v/>
      </c>
      <c r="E581" s="2" t="str">
        <f>IF(Data!E581&gt;0,Data!E581-4,"")</f>
        <v/>
      </c>
      <c r="F581" s="2" t="str">
        <f>IF(Data!F581&gt;0,Data!F581-4,"")</f>
        <v/>
      </c>
      <c r="G581" s="2" t="str">
        <f>IF(Data!G581&gt;0,Data!G581-4,"")</f>
        <v/>
      </c>
      <c r="H581" s="2" t="str">
        <f>IF(Data!H581&gt;0,Data!H581-4,"")</f>
        <v/>
      </c>
      <c r="K581" s="7" t="str">
        <f t="shared" ref="K581:K644" si="27">IF((MAX(A581,B581,C581,D581)-MIN(A581,B581,C581,D581))&gt;3,1,"")</f>
        <v/>
      </c>
      <c r="L581" s="7" t="str">
        <f t="shared" ref="L581:L644" si="28">IF((MAX(E581,F581,G581,H581)-MIN(E581,F581,G581,H581))&gt;3,1,"")</f>
        <v/>
      </c>
      <c r="M581" s="4" t="str">
        <f t="shared" ref="M581:M644" si="29">IF(COUNT(A581:D581)&gt;0,IF(COUNT(E581:H581)&gt;0,SUM(K581,L581),0),"")</f>
        <v/>
      </c>
      <c r="O581" s="4" t="str">
        <f>IF(MAX(COUNTIF(Data!A581:H581,1),COUNTIF(Data!A581:H581,2),COUNTIF(Data!A581:H581,3),COUNTIF(Data!A581:H581,4),COUNTIF(Data!A581:H581,5),COUNTIF(Data!A581:H581,6),COUNTIF(Data!A581:H581,7))&gt;0,MAX(COUNTIF(Data!A581:H581,1),COUNTIF(Data!A581:H581,2),COUNTIF(Data!A581:H581,3),COUNTIF(Data!A581:H581,4),COUNTIF(Data!A581:H581,5),COUNTIF(Data!A581:H581,6),COUNTIF(Data!A581:H581,7)),"")</f>
        <v/>
      </c>
      <c r="P581" s="4" t="str">
        <f>IF(COUNTIF(Data!A581:H581,4)=8,"Remove","")</f>
        <v/>
      </c>
    </row>
    <row r="582" spans="1:16" x14ac:dyDescent="0.25">
      <c r="A582" s="2" t="str">
        <f>IF(Data!A582&gt;0,Data!A582-4,"")</f>
        <v/>
      </c>
      <c r="B582" s="2" t="str">
        <f>IF(Data!B582&gt;0,Data!B582-4,"")</f>
        <v/>
      </c>
      <c r="C582" s="2" t="str">
        <f>IF(Data!C582&gt;0,Data!C582-4,"")</f>
        <v/>
      </c>
      <c r="D582" s="2" t="str">
        <f>IF(Data!D582&gt;0,Data!D582-4,"")</f>
        <v/>
      </c>
      <c r="E582" s="2" t="str">
        <f>IF(Data!E582&gt;0,Data!E582-4,"")</f>
        <v/>
      </c>
      <c r="F582" s="2" t="str">
        <f>IF(Data!F582&gt;0,Data!F582-4,"")</f>
        <v/>
      </c>
      <c r="G582" s="2" t="str">
        <f>IF(Data!G582&gt;0,Data!G582-4,"")</f>
        <v/>
      </c>
      <c r="H582" s="2" t="str">
        <f>IF(Data!H582&gt;0,Data!H582-4,"")</f>
        <v/>
      </c>
      <c r="K582" s="7" t="str">
        <f t="shared" si="27"/>
        <v/>
      </c>
      <c r="L582" s="7" t="str">
        <f t="shared" si="28"/>
        <v/>
      </c>
      <c r="M582" s="4" t="str">
        <f t="shared" si="29"/>
        <v/>
      </c>
      <c r="O582" s="4" t="str">
        <f>IF(MAX(COUNTIF(Data!A582:H582,1),COUNTIF(Data!A582:H582,2),COUNTIF(Data!A582:H582,3),COUNTIF(Data!A582:H582,4),COUNTIF(Data!A582:H582,5),COUNTIF(Data!A582:H582,6),COUNTIF(Data!A582:H582,7))&gt;0,MAX(COUNTIF(Data!A582:H582,1),COUNTIF(Data!A582:H582,2),COUNTIF(Data!A582:H582,3),COUNTIF(Data!A582:H582,4),COUNTIF(Data!A582:H582,5),COUNTIF(Data!A582:H582,6),COUNTIF(Data!A582:H582,7)),"")</f>
        <v/>
      </c>
      <c r="P582" s="4" t="str">
        <f>IF(COUNTIF(Data!A582:H582,4)=8,"Remove","")</f>
        <v/>
      </c>
    </row>
    <row r="583" spans="1:16" x14ac:dyDescent="0.25">
      <c r="A583" s="2" t="str">
        <f>IF(Data!A583&gt;0,Data!A583-4,"")</f>
        <v/>
      </c>
      <c r="B583" s="2" t="str">
        <f>IF(Data!B583&gt;0,Data!B583-4,"")</f>
        <v/>
      </c>
      <c r="C583" s="2" t="str">
        <f>IF(Data!C583&gt;0,Data!C583-4,"")</f>
        <v/>
      </c>
      <c r="D583" s="2" t="str">
        <f>IF(Data!D583&gt;0,Data!D583-4,"")</f>
        <v/>
      </c>
      <c r="E583" s="2" t="str">
        <f>IF(Data!E583&gt;0,Data!E583-4,"")</f>
        <v/>
      </c>
      <c r="F583" s="2" t="str">
        <f>IF(Data!F583&gt;0,Data!F583-4,"")</f>
        <v/>
      </c>
      <c r="G583" s="2" t="str">
        <f>IF(Data!G583&gt;0,Data!G583-4,"")</f>
        <v/>
      </c>
      <c r="H583" s="2" t="str">
        <f>IF(Data!H583&gt;0,Data!H583-4,"")</f>
        <v/>
      </c>
      <c r="K583" s="7" t="str">
        <f t="shared" si="27"/>
        <v/>
      </c>
      <c r="L583" s="7" t="str">
        <f t="shared" si="28"/>
        <v/>
      </c>
      <c r="M583" s="4" t="str">
        <f t="shared" si="29"/>
        <v/>
      </c>
      <c r="O583" s="4" t="str">
        <f>IF(MAX(COUNTIF(Data!A583:H583,1),COUNTIF(Data!A583:H583,2),COUNTIF(Data!A583:H583,3),COUNTIF(Data!A583:H583,4),COUNTIF(Data!A583:H583,5),COUNTIF(Data!A583:H583,6),COUNTIF(Data!A583:H583,7))&gt;0,MAX(COUNTIF(Data!A583:H583,1),COUNTIF(Data!A583:H583,2),COUNTIF(Data!A583:H583,3),COUNTIF(Data!A583:H583,4),COUNTIF(Data!A583:H583,5),COUNTIF(Data!A583:H583,6),COUNTIF(Data!A583:H583,7)),"")</f>
        <v/>
      </c>
      <c r="P583" s="4" t="str">
        <f>IF(COUNTIF(Data!A583:H583,4)=8,"Remove","")</f>
        <v/>
      </c>
    </row>
    <row r="584" spans="1:16" x14ac:dyDescent="0.25">
      <c r="A584" s="2" t="str">
        <f>IF(Data!A584&gt;0,Data!A584-4,"")</f>
        <v/>
      </c>
      <c r="B584" s="2" t="str">
        <f>IF(Data!B584&gt;0,Data!B584-4,"")</f>
        <v/>
      </c>
      <c r="C584" s="2" t="str">
        <f>IF(Data!C584&gt;0,Data!C584-4,"")</f>
        <v/>
      </c>
      <c r="D584" s="2" t="str">
        <f>IF(Data!D584&gt;0,Data!D584-4,"")</f>
        <v/>
      </c>
      <c r="E584" s="2" t="str">
        <f>IF(Data!E584&gt;0,Data!E584-4,"")</f>
        <v/>
      </c>
      <c r="F584" s="2" t="str">
        <f>IF(Data!F584&gt;0,Data!F584-4,"")</f>
        <v/>
      </c>
      <c r="G584" s="2" t="str">
        <f>IF(Data!G584&gt;0,Data!G584-4,"")</f>
        <v/>
      </c>
      <c r="H584" s="2" t="str">
        <f>IF(Data!H584&gt;0,Data!H584-4,"")</f>
        <v/>
      </c>
      <c r="K584" s="7" t="str">
        <f t="shared" si="27"/>
        <v/>
      </c>
      <c r="L584" s="7" t="str">
        <f t="shared" si="28"/>
        <v/>
      </c>
      <c r="M584" s="4" t="str">
        <f t="shared" si="29"/>
        <v/>
      </c>
      <c r="O584" s="4" t="str">
        <f>IF(MAX(COUNTIF(Data!A584:H584,1),COUNTIF(Data!A584:H584,2),COUNTIF(Data!A584:H584,3),COUNTIF(Data!A584:H584,4),COUNTIF(Data!A584:H584,5),COUNTIF(Data!A584:H584,6),COUNTIF(Data!A584:H584,7))&gt;0,MAX(COUNTIF(Data!A584:H584,1),COUNTIF(Data!A584:H584,2),COUNTIF(Data!A584:H584,3),COUNTIF(Data!A584:H584,4),COUNTIF(Data!A584:H584,5),COUNTIF(Data!A584:H584,6),COUNTIF(Data!A584:H584,7)),"")</f>
        <v/>
      </c>
      <c r="P584" s="4" t="str">
        <f>IF(COUNTIF(Data!A584:H584,4)=8,"Remove","")</f>
        <v/>
      </c>
    </row>
    <row r="585" spans="1:16" x14ac:dyDescent="0.25">
      <c r="A585" s="2" t="str">
        <f>IF(Data!A585&gt;0,Data!A585-4,"")</f>
        <v/>
      </c>
      <c r="B585" s="2" t="str">
        <f>IF(Data!B585&gt;0,Data!B585-4,"")</f>
        <v/>
      </c>
      <c r="C585" s="2" t="str">
        <f>IF(Data!C585&gt;0,Data!C585-4,"")</f>
        <v/>
      </c>
      <c r="D585" s="2" t="str">
        <f>IF(Data!D585&gt;0,Data!D585-4,"")</f>
        <v/>
      </c>
      <c r="E585" s="2" t="str">
        <f>IF(Data!E585&gt;0,Data!E585-4,"")</f>
        <v/>
      </c>
      <c r="F585" s="2" t="str">
        <f>IF(Data!F585&gt;0,Data!F585-4,"")</f>
        <v/>
      </c>
      <c r="G585" s="2" t="str">
        <f>IF(Data!G585&gt;0,Data!G585-4,"")</f>
        <v/>
      </c>
      <c r="H585" s="2" t="str">
        <f>IF(Data!H585&gt;0,Data!H585-4,"")</f>
        <v/>
      </c>
      <c r="K585" s="7" t="str">
        <f t="shared" si="27"/>
        <v/>
      </c>
      <c r="L585" s="7" t="str">
        <f t="shared" si="28"/>
        <v/>
      </c>
      <c r="M585" s="4" t="str">
        <f t="shared" si="29"/>
        <v/>
      </c>
      <c r="O585" s="4" t="str">
        <f>IF(MAX(COUNTIF(Data!A585:H585,1),COUNTIF(Data!A585:H585,2),COUNTIF(Data!A585:H585,3),COUNTIF(Data!A585:H585,4),COUNTIF(Data!A585:H585,5),COUNTIF(Data!A585:H585,6),COUNTIF(Data!A585:H585,7))&gt;0,MAX(COUNTIF(Data!A585:H585,1),COUNTIF(Data!A585:H585,2),COUNTIF(Data!A585:H585,3),COUNTIF(Data!A585:H585,4),COUNTIF(Data!A585:H585,5),COUNTIF(Data!A585:H585,6),COUNTIF(Data!A585:H585,7)),"")</f>
        <v/>
      </c>
      <c r="P585" s="4" t="str">
        <f>IF(COUNTIF(Data!A585:H585,4)=8,"Remove","")</f>
        <v/>
      </c>
    </row>
    <row r="586" spans="1:16" x14ac:dyDescent="0.25">
      <c r="A586" s="2" t="str">
        <f>IF(Data!A586&gt;0,Data!A586-4,"")</f>
        <v/>
      </c>
      <c r="B586" s="2" t="str">
        <f>IF(Data!B586&gt;0,Data!B586-4,"")</f>
        <v/>
      </c>
      <c r="C586" s="2" t="str">
        <f>IF(Data!C586&gt;0,Data!C586-4,"")</f>
        <v/>
      </c>
      <c r="D586" s="2" t="str">
        <f>IF(Data!D586&gt;0,Data!D586-4,"")</f>
        <v/>
      </c>
      <c r="E586" s="2" t="str">
        <f>IF(Data!E586&gt;0,Data!E586-4,"")</f>
        <v/>
      </c>
      <c r="F586" s="2" t="str">
        <f>IF(Data!F586&gt;0,Data!F586-4,"")</f>
        <v/>
      </c>
      <c r="G586" s="2" t="str">
        <f>IF(Data!G586&gt;0,Data!G586-4,"")</f>
        <v/>
      </c>
      <c r="H586" s="2" t="str">
        <f>IF(Data!H586&gt;0,Data!H586-4,"")</f>
        <v/>
      </c>
      <c r="K586" s="7" t="str">
        <f t="shared" si="27"/>
        <v/>
      </c>
      <c r="L586" s="7" t="str">
        <f t="shared" si="28"/>
        <v/>
      </c>
      <c r="M586" s="4" t="str">
        <f t="shared" si="29"/>
        <v/>
      </c>
      <c r="O586" s="4" t="str">
        <f>IF(MAX(COUNTIF(Data!A586:H586,1),COUNTIF(Data!A586:H586,2),COUNTIF(Data!A586:H586,3),COUNTIF(Data!A586:H586,4),COUNTIF(Data!A586:H586,5),COUNTIF(Data!A586:H586,6),COUNTIF(Data!A586:H586,7))&gt;0,MAX(COUNTIF(Data!A586:H586,1),COUNTIF(Data!A586:H586,2),COUNTIF(Data!A586:H586,3),COUNTIF(Data!A586:H586,4),COUNTIF(Data!A586:H586,5),COUNTIF(Data!A586:H586,6),COUNTIF(Data!A586:H586,7)),"")</f>
        <v/>
      </c>
      <c r="P586" s="4" t="str">
        <f>IF(COUNTIF(Data!A586:H586,4)=8,"Remove","")</f>
        <v/>
      </c>
    </row>
    <row r="587" spans="1:16" x14ac:dyDescent="0.25">
      <c r="A587" s="2" t="str">
        <f>IF(Data!A587&gt;0,Data!A587-4,"")</f>
        <v/>
      </c>
      <c r="B587" s="2" t="str">
        <f>IF(Data!B587&gt;0,Data!B587-4,"")</f>
        <v/>
      </c>
      <c r="C587" s="2" t="str">
        <f>IF(Data!C587&gt;0,Data!C587-4,"")</f>
        <v/>
      </c>
      <c r="D587" s="2" t="str">
        <f>IF(Data!D587&gt;0,Data!D587-4,"")</f>
        <v/>
      </c>
      <c r="E587" s="2" t="str">
        <f>IF(Data!E587&gt;0,Data!E587-4,"")</f>
        <v/>
      </c>
      <c r="F587" s="2" t="str">
        <f>IF(Data!F587&gt;0,Data!F587-4,"")</f>
        <v/>
      </c>
      <c r="G587" s="2" t="str">
        <f>IF(Data!G587&gt;0,Data!G587-4,"")</f>
        <v/>
      </c>
      <c r="H587" s="2" t="str">
        <f>IF(Data!H587&gt;0,Data!H587-4,"")</f>
        <v/>
      </c>
      <c r="K587" s="7" t="str">
        <f t="shared" si="27"/>
        <v/>
      </c>
      <c r="L587" s="7" t="str">
        <f t="shared" si="28"/>
        <v/>
      </c>
      <c r="M587" s="4" t="str">
        <f t="shared" si="29"/>
        <v/>
      </c>
      <c r="O587" s="4" t="str">
        <f>IF(MAX(COUNTIF(Data!A587:H587,1),COUNTIF(Data!A587:H587,2),COUNTIF(Data!A587:H587,3),COUNTIF(Data!A587:H587,4),COUNTIF(Data!A587:H587,5),COUNTIF(Data!A587:H587,6),COUNTIF(Data!A587:H587,7))&gt;0,MAX(COUNTIF(Data!A587:H587,1),COUNTIF(Data!A587:H587,2),COUNTIF(Data!A587:H587,3),COUNTIF(Data!A587:H587,4),COUNTIF(Data!A587:H587,5),COUNTIF(Data!A587:H587,6),COUNTIF(Data!A587:H587,7)),"")</f>
        <v/>
      </c>
      <c r="P587" s="4" t="str">
        <f>IF(COUNTIF(Data!A587:H587,4)=8,"Remove","")</f>
        <v/>
      </c>
    </row>
    <row r="588" spans="1:16" x14ac:dyDescent="0.25">
      <c r="A588" s="2" t="str">
        <f>IF(Data!A588&gt;0,Data!A588-4,"")</f>
        <v/>
      </c>
      <c r="B588" s="2" t="str">
        <f>IF(Data!B588&gt;0,Data!B588-4,"")</f>
        <v/>
      </c>
      <c r="C588" s="2" t="str">
        <f>IF(Data!C588&gt;0,Data!C588-4,"")</f>
        <v/>
      </c>
      <c r="D588" s="2" t="str">
        <f>IF(Data!D588&gt;0,Data!D588-4,"")</f>
        <v/>
      </c>
      <c r="E588" s="2" t="str">
        <f>IF(Data!E588&gt;0,Data!E588-4,"")</f>
        <v/>
      </c>
      <c r="F588" s="2" t="str">
        <f>IF(Data!F588&gt;0,Data!F588-4,"")</f>
        <v/>
      </c>
      <c r="G588" s="2" t="str">
        <f>IF(Data!G588&gt;0,Data!G588-4,"")</f>
        <v/>
      </c>
      <c r="H588" s="2" t="str">
        <f>IF(Data!H588&gt;0,Data!H588-4,"")</f>
        <v/>
      </c>
      <c r="K588" s="7" t="str">
        <f t="shared" si="27"/>
        <v/>
      </c>
      <c r="L588" s="7" t="str">
        <f t="shared" si="28"/>
        <v/>
      </c>
      <c r="M588" s="4" t="str">
        <f t="shared" si="29"/>
        <v/>
      </c>
      <c r="O588" s="4" t="str">
        <f>IF(MAX(COUNTIF(Data!A588:H588,1),COUNTIF(Data!A588:H588,2),COUNTIF(Data!A588:H588,3),COUNTIF(Data!A588:H588,4),COUNTIF(Data!A588:H588,5),COUNTIF(Data!A588:H588,6),COUNTIF(Data!A588:H588,7))&gt;0,MAX(COUNTIF(Data!A588:H588,1),COUNTIF(Data!A588:H588,2),COUNTIF(Data!A588:H588,3),COUNTIF(Data!A588:H588,4),COUNTIF(Data!A588:H588,5),COUNTIF(Data!A588:H588,6),COUNTIF(Data!A588:H588,7)),"")</f>
        <v/>
      </c>
      <c r="P588" s="4" t="str">
        <f>IF(COUNTIF(Data!A588:H588,4)=8,"Remove","")</f>
        <v/>
      </c>
    </row>
    <row r="589" spans="1:16" x14ac:dyDescent="0.25">
      <c r="A589" s="2" t="str">
        <f>IF(Data!A589&gt;0,Data!A589-4,"")</f>
        <v/>
      </c>
      <c r="B589" s="2" t="str">
        <f>IF(Data!B589&gt;0,Data!B589-4,"")</f>
        <v/>
      </c>
      <c r="C589" s="2" t="str">
        <f>IF(Data!C589&gt;0,Data!C589-4,"")</f>
        <v/>
      </c>
      <c r="D589" s="2" t="str">
        <f>IF(Data!D589&gt;0,Data!D589-4,"")</f>
        <v/>
      </c>
      <c r="E589" s="2" t="str">
        <f>IF(Data!E589&gt;0,Data!E589-4,"")</f>
        <v/>
      </c>
      <c r="F589" s="2" t="str">
        <f>IF(Data!F589&gt;0,Data!F589-4,"")</f>
        <v/>
      </c>
      <c r="G589" s="2" t="str">
        <f>IF(Data!G589&gt;0,Data!G589-4,"")</f>
        <v/>
      </c>
      <c r="H589" s="2" t="str">
        <f>IF(Data!H589&gt;0,Data!H589-4,"")</f>
        <v/>
      </c>
      <c r="K589" s="7" t="str">
        <f t="shared" si="27"/>
        <v/>
      </c>
      <c r="L589" s="7" t="str">
        <f t="shared" si="28"/>
        <v/>
      </c>
      <c r="M589" s="4" t="str">
        <f t="shared" si="29"/>
        <v/>
      </c>
      <c r="O589" s="4" t="str">
        <f>IF(MAX(COUNTIF(Data!A589:H589,1),COUNTIF(Data!A589:H589,2),COUNTIF(Data!A589:H589,3),COUNTIF(Data!A589:H589,4),COUNTIF(Data!A589:H589,5),COUNTIF(Data!A589:H589,6),COUNTIF(Data!A589:H589,7))&gt;0,MAX(COUNTIF(Data!A589:H589,1),COUNTIF(Data!A589:H589,2),COUNTIF(Data!A589:H589,3),COUNTIF(Data!A589:H589,4),COUNTIF(Data!A589:H589,5),COUNTIF(Data!A589:H589,6),COUNTIF(Data!A589:H589,7)),"")</f>
        <v/>
      </c>
      <c r="P589" s="4" t="str">
        <f>IF(COUNTIF(Data!A589:H589,4)=8,"Remove","")</f>
        <v/>
      </c>
    </row>
    <row r="590" spans="1:16" x14ac:dyDescent="0.25">
      <c r="A590" s="2" t="str">
        <f>IF(Data!A590&gt;0,Data!A590-4,"")</f>
        <v/>
      </c>
      <c r="B590" s="2" t="str">
        <f>IF(Data!B590&gt;0,Data!B590-4,"")</f>
        <v/>
      </c>
      <c r="C590" s="2" t="str">
        <f>IF(Data!C590&gt;0,Data!C590-4,"")</f>
        <v/>
      </c>
      <c r="D590" s="2" t="str">
        <f>IF(Data!D590&gt;0,Data!D590-4,"")</f>
        <v/>
      </c>
      <c r="E590" s="2" t="str">
        <f>IF(Data!E590&gt;0,Data!E590-4,"")</f>
        <v/>
      </c>
      <c r="F590" s="2" t="str">
        <f>IF(Data!F590&gt;0,Data!F590-4,"")</f>
        <v/>
      </c>
      <c r="G590" s="2" t="str">
        <f>IF(Data!G590&gt;0,Data!G590-4,"")</f>
        <v/>
      </c>
      <c r="H590" s="2" t="str">
        <f>IF(Data!H590&gt;0,Data!H590-4,"")</f>
        <v/>
      </c>
      <c r="K590" s="7" t="str">
        <f t="shared" si="27"/>
        <v/>
      </c>
      <c r="L590" s="7" t="str">
        <f t="shared" si="28"/>
        <v/>
      </c>
      <c r="M590" s="4" t="str">
        <f t="shared" si="29"/>
        <v/>
      </c>
      <c r="O590" s="4" t="str">
        <f>IF(MAX(COUNTIF(Data!A590:H590,1),COUNTIF(Data!A590:H590,2),COUNTIF(Data!A590:H590,3),COUNTIF(Data!A590:H590,4),COUNTIF(Data!A590:H590,5),COUNTIF(Data!A590:H590,6),COUNTIF(Data!A590:H590,7))&gt;0,MAX(COUNTIF(Data!A590:H590,1),COUNTIF(Data!A590:H590,2),COUNTIF(Data!A590:H590,3),COUNTIF(Data!A590:H590,4),COUNTIF(Data!A590:H590,5),COUNTIF(Data!A590:H590,6),COUNTIF(Data!A590:H590,7)),"")</f>
        <v/>
      </c>
      <c r="P590" s="4" t="str">
        <f>IF(COUNTIF(Data!A590:H590,4)=8,"Remove","")</f>
        <v/>
      </c>
    </row>
    <row r="591" spans="1:16" x14ac:dyDescent="0.25">
      <c r="A591" s="2" t="str">
        <f>IF(Data!A591&gt;0,Data!A591-4,"")</f>
        <v/>
      </c>
      <c r="B591" s="2" t="str">
        <f>IF(Data!B591&gt;0,Data!B591-4,"")</f>
        <v/>
      </c>
      <c r="C591" s="2" t="str">
        <f>IF(Data!C591&gt;0,Data!C591-4,"")</f>
        <v/>
      </c>
      <c r="D591" s="2" t="str">
        <f>IF(Data!D591&gt;0,Data!D591-4,"")</f>
        <v/>
      </c>
      <c r="E591" s="2" t="str">
        <f>IF(Data!E591&gt;0,Data!E591-4,"")</f>
        <v/>
      </c>
      <c r="F591" s="2" t="str">
        <f>IF(Data!F591&gt;0,Data!F591-4,"")</f>
        <v/>
      </c>
      <c r="G591" s="2" t="str">
        <f>IF(Data!G591&gt;0,Data!G591-4,"")</f>
        <v/>
      </c>
      <c r="H591" s="2" t="str">
        <f>IF(Data!H591&gt;0,Data!H591-4,"")</f>
        <v/>
      </c>
      <c r="K591" s="7" t="str">
        <f t="shared" si="27"/>
        <v/>
      </c>
      <c r="L591" s="7" t="str">
        <f t="shared" si="28"/>
        <v/>
      </c>
      <c r="M591" s="4" t="str">
        <f t="shared" si="29"/>
        <v/>
      </c>
      <c r="O591" s="4" t="str">
        <f>IF(MAX(COUNTIF(Data!A591:H591,1),COUNTIF(Data!A591:H591,2),COUNTIF(Data!A591:H591,3),COUNTIF(Data!A591:H591,4),COUNTIF(Data!A591:H591,5),COUNTIF(Data!A591:H591,6),COUNTIF(Data!A591:H591,7))&gt;0,MAX(COUNTIF(Data!A591:H591,1),COUNTIF(Data!A591:H591,2),COUNTIF(Data!A591:H591,3),COUNTIF(Data!A591:H591,4),COUNTIF(Data!A591:H591,5),COUNTIF(Data!A591:H591,6),COUNTIF(Data!A591:H591,7)),"")</f>
        <v/>
      </c>
      <c r="P591" s="4" t="str">
        <f>IF(COUNTIF(Data!A591:H591,4)=8,"Remove","")</f>
        <v/>
      </c>
    </row>
    <row r="592" spans="1:16" x14ac:dyDescent="0.25">
      <c r="A592" s="2" t="str">
        <f>IF(Data!A592&gt;0,Data!A592-4,"")</f>
        <v/>
      </c>
      <c r="B592" s="2" t="str">
        <f>IF(Data!B592&gt;0,Data!B592-4,"")</f>
        <v/>
      </c>
      <c r="C592" s="2" t="str">
        <f>IF(Data!C592&gt;0,Data!C592-4,"")</f>
        <v/>
      </c>
      <c r="D592" s="2" t="str">
        <f>IF(Data!D592&gt;0,Data!D592-4,"")</f>
        <v/>
      </c>
      <c r="E592" s="2" t="str">
        <f>IF(Data!E592&gt;0,Data!E592-4,"")</f>
        <v/>
      </c>
      <c r="F592" s="2" t="str">
        <f>IF(Data!F592&gt;0,Data!F592-4,"")</f>
        <v/>
      </c>
      <c r="G592" s="2" t="str">
        <f>IF(Data!G592&gt;0,Data!G592-4,"")</f>
        <v/>
      </c>
      <c r="H592" s="2" t="str">
        <f>IF(Data!H592&gt;0,Data!H592-4,"")</f>
        <v/>
      </c>
      <c r="K592" s="7" t="str">
        <f t="shared" si="27"/>
        <v/>
      </c>
      <c r="L592" s="7" t="str">
        <f t="shared" si="28"/>
        <v/>
      </c>
      <c r="M592" s="4" t="str">
        <f t="shared" si="29"/>
        <v/>
      </c>
      <c r="O592" s="4" t="str">
        <f>IF(MAX(COUNTIF(Data!A592:H592,1),COUNTIF(Data!A592:H592,2),COUNTIF(Data!A592:H592,3),COUNTIF(Data!A592:H592,4),COUNTIF(Data!A592:H592,5),COUNTIF(Data!A592:H592,6),COUNTIF(Data!A592:H592,7))&gt;0,MAX(COUNTIF(Data!A592:H592,1),COUNTIF(Data!A592:H592,2),COUNTIF(Data!A592:H592,3),COUNTIF(Data!A592:H592,4),COUNTIF(Data!A592:H592,5),COUNTIF(Data!A592:H592,6),COUNTIF(Data!A592:H592,7)),"")</f>
        <v/>
      </c>
      <c r="P592" s="4" t="str">
        <f>IF(COUNTIF(Data!A592:H592,4)=8,"Remove","")</f>
        <v/>
      </c>
    </row>
    <row r="593" spans="1:16" x14ac:dyDescent="0.25">
      <c r="A593" s="2" t="str">
        <f>IF(Data!A593&gt;0,Data!A593-4,"")</f>
        <v/>
      </c>
      <c r="B593" s="2" t="str">
        <f>IF(Data!B593&gt;0,Data!B593-4,"")</f>
        <v/>
      </c>
      <c r="C593" s="2" t="str">
        <f>IF(Data!C593&gt;0,Data!C593-4,"")</f>
        <v/>
      </c>
      <c r="D593" s="2" t="str">
        <f>IF(Data!D593&gt;0,Data!D593-4,"")</f>
        <v/>
      </c>
      <c r="E593" s="2" t="str">
        <f>IF(Data!E593&gt;0,Data!E593-4,"")</f>
        <v/>
      </c>
      <c r="F593" s="2" t="str">
        <f>IF(Data!F593&gt;0,Data!F593-4,"")</f>
        <v/>
      </c>
      <c r="G593" s="2" t="str">
        <f>IF(Data!G593&gt;0,Data!G593-4,"")</f>
        <v/>
      </c>
      <c r="H593" s="2" t="str">
        <f>IF(Data!H593&gt;0,Data!H593-4,"")</f>
        <v/>
      </c>
      <c r="K593" s="7" t="str">
        <f t="shared" si="27"/>
        <v/>
      </c>
      <c r="L593" s="7" t="str">
        <f t="shared" si="28"/>
        <v/>
      </c>
      <c r="M593" s="4" t="str">
        <f t="shared" si="29"/>
        <v/>
      </c>
      <c r="O593" s="4" t="str">
        <f>IF(MAX(COUNTIF(Data!A593:H593,1),COUNTIF(Data!A593:H593,2),COUNTIF(Data!A593:H593,3),COUNTIF(Data!A593:H593,4),COUNTIF(Data!A593:H593,5),COUNTIF(Data!A593:H593,6),COUNTIF(Data!A593:H593,7))&gt;0,MAX(COUNTIF(Data!A593:H593,1),COUNTIF(Data!A593:H593,2),COUNTIF(Data!A593:H593,3),COUNTIF(Data!A593:H593,4),COUNTIF(Data!A593:H593,5),COUNTIF(Data!A593:H593,6),COUNTIF(Data!A593:H593,7)),"")</f>
        <v/>
      </c>
      <c r="P593" s="4" t="str">
        <f>IF(COUNTIF(Data!A593:H593,4)=8,"Remove","")</f>
        <v/>
      </c>
    </row>
    <row r="594" spans="1:16" x14ac:dyDescent="0.25">
      <c r="A594" s="2" t="str">
        <f>IF(Data!A594&gt;0,Data!A594-4,"")</f>
        <v/>
      </c>
      <c r="B594" s="2" t="str">
        <f>IF(Data!B594&gt;0,Data!B594-4,"")</f>
        <v/>
      </c>
      <c r="C594" s="2" t="str">
        <f>IF(Data!C594&gt;0,Data!C594-4,"")</f>
        <v/>
      </c>
      <c r="D594" s="2" t="str">
        <f>IF(Data!D594&gt;0,Data!D594-4,"")</f>
        <v/>
      </c>
      <c r="E594" s="2" t="str">
        <f>IF(Data!E594&gt;0,Data!E594-4,"")</f>
        <v/>
      </c>
      <c r="F594" s="2" t="str">
        <f>IF(Data!F594&gt;0,Data!F594-4,"")</f>
        <v/>
      </c>
      <c r="G594" s="2" t="str">
        <f>IF(Data!G594&gt;0,Data!G594-4,"")</f>
        <v/>
      </c>
      <c r="H594" s="2" t="str">
        <f>IF(Data!H594&gt;0,Data!H594-4,"")</f>
        <v/>
      </c>
      <c r="K594" s="7" t="str">
        <f t="shared" si="27"/>
        <v/>
      </c>
      <c r="L594" s="7" t="str">
        <f t="shared" si="28"/>
        <v/>
      </c>
      <c r="M594" s="4" t="str">
        <f t="shared" si="29"/>
        <v/>
      </c>
      <c r="O594" s="4" t="str">
        <f>IF(MAX(COUNTIF(Data!A594:H594,1),COUNTIF(Data!A594:H594,2),COUNTIF(Data!A594:H594,3),COUNTIF(Data!A594:H594,4),COUNTIF(Data!A594:H594,5),COUNTIF(Data!A594:H594,6),COUNTIF(Data!A594:H594,7))&gt;0,MAX(COUNTIF(Data!A594:H594,1),COUNTIF(Data!A594:H594,2),COUNTIF(Data!A594:H594,3),COUNTIF(Data!A594:H594,4),COUNTIF(Data!A594:H594,5),COUNTIF(Data!A594:H594,6),COUNTIF(Data!A594:H594,7)),"")</f>
        <v/>
      </c>
      <c r="P594" s="4" t="str">
        <f>IF(COUNTIF(Data!A594:H594,4)=8,"Remove","")</f>
        <v/>
      </c>
    </row>
    <row r="595" spans="1:16" x14ac:dyDescent="0.25">
      <c r="A595" s="2" t="str">
        <f>IF(Data!A595&gt;0,Data!A595-4,"")</f>
        <v/>
      </c>
      <c r="B595" s="2" t="str">
        <f>IF(Data!B595&gt;0,Data!B595-4,"")</f>
        <v/>
      </c>
      <c r="C595" s="2" t="str">
        <f>IF(Data!C595&gt;0,Data!C595-4,"")</f>
        <v/>
      </c>
      <c r="D595" s="2" t="str">
        <f>IF(Data!D595&gt;0,Data!D595-4,"")</f>
        <v/>
      </c>
      <c r="E595" s="2" t="str">
        <f>IF(Data!E595&gt;0,Data!E595-4,"")</f>
        <v/>
      </c>
      <c r="F595" s="2" t="str">
        <f>IF(Data!F595&gt;0,Data!F595-4,"")</f>
        <v/>
      </c>
      <c r="G595" s="2" t="str">
        <f>IF(Data!G595&gt;0,Data!G595-4,"")</f>
        <v/>
      </c>
      <c r="H595" s="2" t="str">
        <f>IF(Data!H595&gt;0,Data!H595-4,"")</f>
        <v/>
      </c>
      <c r="K595" s="7" t="str">
        <f t="shared" si="27"/>
        <v/>
      </c>
      <c r="L595" s="7" t="str">
        <f t="shared" si="28"/>
        <v/>
      </c>
      <c r="M595" s="4" t="str">
        <f t="shared" si="29"/>
        <v/>
      </c>
      <c r="O595" s="4" t="str">
        <f>IF(MAX(COUNTIF(Data!A595:H595,1),COUNTIF(Data!A595:H595,2),COUNTIF(Data!A595:H595,3),COUNTIF(Data!A595:H595,4),COUNTIF(Data!A595:H595,5),COUNTIF(Data!A595:H595,6),COUNTIF(Data!A595:H595,7))&gt;0,MAX(COUNTIF(Data!A595:H595,1),COUNTIF(Data!A595:H595,2),COUNTIF(Data!A595:H595,3),COUNTIF(Data!A595:H595,4),COUNTIF(Data!A595:H595,5),COUNTIF(Data!A595:H595,6),COUNTIF(Data!A595:H595,7)),"")</f>
        <v/>
      </c>
      <c r="P595" s="4" t="str">
        <f>IF(COUNTIF(Data!A595:H595,4)=8,"Remove","")</f>
        <v/>
      </c>
    </row>
    <row r="596" spans="1:16" x14ac:dyDescent="0.25">
      <c r="A596" s="2" t="str">
        <f>IF(Data!A596&gt;0,Data!A596-4,"")</f>
        <v/>
      </c>
      <c r="B596" s="2" t="str">
        <f>IF(Data!B596&gt;0,Data!B596-4,"")</f>
        <v/>
      </c>
      <c r="C596" s="2" t="str">
        <f>IF(Data!C596&gt;0,Data!C596-4,"")</f>
        <v/>
      </c>
      <c r="D596" s="2" t="str">
        <f>IF(Data!D596&gt;0,Data!D596-4,"")</f>
        <v/>
      </c>
      <c r="E596" s="2" t="str">
        <f>IF(Data!E596&gt;0,Data!E596-4,"")</f>
        <v/>
      </c>
      <c r="F596" s="2" t="str">
        <f>IF(Data!F596&gt;0,Data!F596-4,"")</f>
        <v/>
      </c>
      <c r="G596" s="2" t="str">
        <f>IF(Data!G596&gt;0,Data!G596-4,"")</f>
        <v/>
      </c>
      <c r="H596" s="2" t="str">
        <f>IF(Data!H596&gt;0,Data!H596-4,"")</f>
        <v/>
      </c>
      <c r="K596" s="7" t="str">
        <f t="shared" si="27"/>
        <v/>
      </c>
      <c r="L596" s="7" t="str">
        <f t="shared" si="28"/>
        <v/>
      </c>
      <c r="M596" s="4" t="str">
        <f t="shared" si="29"/>
        <v/>
      </c>
      <c r="O596" s="4" t="str">
        <f>IF(MAX(COUNTIF(Data!A596:H596,1),COUNTIF(Data!A596:H596,2),COUNTIF(Data!A596:H596,3),COUNTIF(Data!A596:H596,4),COUNTIF(Data!A596:H596,5),COUNTIF(Data!A596:H596,6),COUNTIF(Data!A596:H596,7))&gt;0,MAX(COUNTIF(Data!A596:H596,1),COUNTIF(Data!A596:H596,2),COUNTIF(Data!A596:H596,3),COUNTIF(Data!A596:H596,4),COUNTIF(Data!A596:H596,5),COUNTIF(Data!A596:H596,6),COUNTIF(Data!A596:H596,7)),"")</f>
        <v/>
      </c>
      <c r="P596" s="4" t="str">
        <f>IF(COUNTIF(Data!A596:H596,4)=8,"Remove","")</f>
        <v/>
      </c>
    </row>
    <row r="597" spans="1:16" x14ac:dyDescent="0.25">
      <c r="A597" s="2" t="str">
        <f>IF(Data!A597&gt;0,Data!A597-4,"")</f>
        <v/>
      </c>
      <c r="B597" s="2" t="str">
        <f>IF(Data!B597&gt;0,Data!B597-4,"")</f>
        <v/>
      </c>
      <c r="C597" s="2" t="str">
        <f>IF(Data!C597&gt;0,Data!C597-4,"")</f>
        <v/>
      </c>
      <c r="D597" s="2" t="str">
        <f>IF(Data!D597&gt;0,Data!D597-4,"")</f>
        <v/>
      </c>
      <c r="E597" s="2" t="str">
        <f>IF(Data!E597&gt;0,Data!E597-4,"")</f>
        <v/>
      </c>
      <c r="F597" s="2" t="str">
        <f>IF(Data!F597&gt;0,Data!F597-4,"")</f>
        <v/>
      </c>
      <c r="G597" s="2" t="str">
        <f>IF(Data!G597&gt;0,Data!G597-4,"")</f>
        <v/>
      </c>
      <c r="H597" s="2" t="str">
        <f>IF(Data!H597&gt;0,Data!H597-4,"")</f>
        <v/>
      </c>
      <c r="K597" s="7" t="str">
        <f t="shared" si="27"/>
        <v/>
      </c>
      <c r="L597" s="7" t="str">
        <f t="shared" si="28"/>
        <v/>
      </c>
      <c r="M597" s="4" t="str">
        <f t="shared" si="29"/>
        <v/>
      </c>
      <c r="O597" s="4" t="str">
        <f>IF(MAX(COUNTIF(Data!A597:H597,1),COUNTIF(Data!A597:H597,2),COUNTIF(Data!A597:H597,3),COUNTIF(Data!A597:H597,4),COUNTIF(Data!A597:H597,5),COUNTIF(Data!A597:H597,6),COUNTIF(Data!A597:H597,7))&gt;0,MAX(COUNTIF(Data!A597:H597,1),COUNTIF(Data!A597:H597,2),COUNTIF(Data!A597:H597,3),COUNTIF(Data!A597:H597,4),COUNTIF(Data!A597:H597,5),COUNTIF(Data!A597:H597,6),COUNTIF(Data!A597:H597,7)),"")</f>
        <v/>
      </c>
      <c r="P597" s="4" t="str">
        <f>IF(COUNTIF(Data!A597:H597,4)=8,"Remove","")</f>
        <v/>
      </c>
    </row>
    <row r="598" spans="1:16" x14ac:dyDescent="0.25">
      <c r="A598" s="2" t="str">
        <f>IF(Data!A598&gt;0,Data!A598-4,"")</f>
        <v/>
      </c>
      <c r="B598" s="2" t="str">
        <f>IF(Data!B598&gt;0,Data!B598-4,"")</f>
        <v/>
      </c>
      <c r="C598" s="2" t="str">
        <f>IF(Data!C598&gt;0,Data!C598-4,"")</f>
        <v/>
      </c>
      <c r="D598" s="2" t="str">
        <f>IF(Data!D598&gt;0,Data!D598-4,"")</f>
        <v/>
      </c>
      <c r="E598" s="2" t="str">
        <f>IF(Data!E598&gt;0,Data!E598-4,"")</f>
        <v/>
      </c>
      <c r="F598" s="2" t="str">
        <f>IF(Data!F598&gt;0,Data!F598-4,"")</f>
        <v/>
      </c>
      <c r="G598" s="2" t="str">
        <f>IF(Data!G598&gt;0,Data!G598-4,"")</f>
        <v/>
      </c>
      <c r="H598" s="2" t="str">
        <f>IF(Data!H598&gt;0,Data!H598-4,"")</f>
        <v/>
      </c>
      <c r="K598" s="7" t="str">
        <f t="shared" si="27"/>
        <v/>
      </c>
      <c r="L598" s="7" t="str">
        <f t="shared" si="28"/>
        <v/>
      </c>
      <c r="M598" s="4" t="str">
        <f t="shared" si="29"/>
        <v/>
      </c>
      <c r="O598" s="4" t="str">
        <f>IF(MAX(COUNTIF(Data!A598:H598,1),COUNTIF(Data!A598:H598,2),COUNTIF(Data!A598:H598,3),COUNTIF(Data!A598:H598,4),COUNTIF(Data!A598:H598,5),COUNTIF(Data!A598:H598,6),COUNTIF(Data!A598:H598,7))&gt;0,MAX(COUNTIF(Data!A598:H598,1),COUNTIF(Data!A598:H598,2),COUNTIF(Data!A598:H598,3),COUNTIF(Data!A598:H598,4),COUNTIF(Data!A598:H598,5),COUNTIF(Data!A598:H598,6),COUNTIF(Data!A598:H598,7)),"")</f>
        <v/>
      </c>
      <c r="P598" s="4" t="str">
        <f>IF(COUNTIF(Data!A598:H598,4)=8,"Remove","")</f>
        <v/>
      </c>
    </row>
    <row r="599" spans="1:16" x14ac:dyDescent="0.25">
      <c r="A599" s="2" t="str">
        <f>IF(Data!A599&gt;0,Data!A599-4,"")</f>
        <v/>
      </c>
      <c r="B599" s="2" t="str">
        <f>IF(Data!B599&gt;0,Data!B599-4,"")</f>
        <v/>
      </c>
      <c r="C599" s="2" t="str">
        <f>IF(Data!C599&gt;0,Data!C599-4,"")</f>
        <v/>
      </c>
      <c r="D599" s="2" t="str">
        <f>IF(Data!D599&gt;0,Data!D599-4,"")</f>
        <v/>
      </c>
      <c r="E599" s="2" t="str">
        <f>IF(Data!E599&gt;0,Data!E599-4,"")</f>
        <v/>
      </c>
      <c r="F599" s="2" t="str">
        <f>IF(Data!F599&gt;0,Data!F599-4,"")</f>
        <v/>
      </c>
      <c r="G599" s="2" t="str">
        <f>IF(Data!G599&gt;0,Data!G599-4,"")</f>
        <v/>
      </c>
      <c r="H599" s="2" t="str">
        <f>IF(Data!H599&gt;0,Data!H599-4,"")</f>
        <v/>
      </c>
      <c r="K599" s="7" t="str">
        <f t="shared" si="27"/>
        <v/>
      </c>
      <c r="L599" s="7" t="str">
        <f t="shared" si="28"/>
        <v/>
      </c>
      <c r="M599" s="4" t="str">
        <f t="shared" si="29"/>
        <v/>
      </c>
      <c r="O599" s="4" t="str">
        <f>IF(MAX(COUNTIF(Data!A599:H599,1),COUNTIF(Data!A599:H599,2),COUNTIF(Data!A599:H599,3),COUNTIF(Data!A599:H599,4),COUNTIF(Data!A599:H599,5),COUNTIF(Data!A599:H599,6),COUNTIF(Data!A599:H599,7))&gt;0,MAX(COUNTIF(Data!A599:H599,1),COUNTIF(Data!A599:H599,2),COUNTIF(Data!A599:H599,3),COUNTIF(Data!A599:H599,4),COUNTIF(Data!A599:H599,5),COUNTIF(Data!A599:H599,6),COUNTIF(Data!A599:H599,7)),"")</f>
        <v/>
      </c>
      <c r="P599" s="4" t="str">
        <f>IF(COUNTIF(Data!A599:H599,4)=8,"Remove","")</f>
        <v/>
      </c>
    </row>
    <row r="600" spans="1:16" x14ac:dyDescent="0.25">
      <c r="A600" s="2" t="str">
        <f>IF(Data!A600&gt;0,Data!A600-4,"")</f>
        <v/>
      </c>
      <c r="B600" s="2" t="str">
        <f>IF(Data!B600&gt;0,Data!B600-4,"")</f>
        <v/>
      </c>
      <c r="C600" s="2" t="str">
        <f>IF(Data!C600&gt;0,Data!C600-4,"")</f>
        <v/>
      </c>
      <c r="D600" s="2" t="str">
        <f>IF(Data!D600&gt;0,Data!D600-4,"")</f>
        <v/>
      </c>
      <c r="E600" s="2" t="str">
        <f>IF(Data!E600&gt;0,Data!E600-4,"")</f>
        <v/>
      </c>
      <c r="F600" s="2" t="str">
        <f>IF(Data!F600&gt;0,Data!F600-4,"")</f>
        <v/>
      </c>
      <c r="G600" s="2" t="str">
        <f>IF(Data!G600&gt;0,Data!G600-4,"")</f>
        <v/>
      </c>
      <c r="H600" s="2" t="str">
        <f>IF(Data!H600&gt;0,Data!H600-4,"")</f>
        <v/>
      </c>
      <c r="K600" s="7" t="str">
        <f t="shared" si="27"/>
        <v/>
      </c>
      <c r="L600" s="7" t="str">
        <f t="shared" si="28"/>
        <v/>
      </c>
      <c r="M600" s="4" t="str">
        <f t="shared" si="29"/>
        <v/>
      </c>
      <c r="O600" s="4" t="str">
        <f>IF(MAX(COUNTIF(Data!A600:H600,1),COUNTIF(Data!A600:H600,2),COUNTIF(Data!A600:H600,3),COUNTIF(Data!A600:H600,4),COUNTIF(Data!A600:H600,5),COUNTIF(Data!A600:H600,6),COUNTIF(Data!A600:H600,7))&gt;0,MAX(COUNTIF(Data!A600:H600,1),COUNTIF(Data!A600:H600,2),COUNTIF(Data!A600:H600,3),COUNTIF(Data!A600:H600,4),COUNTIF(Data!A600:H600,5),COUNTIF(Data!A600:H600,6),COUNTIF(Data!A600:H600,7)),"")</f>
        <v/>
      </c>
      <c r="P600" s="4" t="str">
        <f>IF(COUNTIF(Data!A600:H600,4)=8,"Remove","")</f>
        <v/>
      </c>
    </row>
    <row r="601" spans="1:16" x14ac:dyDescent="0.25">
      <c r="A601" s="2" t="str">
        <f>IF(Data!A601&gt;0,Data!A601-4,"")</f>
        <v/>
      </c>
      <c r="B601" s="2" t="str">
        <f>IF(Data!B601&gt;0,Data!B601-4,"")</f>
        <v/>
      </c>
      <c r="C601" s="2" t="str">
        <f>IF(Data!C601&gt;0,Data!C601-4,"")</f>
        <v/>
      </c>
      <c r="D601" s="2" t="str">
        <f>IF(Data!D601&gt;0,Data!D601-4,"")</f>
        <v/>
      </c>
      <c r="E601" s="2" t="str">
        <f>IF(Data!E601&gt;0,Data!E601-4,"")</f>
        <v/>
      </c>
      <c r="F601" s="2" t="str">
        <f>IF(Data!F601&gt;0,Data!F601-4,"")</f>
        <v/>
      </c>
      <c r="G601" s="2" t="str">
        <f>IF(Data!G601&gt;0,Data!G601-4,"")</f>
        <v/>
      </c>
      <c r="H601" s="2" t="str">
        <f>IF(Data!H601&gt;0,Data!H601-4,"")</f>
        <v/>
      </c>
      <c r="K601" s="7" t="str">
        <f t="shared" si="27"/>
        <v/>
      </c>
      <c r="L601" s="7" t="str">
        <f t="shared" si="28"/>
        <v/>
      </c>
      <c r="M601" s="4" t="str">
        <f t="shared" si="29"/>
        <v/>
      </c>
      <c r="O601" s="4" t="str">
        <f>IF(MAX(COUNTIF(Data!A601:H601,1),COUNTIF(Data!A601:H601,2),COUNTIF(Data!A601:H601,3),COUNTIF(Data!A601:H601,4),COUNTIF(Data!A601:H601,5),COUNTIF(Data!A601:H601,6),COUNTIF(Data!A601:H601,7))&gt;0,MAX(COUNTIF(Data!A601:H601,1),COUNTIF(Data!A601:H601,2),COUNTIF(Data!A601:H601,3),COUNTIF(Data!A601:H601,4),COUNTIF(Data!A601:H601,5),COUNTIF(Data!A601:H601,6),COUNTIF(Data!A601:H601,7)),"")</f>
        <v/>
      </c>
      <c r="P601" s="4" t="str">
        <f>IF(COUNTIF(Data!A601:H601,4)=8,"Remove","")</f>
        <v/>
      </c>
    </row>
    <row r="602" spans="1:16" x14ac:dyDescent="0.25">
      <c r="A602" s="2" t="str">
        <f>IF(Data!A602&gt;0,Data!A602-4,"")</f>
        <v/>
      </c>
      <c r="B602" s="2" t="str">
        <f>IF(Data!B602&gt;0,Data!B602-4,"")</f>
        <v/>
      </c>
      <c r="C602" s="2" t="str">
        <f>IF(Data!C602&gt;0,Data!C602-4,"")</f>
        <v/>
      </c>
      <c r="D602" s="2" t="str">
        <f>IF(Data!D602&gt;0,Data!D602-4,"")</f>
        <v/>
      </c>
      <c r="E602" s="2" t="str">
        <f>IF(Data!E602&gt;0,Data!E602-4,"")</f>
        <v/>
      </c>
      <c r="F602" s="2" t="str">
        <f>IF(Data!F602&gt;0,Data!F602-4,"")</f>
        <v/>
      </c>
      <c r="G602" s="2" t="str">
        <f>IF(Data!G602&gt;0,Data!G602-4,"")</f>
        <v/>
      </c>
      <c r="H602" s="2" t="str">
        <f>IF(Data!H602&gt;0,Data!H602-4,"")</f>
        <v/>
      </c>
      <c r="K602" s="7" t="str">
        <f t="shared" si="27"/>
        <v/>
      </c>
      <c r="L602" s="7" t="str">
        <f t="shared" si="28"/>
        <v/>
      </c>
      <c r="M602" s="4" t="str">
        <f t="shared" si="29"/>
        <v/>
      </c>
      <c r="O602" s="4" t="str">
        <f>IF(MAX(COUNTIF(Data!A602:H602,1),COUNTIF(Data!A602:H602,2),COUNTIF(Data!A602:H602,3),COUNTIF(Data!A602:H602,4),COUNTIF(Data!A602:H602,5),COUNTIF(Data!A602:H602,6),COUNTIF(Data!A602:H602,7))&gt;0,MAX(COUNTIF(Data!A602:H602,1),COUNTIF(Data!A602:H602,2),COUNTIF(Data!A602:H602,3),COUNTIF(Data!A602:H602,4),COUNTIF(Data!A602:H602,5),COUNTIF(Data!A602:H602,6),COUNTIF(Data!A602:H602,7)),"")</f>
        <v/>
      </c>
      <c r="P602" s="4" t="str">
        <f>IF(COUNTIF(Data!A602:H602,4)=8,"Remove","")</f>
        <v/>
      </c>
    </row>
    <row r="603" spans="1:16" x14ac:dyDescent="0.25">
      <c r="A603" s="2" t="str">
        <f>IF(Data!A603&gt;0,Data!A603-4,"")</f>
        <v/>
      </c>
      <c r="B603" s="2" t="str">
        <f>IF(Data!B603&gt;0,Data!B603-4,"")</f>
        <v/>
      </c>
      <c r="C603" s="2" t="str">
        <f>IF(Data!C603&gt;0,Data!C603-4,"")</f>
        <v/>
      </c>
      <c r="D603" s="2" t="str">
        <f>IF(Data!D603&gt;0,Data!D603-4,"")</f>
        <v/>
      </c>
      <c r="E603" s="2" t="str">
        <f>IF(Data!E603&gt;0,Data!E603-4,"")</f>
        <v/>
      </c>
      <c r="F603" s="2" t="str">
        <f>IF(Data!F603&gt;0,Data!F603-4,"")</f>
        <v/>
      </c>
      <c r="G603" s="2" t="str">
        <f>IF(Data!G603&gt;0,Data!G603-4,"")</f>
        <v/>
      </c>
      <c r="H603" s="2" t="str">
        <f>IF(Data!H603&gt;0,Data!H603-4,"")</f>
        <v/>
      </c>
      <c r="K603" s="7" t="str">
        <f t="shared" si="27"/>
        <v/>
      </c>
      <c r="L603" s="7" t="str">
        <f t="shared" si="28"/>
        <v/>
      </c>
      <c r="M603" s="4" t="str">
        <f t="shared" si="29"/>
        <v/>
      </c>
      <c r="O603" s="4" t="str">
        <f>IF(MAX(COUNTIF(Data!A603:H603,1),COUNTIF(Data!A603:H603,2),COUNTIF(Data!A603:H603,3),COUNTIF(Data!A603:H603,4),COUNTIF(Data!A603:H603,5),COUNTIF(Data!A603:H603,6),COUNTIF(Data!A603:H603,7))&gt;0,MAX(COUNTIF(Data!A603:H603,1),COUNTIF(Data!A603:H603,2),COUNTIF(Data!A603:H603,3),COUNTIF(Data!A603:H603,4),COUNTIF(Data!A603:H603,5),COUNTIF(Data!A603:H603,6),COUNTIF(Data!A603:H603,7)),"")</f>
        <v/>
      </c>
      <c r="P603" s="4" t="str">
        <f>IF(COUNTIF(Data!A603:H603,4)=8,"Remove","")</f>
        <v/>
      </c>
    </row>
    <row r="604" spans="1:16" x14ac:dyDescent="0.25">
      <c r="A604" s="2" t="str">
        <f>IF(Data!A604&gt;0,Data!A604-4,"")</f>
        <v/>
      </c>
      <c r="B604" s="2" t="str">
        <f>IF(Data!B604&gt;0,Data!B604-4,"")</f>
        <v/>
      </c>
      <c r="C604" s="2" t="str">
        <f>IF(Data!C604&gt;0,Data!C604-4,"")</f>
        <v/>
      </c>
      <c r="D604" s="2" t="str">
        <f>IF(Data!D604&gt;0,Data!D604-4,"")</f>
        <v/>
      </c>
      <c r="E604" s="2" t="str">
        <f>IF(Data!E604&gt;0,Data!E604-4,"")</f>
        <v/>
      </c>
      <c r="F604" s="2" t="str">
        <f>IF(Data!F604&gt;0,Data!F604-4,"")</f>
        <v/>
      </c>
      <c r="G604" s="2" t="str">
        <f>IF(Data!G604&gt;0,Data!G604-4,"")</f>
        <v/>
      </c>
      <c r="H604" s="2" t="str">
        <f>IF(Data!H604&gt;0,Data!H604-4,"")</f>
        <v/>
      </c>
      <c r="K604" s="7" t="str">
        <f t="shared" si="27"/>
        <v/>
      </c>
      <c r="L604" s="7" t="str">
        <f t="shared" si="28"/>
        <v/>
      </c>
      <c r="M604" s="4" t="str">
        <f t="shared" si="29"/>
        <v/>
      </c>
      <c r="O604" s="4" t="str">
        <f>IF(MAX(COUNTIF(Data!A604:H604,1),COUNTIF(Data!A604:H604,2),COUNTIF(Data!A604:H604,3),COUNTIF(Data!A604:H604,4),COUNTIF(Data!A604:H604,5),COUNTIF(Data!A604:H604,6),COUNTIF(Data!A604:H604,7))&gt;0,MAX(COUNTIF(Data!A604:H604,1),COUNTIF(Data!A604:H604,2),COUNTIF(Data!A604:H604,3),COUNTIF(Data!A604:H604,4),COUNTIF(Data!A604:H604,5),COUNTIF(Data!A604:H604,6),COUNTIF(Data!A604:H604,7)),"")</f>
        <v/>
      </c>
      <c r="P604" s="4" t="str">
        <f>IF(COUNTIF(Data!A604:H604,4)=8,"Remove","")</f>
        <v/>
      </c>
    </row>
    <row r="605" spans="1:16" x14ac:dyDescent="0.25">
      <c r="A605" s="2" t="str">
        <f>IF(Data!A605&gt;0,Data!A605-4,"")</f>
        <v/>
      </c>
      <c r="B605" s="2" t="str">
        <f>IF(Data!B605&gt;0,Data!B605-4,"")</f>
        <v/>
      </c>
      <c r="C605" s="2" t="str">
        <f>IF(Data!C605&gt;0,Data!C605-4,"")</f>
        <v/>
      </c>
      <c r="D605" s="2" t="str">
        <f>IF(Data!D605&gt;0,Data!D605-4,"")</f>
        <v/>
      </c>
      <c r="E605" s="2" t="str">
        <f>IF(Data!E605&gt;0,Data!E605-4,"")</f>
        <v/>
      </c>
      <c r="F605" s="2" t="str">
        <f>IF(Data!F605&gt;0,Data!F605-4,"")</f>
        <v/>
      </c>
      <c r="G605" s="2" t="str">
        <f>IF(Data!G605&gt;0,Data!G605-4,"")</f>
        <v/>
      </c>
      <c r="H605" s="2" t="str">
        <f>IF(Data!H605&gt;0,Data!H605-4,"")</f>
        <v/>
      </c>
      <c r="K605" s="7" t="str">
        <f t="shared" si="27"/>
        <v/>
      </c>
      <c r="L605" s="7" t="str">
        <f t="shared" si="28"/>
        <v/>
      </c>
      <c r="M605" s="4" t="str">
        <f t="shared" si="29"/>
        <v/>
      </c>
      <c r="O605" s="4" t="str">
        <f>IF(MAX(COUNTIF(Data!A605:H605,1),COUNTIF(Data!A605:H605,2),COUNTIF(Data!A605:H605,3),COUNTIF(Data!A605:H605,4),COUNTIF(Data!A605:H605,5),COUNTIF(Data!A605:H605,6),COUNTIF(Data!A605:H605,7))&gt;0,MAX(COUNTIF(Data!A605:H605,1),COUNTIF(Data!A605:H605,2),COUNTIF(Data!A605:H605,3),COUNTIF(Data!A605:H605,4),COUNTIF(Data!A605:H605,5),COUNTIF(Data!A605:H605,6),COUNTIF(Data!A605:H605,7)),"")</f>
        <v/>
      </c>
      <c r="P605" s="4" t="str">
        <f>IF(COUNTIF(Data!A605:H605,4)=8,"Remove","")</f>
        <v/>
      </c>
    </row>
    <row r="606" spans="1:16" x14ac:dyDescent="0.25">
      <c r="A606" s="2" t="str">
        <f>IF(Data!A606&gt;0,Data!A606-4,"")</f>
        <v/>
      </c>
      <c r="B606" s="2" t="str">
        <f>IF(Data!B606&gt;0,Data!B606-4,"")</f>
        <v/>
      </c>
      <c r="C606" s="2" t="str">
        <f>IF(Data!C606&gt;0,Data!C606-4,"")</f>
        <v/>
      </c>
      <c r="D606" s="2" t="str">
        <f>IF(Data!D606&gt;0,Data!D606-4,"")</f>
        <v/>
      </c>
      <c r="E606" s="2" t="str">
        <f>IF(Data!E606&gt;0,Data!E606-4,"")</f>
        <v/>
      </c>
      <c r="F606" s="2" t="str">
        <f>IF(Data!F606&gt;0,Data!F606-4,"")</f>
        <v/>
      </c>
      <c r="G606" s="2" t="str">
        <f>IF(Data!G606&gt;0,Data!G606-4,"")</f>
        <v/>
      </c>
      <c r="H606" s="2" t="str">
        <f>IF(Data!H606&gt;0,Data!H606-4,"")</f>
        <v/>
      </c>
      <c r="K606" s="7" t="str">
        <f t="shared" si="27"/>
        <v/>
      </c>
      <c r="L606" s="7" t="str">
        <f t="shared" si="28"/>
        <v/>
      </c>
      <c r="M606" s="4" t="str">
        <f t="shared" si="29"/>
        <v/>
      </c>
      <c r="O606" s="4" t="str">
        <f>IF(MAX(COUNTIF(Data!A606:H606,1),COUNTIF(Data!A606:H606,2),COUNTIF(Data!A606:H606,3),COUNTIF(Data!A606:H606,4),COUNTIF(Data!A606:H606,5),COUNTIF(Data!A606:H606,6),COUNTIF(Data!A606:H606,7))&gt;0,MAX(COUNTIF(Data!A606:H606,1),COUNTIF(Data!A606:H606,2),COUNTIF(Data!A606:H606,3),COUNTIF(Data!A606:H606,4),COUNTIF(Data!A606:H606,5),COUNTIF(Data!A606:H606,6),COUNTIF(Data!A606:H606,7)),"")</f>
        <v/>
      </c>
      <c r="P606" s="4" t="str">
        <f>IF(COUNTIF(Data!A606:H606,4)=8,"Remove","")</f>
        <v/>
      </c>
    </row>
    <row r="607" spans="1:16" x14ac:dyDescent="0.25">
      <c r="A607" s="2" t="str">
        <f>IF(Data!A607&gt;0,Data!A607-4,"")</f>
        <v/>
      </c>
      <c r="B607" s="2" t="str">
        <f>IF(Data!B607&gt;0,Data!B607-4,"")</f>
        <v/>
      </c>
      <c r="C607" s="2" t="str">
        <f>IF(Data!C607&gt;0,Data!C607-4,"")</f>
        <v/>
      </c>
      <c r="D607" s="2" t="str">
        <f>IF(Data!D607&gt;0,Data!D607-4,"")</f>
        <v/>
      </c>
      <c r="E607" s="2" t="str">
        <f>IF(Data!E607&gt;0,Data!E607-4,"")</f>
        <v/>
      </c>
      <c r="F607" s="2" t="str">
        <f>IF(Data!F607&gt;0,Data!F607-4,"")</f>
        <v/>
      </c>
      <c r="G607" s="2" t="str">
        <f>IF(Data!G607&gt;0,Data!G607-4,"")</f>
        <v/>
      </c>
      <c r="H607" s="2" t="str">
        <f>IF(Data!H607&gt;0,Data!H607-4,"")</f>
        <v/>
      </c>
      <c r="K607" s="7" t="str">
        <f t="shared" si="27"/>
        <v/>
      </c>
      <c r="L607" s="7" t="str">
        <f t="shared" si="28"/>
        <v/>
      </c>
      <c r="M607" s="4" t="str">
        <f t="shared" si="29"/>
        <v/>
      </c>
      <c r="O607" s="4" t="str">
        <f>IF(MAX(COUNTIF(Data!A607:H607,1),COUNTIF(Data!A607:H607,2),COUNTIF(Data!A607:H607,3),COUNTIF(Data!A607:H607,4),COUNTIF(Data!A607:H607,5),COUNTIF(Data!A607:H607,6),COUNTIF(Data!A607:H607,7))&gt;0,MAX(COUNTIF(Data!A607:H607,1),COUNTIF(Data!A607:H607,2),COUNTIF(Data!A607:H607,3),COUNTIF(Data!A607:H607,4),COUNTIF(Data!A607:H607,5),COUNTIF(Data!A607:H607,6),COUNTIF(Data!A607:H607,7)),"")</f>
        <v/>
      </c>
      <c r="P607" s="4" t="str">
        <f>IF(COUNTIF(Data!A607:H607,4)=8,"Remove","")</f>
        <v/>
      </c>
    </row>
    <row r="608" spans="1:16" x14ac:dyDescent="0.25">
      <c r="A608" s="2" t="str">
        <f>IF(Data!A608&gt;0,Data!A608-4,"")</f>
        <v/>
      </c>
      <c r="B608" s="2" t="str">
        <f>IF(Data!B608&gt;0,Data!B608-4,"")</f>
        <v/>
      </c>
      <c r="C608" s="2" t="str">
        <f>IF(Data!C608&gt;0,Data!C608-4,"")</f>
        <v/>
      </c>
      <c r="D608" s="2" t="str">
        <f>IF(Data!D608&gt;0,Data!D608-4,"")</f>
        <v/>
      </c>
      <c r="E608" s="2" t="str">
        <f>IF(Data!E608&gt;0,Data!E608-4,"")</f>
        <v/>
      </c>
      <c r="F608" s="2" t="str">
        <f>IF(Data!F608&gt;0,Data!F608-4,"")</f>
        <v/>
      </c>
      <c r="G608" s="2" t="str">
        <f>IF(Data!G608&gt;0,Data!G608-4,"")</f>
        <v/>
      </c>
      <c r="H608" s="2" t="str">
        <f>IF(Data!H608&gt;0,Data!H608-4,"")</f>
        <v/>
      </c>
      <c r="K608" s="7" t="str">
        <f t="shared" si="27"/>
        <v/>
      </c>
      <c r="L608" s="7" t="str">
        <f t="shared" si="28"/>
        <v/>
      </c>
      <c r="M608" s="4" t="str">
        <f t="shared" si="29"/>
        <v/>
      </c>
      <c r="O608" s="4" t="str">
        <f>IF(MAX(COUNTIF(Data!A608:H608,1),COUNTIF(Data!A608:H608,2),COUNTIF(Data!A608:H608,3),COUNTIF(Data!A608:H608,4),COUNTIF(Data!A608:H608,5),COUNTIF(Data!A608:H608,6),COUNTIF(Data!A608:H608,7))&gt;0,MAX(COUNTIF(Data!A608:H608,1),COUNTIF(Data!A608:H608,2),COUNTIF(Data!A608:H608,3),COUNTIF(Data!A608:H608,4),COUNTIF(Data!A608:H608,5),COUNTIF(Data!A608:H608,6),COUNTIF(Data!A608:H608,7)),"")</f>
        <v/>
      </c>
      <c r="P608" s="4" t="str">
        <f>IF(COUNTIF(Data!A608:H608,4)=8,"Remove","")</f>
        <v/>
      </c>
    </row>
    <row r="609" spans="1:16" x14ac:dyDescent="0.25">
      <c r="A609" s="2" t="str">
        <f>IF(Data!A609&gt;0,Data!A609-4,"")</f>
        <v/>
      </c>
      <c r="B609" s="2" t="str">
        <f>IF(Data!B609&gt;0,Data!B609-4,"")</f>
        <v/>
      </c>
      <c r="C609" s="2" t="str">
        <f>IF(Data!C609&gt;0,Data!C609-4,"")</f>
        <v/>
      </c>
      <c r="D609" s="2" t="str">
        <f>IF(Data!D609&gt;0,Data!D609-4,"")</f>
        <v/>
      </c>
      <c r="E609" s="2" t="str">
        <f>IF(Data!E609&gt;0,Data!E609-4,"")</f>
        <v/>
      </c>
      <c r="F609" s="2" t="str">
        <f>IF(Data!F609&gt;0,Data!F609-4,"")</f>
        <v/>
      </c>
      <c r="G609" s="2" t="str">
        <f>IF(Data!G609&gt;0,Data!G609-4,"")</f>
        <v/>
      </c>
      <c r="H609" s="2" t="str">
        <f>IF(Data!H609&gt;0,Data!H609-4,"")</f>
        <v/>
      </c>
      <c r="K609" s="7" t="str">
        <f t="shared" si="27"/>
        <v/>
      </c>
      <c r="L609" s="7" t="str">
        <f t="shared" si="28"/>
        <v/>
      </c>
      <c r="M609" s="4" t="str">
        <f t="shared" si="29"/>
        <v/>
      </c>
      <c r="O609" s="4" t="str">
        <f>IF(MAX(COUNTIF(Data!A609:H609,1),COUNTIF(Data!A609:H609,2),COUNTIF(Data!A609:H609,3),COUNTIF(Data!A609:H609,4),COUNTIF(Data!A609:H609,5),COUNTIF(Data!A609:H609,6),COUNTIF(Data!A609:H609,7))&gt;0,MAX(COUNTIF(Data!A609:H609,1),COUNTIF(Data!A609:H609,2),COUNTIF(Data!A609:H609,3),COUNTIF(Data!A609:H609,4),COUNTIF(Data!A609:H609,5),COUNTIF(Data!A609:H609,6),COUNTIF(Data!A609:H609,7)),"")</f>
        <v/>
      </c>
      <c r="P609" s="4" t="str">
        <f>IF(COUNTIF(Data!A609:H609,4)=8,"Remove","")</f>
        <v/>
      </c>
    </row>
    <row r="610" spans="1:16" x14ac:dyDescent="0.25">
      <c r="A610" s="2" t="str">
        <f>IF(Data!A610&gt;0,Data!A610-4,"")</f>
        <v/>
      </c>
      <c r="B610" s="2" t="str">
        <f>IF(Data!B610&gt;0,Data!B610-4,"")</f>
        <v/>
      </c>
      <c r="C610" s="2" t="str">
        <f>IF(Data!C610&gt;0,Data!C610-4,"")</f>
        <v/>
      </c>
      <c r="D610" s="2" t="str">
        <f>IF(Data!D610&gt;0,Data!D610-4,"")</f>
        <v/>
      </c>
      <c r="E610" s="2" t="str">
        <f>IF(Data!E610&gt;0,Data!E610-4,"")</f>
        <v/>
      </c>
      <c r="F610" s="2" t="str">
        <f>IF(Data!F610&gt;0,Data!F610-4,"")</f>
        <v/>
      </c>
      <c r="G610" s="2" t="str">
        <f>IF(Data!G610&gt;0,Data!G610-4,"")</f>
        <v/>
      </c>
      <c r="H610" s="2" t="str">
        <f>IF(Data!H610&gt;0,Data!H610-4,"")</f>
        <v/>
      </c>
      <c r="K610" s="7" t="str">
        <f t="shared" si="27"/>
        <v/>
      </c>
      <c r="L610" s="7" t="str">
        <f t="shared" si="28"/>
        <v/>
      </c>
      <c r="M610" s="4" t="str">
        <f t="shared" si="29"/>
        <v/>
      </c>
      <c r="O610" s="4" t="str">
        <f>IF(MAX(COUNTIF(Data!A610:H610,1),COUNTIF(Data!A610:H610,2),COUNTIF(Data!A610:H610,3),COUNTIF(Data!A610:H610,4),COUNTIF(Data!A610:H610,5),COUNTIF(Data!A610:H610,6),COUNTIF(Data!A610:H610,7))&gt;0,MAX(COUNTIF(Data!A610:H610,1),COUNTIF(Data!A610:H610,2),COUNTIF(Data!A610:H610,3),COUNTIF(Data!A610:H610,4),COUNTIF(Data!A610:H610,5),COUNTIF(Data!A610:H610,6),COUNTIF(Data!A610:H610,7)),"")</f>
        <v/>
      </c>
      <c r="P610" s="4" t="str">
        <f>IF(COUNTIF(Data!A610:H610,4)=8,"Remove","")</f>
        <v/>
      </c>
    </row>
    <row r="611" spans="1:16" x14ac:dyDescent="0.25">
      <c r="A611" s="2" t="str">
        <f>IF(Data!A611&gt;0,Data!A611-4,"")</f>
        <v/>
      </c>
      <c r="B611" s="2" t="str">
        <f>IF(Data!B611&gt;0,Data!B611-4,"")</f>
        <v/>
      </c>
      <c r="C611" s="2" t="str">
        <f>IF(Data!C611&gt;0,Data!C611-4,"")</f>
        <v/>
      </c>
      <c r="D611" s="2" t="str">
        <f>IF(Data!D611&gt;0,Data!D611-4,"")</f>
        <v/>
      </c>
      <c r="E611" s="2" t="str">
        <f>IF(Data!E611&gt;0,Data!E611-4,"")</f>
        <v/>
      </c>
      <c r="F611" s="2" t="str">
        <f>IF(Data!F611&gt;0,Data!F611-4,"")</f>
        <v/>
      </c>
      <c r="G611" s="2" t="str">
        <f>IF(Data!G611&gt;0,Data!G611-4,"")</f>
        <v/>
      </c>
      <c r="H611" s="2" t="str">
        <f>IF(Data!H611&gt;0,Data!H611-4,"")</f>
        <v/>
      </c>
      <c r="K611" s="7" t="str">
        <f t="shared" si="27"/>
        <v/>
      </c>
      <c r="L611" s="7" t="str">
        <f t="shared" si="28"/>
        <v/>
      </c>
      <c r="M611" s="4" t="str">
        <f t="shared" si="29"/>
        <v/>
      </c>
      <c r="O611" s="4" t="str">
        <f>IF(MAX(COUNTIF(Data!A611:H611,1),COUNTIF(Data!A611:H611,2),COUNTIF(Data!A611:H611,3),COUNTIF(Data!A611:H611,4),COUNTIF(Data!A611:H611,5),COUNTIF(Data!A611:H611,6),COUNTIF(Data!A611:H611,7))&gt;0,MAX(COUNTIF(Data!A611:H611,1),COUNTIF(Data!A611:H611,2),COUNTIF(Data!A611:H611,3),COUNTIF(Data!A611:H611,4),COUNTIF(Data!A611:H611,5),COUNTIF(Data!A611:H611,6),COUNTIF(Data!A611:H611,7)),"")</f>
        <v/>
      </c>
      <c r="P611" s="4" t="str">
        <f>IF(COUNTIF(Data!A611:H611,4)=8,"Remove","")</f>
        <v/>
      </c>
    </row>
    <row r="612" spans="1:16" x14ac:dyDescent="0.25">
      <c r="A612" s="2" t="str">
        <f>IF(Data!A612&gt;0,Data!A612-4,"")</f>
        <v/>
      </c>
      <c r="B612" s="2" t="str">
        <f>IF(Data!B612&gt;0,Data!B612-4,"")</f>
        <v/>
      </c>
      <c r="C612" s="2" t="str">
        <f>IF(Data!C612&gt;0,Data!C612-4,"")</f>
        <v/>
      </c>
      <c r="D612" s="2" t="str">
        <f>IF(Data!D612&gt;0,Data!D612-4,"")</f>
        <v/>
      </c>
      <c r="E612" s="2" t="str">
        <f>IF(Data!E612&gt;0,Data!E612-4,"")</f>
        <v/>
      </c>
      <c r="F612" s="2" t="str">
        <f>IF(Data!F612&gt;0,Data!F612-4,"")</f>
        <v/>
      </c>
      <c r="G612" s="2" t="str">
        <f>IF(Data!G612&gt;0,Data!G612-4,"")</f>
        <v/>
      </c>
      <c r="H612" s="2" t="str">
        <f>IF(Data!H612&gt;0,Data!H612-4,"")</f>
        <v/>
      </c>
      <c r="K612" s="7" t="str">
        <f t="shared" si="27"/>
        <v/>
      </c>
      <c r="L612" s="7" t="str">
        <f t="shared" si="28"/>
        <v/>
      </c>
      <c r="M612" s="4" t="str">
        <f t="shared" si="29"/>
        <v/>
      </c>
      <c r="O612" s="4" t="str">
        <f>IF(MAX(COUNTIF(Data!A612:H612,1),COUNTIF(Data!A612:H612,2),COUNTIF(Data!A612:H612,3),COUNTIF(Data!A612:H612,4),COUNTIF(Data!A612:H612,5),COUNTIF(Data!A612:H612,6),COUNTIF(Data!A612:H612,7))&gt;0,MAX(COUNTIF(Data!A612:H612,1),COUNTIF(Data!A612:H612,2),COUNTIF(Data!A612:H612,3),COUNTIF(Data!A612:H612,4),COUNTIF(Data!A612:H612,5),COUNTIF(Data!A612:H612,6),COUNTIF(Data!A612:H612,7)),"")</f>
        <v/>
      </c>
      <c r="P612" s="4" t="str">
        <f>IF(COUNTIF(Data!A612:H612,4)=8,"Remove","")</f>
        <v/>
      </c>
    </row>
    <row r="613" spans="1:16" x14ac:dyDescent="0.25">
      <c r="A613" s="2" t="str">
        <f>IF(Data!A613&gt;0,Data!A613-4,"")</f>
        <v/>
      </c>
      <c r="B613" s="2" t="str">
        <f>IF(Data!B613&gt;0,Data!B613-4,"")</f>
        <v/>
      </c>
      <c r="C613" s="2" t="str">
        <f>IF(Data!C613&gt;0,Data!C613-4,"")</f>
        <v/>
      </c>
      <c r="D613" s="2" t="str">
        <f>IF(Data!D613&gt;0,Data!D613-4,"")</f>
        <v/>
      </c>
      <c r="E613" s="2" t="str">
        <f>IF(Data!E613&gt;0,Data!E613-4,"")</f>
        <v/>
      </c>
      <c r="F613" s="2" t="str">
        <f>IF(Data!F613&gt;0,Data!F613-4,"")</f>
        <v/>
      </c>
      <c r="G613" s="2" t="str">
        <f>IF(Data!G613&gt;0,Data!G613-4,"")</f>
        <v/>
      </c>
      <c r="H613" s="2" t="str">
        <f>IF(Data!H613&gt;0,Data!H613-4,"")</f>
        <v/>
      </c>
      <c r="K613" s="7" t="str">
        <f t="shared" si="27"/>
        <v/>
      </c>
      <c r="L613" s="7" t="str">
        <f t="shared" si="28"/>
        <v/>
      </c>
      <c r="M613" s="4" t="str">
        <f t="shared" si="29"/>
        <v/>
      </c>
      <c r="O613" s="4" t="str">
        <f>IF(MAX(COUNTIF(Data!A613:H613,1),COUNTIF(Data!A613:H613,2),COUNTIF(Data!A613:H613,3),COUNTIF(Data!A613:H613,4),COUNTIF(Data!A613:H613,5),COUNTIF(Data!A613:H613,6),COUNTIF(Data!A613:H613,7))&gt;0,MAX(COUNTIF(Data!A613:H613,1),COUNTIF(Data!A613:H613,2),COUNTIF(Data!A613:H613,3),COUNTIF(Data!A613:H613,4),COUNTIF(Data!A613:H613,5),COUNTIF(Data!A613:H613,6),COUNTIF(Data!A613:H613,7)),"")</f>
        <v/>
      </c>
      <c r="P613" s="4" t="str">
        <f>IF(COUNTIF(Data!A613:H613,4)=8,"Remove","")</f>
        <v/>
      </c>
    </row>
    <row r="614" spans="1:16" x14ac:dyDescent="0.25">
      <c r="A614" s="2" t="str">
        <f>IF(Data!A614&gt;0,Data!A614-4,"")</f>
        <v/>
      </c>
      <c r="B614" s="2" t="str">
        <f>IF(Data!B614&gt;0,Data!B614-4,"")</f>
        <v/>
      </c>
      <c r="C614" s="2" t="str">
        <f>IF(Data!C614&gt;0,Data!C614-4,"")</f>
        <v/>
      </c>
      <c r="D614" s="2" t="str">
        <f>IF(Data!D614&gt;0,Data!D614-4,"")</f>
        <v/>
      </c>
      <c r="E614" s="2" t="str">
        <f>IF(Data!E614&gt;0,Data!E614-4,"")</f>
        <v/>
      </c>
      <c r="F614" s="2" t="str">
        <f>IF(Data!F614&gt;0,Data!F614-4,"")</f>
        <v/>
      </c>
      <c r="G614" s="2" t="str">
        <f>IF(Data!G614&gt;0,Data!G614-4,"")</f>
        <v/>
      </c>
      <c r="H614" s="2" t="str">
        <f>IF(Data!H614&gt;0,Data!H614-4,"")</f>
        <v/>
      </c>
      <c r="K614" s="7" t="str">
        <f t="shared" si="27"/>
        <v/>
      </c>
      <c r="L614" s="7" t="str">
        <f t="shared" si="28"/>
        <v/>
      </c>
      <c r="M614" s="4" t="str">
        <f t="shared" si="29"/>
        <v/>
      </c>
      <c r="O614" s="4" t="str">
        <f>IF(MAX(COUNTIF(Data!A614:H614,1),COUNTIF(Data!A614:H614,2),COUNTIF(Data!A614:H614,3),COUNTIF(Data!A614:H614,4),COUNTIF(Data!A614:H614,5),COUNTIF(Data!A614:H614,6),COUNTIF(Data!A614:H614,7))&gt;0,MAX(COUNTIF(Data!A614:H614,1),COUNTIF(Data!A614:H614,2),COUNTIF(Data!A614:H614,3),COUNTIF(Data!A614:H614,4),COUNTIF(Data!A614:H614,5),COUNTIF(Data!A614:H614,6),COUNTIF(Data!A614:H614,7)),"")</f>
        <v/>
      </c>
      <c r="P614" s="4" t="str">
        <f>IF(COUNTIF(Data!A614:H614,4)=8,"Remove","")</f>
        <v/>
      </c>
    </row>
    <row r="615" spans="1:16" x14ac:dyDescent="0.25">
      <c r="A615" s="2" t="str">
        <f>IF(Data!A615&gt;0,Data!A615-4,"")</f>
        <v/>
      </c>
      <c r="B615" s="2" t="str">
        <f>IF(Data!B615&gt;0,Data!B615-4,"")</f>
        <v/>
      </c>
      <c r="C615" s="2" t="str">
        <f>IF(Data!C615&gt;0,Data!C615-4,"")</f>
        <v/>
      </c>
      <c r="D615" s="2" t="str">
        <f>IF(Data!D615&gt;0,Data!D615-4,"")</f>
        <v/>
      </c>
      <c r="E615" s="2" t="str">
        <f>IF(Data!E615&gt;0,Data!E615-4,"")</f>
        <v/>
      </c>
      <c r="F615" s="2" t="str">
        <f>IF(Data!F615&gt;0,Data!F615-4,"")</f>
        <v/>
      </c>
      <c r="G615" s="2" t="str">
        <f>IF(Data!G615&gt;0,Data!G615-4,"")</f>
        <v/>
      </c>
      <c r="H615" s="2" t="str">
        <f>IF(Data!H615&gt;0,Data!H615-4,"")</f>
        <v/>
      </c>
      <c r="K615" s="7" t="str">
        <f t="shared" si="27"/>
        <v/>
      </c>
      <c r="L615" s="7" t="str">
        <f t="shared" si="28"/>
        <v/>
      </c>
      <c r="M615" s="4" t="str">
        <f t="shared" si="29"/>
        <v/>
      </c>
      <c r="O615" s="4" t="str">
        <f>IF(MAX(COUNTIF(Data!A615:H615,1),COUNTIF(Data!A615:H615,2),COUNTIF(Data!A615:H615,3),COUNTIF(Data!A615:H615,4),COUNTIF(Data!A615:H615,5),COUNTIF(Data!A615:H615,6),COUNTIF(Data!A615:H615,7))&gt;0,MAX(COUNTIF(Data!A615:H615,1),COUNTIF(Data!A615:H615,2),COUNTIF(Data!A615:H615,3),COUNTIF(Data!A615:H615,4),COUNTIF(Data!A615:H615,5),COUNTIF(Data!A615:H615,6),COUNTIF(Data!A615:H615,7)),"")</f>
        <v/>
      </c>
      <c r="P615" s="4" t="str">
        <f>IF(COUNTIF(Data!A615:H615,4)=8,"Remove","")</f>
        <v/>
      </c>
    </row>
    <row r="616" spans="1:16" x14ac:dyDescent="0.25">
      <c r="A616" s="2" t="str">
        <f>IF(Data!A616&gt;0,Data!A616-4,"")</f>
        <v/>
      </c>
      <c r="B616" s="2" t="str">
        <f>IF(Data!B616&gt;0,Data!B616-4,"")</f>
        <v/>
      </c>
      <c r="C616" s="2" t="str">
        <f>IF(Data!C616&gt;0,Data!C616-4,"")</f>
        <v/>
      </c>
      <c r="D616" s="2" t="str">
        <f>IF(Data!D616&gt;0,Data!D616-4,"")</f>
        <v/>
      </c>
      <c r="E616" s="2" t="str">
        <f>IF(Data!E616&gt;0,Data!E616-4,"")</f>
        <v/>
      </c>
      <c r="F616" s="2" t="str">
        <f>IF(Data!F616&gt;0,Data!F616-4,"")</f>
        <v/>
      </c>
      <c r="G616" s="2" t="str">
        <f>IF(Data!G616&gt;0,Data!G616-4,"")</f>
        <v/>
      </c>
      <c r="H616" s="2" t="str">
        <f>IF(Data!H616&gt;0,Data!H616-4,"")</f>
        <v/>
      </c>
      <c r="K616" s="7" t="str">
        <f t="shared" si="27"/>
        <v/>
      </c>
      <c r="L616" s="7" t="str">
        <f t="shared" si="28"/>
        <v/>
      </c>
      <c r="M616" s="4" t="str">
        <f t="shared" si="29"/>
        <v/>
      </c>
      <c r="O616" s="4" t="str">
        <f>IF(MAX(COUNTIF(Data!A616:H616,1),COUNTIF(Data!A616:H616,2),COUNTIF(Data!A616:H616,3),COUNTIF(Data!A616:H616,4),COUNTIF(Data!A616:H616,5),COUNTIF(Data!A616:H616,6),COUNTIF(Data!A616:H616,7))&gt;0,MAX(COUNTIF(Data!A616:H616,1),COUNTIF(Data!A616:H616,2),COUNTIF(Data!A616:H616,3),COUNTIF(Data!A616:H616,4),COUNTIF(Data!A616:H616,5),COUNTIF(Data!A616:H616,6),COUNTIF(Data!A616:H616,7)),"")</f>
        <v/>
      </c>
      <c r="P616" s="4" t="str">
        <f>IF(COUNTIF(Data!A616:H616,4)=8,"Remove","")</f>
        <v/>
      </c>
    </row>
    <row r="617" spans="1:16" x14ac:dyDescent="0.25">
      <c r="A617" s="2" t="str">
        <f>IF(Data!A617&gt;0,Data!A617-4,"")</f>
        <v/>
      </c>
      <c r="B617" s="2" t="str">
        <f>IF(Data!B617&gt;0,Data!B617-4,"")</f>
        <v/>
      </c>
      <c r="C617" s="2" t="str">
        <f>IF(Data!C617&gt;0,Data!C617-4,"")</f>
        <v/>
      </c>
      <c r="D617" s="2" t="str">
        <f>IF(Data!D617&gt;0,Data!D617-4,"")</f>
        <v/>
      </c>
      <c r="E617" s="2" t="str">
        <f>IF(Data!E617&gt;0,Data!E617-4,"")</f>
        <v/>
      </c>
      <c r="F617" s="2" t="str">
        <f>IF(Data!F617&gt;0,Data!F617-4,"")</f>
        <v/>
      </c>
      <c r="G617" s="2" t="str">
        <f>IF(Data!G617&gt;0,Data!G617-4,"")</f>
        <v/>
      </c>
      <c r="H617" s="2" t="str">
        <f>IF(Data!H617&gt;0,Data!H617-4,"")</f>
        <v/>
      </c>
      <c r="K617" s="7" t="str">
        <f t="shared" si="27"/>
        <v/>
      </c>
      <c r="L617" s="7" t="str">
        <f t="shared" si="28"/>
        <v/>
      </c>
      <c r="M617" s="4" t="str">
        <f t="shared" si="29"/>
        <v/>
      </c>
      <c r="O617" s="4" t="str">
        <f>IF(MAX(COUNTIF(Data!A617:H617,1),COUNTIF(Data!A617:H617,2),COUNTIF(Data!A617:H617,3),COUNTIF(Data!A617:H617,4),COUNTIF(Data!A617:H617,5),COUNTIF(Data!A617:H617,6),COUNTIF(Data!A617:H617,7))&gt;0,MAX(COUNTIF(Data!A617:H617,1),COUNTIF(Data!A617:H617,2),COUNTIF(Data!A617:H617,3),COUNTIF(Data!A617:H617,4),COUNTIF(Data!A617:H617,5),COUNTIF(Data!A617:H617,6),COUNTIF(Data!A617:H617,7)),"")</f>
        <v/>
      </c>
      <c r="P617" s="4" t="str">
        <f>IF(COUNTIF(Data!A617:H617,4)=8,"Remove","")</f>
        <v/>
      </c>
    </row>
    <row r="618" spans="1:16" x14ac:dyDescent="0.25">
      <c r="A618" s="2" t="str">
        <f>IF(Data!A618&gt;0,Data!A618-4,"")</f>
        <v/>
      </c>
      <c r="B618" s="2" t="str">
        <f>IF(Data!B618&gt;0,Data!B618-4,"")</f>
        <v/>
      </c>
      <c r="C618" s="2" t="str">
        <f>IF(Data!C618&gt;0,Data!C618-4,"")</f>
        <v/>
      </c>
      <c r="D618" s="2" t="str">
        <f>IF(Data!D618&gt;0,Data!D618-4,"")</f>
        <v/>
      </c>
      <c r="E618" s="2" t="str">
        <f>IF(Data!E618&gt;0,Data!E618-4,"")</f>
        <v/>
      </c>
      <c r="F618" s="2" t="str">
        <f>IF(Data!F618&gt;0,Data!F618-4,"")</f>
        <v/>
      </c>
      <c r="G618" s="2" t="str">
        <f>IF(Data!G618&gt;0,Data!G618-4,"")</f>
        <v/>
      </c>
      <c r="H618" s="2" t="str">
        <f>IF(Data!H618&gt;0,Data!H618-4,"")</f>
        <v/>
      </c>
      <c r="K618" s="7" t="str">
        <f t="shared" si="27"/>
        <v/>
      </c>
      <c r="L618" s="7" t="str">
        <f t="shared" si="28"/>
        <v/>
      </c>
      <c r="M618" s="4" t="str">
        <f t="shared" si="29"/>
        <v/>
      </c>
      <c r="O618" s="4" t="str">
        <f>IF(MAX(COUNTIF(Data!A618:H618,1),COUNTIF(Data!A618:H618,2),COUNTIF(Data!A618:H618,3),COUNTIF(Data!A618:H618,4),COUNTIF(Data!A618:H618,5),COUNTIF(Data!A618:H618,6),COUNTIF(Data!A618:H618,7))&gt;0,MAX(COUNTIF(Data!A618:H618,1),COUNTIF(Data!A618:H618,2),COUNTIF(Data!A618:H618,3),COUNTIF(Data!A618:H618,4),COUNTIF(Data!A618:H618,5),COUNTIF(Data!A618:H618,6),COUNTIF(Data!A618:H618,7)),"")</f>
        <v/>
      </c>
      <c r="P618" s="4" t="str">
        <f>IF(COUNTIF(Data!A618:H618,4)=8,"Remove","")</f>
        <v/>
      </c>
    </row>
    <row r="619" spans="1:16" x14ac:dyDescent="0.25">
      <c r="A619" s="2" t="str">
        <f>IF(Data!A619&gt;0,Data!A619-4,"")</f>
        <v/>
      </c>
      <c r="B619" s="2" t="str">
        <f>IF(Data!B619&gt;0,Data!B619-4,"")</f>
        <v/>
      </c>
      <c r="C619" s="2" t="str">
        <f>IF(Data!C619&gt;0,Data!C619-4,"")</f>
        <v/>
      </c>
      <c r="D619" s="2" t="str">
        <f>IF(Data!D619&gt;0,Data!D619-4,"")</f>
        <v/>
      </c>
      <c r="E619" s="2" t="str">
        <f>IF(Data!E619&gt;0,Data!E619-4,"")</f>
        <v/>
      </c>
      <c r="F619" s="2" t="str">
        <f>IF(Data!F619&gt;0,Data!F619-4,"")</f>
        <v/>
      </c>
      <c r="G619" s="2" t="str">
        <f>IF(Data!G619&gt;0,Data!G619-4,"")</f>
        <v/>
      </c>
      <c r="H619" s="2" t="str">
        <f>IF(Data!H619&gt;0,Data!H619-4,"")</f>
        <v/>
      </c>
      <c r="K619" s="7" t="str">
        <f t="shared" si="27"/>
        <v/>
      </c>
      <c r="L619" s="7" t="str">
        <f t="shared" si="28"/>
        <v/>
      </c>
      <c r="M619" s="4" t="str">
        <f t="shared" si="29"/>
        <v/>
      </c>
      <c r="O619" s="4" t="str">
        <f>IF(MAX(COUNTIF(Data!A619:H619,1),COUNTIF(Data!A619:H619,2),COUNTIF(Data!A619:H619,3),COUNTIF(Data!A619:H619,4),COUNTIF(Data!A619:H619,5),COUNTIF(Data!A619:H619,6),COUNTIF(Data!A619:H619,7))&gt;0,MAX(COUNTIF(Data!A619:H619,1),COUNTIF(Data!A619:H619,2),COUNTIF(Data!A619:H619,3),COUNTIF(Data!A619:H619,4),COUNTIF(Data!A619:H619,5),COUNTIF(Data!A619:H619,6),COUNTIF(Data!A619:H619,7)),"")</f>
        <v/>
      </c>
      <c r="P619" s="4" t="str">
        <f>IF(COUNTIF(Data!A619:H619,4)=8,"Remove","")</f>
        <v/>
      </c>
    </row>
    <row r="620" spans="1:16" x14ac:dyDescent="0.25">
      <c r="A620" s="2" t="str">
        <f>IF(Data!A620&gt;0,Data!A620-4,"")</f>
        <v/>
      </c>
      <c r="B620" s="2" t="str">
        <f>IF(Data!B620&gt;0,Data!B620-4,"")</f>
        <v/>
      </c>
      <c r="C620" s="2" t="str">
        <f>IF(Data!C620&gt;0,Data!C620-4,"")</f>
        <v/>
      </c>
      <c r="D620" s="2" t="str">
        <f>IF(Data!D620&gt;0,Data!D620-4,"")</f>
        <v/>
      </c>
      <c r="E620" s="2" t="str">
        <f>IF(Data!E620&gt;0,Data!E620-4,"")</f>
        <v/>
      </c>
      <c r="F620" s="2" t="str">
        <f>IF(Data!F620&gt;0,Data!F620-4,"")</f>
        <v/>
      </c>
      <c r="G620" s="2" t="str">
        <f>IF(Data!G620&gt;0,Data!G620-4,"")</f>
        <v/>
      </c>
      <c r="H620" s="2" t="str">
        <f>IF(Data!H620&gt;0,Data!H620-4,"")</f>
        <v/>
      </c>
      <c r="K620" s="7" t="str">
        <f t="shared" si="27"/>
        <v/>
      </c>
      <c r="L620" s="7" t="str">
        <f t="shared" si="28"/>
        <v/>
      </c>
      <c r="M620" s="4" t="str">
        <f t="shared" si="29"/>
        <v/>
      </c>
      <c r="O620" s="4" t="str">
        <f>IF(MAX(COUNTIF(Data!A620:H620,1),COUNTIF(Data!A620:H620,2),COUNTIF(Data!A620:H620,3),COUNTIF(Data!A620:H620,4),COUNTIF(Data!A620:H620,5),COUNTIF(Data!A620:H620,6),COUNTIF(Data!A620:H620,7))&gt;0,MAX(COUNTIF(Data!A620:H620,1),COUNTIF(Data!A620:H620,2),COUNTIF(Data!A620:H620,3),COUNTIF(Data!A620:H620,4),COUNTIF(Data!A620:H620,5),COUNTIF(Data!A620:H620,6),COUNTIF(Data!A620:H620,7)),"")</f>
        <v/>
      </c>
      <c r="P620" s="4" t="str">
        <f>IF(COUNTIF(Data!A620:H620,4)=8,"Remove","")</f>
        <v/>
      </c>
    </row>
    <row r="621" spans="1:16" x14ac:dyDescent="0.25">
      <c r="A621" s="2" t="str">
        <f>IF(Data!A621&gt;0,Data!A621-4,"")</f>
        <v/>
      </c>
      <c r="B621" s="2" t="str">
        <f>IF(Data!B621&gt;0,Data!B621-4,"")</f>
        <v/>
      </c>
      <c r="C621" s="2" t="str">
        <f>IF(Data!C621&gt;0,Data!C621-4,"")</f>
        <v/>
      </c>
      <c r="D621" s="2" t="str">
        <f>IF(Data!D621&gt;0,Data!D621-4,"")</f>
        <v/>
      </c>
      <c r="E621" s="2" t="str">
        <f>IF(Data!E621&gt;0,Data!E621-4,"")</f>
        <v/>
      </c>
      <c r="F621" s="2" t="str">
        <f>IF(Data!F621&gt;0,Data!F621-4,"")</f>
        <v/>
      </c>
      <c r="G621" s="2" t="str">
        <f>IF(Data!G621&gt;0,Data!G621-4,"")</f>
        <v/>
      </c>
      <c r="H621" s="2" t="str">
        <f>IF(Data!H621&gt;0,Data!H621-4,"")</f>
        <v/>
      </c>
      <c r="K621" s="7" t="str">
        <f t="shared" si="27"/>
        <v/>
      </c>
      <c r="L621" s="7" t="str">
        <f t="shared" si="28"/>
        <v/>
      </c>
      <c r="M621" s="4" t="str">
        <f t="shared" si="29"/>
        <v/>
      </c>
      <c r="O621" s="4" t="str">
        <f>IF(MAX(COUNTIF(Data!A621:H621,1),COUNTIF(Data!A621:H621,2),COUNTIF(Data!A621:H621,3),COUNTIF(Data!A621:H621,4),COUNTIF(Data!A621:H621,5),COUNTIF(Data!A621:H621,6),COUNTIF(Data!A621:H621,7))&gt;0,MAX(COUNTIF(Data!A621:H621,1),COUNTIF(Data!A621:H621,2),COUNTIF(Data!A621:H621,3),COUNTIF(Data!A621:H621,4),COUNTIF(Data!A621:H621,5),COUNTIF(Data!A621:H621,6),COUNTIF(Data!A621:H621,7)),"")</f>
        <v/>
      </c>
      <c r="P621" s="4" t="str">
        <f>IF(COUNTIF(Data!A621:H621,4)=8,"Remove","")</f>
        <v/>
      </c>
    </row>
    <row r="622" spans="1:16" x14ac:dyDescent="0.25">
      <c r="A622" s="2" t="str">
        <f>IF(Data!A622&gt;0,Data!A622-4,"")</f>
        <v/>
      </c>
      <c r="B622" s="2" t="str">
        <f>IF(Data!B622&gt;0,Data!B622-4,"")</f>
        <v/>
      </c>
      <c r="C622" s="2" t="str">
        <f>IF(Data!C622&gt;0,Data!C622-4,"")</f>
        <v/>
      </c>
      <c r="D622" s="2" t="str">
        <f>IF(Data!D622&gt;0,Data!D622-4,"")</f>
        <v/>
      </c>
      <c r="E622" s="2" t="str">
        <f>IF(Data!E622&gt;0,Data!E622-4,"")</f>
        <v/>
      </c>
      <c r="F622" s="2" t="str">
        <f>IF(Data!F622&gt;0,Data!F622-4,"")</f>
        <v/>
      </c>
      <c r="G622" s="2" t="str">
        <f>IF(Data!G622&gt;0,Data!G622-4,"")</f>
        <v/>
      </c>
      <c r="H622" s="2" t="str">
        <f>IF(Data!H622&gt;0,Data!H622-4,"")</f>
        <v/>
      </c>
      <c r="K622" s="7" t="str">
        <f t="shared" si="27"/>
        <v/>
      </c>
      <c r="L622" s="7" t="str">
        <f t="shared" si="28"/>
        <v/>
      </c>
      <c r="M622" s="4" t="str">
        <f t="shared" si="29"/>
        <v/>
      </c>
      <c r="O622" s="4" t="str">
        <f>IF(MAX(COUNTIF(Data!A622:H622,1),COUNTIF(Data!A622:H622,2),COUNTIF(Data!A622:H622,3),COUNTIF(Data!A622:H622,4),COUNTIF(Data!A622:H622,5),COUNTIF(Data!A622:H622,6),COUNTIF(Data!A622:H622,7))&gt;0,MAX(COUNTIF(Data!A622:H622,1),COUNTIF(Data!A622:H622,2),COUNTIF(Data!A622:H622,3),COUNTIF(Data!A622:H622,4),COUNTIF(Data!A622:H622,5),COUNTIF(Data!A622:H622,6),COUNTIF(Data!A622:H622,7)),"")</f>
        <v/>
      </c>
      <c r="P622" s="4" t="str">
        <f>IF(COUNTIF(Data!A622:H622,4)=8,"Remove","")</f>
        <v/>
      </c>
    </row>
    <row r="623" spans="1:16" x14ac:dyDescent="0.25">
      <c r="A623" s="2" t="str">
        <f>IF(Data!A623&gt;0,Data!A623-4,"")</f>
        <v/>
      </c>
      <c r="B623" s="2" t="str">
        <f>IF(Data!B623&gt;0,Data!B623-4,"")</f>
        <v/>
      </c>
      <c r="C623" s="2" t="str">
        <f>IF(Data!C623&gt;0,Data!C623-4,"")</f>
        <v/>
      </c>
      <c r="D623" s="2" t="str">
        <f>IF(Data!D623&gt;0,Data!D623-4,"")</f>
        <v/>
      </c>
      <c r="E623" s="2" t="str">
        <f>IF(Data!E623&gt;0,Data!E623-4,"")</f>
        <v/>
      </c>
      <c r="F623" s="2" t="str">
        <f>IF(Data!F623&gt;0,Data!F623-4,"")</f>
        <v/>
      </c>
      <c r="G623" s="2" t="str">
        <f>IF(Data!G623&gt;0,Data!G623-4,"")</f>
        <v/>
      </c>
      <c r="H623" s="2" t="str">
        <f>IF(Data!H623&gt;0,Data!H623-4,"")</f>
        <v/>
      </c>
      <c r="K623" s="7" t="str">
        <f t="shared" si="27"/>
        <v/>
      </c>
      <c r="L623" s="7" t="str">
        <f t="shared" si="28"/>
        <v/>
      </c>
      <c r="M623" s="4" t="str">
        <f t="shared" si="29"/>
        <v/>
      </c>
      <c r="O623" s="4" t="str">
        <f>IF(MAX(COUNTIF(Data!A623:H623,1),COUNTIF(Data!A623:H623,2),COUNTIF(Data!A623:H623,3),COUNTIF(Data!A623:H623,4),COUNTIF(Data!A623:H623,5),COUNTIF(Data!A623:H623,6),COUNTIF(Data!A623:H623,7))&gt;0,MAX(COUNTIF(Data!A623:H623,1),COUNTIF(Data!A623:H623,2),COUNTIF(Data!A623:H623,3),COUNTIF(Data!A623:H623,4),COUNTIF(Data!A623:H623,5),COUNTIF(Data!A623:H623,6),COUNTIF(Data!A623:H623,7)),"")</f>
        <v/>
      </c>
      <c r="P623" s="4" t="str">
        <f>IF(COUNTIF(Data!A623:H623,4)=8,"Remove","")</f>
        <v/>
      </c>
    </row>
    <row r="624" spans="1:16" x14ac:dyDescent="0.25">
      <c r="A624" s="2" t="str">
        <f>IF(Data!A624&gt;0,Data!A624-4,"")</f>
        <v/>
      </c>
      <c r="B624" s="2" t="str">
        <f>IF(Data!B624&gt;0,Data!B624-4,"")</f>
        <v/>
      </c>
      <c r="C624" s="2" t="str">
        <f>IF(Data!C624&gt;0,Data!C624-4,"")</f>
        <v/>
      </c>
      <c r="D624" s="2" t="str">
        <f>IF(Data!D624&gt;0,Data!D624-4,"")</f>
        <v/>
      </c>
      <c r="E624" s="2" t="str">
        <f>IF(Data!E624&gt;0,Data!E624-4,"")</f>
        <v/>
      </c>
      <c r="F624" s="2" t="str">
        <f>IF(Data!F624&gt;0,Data!F624-4,"")</f>
        <v/>
      </c>
      <c r="G624" s="2" t="str">
        <f>IF(Data!G624&gt;0,Data!G624-4,"")</f>
        <v/>
      </c>
      <c r="H624" s="2" t="str">
        <f>IF(Data!H624&gt;0,Data!H624-4,"")</f>
        <v/>
      </c>
      <c r="K624" s="7" t="str">
        <f t="shared" si="27"/>
        <v/>
      </c>
      <c r="L624" s="7" t="str">
        <f t="shared" si="28"/>
        <v/>
      </c>
      <c r="M624" s="4" t="str">
        <f t="shared" si="29"/>
        <v/>
      </c>
      <c r="O624" s="4" t="str">
        <f>IF(MAX(COUNTIF(Data!A624:H624,1),COUNTIF(Data!A624:H624,2),COUNTIF(Data!A624:H624,3),COUNTIF(Data!A624:H624,4),COUNTIF(Data!A624:H624,5),COUNTIF(Data!A624:H624,6),COUNTIF(Data!A624:H624,7))&gt;0,MAX(COUNTIF(Data!A624:H624,1),COUNTIF(Data!A624:H624,2),COUNTIF(Data!A624:H624,3),COUNTIF(Data!A624:H624,4),COUNTIF(Data!A624:H624,5),COUNTIF(Data!A624:H624,6),COUNTIF(Data!A624:H624,7)),"")</f>
        <v/>
      </c>
      <c r="P624" s="4" t="str">
        <f>IF(COUNTIF(Data!A624:H624,4)=8,"Remove","")</f>
        <v/>
      </c>
    </row>
    <row r="625" spans="1:16" x14ac:dyDescent="0.25">
      <c r="A625" s="2" t="str">
        <f>IF(Data!A625&gt;0,Data!A625-4,"")</f>
        <v/>
      </c>
      <c r="B625" s="2" t="str">
        <f>IF(Data!B625&gt;0,Data!B625-4,"")</f>
        <v/>
      </c>
      <c r="C625" s="2" t="str">
        <f>IF(Data!C625&gt;0,Data!C625-4,"")</f>
        <v/>
      </c>
      <c r="D625" s="2" t="str">
        <f>IF(Data!D625&gt;0,Data!D625-4,"")</f>
        <v/>
      </c>
      <c r="E625" s="2" t="str">
        <f>IF(Data!E625&gt;0,Data!E625-4,"")</f>
        <v/>
      </c>
      <c r="F625" s="2" t="str">
        <f>IF(Data!F625&gt;0,Data!F625-4,"")</f>
        <v/>
      </c>
      <c r="G625" s="2" t="str">
        <f>IF(Data!G625&gt;0,Data!G625-4,"")</f>
        <v/>
      </c>
      <c r="H625" s="2" t="str">
        <f>IF(Data!H625&gt;0,Data!H625-4,"")</f>
        <v/>
      </c>
      <c r="K625" s="7" t="str">
        <f t="shared" si="27"/>
        <v/>
      </c>
      <c r="L625" s="7" t="str">
        <f t="shared" si="28"/>
        <v/>
      </c>
      <c r="M625" s="4" t="str">
        <f t="shared" si="29"/>
        <v/>
      </c>
      <c r="O625" s="4" t="str">
        <f>IF(MAX(COUNTIF(Data!A625:H625,1),COUNTIF(Data!A625:H625,2),COUNTIF(Data!A625:H625,3),COUNTIF(Data!A625:H625,4),COUNTIF(Data!A625:H625,5),COUNTIF(Data!A625:H625,6),COUNTIF(Data!A625:H625,7))&gt;0,MAX(COUNTIF(Data!A625:H625,1),COUNTIF(Data!A625:H625,2),COUNTIF(Data!A625:H625,3),COUNTIF(Data!A625:H625,4),COUNTIF(Data!A625:H625,5),COUNTIF(Data!A625:H625,6),COUNTIF(Data!A625:H625,7)),"")</f>
        <v/>
      </c>
      <c r="P625" s="4" t="str">
        <f>IF(COUNTIF(Data!A625:H625,4)=8,"Remove","")</f>
        <v/>
      </c>
    </row>
    <row r="626" spans="1:16" x14ac:dyDescent="0.25">
      <c r="A626" s="2" t="str">
        <f>IF(Data!A626&gt;0,Data!A626-4,"")</f>
        <v/>
      </c>
      <c r="B626" s="2" t="str">
        <f>IF(Data!B626&gt;0,Data!B626-4,"")</f>
        <v/>
      </c>
      <c r="C626" s="2" t="str">
        <f>IF(Data!C626&gt;0,Data!C626-4,"")</f>
        <v/>
      </c>
      <c r="D626" s="2" t="str">
        <f>IF(Data!D626&gt;0,Data!D626-4,"")</f>
        <v/>
      </c>
      <c r="E626" s="2" t="str">
        <f>IF(Data!E626&gt;0,Data!E626-4,"")</f>
        <v/>
      </c>
      <c r="F626" s="2" t="str">
        <f>IF(Data!F626&gt;0,Data!F626-4,"")</f>
        <v/>
      </c>
      <c r="G626" s="2" t="str">
        <f>IF(Data!G626&gt;0,Data!G626-4,"")</f>
        <v/>
      </c>
      <c r="H626" s="2" t="str">
        <f>IF(Data!H626&gt;0,Data!H626-4,"")</f>
        <v/>
      </c>
      <c r="K626" s="7" t="str">
        <f t="shared" si="27"/>
        <v/>
      </c>
      <c r="L626" s="7" t="str">
        <f t="shared" si="28"/>
        <v/>
      </c>
      <c r="M626" s="4" t="str">
        <f t="shared" si="29"/>
        <v/>
      </c>
      <c r="O626" s="4" t="str">
        <f>IF(MAX(COUNTIF(Data!A626:H626,1),COUNTIF(Data!A626:H626,2),COUNTIF(Data!A626:H626,3),COUNTIF(Data!A626:H626,4),COUNTIF(Data!A626:H626,5),COUNTIF(Data!A626:H626,6),COUNTIF(Data!A626:H626,7))&gt;0,MAX(COUNTIF(Data!A626:H626,1),COUNTIF(Data!A626:H626,2),COUNTIF(Data!A626:H626,3),COUNTIF(Data!A626:H626,4),COUNTIF(Data!A626:H626,5),COUNTIF(Data!A626:H626,6),COUNTIF(Data!A626:H626,7)),"")</f>
        <v/>
      </c>
      <c r="P626" s="4" t="str">
        <f>IF(COUNTIF(Data!A626:H626,4)=8,"Remove","")</f>
        <v/>
      </c>
    </row>
    <row r="627" spans="1:16" x14ac:dyDescent="0.25">
      <c r="A627" s="2" t="str">
        <f>IF(Data!A627&gt;0,Data!A627-4,"")</f>
        <v/>
      </c>
      <c r="B627" s="2" t="str">
        <f>IF(Data!B627&gt;0,Data!B627-4,"")</f>
        <v/>
      </c>
      <c r="C627" s="2" t="str">
        <f>IF(Data!C627&gt;0,Data!C627-4,"")</f>
        <v/>
      </c>
      <c r="D627" s="2" t="str">
        <f>IF(Data!D627&gt;0,Data!D627-4,"")</f>
        <v/>
      </c>
      <c r="E627" s="2" t="str">
        <f>IF(Data!E627&gt;0,Data!E627-4,"")</f>
        <v/>
      </c>
      <c r="F627" s="2" t="str">
        <f>IF(Data!F627&gt;0,Data!F627-4,"")</f>
        <v/>
      </c>
      <c r="G627" s="2" t="str">
        <f>IF(Data!G627&gt;0,Data!G627-4,"")</f>
        <v/>
      </c>
      <c r="H627" s="2" t="str">
        <f>IF(Data!H627&gt;0,Data!H627-4,"")</f>
        <v/>
      </c>
      <c r="K627" s="7" t="str">
        <f t="shared" si="27"/>
        <v/>
      </c>
      <c r="L627" s="7" t="str">
        <f t="shared" si="28"/>
        <v/>
      </c>
      <c r="M627" s="4" t="str">
        <f t="shared" si="29"/>
        <v/>
      </c>
      <c r="O627" s="4" t="str">
        <f>IF(MAX(COUNTIF(Data!A627:H627,1),COUNTIF(Data!A627:H627,2),COUNTIF(Data!A627:H627,3),COUNTIF(Data!A627:H627,4),COUNTIF(Data!A627:H627,5),COUNTIF(Data!A627:H627,6),COUNTIF(Data!A627:H627,7))&gt;0,MAX(COUNTIF(Data!A627:H627,1),COUNTIF(Data!A627:H627,2),COUNTIF(Data!A627:H627,3),COUNTIF(Data!A627:H627,4),COUNTIF(Data!A627:H627,5),COUNTIF(Data!A627:H627,6),COUNTIF(Data!A627:H627,7)),"")</f>
        <v/>
      </c>
      <c r="P627" s="4" t="str">
        <f>IF(COUNTIF(Data!A627:H627,4)=8,"Remove","")</f>
        <v/>
      </c>
    </row>
    <row r="628" spans="1:16" x14ac:dyDescent="0.25">
      <c r="A628" s="2" t="str">
        <f>IF(Data!A628&gt;0,Data!A628-4,"")</f>
        <v/>
      </c>
      <c r="B628" s="2" t="str">
        <f>IF(Data!B628&gt;0,Data!B628-4,"")</f>
        <v/>
      </c>
      <c r="C628" s="2" t="str">
        <f>IF(Data!C628&gt;0,Data!C628-4,"")</f>
        <v/>
      </c>
      <c r="D628" s="2" t="str">
        <f>IF(Data!D628&gt;0,Data!D628-4,"")</f>
        <v/>
      </c>
      <c r="E628" s="2" t="str">
        <f>IF(Data!E628&gt;0,Data!E628-4,"")</f>
        <v/>
      </c>
      <c r="F628" s="2" t="str">
        <f>IF(Data!F628&gt;0,Data!F628-4,"")</f>
        <v/>
      </c>
      <c r="G628" s="2" t="str">
        <f>IF(Data!G628&gt;0,Data!G628-4,"")</f>
        <v/>
      </c>
      <c r="H628" s="2" t="str">
        <f>IF(Data!H628&gt;0,Data!H628-4,"")</f>
        <v/>
      </c>
      <c r="K628" s="7" t="str">
        <f t="shared" si="27"/>
        <v/>
      </c>
      <c r="L628" s="7" t="str">
        <f t="shared" si="28"/>
        <v/>
      </c>
      <c r="M628" s="4" t="str">
        <f t="shared" si="29"/>
        <v/>
      </c>
      <c r="O628" s="4" t="str">
        <f>IF(MAX(COUNTIF(Data!A628:H628,1),COUNTIF(Data!A628:H628,2),COUNTIF(Data!A628:H628,3),COUNTIF(Data!A628:H628,4),COUNTIF(Data!A628:H628,5),COUNTIF(Data!A628:H628,6),COUNTIF(Data!A628:H628,7))&gt;0,MAX(COUNTIF(Data!A628:H628,1),COUNTIF(Data!A628:H628,2),COUNTIF(Data!A628:H628,3),COUNTIF(Data!A628:H628,4),COUNTIF(Data!A628:H628,5),COUNTIF(Data!A628:H628,6),COUNTIF(Data!A628:H628,7)),"")</f>
        <v/>
      </c>
      <c r="P628" s="4" t="str">
        <f>IF(COUNTIF(Data!A628:H628,4)=8,"Remove","")</f>
        <v/>
      </c>
    </row>
    <row r="629" spans="1:16" x14ac:dyDescent="0.25">
      <c r="A629" s="2" t="str">
        <f>IF(Data!A629&gt;0,Data!A629-4,"")</f>
        <v/>
      </c>
      <c r="B629" s="2" t="str">
        <f>IF(Data!B629&gt;0,Data!B629-4,"")</f>
        <v/>
      </c>
      <c r="C629" s="2" t="str">
        <f>IF(Data!C629&gt;0,Data!C629-4,"")</f>
        <v/>
      </c>
      <c r="D629" s="2" t="str">
        <f>IF(Data!D629&gt;0,Data!D629-4,"")</f>
        <v/>
      </c>
      <c r="E629" s="2" t="str">
        <f>IF(Data!E629&gt;0,Data!E629-4,"")</f>
        <v/>
      </c>
      <c r="F629" s="2" t="str">
        <f>IF(Data!F629&gt;0,Data!F629-4,"")</f>
        <v/>
      </c>
      <c r="G629" s="2" t="str">
        <f>IF(Data!G629&gt;0,Data!G629-4,"")</f>
        <v/>
      </c>
      <c r="H629" s="2" t="str">
        <f>IF(Data!H629&gt;0,Data!H629-4,"")</f>
        <v/>
      </c>
      <c r="K629" s="7" t="str">
        <f t="shared" si="27"/>
        <v/>
      </c>
      <c r="L629" s="7" t="str">
        <f t="shared" si="28"/>
        <v/>
      </c>
      <c r="M629" s="4" t="str">
        <f t="shared" si="29"/>
        <v/>
      </c>
      <c r="O629" s="4" t="str">
        <f>IF(MAX(COUNTIF(Data!A629:H629,1),COUNTIF(Data!A629:H629,2),COUNTIF(Data!A629:H629,3),COUNTIF(Data!A629:H629,4),COUNTIF(Data!A629:H629,5),COUNTIF(Data!A629:H629,6),COUNTIF(Data!A629:H629,7))&gt;0,MAX(COUNTIF(Data!A629:H629,1),COUNTIF(Data!A629:H629,2),COUNTIF(Data!A629:H629,3),COUNTIF(Data!A629:H629,4),COUNTIF(Data!A629:H629,5),COUNTIF(Data!A629:H629,6),COUNTIF(Data!A629:H629,7)),"")</f>
        <v/>
      </c>
      <c r="P629" s="4" t="str">
        <f>IF(COUNTIF(Data!A629:H629,4)=8,"Remove","")</f>
        <v/>
      </c>
    </row>
    <row r="630" spans="1:16" x14ac:dyDescent="0.25">
      <c r="A630" s="2" t="str">
        <f>IF(Data!A630&gt;0,Data!A630-4,"")</f>
        <v/>
      </c>
      <c r="B630" s="2" t="str">
        <f>IF(Data!B630&gt;0,Data!B630-4,"")</f>
        <v/>
      </c>
      <c r="C630" s="2" t="str">
        <f>IF(Data!C630&gt;0,Data!C630-4,"")</f>
        <v/>
      </c>
      <c r="D630" s="2" t="str">
        <f>IF(Data!D630&gt;0,Data!D630-4,"")</f>
        <v/>
      </c>
      <c r="E630" s="2" t="str">
        <f>IF(Data!E630&gt;0,Data!E630-4,"")</f>
        <v/>
      </c>
      <c r="F630" s="2" t="str">
        <f>IF(Data!F630&gt;0,Data!F630-4,"")</f>
        <v/>
      </c>
      <c r="G630" s="2" t="str">
        <f>IF(Data!G630&gt;0,Data!G630-4,"")</f>
        <v/>
      </c>
      <c r="H630" s="2" t="str">
        <f>IF(Data!H630&gt;0,Data!H630-4,"")</f>
        <v/>
      </c>
      <c r="K630" s="7" t="str">
        <f t="shared" si="27"/>
        <v/>
      </c>
      <c r="L630" s="7" t="str">
        <f t="shared" si="28"/>
        <v/>
      </c>
      <c r="M630" s="4" t="str">
        <f t="shared" si="29"/>
        <v/>
      </c>
      <c r="O630" s="4" t="str">
        <f>IF(MAX(COUNTIF(Data!A630:H630,1),COUNTIF(Data!A630:H630,2),COUNTIF(Data!A630:H630,3),COUNTIF(Data!A630:H630,4),COUNTIF(Data!A630:H630,5),COUNTIF(Data!A630:H630,6),COUNTIF(Data!A630:H630,7))&gt;0,MAX(COUNTIF(Data!A630:H630,1),COUNTIF(Data!A630:H630,2),COUNTIF(Data!A630:H630,3),COUNTIF(Data!A630:H630,4),COUNTIF(Data!A630:H630,5),COUNTIF(Data!A630:H630,6),COUNTIF(Data!A630:H630,7)),"")</f>
        <v/>
      </c>
      <c r="P630" s="4" t="str">
        <f>IF(COUNTIF(Data!A630:H630,4)=8,"Remove","")</f>
        <v/>
      </c>
    </row>
    <row r="631" spans="1:16" x14ac:dyDescent="0.25">
      <c r="A631" s="2" t="str">
        <f>IF(Data!A631&gt;0,Data!A631-4,"")</f>
        <v/>
      </c>
      <c r="B631" s="2" t="str">
        <f>IF(Data!B631&gt;0,Data!B631-4,"")</f>
        <v/>
      </c>
      <c r="C631" s="2" t="str">
        <f>IF(Data!C631&gt;0,Data!C631-4,"")</f>
        <v/>
      </c>
      <c r="D631" s="2" t="str">
        <f>IF(Data!D631&gt;0,Data!D631-4,"")</f>
        <v/>
      </c>
      <c r="E631" s="2" t="str">
        <f>IF(Data!E631&gt;0,Data!E631-4,"")</f>
        <v/>
      </c>
      <c r="F631" s="2" t="str">
        <f>IF(Data!F631&gt;0,Data!F631-4,"")</f>
        <v/>
      </c>
      <c r="G631" s="2" t="str">
        <f>IF(Data!G631&gt;0,Data!G631-4,"")</f>
        <v/>
      </c>
      <c r="H631" s="2" t="str">
        <f>IF(Data!H631&gt;0,Data!H631-4,"")</f>
        <v/>
      </c>
      <c r="K631" s="7" t="str">
        <f t="shared" si="27"/>
        <v/>
      </c>
      <c r="L631" s="7" t="str">
        <f t="shared" si="28"/>
        <v/>
      </c>
      <c r="M631" s="4" t="str">
        <f t="shared" si="29"/>
        <v/>
      </c>
      <c r="O631" s="4" t="str">
        <f>IF(MAX(COUNTIF(Data!A631:H631,1),COUNTIF(Data!A631:H631,2),COUNTIF(Data!A631:H631,3),COUNTIF(Data!A631:H631,4),COUNTIF(Data!A631:H631,5),COUNTIF(Data!A631:H631,6),COUNTIF(Data!A631:H631,7))&gt;0,MAX(COUNTIF(Data!A631:H631,1),COUNTIF(Data!A631:H631,2),COUNTIF(Data!A631:H631,3),COUNTIF(Data!A631:H631,4),COUNTIF(Data!A631:H631,5),COUNTIF(Data!A631:H631,6),COUNTIF(Data!A631:H631,7)),"")</f>
        <v/>
      </c>
      <c r="P631" s="4" t="str">
        <f>IF(COUNTIF(Data!A631:H631,4)=8,"Remove","")</f>
        <v/>
      </c>
    </row>
    <row r="632" spans="1:16" x14ac:dyDescent="0.25">
      <c r="A632" s="2" t="str">
        <f>IF(Data!A632&gt;0,Data!A632-4,"")</f>
        <v/>
      </c>
      <c r="B632" s="2" t="str">
        <f>IF(Data!B632&gt;0,Data!B632-4,"")</f>
        <v/>
      </c>
      <c r="C632" s="2" t="str">
        <f>IF(Data!C632&gt;0,Data!C632-4,"")</f>
        <v/>
      </c>
      <c r="D632" s="2" t="str">
        <f>IF(Data!D632&gt;0,Data!D632-4,"")</f>
        <v/>
      </c>
      <c r="E632" s="2" t="str">
        <f>IF(Data!E632&gt;0,Data!E632-4,"")</f>
        <v/>
      </c>
      <c r="F632" s="2" t="str">
        <f>IF(Data!F632&gt;0,Data!F632-4,"")</f>
        <v/>
      </c>
      <c r="G632" s="2" t="str">
        <f>IF(Data!G632&gt;0,Data!G632-4,"")</f>
        <v/>
      </c>
      <c r="H632" s="2" t="str">
        <f>IF(Data!H632&gt;0,Data!H632-4,"")</f>
        <v/>
      </c>
      <c r="K632" s="7" t="str">
        <f t="shared" si="27"/>
        <v/>
      </c>
      <c r="L632" s="7" t="str">
        <f t="shared" si="28"/>
        <v/>
      </c>
      <c r="M632" s="4" t="str">
        <f t="shared" si="29"/>
        <v/>
      </c>
      <c r="O632" s="4" t="str">
        <f>IF(MAX(COUNTIF(Data!A632:H632,1),COUNTIF(Data!A632:H632,2),COUNTIF(Data!A632:H632,3),COUNTIF(Data!A632:H632,4),COUNTIF(Data!A632:H632,5),COUNTIF(Data!A632:H632,6),COUNTIF(Data!A632:H632,7))&gt;0,MAX(COUNTIF(Data!A632:H632,1),COUNTIF(Data!A632:H632,2),COUNTIF(Data!A632:H632,3),COUNTIF(Data!A632:H632,4),COUNTIF(Data!A632:H632,5),COUNTIF(Data!A632:H632,6),COUNTIF(Data!A632:H632,7)),"")</f>
        <v/>
      </c>
      <c r="P632" s="4" t="str">
        <f>IF(COUNTIF(Data!A632:H632,4)=8,"Remove","")</f>
        <v/>
      </c>
    </row>
    <row r="633" spans="1:16" x14ac:dyDescent="0.25">
      <c r="A633" s="2" t="str">
        <f>IF(Data!A633&gt;0,Data!A633-4,"")</f>
        <v/>
      </c>
      <c r="B633" s="2" t="str">
        <f>IF(Data!B633&gt;0,Data!B633-4,"")</f>
        <v/>
      </c>
      <c r="C633" s="2" t="str">
        <f>IF(Data!C633&gt;0,Data!C633-4,"")</f>
        <v/>
      </c>
      <c r="D633" s="2" t="str">
        <f>IF(Data!D633&gt;0,Data!D633-4,"")</f>
        <v/>
      </c>
      <c r="E633" s="2" t="str">
        <f>IF(Data!E633&gt;0,Data!E633-4,"")</f>
        <v/>
      </c>
      <c r="F633" s="2" t="str">
        <f>IF(Data!F633&gt;0,Data!F633-4,"")</f>
        <v/>
      </c>
      <c r="G633" s="2" t="str">
        <f>IF(Data!G633&gt;0,Data!G633-4,"")</f>
        <v/>
      </c>
      <c r="H633" s="2" t="str">
        <f>IF(Data!H633&gt;0,Data!H633-4,"")</f>
        <v/>
      </c>
      <c r="K633" s="7" t="str">
        <f t="shared" si="27"/>
        <v/>
      </c>
      <c r="L633" s="7" t="str">
        <f t="shared" si="28"/>
        <v/>
      </c>
      <c r="M633" s="4" t="str">
        <f t="shared" si="29"/>
        <v/>
      </c>
      <c r="O633" s="4" t="str">
        <f>IF(MAX(COUNTIF(Data!A633:H633,1),COUNTIF(Data!A633:H633,2),COUNTIF(Data!A633:H633,3),COUNTIF(Data!A633:H633,4),COUNTIF(Data!A633:H633,5),COUNTIF(Data!A633:H633,6),COUNTIF(Data!A633:H633,7))&gt;0,MAX(COUNTIF(Data!A633:H633,1),COUNTIF(Data!A633:H633,2),COUNTIF(Data!A633:H633,3),COUNTIF(Data!A633:H633,4),COUNTIF(Data!A633:H633,5),COUNTIF(Data!A633:H633,6),COUNTIF(Data!A633:H633,7)),"")</f>
        <v/>
      </c>
      <c r="P633" s="4" t="str">
        <f>IF(COUNTIF(Data!A633:H633,4)=8,"Remove","")</f>
        <v/>
      </c>
    </row>
    <row r="634" spans="1:16" x14ac:dyDescent="0.25">
      <c r="A634" s="2" t="str">
        <f>IF(Data!A634&gt;0,Data!A634-4,"")</f>
        <v/>
      </c>
      <c r="B634" s="2" t="str">
        <f>IF(Data!B634&gt;0,Data!B634-4,"")</f>
        <v/>
      </c>
      <c r="C634" s="2" t="str">
        <f>IF(Data!C634&gt;0,Data!C634-4,"")</f>
        <v/>
      </c>
      <c r="D634" s="2" t="str">
        <f>IF(Data!D634&gt;0,Data!D634-4,"")</f>
        <v/>
      </c>
      <c r="E634" s="2" t="str">
        <f>IF(Data!E634&gt;0,Data!E634-4,"")</f>
        <v/>
      </c>
      <c r="F634" s="2" t="str">
        <f>IF(Data!F634&gt;0,Data!F634-4,"")</f>
        <v/>
      </c>
      <c r="G634" s="2" t="str">
        <f>IF(Data!G634&gt;0,Data!G634-4,"")</f>
        <v/>
      </c>
      <c r="H634" s="2" t="str">
        <f>IF(Data!H634&gt;0,Data!H634-4,"")</f>
        <v/>
      </c>
      <c r="K634" s="7" t="str">
        <f t="shared" si="27"/>
        <v/>
      </c>
      <c r="L634" s="7" t="str">
        <f t="shared" si="28"/>
        <v/>
      </c>
      <c r="M634" s="4" t="str">
        <f t="shared" si="29"/>
        <v/>
      </c>
      <c r="O634" s="4" t="str">
        <f>IF(MAX(COUNTIF(Data!A634:H634,1),COUNTIF(Data!A634:H634,2),COUNTIF(Data!A634:H634,3),COUNTIF(Data!A634:H634,4),COUNTIF(Data!A634:H634,5),COUNTIF(Data!A634:H634,6),COUNTIF(Data!A634:H634,7))&gt;0,MAX(COUNTIF(Data!A634:H634,1),COUNTIF(Data!A634:H634,2),COUNTIF(Data!A634:H634,3),COUNTIF(Data!A634:H634,4),COUNTIF(Data!A634:H634,5),COUNTIF(Data!A634:H634,6),COUNTIF(Data!A634:H634,7)),"")</f>
        <v/>
      </c>
      <c r="P634" s="4" t="str">
        <f>IF(COUNTIF(Data!A634:H634,4)=8,"Remove","")</f>
        <v/>
      </c>
    </row>
    <row r="635" spans="1:16" x14ac:dyDescent="0.25">
      <c r="A635" s="2" t="str">
        <f>IF(Data!A635&gt;0,Data!A635-4,"")</f>
        <v/>
      </c>
      <c r="B635" s="2" t="str">
        <f>IF(Data!B635&gt;0,Data!B635-4,"")</f>
        <v/>
      </c>
      <c r="C635" s="2" t="str">
        <f>IF(Data!C635&gt;0,Data!C635-4,"")</f>
        <v/>
      </c>
      <c r="D635" s="2" t="str">
        <f>IF(Data!D635&gt;0,Data!D635-4,"")</f>
        <v/>
      </c>
      <c r="E635" s="2" t="str">
        <f>IF(Data!E635&gt;0,Data!E635-4,"")</f>
        <v/>
      </c>
      <c r="F635" s="2" t="str">
        <f>IF(Data!F635&gt;0,Data!F635-4,"")</f>
        <v/>
      </c>
      <c r="G635" s="2" t="str">
        <f>IF(Data!G635&gt;0,Data!G635-4,"")</f>
        <v/>
      </c>
      <c r="H635" s="2" t="str">
        <f>IF(Data!H635&gt;0,Data!H635-4,"")</f>
        <v/>
      </c>
      <c r="K635" s="7" t="str">
        <f t="shared" si="27"/>
        <v/>
      </c>
      <c r="L635" s="7" t="str">
        <f t="shared" si="28"/>
        <v/>
      </c>
      <c r="M635" s="4" t="str">
        <f t="shared" si="29"/>
        <v/>
      </c>
      <c r="O635" s="4" t="str">
        <f>IF(MAX(COUNTIF(Data!A635:H635,1),COUNTIF(Data!A635:H635,2),COUNTIF(Data!A635:H635,3),COUNTIF(Data!A635:H635,4),COUNTIF(Data!A635:H635,5),COUNTIF(Data!A635:H635,6),COUNTIF(Data!A635:H635,7))&gt;0,MAX(COUNTIF(Data!A635:H635,1),COUNTIF(Data!A635:H635,2),COUNTIF(Data!A635:H635,3),COUNTIF(Data!A635:H635,4),COUNTIF(Data!A635:H635,5),COUNTIF(Data!A635:H635,6),COUNTIF(Data!A635:H635,7)),"")</f>
        <v/>
      </c>
      <c r="P635" s="4" t="str">
        <f>IF(COUNTIF(Data!A635:H635,4)=8,"Remove","")</f>
        <v/>
      </c>
    </row>
    <row r="636" spans="1:16" x14ac:dyDescent="0.25">
      <c r="A636" s="2" t="str">
        <f>IF(Data!A636&gt;0,Data!A636-4,"")</f>
        <v/>
      </c>
      <c r="B636" s="2" t="str">
        <f>IF(Data!B636&gt;0,Data!B636-4,"")</f>
        <v/>
      </c>
      <c r="C636" s="2" t="str">
        <f>IF(Data!C636&gt;0,Data!C636-4,"")</f>
        <v/>
      </c>
      <c r="D636" s="2" t="str">
        <f>IF(Data!D636&gt;0,Data!D636-4,"")</f>
        <v/>
      </c>
      <c r="E636" s="2" t="str">
        <f>IF(Data!E636&gt;0,Data!E636-4,"")</f>
        <v/>
      </c>
      <c r="F636" s="2" t="str">
        <f>IF(Data!F636&gt;0,Data!F636-4,"")</f>
        <v/>
      </c>
      <c r="G636" s="2" t="str">
        <f>IF(Data!G636&gt;0,Data!G636-4,"")</f>
        <v/>
      </c>
      <c r="H636" s="2" t="str">
        <f>IF(Data!H636&gt;0,Data!H636-4,"")</f>
        <v/>
      </c>
      <c r="K636" s="7" t="str">
        <f t="shared" si="27"/>
        <v/>
      </c>
      <c r="L636" s="7" t="str">
        <f t="shared" si="28"/>
        <v/>
      </c>
      <c r="M636" s="4" t="str">
        <f t="shared" si="29"/>
        <v/>
      </c>
      <c r="O636" s="4" t="str">
        <f>IF(MAX(COUNTIF(Data!A636:H636,1),COUNTIF(Data!A636:H636,2),COUNTIF(Data!A636:H636,3),COUNTIF(Data!A636:H636,4),COUNTIF(Data!A636:H636,5),COUNTIF(Data!A636:H636,6),COUNTIF(Data!A636:H636,7))&gt;0,MAX(COUNTIF(Data!A636:H636,1),COUNTIF(Data!A636:H636,2),COUNTIF(Data!A636:H636,3),COUNTIF(Data!A636:H636,4),COUNTIF(Data!A636:H636,5),COUNTIF(Data!A636:H636,6),COUNTIF(Data!A636:H636,7)),"")</f>
        <v/>
      </c>
      <c r="P636" s="4" t="str">
        <f>IF(COUNTIF(Data!A636:H636,4)=8,"Remove","")</f>
        <v/>
      </c>
    </row>
    <row r="637" spans="1:16" x14ac:dyDescent="0.25">
      <c r="A637" s="2" t="str">
        <f>IF(Data!A637&gt;0,Data!A637-4,"")</f>
        <v/>
      </c>
      <c r="B637" s="2" t="str">
        <f>IF(Data!B637&gt;0,Data!B637-4,"")</f>
        <v/>
      </c>
      <c r="C637" s="2" t="str">
        <f>IF(Data!C637&gt;0,Data!C637-4,"")</f>
        <v/>
      </c>
      <c r="D637" s="2" t="str">
        <f>IF(Data!D637&gt;0,Data!D637-4,"")</f>
        <v/>
      </c>
      <c r="E637" s="2" t="str">
        <f>IF(Data!E637&gt;0,Data!E637-4,"")</f>
        <v/>
      </c>
      <c r="F637" s="2" t="str">
        <f>IF(Data!F637&gt;0,Data!F637-4,"")</f>
        <v/>
      </c>
      <c r="G637" s="2" t="str">
        <f>IF(Data!G637&gt;0,Data!G637-4,"")</f>
        <v/>
      </c>
      <c r="H637" s="2" t="str">
        <f>IF(Data!H637&gt;0,Data!H637-4,"")</f>
        <v/>
      </c>
      <c r="K637" s="7" t="str">
        <f t="shared" si="27"/>
        <v/>
      </c>
      <c r="L637" s="7" t="str">
        <f t="shared" si="28"/>
        <v/>
      </c>
      <c r="M637" s="4" t="str">
        <f t="shared" si="29"/>
        <v/>
      </c>
      <c r="O637" s="4" t="str">
        <f>IF(MAX(COUNTIF(Data!A637:H637,1),COUNTIF(Data!A637:H637,2),COUNTIF(Data!A637:H637,3),COUNTIF(Data!A637:H637,4),COUNTIF(Data!A637:H637,5),COUNTIF(Data!A637:H637,6),COUNTIF(Data!A637:H637,7))&gt;0,MAX(COUNTIF(Data!A637:H637,1),COUNTIF(Data!A637:H637,2),COUNTIF(Data!A637:H637,3),COUNTIF(Data!A637:H637,4),COUNTIF(Data!A637:H637,5),COUNTIF(Data!A637:H637,6),COUNTIF(Data!A637:H637,7)),"")</f>
        <v/>
      </c>
      <c r="P637" s="4" t="str">
        <f>IF(COUNTIF(Data!A637:H637,4)=8,"Remove","")</f>
        <v/>
      </c>
    </row>
    <row r="638" spans="1:16" x14ac:dyDescent="0.25">
      <c r="A638" s="2" t="str">
        <f>IF(Data!A638&gt;0,Data!A638-4,"")</f>
        <v/>
      </c>
      <c r="B638" s="2" t="str">
        <f>IF(Data!B638&gt;0,Data!B638-4,"")</f>
        <v/>
      </c>
      <c r="C638" s="2" t="str">
        <f>IF(Data!C638&gt;0,Data!C638-4,"")</f>
        <v/>
      </c>
      <c r="D638" s="2" t="str">
        <f>IF(Data!D638&gt;0,Data!D638-4,"")</f>
        <v/>
      </c>
      <c r="E638" s="2" t="str">
        <f>IF(Data!E638&gt;0,Data!E638-4,"")</f>
        <v/>
      </c>
      <c r="F638" s="2" t="str">
        <f>IF(Data!F638&gt;0,Data!F638-4,"")</f>
        <v/>
      </c>
      <c r="G638" s="2" t="str">
        <f>IF(Data!G638&gt;0,Data!G638-4,"")</f>
        <v/>
      </c>
      <c r="H638" s="2" t="str">
        <f>IF(Data!H638&gt;0,Data!H638-4,"")</f>
        <v/>
      </c>
      <c r="K638" s="7" t="str">
        <f t="shared" si="27"/>
        <v/>
      </c>
      <c r="L638" s="7" t="str">
        <f t="shared" si="28"/>
        <v/>
      </c>
      <c r="M638" s="4" t="str">
        <f t="shared" si="29"/>
        <v/>
      </c>
      <c r="O638" s="4" t="str">
        <f>IF(MAX(COUNTIF(Data!A638:H638,1),COUNTIF(Data!A638:H638,2),COUNTIF(Data!A638:H638,3),COUNTIF(Data!A638:H638,4),COUNTIF(Data!A638:H638,5),COUNTIF(Data!A638:H638,6),COUNTIF(Data!A638:H638,7))&gt;0,MAX(COUNTIF(Data!A638:H638,1),COUNTIF(Data!A638:H638,2),COUNTIF(Data!A638:H638,3),COUNTIF(Data!A638:H638,4),COUNTIF(Data!A638:H638,5),COUNTIF(Data!A638:H638,6),COUNTIF(Data!A638:H638,7)),"")</f>
        <v/>
      </c>
      <c r="P638" s="4" t="str">
        <f>IF(COUNTIF(Data!A638:H638,4)=8,"Remove","")</f>
        <v/>
      </c>
    </row>
    <row r="639" spans="1:16" x14ac:dyDescent="0.25">
      <c r="A639" s="2" t="str">
        <f>IF(Data!A639&gt;0,Data!A639-4,"")</f>
        <v/>
      </c>
      <c r="B639" s="2" t="str">
        <f>IF(Data!B639&gt;0,Data!B639-4,"")</f>
        <v/>
      </c>
      <c r="C639" s="2" t="str">
        <f>IF(Data!C639&gt;0,Data!C639-4,"")</f>
        <v/>
      </c>
      <c r="D639" s="2" t="str">
        <f>IF(Data!D639&gt;0,Data!D639-4,"")</f>
        <v/>
      </c>
      <c r="E639" s="2" t="str">
        <f>IF(Data!E639&gt;0,Data!E639-4,"")</f>
        <v/>
      </c>
      <c r="F639" s="2" t="str">
        <f>IF(Data!F639&gt;0,Data!F639-4,"")</f>
        <v/>
      </c>
      <c r="G639" s="2" t="str">
        <f>IF(Data!G639&gt;0,Data!G639-4,"")</f>
        <v/>
      </c>
      <c r="H639" s="2" t="str">
        <f>IF(Data!H639&gt;0,Data!H639-4,"")</f>
        <v/>
      </c>
      <c r="K639" s="7" t="str">
        <f t="shared" si="27"/>
        <v/>
      </c>
      <c r="L639" s="7" t="str">
        <f t="shared" si="28"/>
        <v/>
      </c>
      <c r="M639" s="4" t="str">
        <f t="shared" si="29"/>
        <v/>
      </c>
      <c r="O639" s="4" t="str">
        <f>IF(MAX(COUNTIF(Data!A639:H639,1),COUNTIF(Data!A639:H639,2),COUNTIF(Data!A639:H639,3),COUNTIF(Data!A639:H639,4),COUNTIF(Data!A639:H639,5),COUNTIF(Data!A639:H639,6),COUNTIF(Data!A639:H639,7))&gt;0,MAX(COUNTIF(Data!A639:H639,1),COUNTIF(Data!A639:H639,2),COUNTIF(Data!A639:H639,3),COUNTIF(Data!A639:H639,4),COUNTIF(Data!A639:H639,5),COUNTIF(Data!A639:H639,6),COUNTIF(Data!A639:H639,7)),"")</f>
        <v/>
      </c>
      <c r="P639" s="4" t="str">
        <f>IF(COUNTIF(Data!A639:H639,4)=8,"Remove","")</f>
        <v/>
      </c>
    </row>
    <row r="640" spans="1:16" x14ac:dyDescent="0.25">
      <c r="A640" s="2" t="str">
        <f>IF(Data!A640&gt;0,Data!A640-4,"")</f>
        <v/>
      </c>
      <c r="B640" s="2" t="str">
        <f>IF(Data!B640&gt;0,Data!B640-4,"")</f>
        <v/>
      </c>
      <c r="C640" s="2" t="str">
        <f>IF(Data!C640&gt;0,Data!C640-4,"")</f>
        <v/>
      </c>
      <c r="D640" s="2" t="str">
        <f>IF(Data!D640&gt;0,Data!D640-4,"")</f>
        <v/>
      </c>
      <c r="E640" s="2" t="str">
        <f>IF(Data!E640&gt;0,Data!E640-4,"")</f>
        <v/>
      </c>
      <c r="F640" s="2" t="str">
        <f>IF(Data!F640&gt;0,Data!F640-4,"")</f>
        <v/>
      </c>
      <c r="G640" s="2" t="str">
        <f>IF(Data!G640&gt;0,Data!G640-4,"")</f>
        <v/>
      </c>
      <c r="H640" s="2" t="str">
        <f>IF(Data!H640&gt;0,Data!H640-4,"")</f>
        <v/>
      </c>
      <c r="K640" s="7" t="str">
        <f t="shared" si="27"/>
        <v/>
      </c>
      <c r="L640" s="7" t="str">
        <f t="shared" si="28"/>
        <v/>
      </c>
      <c r="M640" s="4" t="str">
        <f t="shared" si="29"/>
        <v/>
      </c>
      <c r="O640" s="4" t="str">
        <f>IF(MAX(COUNTIF(Data!A640:H640,1),COUNTIF(Data!A640:H640,2),COUNTIF(Data!A640:H640,3),COUNTIF(Data!A640:H640,4),COUNTIF(Data!A640:H640,5),COUNTIF(Data!A640:H640,6),COUNTIF(Data!A640:H640,7))&gt;0,MAX(COUNTIF(Data!A640:H640,1),COUNTIF(Data!A640:H640,2),COUNTIF(Data!A640:H640,3),COUNTIF(Data!A640:H640,4),COUNTIF(Data!A640:H640,5),COUNTIF(Data!A640:H640,6),COUNTIF(Data!A640:H640,7)),"")</f>
        <v/>
      </c>
      <c r="P640" s="4" t="str">
        <f>IF(COUNTIF(Data!A640:H640,4)=8,"Remove","")</f>
        <v/>
      </c>
    </row>
    <row r="641" spans="1:16" x14ac:dyDescent="0.25">
      <c r="A641" s="2" t="str">
        <f>IF(Data!A641&gt;0,Data!A641-4,"")</f>
        <v/>
      </c>
      <c r="B641" s="2" t="str">
        <f>IF(Data!B641&gt;0,Data!B641-4,"")</f>
        <v/>
      </c>
      <c r="C641" s="2" t="str">
        <f>IF(Data!C641&gt;0,Data!C641-4,"")</f>
        <v/>
      </c>
      <c r="D641" s="2" t="str">
        <f>IF(Data!D641&gt;0,Data!D641-4,"")</f>
        <v/>
      </c>
      <c r="E641" s="2" t="str">
        <f>IF(Data!E641&gt;0,Data!E641-4,"")</f>
        <v/>
      </c>
      <c r="F641" s="2" t="str">
        <f>IF(Data!F641&gt;0,Data!F641-4,"")</f>
        <v/>
      </c>
      <c r="G641" s="2" t="str">
        <f>IF(Data!G641&gt;0,Data!G641-4,"")</f>
        <v/>
      </c>
      <c r="H641" s="2" t="str">
        <f>IF(Data!H641&gt;0,Data!H641-4,"")</f>
        <v/>
      </c>
      <c r="K641" s="7" t="str">
        <f t="shared" si="27"/>
        <v/>
      </c>
      <c r="L641" s="7" t="str">
        <f t="shared" si="28"/>
        <v/>
      </c>
      <c r="M641" s="4" t="str">
        <f t="shared" si="29"/>
        <v/>
      </c>
      <c r="O641" s="4" t="str">
        <f>IF(MAX(COUNTIF(Data!A641:H641,1),COUNTIF(Data!A641:H641,2),COUNTIF(Data!A641:H641,3),COUNTIF(Data!A641:H641,4),COUNTIF(Data!A641:H641,5),COUNTIF(Data!A641:H641,6),COUNTIF(Data!A641:H641,7))&gt;0,MAX(COUNTIF(Data!A641:H641,1),COUNTIF(Data!A641:H641,2),COUNTIF(Data!A641:H641,3),COUNTIF(Data!A641:H641,4),COUNTIF(Data!A641:H641,5),COUNTIF(Data!A641:H641,6),COUNTIF(Data!A641:H641,7)),"")</f>
        <v/>
      </c>
      <c r="P641" s="4" t="str">
        <f>IF(COUNTIF(Data!A641:H641,4)=8,"Remove","")</f>
        <v/>
      </c>
    </row>
    <row r="642" spans="1:16" x14ac:dyDescent="0.25">
      <c r="A642" s="2" t="str">
        <f>IF(Data!A642&gt;0,Data!A642-4,"")</f>
        <v/>
      </c>
      <c r="B642" s="2" t="str">
        <f>IF(Data!B642&gt;0,Data!B642-4,"")</f>
        <v/>
      </c>
      <c r="C642" s="2" t="str">
        <f>IF(Data!C642&gt;0,Data!C642-4,"")</f>
        <v/>
      </c>
      <c r="D642" s="2" t="str">
        <f>IF(Data!D642&gt;0,Data!D642-4,"")</f>
        <v/>
      </c>
      <c r="E642" s="2" t="str">
        <f>IF(Data!E642&gt;0,Data!E642-4,"")</f>
        <v/>
      </c>
      <c r="F642" s="2" t="str">
        <f>IF(Data!F642&gt;0,Data!F642-4,"")</f>
        <v/>
      </c>
      <c r="G642" s="2" t="str">
        <f>IF(Data!G642&gt;0,Data!G642-4,"")</f>
        <v/>
      </c>
      <c r="H642" s="2" t="str">
        <f>IF(Data!H642&gt;0,Data!H642-4,"")</f>
        <v/>
      </c>
      <c r="K642" s="7" t="str">
        <f t="shared" si="27"/>
        <v/>
      </c>
      <c r="L642" s="7" t="str">
        <f t="shared" si="28"/>
        <v/>
      </c>
      <c r="M642" s="4" t="str">
        <f t="shared" si="29"/>
        <v/>
      </c>
      <c r="O642" s="4" t="str">
        <f>IF(MAX(COUNTIF(Data!A642:H642,1),COUNTIF(Data!A642:H642,2),COUNTIF(Data!A642:H642,3),COUNTIF(Data!A642:H642,4),COUNTIF(Data!A642:H642,5),COUNTIF(Data!A642:H642,6),COUNTIF(Data!A642:H642,7))&gt;0,MAX(COUNTIF(Data!A642:H642,1),COUNTIF(Data!A642:H642,2),COUNTIF(Data!A642:H642,3),COUNTIF(Data!A642:H642,4),COUNTIF(Data!A642:H642,5),COUNTIF(Data!A642:H642,6),COUNTIF(Data!A642:H642,7)),"")</f>
        <v/>
      </c>
      <c r="P642" s="4" t="str">
        <f>IF(COUNTIF(Data!A642:H642,4)=8,"Remove","")</f>
        <v/>
      </c>
    </row>
    <row r="643" spans="1:16" x14ac:dyDescent="0.25">
      <c r="A643" s="2" t="str">
        <f>IF(Data!A643&gt;0,Data!A643-4,"")</f>
        <v/>
      </c>
      <c r="B643" s="2" t="str">
        <f>IF(Data!B643&gt;0,Data!B643-4,"")</f>
        <v/>
      </c>
      <c r="C643" s="2" t="str">
        <f>IF(Data!C643&gt;0,Data!C643-4,"")</f>
        <v/>
      </c>
      <c r="D643" s="2" t="str">
        <f>IF(Data!D643&gt;0,Data!D643-4,"")</f>
        <v/>
      </c>
      <c r="E643" s="2" t="str">
        <f>IF(Data!E643&gt;0,Data!E643-4,"")</f>
        <v/>
      </c>
      <c r="F643" s="2" t="str">
        <f>IF(Data!F643&gt;0,Data!F643-4,"")</f>
        <v/>
      </c>
      <c r="G643" s="2" t="str">
        <f>IF(Data!G643&gt;0,Data!G643-4,"")</f>
        <v/>
      </c>
      <c r="H643" s="2" t="str">
        <f>IF(Data!H643&gt;0,Data!H643-4,"")</f>
        <v/>
      </c>
      <c r="K643" s="7" t="str">
        <f t="shared" si="27"/>
        <v/>
      </c>
      <c r="L643" s="7" t="str">
        <f t="shared" si="28"/>
        <v/>
      </c>
      <c r="M643" s="4" t="str">
        <f t="shared" si="29"/>
        <v/>
      </c>
      <c r="O643" s="4" t="str">
        <f>IF(MAX(COUNTIF(Data!A643:H643,1),COUNTIF(Data!A643:H643,2),COUNTIF(Data!A643:H643,3),COUNTIF(Data!A643:H643,4),COUNTIF(Data!A643:H643,5),COUNTIF(Data!A643:H643,6),COUNTIF(Data!A643:H643,7))&gt;0,MAX(COUNTIF(Data!A643:H643,1),COUNTIF(Data!A643:H643,2),COUNTIF(Data!A643:H643,3),COUNTIF(Data!A643:H643,4),COUNTIF(Data!A643:H643,5),COUNTIF(Data!A643:H643,6),COUNTIF(Data!A643:H643,7)),"")</f>
        <v/>
      </c>
      <c r="P643" s="4" t="str">
        <f>IF(COUNTIF(Data!A643:H643,4)=8,"Remove","")</f>
        <v/>
      </c>
    </row>
    <row r="644" spans="1:16" x14ac:dyDescent="0.25">
      <c r="A644" s="2" t="str">
        <f>IF(Data!A644&gt;0,Data!A644-4,"")</f>
        <v/>
      </c>
      <c r="B644" s="2" t="str">
        <f>IF(Data!B644&gt;0,Data!B644-4,"")</f>
        <v/>
      </c>
      <c r="C644" s="2" t="str">
        <f>IF(Data!C644&gt;0,Data!C644-4,"")</f>
        <v/>
      </c>
      <c r="D644" s="2" t="str">
        <f>IF(Data!D644&gt;0,Data!D644-4,"")</f>
        <v/>
      </c>
      <c r="E644" s="2" t="str">
        <f>IF(Data!E644&gt;0,Data!E644-4,"")</f>
        <v/>
      </c>
      <c r="F644" s="2" t="str">
        <f>IF(Data!F644&gt;0,Data!F644-4,"")</f>
        <v/>
      </c>
      <c r="G644" s="2" t="str">
        <f>IF(Data!G644&gt;0,Data!G644-4,"")</f>
        <v/>
      </c>
      <c r="H644" s="2" t="str">
        <f>IF(Data!H644&gt;0,Data!H644-4,"")</f>
        <v/>
      </c>
      <c r="K644" s="7" t="str">
        <f t="shared" si="27"/>
        <v/>
      </c>
      <c r="L644" s="7" t="str">
        <f t="shared" si="28"/>
        <v/>
      </c>
      <c r="M644" s="4" t="str">
        <f t="shared" si="29"/>
        <v/>
      </c>
      <c r="O644" s="4" t="str">
        <f>IF(MAX(COUNTIF(Data!A644:H644,1),COUNTIF(Data!A644:H644,2),COUNTIF(Data!A644:H644,3),COUNTIF(Data!A644:H644,4),COUNTIF(Data!A644:H644,5),COUNTIF(Data!A644:H644,6),COUNTIF(Data!A644:H644,7))&gt;0,MAX(COUNTIF(Data!A644:H644,1),COUNTIF(Data!A644:H644,2),COUNTIF(Data!A644:H644,3),COUNTIF(Data!A644:H644,4),COUNTIF(Data!A644:H644,5),COUNTIF(Data!A644:H644,6),COUNTIF(Data!A644:H644,7)),"")</f>
        <v/>
      </c>
      <c r="P644" s="4" t="str">
        <f>IF(COUNTIF(Data!A644:H644,4)=8,"Remove","")</f>
        <v/>
      </c>
    </row>
    <row r="645" spans="1:16" x14ac:dyDescent="0.25">
      <c r="A645" s="2" t="str">
        <f>IF(Data!A645&gt;0,Data!A645-4,"")</f>
        <v/>
      </c>
      <c r="B645" s="2" t="str">
        <f>IF(Data!B645&gt;0,Data!B645-4,"")</f>
        <v/>
      </c>
      <c r="C645" s="2" t="str">
        <f>IF(Data!C645&gt;0,Data!C645-4,"")</f>
        <v/>
      </c>
      <c r="D645" s="2" t="str">
        <f>IF(Data!D645&gt;0,Data!D645-4,"")</f>
        <v/>
      </c>
      <c r="E645" s="2" t="str">
        <f>IF(Data!E645&gt;0,Data!E645-4,"")</f>
        <v/>
      </c>
      <c r="F645" s="2" t="str">
        <f>IF(Data!F645&gt;0,Data!F645-4,"")</f>
        <v/>
      </c>
      <c r="G645" s="2" t="str">
        <f>IF(Data!G645&gt;0,Data!G645-4,"")</f>
        <v/>
      </c>
      <c r="H645" s="2" t="str">
        <f>IF(Data!H645&gt;0,Data!H645-4,"")</f>
        <v/>
      </c>
      <c r="K645" s="7" t="str">
        <f t="shared" ref="K645:K708" si="30">IF((MAX(A645,B645,C645,D645)-MIN(A645,B645,C645,D645))&gt;3,1,"")</f>
        <v/>
      </c>
      <c r="L645" s="7" t="str">
        <f t="shared" ref="L645:L708" si="31">IF((MAX(E645,F645,G645,H645)-MIN(E645,F645,G645,H645))&gt;3,1,"")</f>
        <v/>
      </c>
      <c r="M645" s="4" t="str">
        <f t="shared" ref="M645:M708" si="32">IF(COUNT(A645:D645)&gt;0,IF(COUNT(E645:H645)&gt;0,SUM(K645,L645),0),"")</f>
        <v/>
      </c>
      <c r="O645" s="4" t="str">
        <f>IF(MAX(COUNTIF(Data!A645:H645,1),COUNTIF(Data!A645:H645,2),COUNTIF(Data!A645:H645,3),COUNTIF(Data!A645:H645,4),COUNTIF(Data!A645:H645,5),COUNTIF(Data!A645:H645,6),COUNTIF(Data!A645:H645,7))&gt;0,MAX(COUNTIF(Data!A645:H645,1),COUNTIF(Data!A645:H645,2),COUNTIF(Data!A645:H645,3),COUNTIF(Data!A645:H645,4),COUNTIF(Data!A645:H645,5),COUNTIF(Data!A645:H645,6),COUNTIF(Data!A645:H645,7)),"")</f>
        <v/>
      </c>
      <c r="P645" s="4" t="str">
        <f>IF(COUNTIF(Data!A645:H645,4)=8,"Remove","")</f>
        <v/>
      </c>
    </row>
    <row r="646" spans="1:16" x14ac:dyDescent="0.25">
      <c r="A646" s="2" t="str">
        <f>IF(Data!A646&gt;0,Data!A646-4,"")</f>
        <v/>
      </c>
      <c r="B646" s="2" t="str">
        <f>IF(Data!B646&gt;0,Data!B646-4,"")</f>
        <v/>
      </c>
      <c r="C646" s="2" t="str">
        <f>IF(Data!C646&gt;0,Data!C646-4,"")</f>
        <v/>
      </c>
      <c r="D646" s="2" t="str">
        <f>IF(Data!D646&gt;0,Data!D646-4,"")</f>
        <v/>
      </c>
      <c r="E646" s="2" t="str">
        <f>IF(Data!E646&gt;0,Data!E646-4,"")</f>
        <v/>
      </c>
      <c r="F646" s="2" t="str">
        <f>IF(Data!F646&gt;0,Data!F646-4,"")</f>
        <v/>
      </c>
      <c r="G646" s="2" t="str">
        <f>IF(Data!G646&gt;0,Data!G646-4,"")</f>
        <v/>
      </c>
      <c r="H646" s="2" t="str">
        <f>IF(Data!H646&gt;0,Data!H646-4,"")</f>
        <v/>
      </c>
      <c r="K646" s="7" t="str">
        <f t="shared" si="30"/>
        <v/>
      </c>
      <c r="L646" s="7" t="str">
        <f t="shared" si="31"/>
        <v/>
      </c>
      <c r="M646" s="4" t="str">
        <f t="shared" si="32"/>
        <v/>
      </c>
      <c r="O646" s="4" t="str">
        <f>IF(MAX(COUNTIF(Data!A646:H646,1),COUNTIF(Data!A646:H646,2),COUNTIF(Data!A646:H646,3),COUNTIF(Data!A646:H646,4),COUNTIF(Data!A646:H646,5),COUNTIF(Data!A646:H646,6),COUNTIF(Data!A646:H646,7))&gt;0,MAX(COUNTIF(Data!A646:H646,1),COUNTIF(Data!A646:H646,2),COUNTIF(Data!A646:H646,3),COUNTIF(Data!A646:H646,4),COUNTIF(Data!A646:H646,5),COUNTIF(Data!A646:H646,6),COUNTIF(Data!A646:H646,7)),"")</f>
        <v/>
      </c>
      <c r="P646" s="4" t="str">
        <f>IF(COUNTIF(Data!A646:H646,4)=8,"Remove","")</f>
        <v/>
      </c>
    </row>
    <row r="647" spans="1:16" x14ac:dyDescent="0.25">
      <c r="A647" s="2" t="str">
        <f>IF(Data!A647&gt;0,Data!A647-4,"")</f>
        <v/>
      </c>
      <c r="B647" s="2" t="str">
        <f>IF(Data!B647&gt;0,Data!B647-4,"")</f>
        <v/>
      </c>
      <c r="C647" s="2" t="str">
        <f>IF(Data!C647&gt;0,Data!C647-4,"")</f>
        <v/>
      </c>
      <c r="D647" s="2" t="str">
        <f>IF(Data!D647&gt;0,Data!D647-4,"")</f>
        <v/>
      </c>
      <c r="E647" s="2" t="str">
        <f>IF(Data!E647&gt;0,Data!E647-4,"")</f>
        <v/>
      </c>
      <c r="F647" s="2" t="str">
        <f>IF(Data!F647&gt;0,Data!F647-4,"")</f>
        <v/>
      </c>
      <c r="G647" s="2" t="str">
        <f>IF(Data!G647&gt;0,Data!G647-4,"")</f>
        <v/>
      </c>
      <c r="H647" s="2" t="str">
        <f>IF(Data!H647&gt;0,Data!H647-4,"")</f>
        <v/>
      </c>
      <c r="K647" s="7" t="str">
        <f t="shared" si="30"/>
        <v/>
      </c>
      <c r="L647" s="7" t="str">
        <f t="shared" si="31"/>
        <v/>
      </c>
      <c r="M647" s="4" t="str">
        <f t="shared" si="32"/>
        <v/>
      </c>
      <c r="O647" s="4" t="str">
        <f>IF(MAX(COUNTIF(Data!A647:H647,1),COUNTIF(Data!A647:H647,2),COUNTIF(Data!A647:H647,3),COUNTIF(Data!A647:H647,4),COUNTIF(Data!A647:H647,5),COUNTIF(Data!A647:H647,6),COUNTIF(Data!A647:H647,7))&gt;0,MAX(COUNTIF(Data!A647:H647,1),COUNTIF(Data!A647:H647,2),COUNTIF(Data!A647:H647,3),COUNTIF(Data!A647:H647,4),COUNTIF(Data!A647:H647,5),COUNTIF(Data!A647:H647,6),COUNTIF(Data!A647:H647,7)),"")</f>
        <v/>
      </c>
      <c r="P647" s="4" t="str">
        <f>IF(COUNTIF(Data!A647:H647,4)=8,"Remove","")</f>
        <v/>
      </c>
    </row>
    <row r="648" spans="1:16" x14ac:dyDescent="0.25">
      <c r="A648" s="2" t="str">
        <f>IF(Data!A648&gt;0,Data!A648-4,"")</f>
        <v/>
      </c>
      <c r="B648" s="2" t="str">
        <f>IF(Data!B648&gt;0,Data!B648-4,"")</f>
        <v/>
      </c>
      <c r="C648" s="2" t="str">
        <f>IF(Data!C648&gt;0,Data!C648-4,"")</f>
        <v/>
      </c>
      <c r="D648" s="2" t="str">
        <f>IF(Data!D648&gt;0,Data!D648-4,"")</f>
        <v/>
      </c>
      <c r="E648" s="2" t="str">
        <f>IF(Data!E648&gt;0,Data!E648-4,"")</f>
        <v/>
      </c>
      <c r="F648" s="2" t="str">
        <f>IF(Data!F648&gt;0,Data!F648-4,"")</f>
        <v/>
      </c>
      <c r="G648" s="2" t="str">
        <f>IF(Data!G648&gt;0,Data!G648-4,"")</f>
        <v/>
      </c>
      <c r="H648" s="2" t="str">
        <f>IF(Data!H648&gt;0,Data!H648-4,"")</f>
        <v/>
      </c>
      <c r="K648" s="7" t="str">
        <f t="shared" si="30"/>
        <v/>
      </c>
      <c r="L648" s="7" t="str">
        <f t="shared" si="31"/>
        <v/>
      </c>
      <c r="M648" s="4" t="str">
        <f t="shared" si="32"/>
        <v/>
      </c>
      <c r="O648" s="4" t="str">
        <f>IF(MAX(COUNTIF(Data!A648:H648,1),COUNTIF(Data!A648:H648,2),COUNTIF(Data!A648:H648,3),COUNTIF(Data!A648:H648,4),COUNTIF(Data!A648:H648,5),COUNTIF(Data!A648:H648,6),COUNTIF(Data!A648:H648,7))&gt;0,MAX(COUNTIF(Data!A648:H648,1),COUNTIF(Data!A648:H648,2),COUNTIF(Data!A648:H648,3),COUNTIF(Data!A648:H648,4),COUNTIF(Data!A648:H648,5),COUNTIF(Data!A648:H648,6),COUNTIF(Data!A648:H648,7)),"")</f>
        <v/>
      </c>
      <c r="P648" s="4" t="str">
        <f>IF(COUNTIF(Data!A648:H648,4)=8,"Remove","")</f>
        <v/>
      </c>
    </row>
    <row r="649" spans="1:16" x14ac:dyDescent="0.25">
      <c r="A649" s="2" t="str">
        <f>IF(Data!A649&gt;0,Data!A649-4,"")</f>
        <v/>
      </c>
      <c r="B649" s="2" t="str">
        <f>IF(Data!B649&gt;0,Data!B649-4,"")</f>
        <v/>
      </c>
      <c r="C649" s="2" t="str">
        <f>IF(Data!C649&gt;0,Data!C649-4,"")</f>
        <v/>
      </c>
      <c r="D649" s="2" t="str">
        <f>IF(Data!D649&gt;0,Data!D649-4,"")</f>
        <v/>
      </c>
      <c r="E649" s="2" t="str">
        <f>IF(Data!E649&gt;0,Data!E649-4,"")</f>
        <v/>
      </c>
      <c r="F649" s="2" t="str">
        <f>IF(Data!F649&gt;0,Data!F649-4,"")</f>
        <v/>
      </c>
      <c r="G649" s="2" t="str">
        <f>IF(Data!G649&gt;0,Data!G649-4,"")</f>
        <v/>
      </c>
      <c r="H649" s="2" t="str">
        <f>IF(Data!H649&gt;0,Data!H649-4,"")</f>
        <v/>
      </c>
      <c r="K649" s="7" t="str">
        <f t="shared" si="30"/>
        <v/>
      </c>
      <c r="L649" s="7" t="str">
        <f t="shared" si="31"/>
        <v/>
      </c>
      <c r="M649" s="4" t="str">
        <f t="shared" si="32"/>
        <v/>
      </c>
      <c r="O649" s="4" t="str">
        <f>IF(MAX(COUNTIF(Data!A649:H649,1),COUNTIF(Data!A649:H649,2),COUNTIF(Data!A649:H649,3),COUNTIF(Data!A649:H649,4),COUNTIF(Data!A649:H649,5),COUNTIF(Data!A649:H649,6),COUNTIF(Data!A649:H649,7))&gt;0,MAX(COUNTIF(Data!A649:H649,1),COUNTIF(Data!A649:H649,2),COUNTIF(Data!A649:H649,3),COUNTIF(Data!A649:H649,4),COUNTIF(Data!A649:H649,5),COUNTIF(Data!A649:H649,6),COUNTIF(Data!A649:H649,7)),"")</f>
        <v/>
      </c>
      <c r="P649" s="4" t="str">
        <f>IF(COUNTIF(Data!A649:H649,4)=8,"Remove","")</f>
        <v/>
      </c>
    </row>
    <row r="650" spans="1:16" x14ac:dyDescent="0.25">
      <c r="A650" s="2" t="str">
        <f>IF(Data!A650&gt;0,Data!A650-4,"")</f>
        <v/>
      </c>
      <c r="B650" s="2" t="str">
        <f>IF(Data!B650&gt;0,Data!B650-4,"")</f>
        <v/>
      </c>
      <c r="C650" s="2" t="str">
        <f>IF(Data!C650&gt;0,Data!C650-4,"")</f>
        <v/>
      </c>
      <c r="D650" s="2" t="str">
        <f>IF(Data!D650&gt;0,Data!D650-4,"")</f>
        <v/>
      </c>
      <c r="E650" s="2" t="str">
        <f>IF(Data!E650&gt;0,Data!E650-4,"")</f>
        <v/>
      </c>
      <c r="F650" s="2" t="str">
        <f>IF(Data!F650&gt;0,Data!F650-4,"")</f>
        <v/>
      </c>
      <c r="G650" s="2" t="str">
        <f>IF(Data!G650&gt;0,Data!G650-4,"")</f>
        <v/>
      </c>
      <c r="H650" s="2" t="str">
        <f>IF(Data!H650&gt;0,Data!H650-4,"")</f>
        <v/>
      </c>
      <c r="K650" s="7" t="str">
        <f t="shared" si="30"/>
        <v/>
      </c>
      <c r="L650" s="7" t="str">
        <f t="shared" si="31"/>
        <v/>
      </c>
      <c r="M650" s="4" t="str">
        <f t="shared" si="32"/>
        <v/>
      </c>
      <c r="O650" s="4" t="str">
        <f>IF(MAX(COUNTIF(Data!A650:H650,1),COUNTIF(Data!A650:H650,2),COUNTIF(Data!A650:H650,3),COUNTIF(Data!A650:H650,4),COUNTIF(Data!A650:H650,5),COUNTIF(Data!A650:H650,6),COUNTIF(Data!A650:H650,7))&gt;0,MAX(COUNTIF(Data!A650:H650,1),COUNTIF(Data!A650:H650,2),COUNTIF(Data!A650:H650,3),COUNTIF(Data!A650:H650,4),COUNTIF(Data!A650:H650,5),COUNTIF(Data!A650:H650,6),COUNTIF(Data!A650:H650,7)),"")</f>
        <v/>
      </c>
      <c r="P650" s="4" t="str">
        <f>IF(COUNTIF(Data!A650:H650,4)=8,"Remove","")</f>
        <v/>
      </c>
    </row>
    <row r="651" spans="1:16" x14ac:dyDescent="0.25">
      <c r="A651" s="2" t="str">
        <f>IF(Data!A651&gt;0,Data!A651-4,"")</f>
        <v/>
      </c>
      <c r="B651" s="2" t="str">
        <f>IF(Data!B651&gt;0,Data!B651-4,"")</f>
        <v/>
      </c>
      <c r="C651" s="2" t="str">
        <f>IF(Data!C651&gt;0,Data!C651-4,"")</f>
        <v/>
      </c>
      <c r="D651" s="2" t="str">
        <f>IF(Data!D651&gt;0,Data!D651-4,"")</f>
        <v/>
      </c>
      <c r="E651" s="2" t="str">
        <f>IF(Data!E651&gt;0,Data!E651-4,"")</f>
        <v/>
      </c>
      <c r="F651" s="2" t="str">
        <f>IF(Data!F651&gt;0,Data!F651-4,"")</f>
        <v/>
      </c>
      <c r="G651" s="2" t="str">
        <f>IF(Data!G651&gt;0,Data!G651-4,"")</f>
        <v/>
      </c>
      <c r="H651" s="2" t="str">
        <f>IF(Data!H651&gt;0,Data!H651-4,"")</f>
        <v/>
      </c>
      <c r="K651" s="7" t="str">
        <f t="shared" si="30"/>
        <v/>
      </c>
      <c r="L651" s="7" t="str">
        <f t="shared" si="31"/>
        <v/>
      </c>
      <c r="M651" s="4" t="str">
        <f t="shared" si="32"/>
        <v/>
      </c>
      <c r="O651" s="4" t="str">
        <f>IF(MAX(COUNTIF(Data!A651:H651,1),COUNTIF(Data!A651:H651,2),COUNTIF(Data!A651:H651,3),COUNTIF(Data!A651:H651,4),COUNTIF(Data!A651:H651,5),COUNTIF(Data!A651:H651,6),COUNTIF(Data!A651:H651,7))&gt;0,MAX(COUNTIF(Data!A651:H651,1),COUNTIF(Data!A651:H651,2),COUNTIF(Data!A651:H651,3),COUNTIF(Data!A651:H651,4),COUNTIF(Data!A651:H651,5),COUNTIF(Data!A651:H651,6),COUNTIF(Data!A651:H651,7)),"")</f>
        <v/>
      </c>
      <c r="P651" s="4" t="str">
        <f>IF(COUNTIF(Data!A651:H651,4)=8,"Remove","")</f>
        <v/>
      </c>
    </row>
    <row r="652" spans="1:16" x14ac:dyDescent="0.25">
      <c r="A652" s="2" t="str">
        <f>IF(Data!A652&gt;0,Data!A652-4,"")</f>
        <v/>
      </c>
      <c r="B652" s="2" t="str">
        <f>IF(Data!B652&gt;0,Data!B652-4,"")</f>
        <v/>
      </c>
      <c r="C652" s="2" t="str">
        <f>IF(Data!C652&gt;0,Data!C652-4,"")</f>
        <v/>
      </c>
      <c r="D652" s="2" t="str">
        <f>IF(Data!D652&gt;0,Data!D652-4,"")</f>
        <v/>
      </c>
      <c r="E652" s="2" t="str">
        <f>IF(Data!E652&gt;0,Data!E652-4,"")</f>
        <v/>
      </c>
      <c r="F652" s="2" t="str">
        <f>IF(Data!F652&gt;0,Data!F652-4,"")</f>
        <v/>
      </c>
      <c r="G652" s="2" t="str">
        <f>IF(Data!G652&gt;0,Data!G652-4,"")</f>
        <v/>
      </c>
      <c r="H652" s="2" t="str">
        <f>IF(Data!H652&gt;0,Data!H652-4,"")</f>
        <v/>
      </c>
      <c r="K652" s="7" t="str">
        <f t="shared" si="30"/>
        <v/>
      </c>
      <c r="L652" s="7" t="str">
        <f t="shared" si="31"/>
        <v/>
      </c>
      <c r="M652" s="4" t="str">
        <f t="shared" si="32"/>
        <v/>
      </c>
      <c r="O652" s="4" t="str">
        <f>IF(MAX(COUNTIF(Data!A652:H652,1),COUNTIF(Data!A652:H652,2),COUNTIF(Data!A652:H652,3),COUNTIF(Data!A652:H652,4),COUNTIF(Data!A652:H652,5),COUNTIF(Data!A652:H652,6),COUNTIF(Data!A652:H652,7))&gt;0,MAX(COUNTIF(Data!A652:H652,1),COUNTIF(Data!A652:H652,2),COUNTIF(Data!A652:H652,3),COUNTIF(Data!A652:H652,4),COUNTIF(Data!A652:H652,5),COUNTIF(Data!A652:H652,6),COUNTIF(Data!A652:H652,7)),"")</f>
        <v/>
      </c>
      <c r="P652" s="4" t="str">
        <f>IF(COUNTIF(Data!A652:H652,4)=8,"Remove","")</f>
        <v/>
      </c>
    </row>
    <row r="653" spans="1:16" x14ac:dyDescent="0.25">
      <c r="A653" s="2" t="str">
        <f>IF(Data!A653&gt;0,Data!A653-4,"")</f>
        <v/>
      </c>
      <c r="B653" s="2" t="str">
        <f>IF(Data!B653&gt;0,Data!B653-4,"")</f>
        <v/>
      </c>
      <c r="C653" s="2" t="str">
        <f>IF(Data!C653&gt;0,Data!C653-4,"")</f>
        <v/>
      </c>
      <c r="D653" s="2" t="str">
        <f>IF(Data!D653&gt;0,Data!D653-4,"")</f>
        <v/>
      </c>
      <c r="E653" s="2" t="str">
        <f>IF(Data!E653&gt;0,Data!E653-4,"")</f>
        <v/>
      </c>
      <c r="F653" s="2" t="str">
        <f>IF(Data!F653&gt;0,Data!F653-4,"")</f>
        <v/>
      </c>
      <c r="G653" s="2" t="str">
        <f>IF(Data!G653&gt;0,Data!G653-4,"")</f>
        <v/>
      </c>
      <c r="H653" s="2" t="str">
        <f>IF(Data!H653&gt;0,Data!H653-4,"")</f>
        <v/>
      </c>
      <c r="K653" s="7" t="str">
        <f t="shared" si="30"/>
        <v/>
      </c>
      <c r="L653" s="7" t="str">
        <f t="shared" si="31"/>
        <v/>
      </c>
      <c r="M653" s="4" t="str">
        <f t="shared" si="32"/>
        <v/>
      </c>
      <c r="O653" s="4" t="str">
        <f>IF(MAX(COUNTIF(Data!A653:H653,1),COUNTIF(Data!A653:H653,2),COUNTIF(Data!A653:H653,3),COUNTIF(Data!A653:H653,4),COUNTIF(Data!A653:H653,5),COUNTIF(Data!A653:H653,6),COUNTIF(Data!A653:H653,7))&gt;0,MAX(COUNTIF(Data!A653:H653,1),COUNTIF(Data!A653:H653,2),COUNTIF(Data!A653:H653,3),COUNTIF(Data!A653:H653,4),COUNTIF(Data!A653:H653,5),COUNTIF(Data!A653:H653,6),COUNTIF(Data!A653:H653,7)),"")</f>
        <v/>
      </c>
      <c r="P653" s="4" t="str">
        <f>IF(COUNTIF(Data!A653:H653,4)=8,"Remove","")</f>
        <v/>
      </c>
    </row>
    <row r="654" spans="1:16" x14ac:dyDescent="0.25">
      <c r="A654" s="2" t="str">
        <f>IF(Data!A654&gt;0,Data!A654-4,"")</f>
        <v/>
      </c>
      <c r="B654" s="2" t="str">
        <f>IF(Data!B654&gt;0,Data!B654-4,"")</f>
        <v/>
      </c>
      <c r="C654" s="2" t="str">
        <f>IF(Data!C654&gt;0,Data!C654-4,"")</f>
        <v/>
      </c>
      <c r="D654" s="2" t="str">
        <f>IF(Data!D654&gt;0,Data!D654-4,"")</f>
        <v/>
      </c>
      <c r="E654" s="2" t="str">
        <f>IF(Data!E654&gt;0,Data!E654-4,"")</f>
        <v/>
      </c>
      <c r="F654" s="2" t="str">
        <f>IF(Data!F654&gt;0,Data!F654-4,"")</f>
        <v/>
      </c>
      <c r="G654" s="2" t="str">
        <f>IF(Data!G654&gt;0,Data!G654-4,"")</f>
        <v/>
      </c>
      <c r="H654" s="2" t="str">
        <f>IF(Data!H654&gt;0,Data!H654-4,"")</f>
        <v/>
      </c>
      <c r="K654" s="7" t="str">
        <f t="shared" si="30"/>
        <v/>
      </c>
      <c r="L654" s="7" t="str">
        <f t="shared" si="31"/>
        <v/>
      </c>
      <c r="M654" s="4" t="str">
        <f t="shared" si="32"/>
        <v/>
      </c>
      <c r="O654" s="4" t="str">
        <f>IF(MAX(COUNTIF(Data!A654:H654,1),COUNTIF(Data!A654:H654,2),COUNTIF(Data!A654:H654,3),COUNTIF(Data!A654:H654,4),COUNTIF(Data!A654:H654,5),COUNTIF(Data!A654:H654,6),COUNTIF(Data!A654:H654,7))&gt;0,MAX(COUNTIF(Data!A654:H654,1),COUNTIF(Data!A654:H654,2),COUNTIF(Data!A654:H654,3),COUNTIF(Data!A654:H654,4),COUNTIF(Data!A654:H654,5),COUNTIF(Data!A654:H654,6),COUNTIF(Data!A654:H654,7)),"")</f>
        <v/>
      </c>
      <c r="P654" s="4" t="str">
        <f>IF(COUNTIF(Data!A654:H654,4)=8,"Remove","")</f>
        <v/>
      </c>
    </row>
    <row r="655" spans="1:16" x14ac:dyDescent="0.25">
      <c r="A655" s="2" t="str">
        <f>IF(Data!A655&gt;0,Data!A655-4,"")</f>
        <v/>
      </c>
      <c r="B655" s="2" t="str">
        <f>IF(Data!B655&gt;0,Data!B655-4,"")</f>
        <v/>
      </c>
      <c r="C655" s="2" t="str">
        <f>IF(Data!C655&gt;0,Data!C655-4,"")</f>
        <v/>
      </c>
      <c r="D655" s="2" t="str">
        <f>IF(Data!D655&gt;0,Data!D655-4,"")</f>
        <v/>
      </c>
      <c r="E655" s="2" t="str">
        <f>IF(Data!E655&gt;0,Data!E655-4,"")</f>
        <v/>
      </c>
      <c r="F655" s="2" t="str">
        <f>IF(Data!F655&gt;0,Data!F655-4,"")</f>
        <v/>
      </c>
      <c r="G655" s="2" t="str">
        <f>IF(Data!G655&gt;0,Data!G655-4,"")</f>
        <v/>
      </c>
      <c r="H655" s="2" t="str">
        <f>IF(Data!H655&gt;0,Data!H655-4,"")</f>
        <v/>
      </c>
      <c r="K655" s="7" t="str">
        <f t="shared" si="30"/>
        <v/>
      </c>
      <c r="L655" s="7" t="str">
        <f t="shared" si="31"/>
        <v/>
      </c>
      <c r="M655" s="4" t="str">
        <f t="shared" si="32"/>
        <v/>
      </c>
      <c r="O655" s="4" t="str">
        <f>IF(MAX(COUNTIF(Data!A655:H655,1),COUNTIF(Data!A655:H655,2),COUNTIF(Data!A655:H655,3),COUNTIF(Data!A655:H655,4),COUNTIF(Data!A655:H655,5),COUNTIF(Data!A655:H655,6),COUNTIF(Data!A655:H655,7))&gt;0,MAX(COUNTIF(Data!A655:H655,1),COUNTIF(Data!A655:H655,2),COUNTIF(Data!A655:H655,3),COUNTIF(Data!A655:H655,4),COUNTIF(Data!A655:H655,5),COUNTIF(Data!A655:H655,6),COUNTIF(Data!A655:H655,7)),"")</f>
        <v/>
      </c>
      <c r="P655" s="4" t="str">
        <f>IF(COUNTIF(Data!A655:H655,4)=8,"Remove","")</f>
        <v/>
      </c>
    </row>
    <row r="656" spans="1:16" x14ac:dyDescent="0.25">
      <c r="A656" s="2" t="str">
        <f>IF(Data!A656&gt;0,Data!A656-4,"")</f>
        <v/>
      </c>
      <c r="B656" s="2" t="str">
        <f>IF(Data!B656&gt;0,Data!B656-4,"")</f>
        <v/>
      </c>
      <c r="C656" s="2" t="str">
        <f>IF(Data!C656&gt;0,Data!C656-4,"")</f>
        <v/>
      </c>
      <c r="D656" s="2" t="str">
        <f>IF(Data!D656&gt;0,Data!D656-4,"")</f>
        <v/>
      </c>
      <c r="E656" s="2" t="str">
        <f>IF(Data!E656&gt;0,Data!E656-4,"")</f>
        <v/>
      </c>
      <c r="F656" s="2" t="str">
        <f>IF(Data!F656&gt;0,Data!F656-4,"")</f>
        <v/>
      </c>
      <c r="G656" s="2" t="str">
        <f>IF(Data!G656&gt;0,Data!G656-4,"")</f>
        <v/>
      </c>
      <c r="H656" s="2" t="str">
        <f>IF(Data!H656&gt;0,Data!H656-4,"")</f>
        <v/>
      </c>
      <c r="K656" s="7" t="str">
        <f t="shared" si="30"/>
        <v/>
      </c>
      <c r="L656" s="7" t="str">
        <f t="shared" si="31"/>
        <v/>
      </c>
      <c r="M656" s="4" t="str">
        <f t="shared" si="32"/>
        <v/>
      </c>
      <c r="O656" s="4" t="str">
        <f>IF(MAX(COUNTIF(Data!A656:H656,1),COUNTIF(Data!A656:H656,2),COUNTIF(Data!A656:H656,3),COUNTIF(Data!A656:H656,4),COUNTIF(Data!A656:H656,5),COUNTIF(Data!A656:H656,6),COUNTIF(Data!A656:H656,7))&gt;0,MAX(COUNTIF(Data!A656:H656,1),COUNTIF(Data!A656:H656,2),COUNTIF(Data!A656:H656,3),COUNTIF(Data!A656:H656,4),COUNTIF(Data!A656:H656,5),COUNTIF(Data!A656:H656,6),COUNTIF(Data!A656:H656,7)),"")</f>
        <v/>
      </c>
      <c r="P656" s="4" t="str">
        <f>IF(COUNTIF(Data!A656:H656,4)=8,"Remove","")</f>
        <v/>
      </c>
    </row>
    <row r="657" spans="1:16" x14ac:dyDescent="0.25">
      <c r="A657" s="2" t="str">
        <f>IF(Data!A657&gt;0,Data!A657-4,"")</f>
        <v/>
      </c>
      <c r="B657" s="2" t="str">
        <f>IF(Data!B657&gt;0,Data!B657-4,"")</f>
        <v/>
      </c>
      <c r="C657" s="2" t="str">
        <f>IF(Data!C657&gt;0,Data!C657-4,"")</f>
        <v/>
      </c>
      <c r="D657" s="2" t="str">
        <f>IF(Data!D657&gt;0,Data!D657-4,"")</f>
        <v/>
      </c>
      <c r="E657" s="2" t="str">
        <f>IF(Data!E657&gt;0,Data!E657-4,"")</f>
        <v/>
      </c>
      <c r="F657" s="2" t="str">
        <f>IF(Data!F657&gt;0,Data!F657-4,"")</f>
        <v/>
      </c>
      <c r="G657" s="2" t="str">
        <f>IF(Data!G657&gt;0,Data!G657-4,"")</f>
        <v/>
      </c>
      <c r="H657" s="2" t="str">
        <f>IF(Data!H657&gt;0,Data!H657-4,"")</f>
        <v/>
      </c>
      <c r="K657" s="7" t="str">
        <f t="shared" si="30"/>
        <v/>
      </c>
      <c r="L657" s="7" t="str">
        <f t="shared" si="31"/>
        <v/>
      </c>
      <c r="M657" s="4" t="str">
        <f t="shared" si="32"/>
        <v/>
      </c>
      <c r="O657" s="4" t="str">
        <f>IF(MAX(COUNTIF(Data!A657:H657,1),COUNTIF(Data!A657:H657,2),COUNTIF(Data!A657:H657,3),COUNTIF(Data!A657:H657,4),COUNTIF(Data!A657:H657,5),COUNTIF(Data!A657:H657,6),COUNTIF(Data!A657:H657,7))&gt;0,MAX(COUNTIF(Data!A657:H657,1),COUNTIF(Data!A657:H657,2),COUNTIF(Data!A657:H657,3),COUNTIF(Data!A657:H657,4),COUNTIF(Data!A657:H657,5),COUNTIF(Data!A657:H657,6),COUNTIF(Data!A657:H657,7)),"")</f>
        <v/>
      </c>
      <c r="P657" s="4" t="str">
        <f>IF(COUNTIF(Data!A657:H657,4)=8,"Remove","")</f>
        <v/>
      </c>
    </row>
    <row r="658" spans="1:16" x14ac:dyDescent="0.25">
      <c r="A658" s="2" t="str">
        <f>IF(Data!A658&gt;0,Data!A658-4,"")</f>
        <v/>
      </c>
      <c r="B658" s="2" t="str">
        <f>IF(Data!B658&gt;0,Data!B658-4,"")</f>
        <v/>
      </c>
      <c r="C658" s="2" t="str">
        <f>IF(Data!C658&gt;0,Data!C658-4,"")</f>
        <v/>
      </c>
      <c r="D658" s="2" t="str">
        <f>IF(Data!D658&gt;0,Data!D658-4,"")</f>
        <v/>
      </c>
      <c r="E658" s="2" t="str">
        <f>IF(Data!E658&gt;0,Data!E658-4,"")</f>
        <v/>
      </c>
      <c r="F658" s="2" t="str">
        <f>IF(Data!F658&gt;0,Data!F658-4,"")</f>
        <v/>
      </c>
      <c r="G658" s="2" t="str">
        <f>IF(Data!G658&gt;0,Data!G658-4,"")</f>
        <v/>
      </c>
      <c r="H658" s="2" t="str">
        <f>IF(Data!H658&gt;0,Data!H658-4,"")</f>
        <v/>
      </c>
      <c r="K658" s="7" t="str">
        <f t="shared" si="30"/>
        <v/>
      </c>
      <c r="L658" s="7" t="str">
        <f t="shared" si="31"/>
        <v/>
      </c>
      <c r="M658" s="4" t="str">
        <f t="shared" si="32"/>
        <v/>
      </c>
      <c r="O658" s="4" t="str">
        <f>IF(MAX(COUNTIF(Data!A658:H658,1),COUNTIF(Data!A658:H658,2),COUNTIF(Data!A658:H658,3),COUNTIF(Data!A658:H658,4),COUNTIF(Data!A658:H658,5),COUNTIF(Data!A658:H658,6),COUNTIF(Data!A658:H658,7))&gt;0,MAX(COUNTIF(Data!A658:H658,1),COUNTIF(Data!A658:H658,2),COUNTIF(Data!A658:H658,3),COUNTIF(Data!A658:H658,4),COUNTIF(Data!A658:H658,5),COUNTIF(Data!A658:H658,6),COUNTIF(Data!A658:H658,7)),"")</f>
        <v/>
      </c>
      <c r="P658" s="4" t="str">
        <f>IF(COUNTIF(Data!A658:H658,4)=8,"Remove","")</f>
        <v/>
      </c>
    </row>
    <row r="659" spans="1:16" x14ac:dyDescent="0.25">
      <c r="A659" s="2" t="str">
        <f>IF(Data!A659&gt;0,Data!A659-4,"")</f>
        <v/>
      </c>
      <c r="B659" s="2" t="str">
        <f>IF(Data!B659&gt;0,Data!B659-4,"")</f>
        <v/>
      </c>
      <c r="C659" s="2" t="str">
        <f>IF(Data!C659&gt;0,Data!C659-4,"")</f>
        <v/>
      </c>
      <c r="D659" s="2" t="str">
        <f>IF(Data!D659&gt;0,Data!D659-4,"")</f>
        <v/>
      </c>
      <c r="E659" s="2" t="str">
        <f>IF(Data!E659&gt;0,Data!E659-4,"")</f>
        <v/>
      </c>
      <c r="F659" s="2" t="str">
        <f>IF(Data!F659&gt;0,Data!F659-4,"")</f>
        <v/>
      </c>
      <c r="G659" s="2" t="str">
        <f>IF(Data!G659&gt;0,Data!G659-4,"")</f>
        <v/>
      </c>
      <c r="H659" s="2" t="str">
        <f>IF(Data!H659&gt;0,Data!H659-4,"")</f>
        <v/>
      </c>
      <c r="K659" s="7" t="str">
        <f t="shared" si="30"/>
        <v/>
      </c>
      <c r="L659" s="7" t="str">
        <f t="shared" si="31"/>
        <v/>
      </c>
      <c r="M659" s="4" t="str">
        <f t="shared" si="32"/>
        <v/>
      </c>
      <c r="O659" s="4" t="str">
        <f>IF(MAX(COUNTIF(Data!A659:H659,1),COUNTIF(Data!A659:H659,2),COUNTIF(Data!A659:H659,3),COUNTIF(Data!A659:H659,4),COUNTIF(Data!A659:H659,5),COUNTIF(Data!A659:H659,6),COUNTIF(Data!A659:H659,7))&gt;0,MAX(COUNTIF(Data!A659:H659,1),COUNTIF(Data!A659:H659,2),COUNTIF(Data!A659:H659,3),COUNTIF(Data!A659:H659,4),COUNTIF(Data!A659:H659,5),COUNTIF(Data!A659:H659,6),COUNTIF(Data!A659:H659,7)),"")</f>
        <v/>
      </c>
      <c r="P659" s="4" t="str">
        <f>IF(COUNTIF(Data!A659:H659,4)=8,"Remove","")</f>
        <v/>
      </c>
    </row>
    <row r="660" spans="1:16" x14ac:dyDescent="0.25">
      <c r="A660" s="2" t="str">
        <f>IF(Data!A660&gt;0,Data!A660-4,"")</f>
        <v/>
      </c>
      <c r="B660" s="2" t="str">
        <f>IF(Data!B660&gt;0,Data!B660-4,"")</f>
        <v/>
      </c>
      <c r="C660" s="2" t="str">
        <f>IF(Data!C660&gt;0,Data!C660-4,"")</f>
        <v/>
      </c>
      <c r="D660" s="2" t="str">
        <f>IF(Data!D660&gt;0,Data!D660-4,"")</f>
        <v/>
      </c>
      <c r="E660" s="2" t="str">
        <f>IF(Data!E660&gt;0,Data!E660-4,"")</f>
        <v/>
      </c>
      <c r="F660" s="2" t="str">
        <f>IF(Data!F660&gt;0,Data!F660-4,"")</f>
        <v/>
      </c>
      <c r="G660" s="2" t="str">
        <f>IF(Data!G660&gt;0,Data!G660-4,"")</f>
        <v/>
      </c>
      <c r="H660" s="2" t="str">
        <f>IF(Data!H660&gt;0,Data!H660-4,"")</f>
        <v/>
      </c>
      <c r="K660" s="7" t="str">
        <f t="shared" si="30"/>
        <v/>
      </c>
      <c r="L660" s="7" t="str">
        <f t="shared" si="31"/>
        <v/>
      </c>
      <c r="M660" s="4" t="str">
        <f t="shared" si="32"/>
        <v/>
      </c>
      <c r="O660" s="4" t="str">
        <f>IF(MAX(COUNTIF(Data!A660:H660,1),COUNTIF(Data!A660:H660,2),COUNTIF(Data!A660:H660,3),COUNTIF(Data!A660:H660,4),COUNTIF(Data!A660:H660,5),COUNTIF(Data!A660:H660,6),COUNTIF(Data!A660:H660,7))&gt;0,MAX(COUNTIF(Data!A660:H660,1),COUNTIF(Data!A660:H660,2),COUNTIF(Data!A660:H660,3),COUNTIF(Data!A660:H660,4),COUNTIF(Data!A660:H660,5),COUNTIF(Data!A660:H660,6),COUNTIF(Data!A660:H660,7)),"")</f>
        <v/>
      </c>
      <c r="P660" s="4" t="str">
        <f>IF(COUNTIF(Data!A660:H660,4)=8,"Remove","")</f>
        <v/>
      </c>
    </row>
    <row r="661" spans="1:16" x14ac:dyDescent="0.25">
      <c r="A661" s="2" t="str">
        <f>IF(Data!A661&gt;0,Data!A661-4,"")</f>
        <v/>
      </c>
      <c r="B661" s="2" t="str">
        <f>IF(Data!B661&gt;0,Data!B661-4,"")</f>
        <v/>
      </c>
      <c r="C661" s="2" t="str">
        <f>IF(Data!C661&gt;0,Data!C661-4,"")</f>
        <v/>
      </c>
      <c r="D661" s="2" t="str">
        <f>IF(Data!D661&gt;0,Data!D661-4,"")</f>
        <v/>
      </c>
      <c r="E661" s="2" t="str">
        <f>IF(Data!E661&gt;0,Data!E661-4,"")</f>
        <v/>
      </c>
      <c r="F661" s="2" t="str">
        <f>IF(Data!F661&gt;0,Data!F661-4,"")</f>
        <v/>
      </c>
      <c r="G661" s="2" t="str">
        <f>IF(Data!G661&gt;0,Data!G661-4,"")</f>
        <v/>
      </c>
      <c r="H661" s="2" t="str">
        <f>IF(Data!H661&gt;0,Data!H661-4,"")</f>
        <v/>
      </c>
      <c r="K661" s="7" t="str">
        <f t="shared" si="30"/>
        <v/>
      </c>
      <c r="L661" s="7" t="str">
        <f t="shared" si="31"/>
        <v/>
      </c>
      <c r="M661" s="4" t="str">
        <f t="shared" si="32"/>
        <v/>
      </c>
      <c r="O661" s="4" t="str">
        <f>IF(MAX(COUNTIF(Data!A661:H661,1),COUNTIF(Data!A661:H661,2),COUNTIF(Data!A661:H661,3),COUNTIF(Data!A661:H661,4),COUNTIF(Data!A661:H661,5),COUNTIF(Data!A661:H661,6),COUNTIF(Data!A661:H661,7))&gt;0,MAX(COUNTIF(Data!A661:H661,1),COUNTIF(Data!A661:H661,2),COUNTIF(Data!A661:H661,3),COUNTIF(Data!A661:H661,4),COUNTIF(Data!A661:H661,5),COUNTIF(Data!A661:H661,6),COUNTIF(Data!A661:H661,7)),"")</f>
        <v/>
      </c>
      <c r="P661" s="4" t="str">
        <f>IF(COUNTIF(Data!A661:H661,4)=8,"Remove","")</f>
        <v/>
      </c>
    </row>
    <row r="662" spans="1:16" x14ac:dyDescent="0.25">
      <c r="A662" s="2" t="str">
        <f>IF(Data!A662&gt;0,Data!A662-4,"")</f>
        <v/>
      </c>
      <c r="B662" s="2" t="str">
        <f>IF(Data!B662&gt;0,Data!B662-4,"")</f>
        <v/>
      </c>
      <c r="C662" s="2" t="str">
        <f>IF(Data!C662&gt;0,Data!C662-4,"")</f>
        <v/>
      </c>
      <c r="D662" s="2" t="str">
        <f>IF(Data!D662&gt;0,Data!D662-4,"")</f>
        <v/>
      </c>
      <c r="E662" s="2" t="str">
        <f>IF(Data!E662&gt;0,Data!E662-4,"")</f>
        <v/>
      </c>
      <c r="F662" s="2" t="str">
        <f>IF(Data!F662&gt;0,Data!F662-4,"")</f>
        <v/>
      </c>
      <c r="G662" s="2" t="str">
        <f>IF(Data!G662&gt;0,Data!G662-4,"")</f>
        <v/>
      </c>
      <c r="H662" s="2" t="str">
        <f>IF(Data!H662&gt;0,Data!H662-4,"")</f>
        <v/>
      </c>
      <c r="K662" s="7" t="str">
        <f t="shared" si="30"/>
        <v/>
      </c>
      <c r="L662" s="7" t="str">
        <f t="shared" si="31"/>
        <v/>
      </c>
      <c r="M662" s="4" t="str">
        <f t="shared" si="32"/>
        <v/>
      </c>
      <c r="O662" s="4" t="str">
        <f>IF(MAX(COUNTIF(Data!A662:H662,1),COUNTIF(Data!A662:H662,2),COUNTIF(Data!A662:H662,3),COUNTIF(Data!A662:H662,4),COUNTIF(Data!A662:H662,5),COUNTIF(Data!A662:H662,6),COUNTIF(Data!A662:H662,7))&gt;0,MAX(COUNTIF(Data!A662:H662,1),COUNTIF(Data!A662:H662,2),COUNTIF(Data!A662:H662,3),COUNTIF(Data!A662:H662,4),COUNTIF(Data!A662:H662,5),COUNTIF(Data!A662:H662,6),COUNTIF(Data!A662:H662,7)),"")</f>
        <v/>
      </c>
      <c r="P662" s="4" t="str">
        <f>IF(COUNTIF(Data!A662:H662,4)=8,"Remove","")</f>
        <v/>
      </c>
    </row>
    <row r="663" spans="1:16" x14ac:dyDescent="0.25">
      <c r="A663" s="2" t="str">
        <f>IF(Data!A663&gt;0,Data!A663-4,"")</f>
        <v/>
      </c>
      <c r="B663" s="2" t="str">
        <f>IF(Data!B663&gt;0,Data!B663-4,"")</f>
        <v/>
      </c>
      <c r="C663" s="2" t="str">
        <f>IF(Data!C663&gt;0,Data!C663-4,"")</f>
        <v/>
      </c>
      <c r="D663" s="2" t="str">
        <f>IF(Data!D663&gt;0,Data!D663-4,"")</f>
        <v/>
      </c>
      <c r="E663" s="2" t="str">
        <f>IF(Data!E663&gt;0,Data!E663-4,"")</f>
        <v/>
      </c>
      <c r="F663" s="2" t="str">
        <f>IF(Data!F663&gt;0,Data!F663-4,"")</f>
        <v/>
      </c>
      <c r="G663" s="2" t="str">
        <f>IF(Data!G663&gt;0,Data!G663-4,"")</f>
        <v/>
      </c>
      <c r="H663" s="2" t="str">
        <f>IF(Data!H663&gt;0,Data!H663-4,"")</f>
        <v/>
      </c>
      <c r="K663" s="7" t="str">
        <f t="shared" si="30"/>
        <v/>
      </c>
      <c r="L663" s="7" t="str">
        <f t="shared" si="31"/>
        <v/>
      </c>
      <c r="M663" s="4" t="str">
        <f t="shared" si="32"/>
        <v/>
      </c>
      <c r="O663" s="4" t="str">
        <f>IF(MAX(COUNTIF(Data!A663:H663,1),COUNTIF(Data!A663:H663,2),COUNTIF(Data!A663:H663,3),COUNTIF(Data!A663:H663,4),COUNTIF(Data!A663:H663,5),COUNTIF(Data!A663:H663,6),COUNTIF(Data!A663:H663,7))&gt;0,MAX(COUNTIF(Data!A663:H663,1),COUNTIF(Data!A663:H663,2),COUNTIF(Data!A663:H663,3),COUNTIF(Data!A663:H663,4),COUNTIF(Data!A663:H663,5),COUNTIF(Data!A663:H663,6),COUNTIF(Data!A663:H663,7)),"")</f>
        <v/>
      </c>
      <c r="P663" s="4" t="str">
        <f>IF(COUNTIF(Data!A663:H663,4)=8,"Remove","")</f>
        <v/>
      </c>
    </row>
    <row r="664" spans="1:16" x14ac:dyDescent="0.25">
      <c r="A664" s="2" t="str">
        <f>IF(Data!A664&gt;0,Data!A664-4,"")</f>
        <v/>
      </c>
      <c r="B664" s="2" t="str">
        <f>IF(Data!B664&gt;0,Data!B664-4,"")</f>
        <v/>
      </c>
      <c r="C664" s="2" t="str">
        <f>IF(Data!C664&gt;0,Data!C664-4,"")</f>
        <v/>
      </c>
      <c r="D664" s="2" t="str">
        <f>IF(Data!D664&gt;0,Data!D664-4,"")</f>
        <v/>
      </c>
      <c r="E664" s="2" t="str">
        <f>IF(Data!E664&gt;0,Data!E664-4,"")</f>
        <v/>
      </c>
      <c r="F664" s="2" t="str">
        <f>IF(Data!F664&gt;0,Data!F664-4,"")</f>
        <v/>
      </c>
      <c r="G664" s="2" t="str">
        <f>IF(Data!G664&gt;0,Data!G664-4,"")</f>
        <v/>
      </c>
      <c r="H664" s="2" t="str">
        <f>IF(Data!H664&gt;0,Data!H664-4,"")</f>
        <v/>
      </c>
      <c r="K664" s="7" t="str">
        <f t="shared" si="30"/>
        <v/>
      </c>
      <c r="L664" s="7" t="str">
        <f t="shared" si="31"/>
        <v/>
      </c>
      <c r="M664" s="4" t="str">
        <f t="shared" si="32"/>
        <v/>
      </c>
      <c r="O664" s="4" t="str">
        <f>IF(MAX(COUNTIF(Data!A664:H664,1),COUNTIF(Data!A664:H664,2),COUNTIF(Data!A664:H664,3),COUNTIF(Data!A664:H664,4),COUNTIF(Data!A664:H664,5),COUNTIF(Data!A664:H664,6),COUNTIF(Data!A664:H664,7))&gt;0,MAX(COUNTIF(Data!A664:H664,1),COUNTIF(Data!A664:H664,2),COUNTIF(Data!A664:H664,3),COUNTIF(Data!A664:H664,4),COUNTIF(Data!A664:H664,5),COUNTIF(Data!A664:H664,6),COUNTIF(Data!A664:H664,7)),"")</f>
        <v/>
      </c>
      <c r="P664" s="4" t="str">
        <f>IF(COUNTIF(Data!A664:H664,4)=8,"Remove","")</f>
        <v/>
      </c>
    </row>
    <row r="665" spans="1:16" x14ac:dyDescent="0.25">
      <c r="A665" s="2" t="str">
        <f>IF(Data!A665&gt;0,Data!A665-4,"")</f>
        <v/>
      </c>
      <c r="B665" s="2" t="str">
        <f>IF(Data!B665&gt;0,Data!B665-4,"")</f>
        <v/>
      </c>
      <c r="C665" s="2" t="str">
        <f>IF(Data!C665&gt;0,Data!C665-4,"")</f>
        <v/>
      </c>
      <c r="D665" s="2" t="str">
        <f>IF(Data!D665&gt;0,Data!D665-4,"")</f>
        <v/>
      </c>
      <c r="E665" s="2" t="str">
        <f>IF(Data!E665&gt;0,Data!E665-4,"")</f>
        <v/>
      </c>
      <c r="F665" s="2" t="str">
        <f>IF(Data!F665&gt;0,Data!F665-4,"")</f>
        <v/>
      </c>
      <c r="G665" s="2" t="str">
        <f>IF(Data!G665&gt;0,Data!G665-4,"")</f>
        <v/>
      </c>
      <c r="H665" s="2" t="str">
        <f>IF(Data!H665&gt;0,Data!H665-4,"")</f>
        <v/>
      </c>
      <c r="K665" s="7" t="str">
        <f t="shared" si="30"/>
        <v/>
      </c>
      <c r="L665" s="7" t="str">
        <f t="shared" si="31"/>
        <v/>
      </c>
      <c r="M665" s="4" t="str">
        <f t="shared" si="32"/>
        <v/>
      </c>
      <c r="O665" s="4" t="str">
        <f>IF(MAX(COUNTIF(Data!A665:H665,1),COUNTIF(Data!A665:H665,2),COUNTIF(Data!A665:H665,3),COUNTIF(Data!A665:H665,4),COUNTIF(Data!A665:H665,5),COUNTIF(Data!A665:H665,6),COUNTIF(Data!A665:H665,7))&gt;0,MAX(COUNTIF(Data!A665:H665,1),COUNTIF(Data!A665:H665,2),COUNTIF(Data!A665:H665,3),COUNTIF(Data!A665:H665,4),COUNTIF(Data!A665:H665,5),COUNTIF(Data!A665:H665,6),COUNTIF(Data!A665:H665,7)),"")</f>
        <v/>
      </c>
      <c r="P665" s="4" t="str">
        <f>IF(COUNTIF(Data!A665:H665,4)=8,"Remove","")</f>
        <v/>
      </c>
    </row>
    <row r="666" spans="1:16" x14ac:dyDescent="0.25">
      <c r="A666" s="2" t="str">
        <f>IF(Data!A666&gt;0,Data!A666-4,"")</f>
        <v/>
      </c>
      <c r="B666" s="2" t="str">
        <f>IF(Data!B666&gt;0,Data!B666-4,"")</f>
        <v/>
      </c>
      <c r="C666" s="2" t="str">
        <f>IF(Data!C666&gt;0,Data!C666-4,"")</f>
        <v/>
      </c>
      <c r="D666" s="2" t="str">
        <f>IF(Data!D666&gt;0,Data!D666-4,"")</f>
        <v/>
      </c>
      <c r="E666" s="2" t="str">
        <f>IF(Data!E666&gt;0,Data!E666-4,"")</f>
        <v/>
      </c>
      <c r="F666" s="2" t="str">
        <f>IF(Data!F666&gt;0,Data!F666-4,"")</f>
        <v/>
      </c>
      <c r="G666" s="2" t="str">
        <f>IF(Data!G666&gt;0,Data!G666-4,"")</f>
        <v/>
      </c>
      <c r="H666" s="2" t="str">
        <f>IF(Data!H666&gt;0,Data!H666-4,"")</f>
        <v/>
      </c>
      <c r="K666" s="7" t="str">
        <f t="shared" si="30"/>
        <v/>
      </c>
      <c r="L666" s="7" t="str">
        <f t="shared" si="31"/>
        <v/>
      </c>
      <c r="M666" s="4" t="str">
        <f t="shared" si="32"/>
        <v/>
      </c>
      <c r="O666" s="4" t="str">
        <f>IF(MAX(COUNTIF(Data!A666:H666,1),COUNTIF(Data!A666:H666,2),COUNTIF(Data!A666:H666,3),COUNTIF(Data!A666:H666,4),COUNTIF(Data!A666:H666,5),COUNTIF(Data!A666:H666,6),COUNTIF(Data!A666:H666,7))&gt;0,MAX(COUNTIF(Data!A666:H666,1),COUNTIF(Data!A666:H666,2),COUNTIF(Data!A666:H666,3),COUNTIF(Data!A666:H666,4),COUNTIF(Data!A666:H666,5),COUNTIF(Data!A666:H666,6),COUNTIF(Data!A666:H666,7)),"")</f>
        <v/>
      </c>
      <c r="P666" s="4" t="str">
        <f>IF(COUNTIF(Data!A666:H666,4)=8,"Remove","")</f>
        <v/>
      </c>
    </row>
    <row r="667" spans="1:16" x14ac:dyDescent="0.25">
      <c r="A667" s="2" t="str">
        <f>IF(Data!A667&gt;0,Data!A667-4,"")</f>
        <v/>
      </c>
      <c r="B667" s="2" t="str">
        <f>IF(Data!B667&gt;0,Data!B667-4,"")</f>
        <v/>
      </c>
      <c r="C667" s="2" t="str">
        <f>IF(Data!C667&gt;0,Data!C667-4,"")</f>
        <v/>
      </c>
      <c r="D667" s="2" t="str">
        <f>IF(Data!D667&gt;0,Data!D667-4,"")</f>
        <v/>
      </c>
      <c r="E667" s="2" t="str">
        <f>IF(Data!E667&gt;0,Data!E667-4,"")</f>
        <v/>
      </c>
      <c r="F667" s="2" t="str">
        <f>IF(Data!F667&gt;0,Data!F667-4,"")</f>
        <v/>
      </c>
      <c r="G667" s="2" t="str">
        <f>IF(Data!G667&gt;0,Data!G667-4,"")</f>
        <v/>
      </c>
      <c r="H667" s="2" t="str">
        <f>IF(Data!H667&gt;0,Data!H667-4,"")</f>
        <v/>
      </c>
      <c r="K667" s="7" t="str">
        <f t="shared" si="30"/>
        <v/>
      </c>
      <c r="L667" s="7" t="str">
        <f t="shared" si="31"/>
        <v/>
      </c>
      <c r="M667" s="4" t="str">
        <f t="shared" si="32"/>
        <v/>
      </c>
      <c r="O667" s="4" t="str">
        <f>IF(MAX(COUNTIF(Data!A667:H667,1),COUNTIF(Data!A667:H667,2),COUNTIF(Data!A667:H667,3),COUNTIF(Data!A667:H667,4),COUNTIF(Data!A667:H667,5),COUNTIF(Data!A667:H667,6),COUNTIF(Data!A667:H667,7))&gt;0,MAX(COUNTIF(Data!A667:H667,1),COUNTIF(Data!A667:H667,2),COUNTIF(Data!A667:H667,3),COUNTIF(Data!A667:H667,4),COUNTIF(Data!A667:H667,5),COUNTIF(Data!A667:H667,6),COUNTIF(Data!A667:H667,7)),"")</f>
        <v/>
      </c>
      <c r="P667" s="4" t="str">
        <f>IF(COUNTIF(Data!A667:H667,4)=8,"Remove","")</f>
        <v/>
      </c>
    </row>
    <row r="668" spans="1:16" x14ac:dyDescent="0.25">
      <c r="A668" s="2" t="str">
        <f>IF(Data!A668&gt;0,Data!A668-4,"")</f>
        <v/>
      </c>
      <c r="B668" s="2" t="str">
        <f>IF(Data!B668&gt;0,Data!B668-4,"")</f>
        <v/>
      </c>
      <c r="C668" s="2" t="str">
        <f>IF(Data!C668&gt;0,Data!C668-4,"")</f>
        <v/>
      </c>
      <c r="D668" s="2" t="str">
        <f>IF(Data!D668&gt;0,Data!D668-4,"")</f>
        <v/>
      </c>
      <c r="E668" s="2" t="str">
        <f>IF(Data!E668&gt;0,Data!E668-4,"")</f>
        <v/>
      </c>
      <c r="F668" s="2" t="str">
        <f>IF(Data!F668&gt;0,Data!F668-4,"")</f>
        <v/>
      </c>
      <c r="G668" s="2" t="str">
        <f>IF(Data!G668&gt;0,Data!G668-4,"")</f>
        <v/>
      </c>
      <c r="H668" s="2" t="str">
        <f>IF(Data!H668&gt;0,Data!H668-4,"")</f>
        <v/>
      </c>
      <c r="K668" s="7" t="str">
        <f t="shared" si="30"/>
        <v/>
      </c>
      <c r="L668" s="7" t="str">
        <f t="shared" si="31"/>
        <v/>
      </c>
      <c r="M668" s="4" t="str">
        <f t="shared" si="32"/>
        <v/>
      </c>
      <c r="O668" s="4" t="str">
        <f>IF(MAX(COUNTIF(Data!A668:H668,1),COUNTIF(Data!A668:H668,2),COUNTIF(Data!A668:H668,3),COUNTIF(Data!A668:H668,4),COUNTIF(Data!A668:H668,5),COUNTIF(Data!A668:H668,6),COUNTIF(Data!A668:H668,7))&gt;0,MAX(COUNTIF(Data!A668:H668,1),COUNTIF(Data!A668:H668,2),COUNTIF(Data!A668:H668,3),COUNTIF(Data!A668:H668,4),COUNTIF(Data!A668:H668,5),COUNTIF(Data!A668:H668,6),COUNTIF(Data!A668:H668,7)),"")</f>
        <v/>
      </c>
      <c r="P668" s="4" t="str">
        <f>IF(COUNTIF(Data!A668:H668,4)=8,"Remove","")</f>
        <v/>
      </c>
    </row>
    <row r="669" spans="1:16" x14ac:dyDescent="0.25">
      <c r="A669" s="2" t="str">
        <f>IF(Data!A669&gt;0,Data!A669-4,"")</f>
        <v/>
      </c>
      <c r="B669" s="2" t="str">
        <f>IF(Data!B669&gt;0,Data!B669-4,"")</f>
        <v/>
      </c>
      <c r="C669" s="2" t="str">
        <f>IF(Data!C669&gt;0,Data!C669-4,"")</f>
        <v/>
      </c>
      <c r="D669" s="2" t="str">
        <f>IF(Data!D669&gt;0,Data!D669-4,"")</f>
        <v/>
      </c>
      <c r="E669" s="2" t="str">
        <f>IF(Data!E669&gt;0,Data!E669-4,"")</f>
        <v/>
      </c>
      <c r="F669" s="2" t="str">
        <f>IF(Data!F669&gt;0,Data!F669-4,"")</f>
        <v/>
      </c>
      <c r="G669" s="2" t="str">
        <f>IF(Data!G669&gt;0,Data!G669-4,"")</f>
        <v/>
      </c>
      <c r="H669" s="2" t="str">
        <f>IF(Data!H669&gt;0,Data!H669-4,"")</f>
        <v/>
      </c>
      <c r="K669" s="7" t="str">
        <f t="shared" si="30"/>
        <v/>
      </c>
      <c r="L669" s="7" t="str">
        <f t="shared" si="31"/>
        <v/>
      </c>
      <c r="M669" s="4" t="str">
        <f t="shared" si="32"/>
        <v/>
      </c>
      <c r="O669" s="4" t="str">
        <f>IF(MAX(COUNTIF(Data!A669:H669,1),COUNTIF(Data!A669:H669,2),COUNTIF(Data!A669:H669,3),COUNTIF(Data!A669:H669,4),COUNTIF(Data!A669:H669,5),COUNTIF(Data!A669:H669,6),COUNTIF(Data!A669:H669,7))&gt;0,MAX(COUNTIF(Data!A669:H669,1),COUNTIF(Data!A669:H669,2),COUNTIF(Data!A669:H669,3),COUNTIF(Data!A669:H669,4),COUNTIF(Data!A669:H669,5),COUNTIF(Data!A669:H669,6),COUNTIF(Data!A669:H669,7)),"")</f>
        <v/>
      </c>
      <c r="P669" s="4" t="str">
        <f>IF(COUNTIF(Data!A669:H669,4)=8,"Remove","")</f>
        <v/>
      </c>
    </row>
    <row r="670" spans="1:16" x14ac:dyDescent="0.25">
      <c r="A670" s="2" t="str">
        <f>IF(Data!A670&gt;0,Data!A670-4,"")</f>
        <v/>
      </c>
      <c r="B670" s="2" t="str">
        <f>IF(Data!B670&gt;0,Data!B670-4,"")</f>
        <v/>
      </c>
      <c r="C670" s="2" t="str">
        <f>IF(Data!C670&gt;0,Data!C670-4,"")</f>
        <v/>
      </c>
      <c r="D670" s="2" t="str">
        <f>IF(Data!D670&gt;0,Data!D670-4,"")</f>
        <v/>
      </c>
      <c r="E670" s="2" t="str">
        <f>IF(Data!E670&gt;0,Data!E670-4,"")</f>
        <v/>
      </c>
      <c r="F670" s="2" t="str">
        <f>IF(Data!F670&gt;0,Data!F670-4,"")</f>
        <v/>
      </c>
      <c r="G670" s="2" t="str">
        <f>IF(Data!G670&gt;0,Data!G670-4,"")</f>
        <v/>
      </c>
      <c r="H670" s="2" t="str">
        <f>IF(Data!H670&gt;0,Data!H670-4,"")</f>
        <v/>
      </c>
      <c r="K670" s="7" t="str">
        <f t="shared" si="30"/>
        <v/>
      </c>
      <c r="L670" s="7" t="str">
        <f t="shared" si="31"/>
        <v/>
      </c>
      <c r="M670" s="4" t="str">
        <f t="shared" si="32"/>
        <v/>
      </c>
      <c r="O670" s="4" t="str">
        <f>IF(MAX(COUNTIF(Data!A670:H670,1),COUNTIF(Data!A670:H670,2),COUNTIF(Data!A670:H670,3),COUNTIF(Data!A670:H670,4),COUNTIF(Data!A670:H670,5),COUNTIF(Data!A670:H670,6),COUNTIF(Data!A670:H670,7))&gt;0,MAX(COUNTIF(Data!A670:H670,1),COUNTIF(Data!A670:H670,2),COUNTIF(Data!A670:H670,3),COUNTIF(Data!A670:H670,4),COUNTIF(Data!A670:H670,5),COUNTIF(Data!A670:H670,6),COUNTIF(Data!A670:H670,7)),"")</f>
        <v/>
      </c>
      <c r="P670" s="4" t="str">
        <f>IF(COUNTIF(Data!A670:H670,4)=8,"Remove","")</f>
        <v/>
      </c>
    </row>
    <row r="671" spans="1:16" x14ac:dyDescent="0.25">
      <c r="A671" s="2" t="str">
        <f>IF(Data!A671&gt;0,Data!A671-4,"")</f>
        <v/>
      </c>
      <c r="B671" s="2" t="str">
        <f>IF(Data!B671&gt;0,Data!B671-4,"")</f>
        <v/>
      </c>
      <c r="C671" s="2" t="str">
        <f>IF(Data!C671&gt;0,Data!C671-4,"")</f>
        <v/>
      </c>
      <c r="D671" s="2" t="str">
        <f>IF(Data!D671&gt;0,Data!D671-4,"")</f>
        <v/>
      </c>
      <c r="E671" s="2" t="str">
        <f>IF(Data!E671&gt;0,Data!E671-4,"")</f>
        <v/>
      </c>
      <c r="F671" s="2" t="str">
        <f>IF(Data!F671&gt;0,Data!F671-4,"")</f>
        <v/>
      </c>
      <c r="G671" s="2" t="str">
        <f>IF(Data!G671&gt;0,Data!G671-4,"")</f>
        <v/>
      </c>
      <c r="H671" s="2" t="str">
        <f>IF(Data!H671&gt;0,Data!H671-4,"")</f>
        <v/>
      </c>
      <c r="K671" s="7" t="str">
        <f t="shared" si="30"/>
        <v/>
      </c>
      <c r="L671" s="7" t="str">
        <f t="shared" si="31"/>
        <v/>
      </c>
      <c r="M671" s="4" t="str">
        <f t="shared" si="32"/>
        <v/>
      </c>
      <c r="O671" s="4" t="str">
        <f>IF(MAX(COUNTIF(Data!A671:H671,1),COUNTIF(Data!A671:H671,2),COUNTIF(Data!A671:H671,3),COUNTIF(Data!A671:H671,4),COUNTIF(Data!A671:H671,5),COUNTIF(Data!A671:H671,6),COUNTIF(Data!A671:H671,7))&gt;0,MAX(COUNTIF(Data!A671:H671,1),COUNTIF(Data!A671:H671,2),COUNTIF(Data!A671:H671,3),COUNTIF(Data!A671:H671,4),COUNTIF(Data!A671:H671,5),COUNTIF(Data!A671:H671,6),COUNTIF(Data!A671:H671,7)),"")</f>
        <v/>
      </c>
      <c r="P671" s="4" t="str">
        <f>IF(COUNTIF(Data!A671:H671,4)=8,"Remove","")</f>
        <v/>
      </c>
    </row>
    <row r="672" spans="1:16" x14ac:dyDescent="0.25">
      <c r="A672" s="2" t="str">
        <f>IF(Data!A672&gt;0,Data!A672-4,"")</f>
        <v/>
      </c>
      <c r="B672" s="2" t="str">
        <f>IF(Data!B672&gt;0,Data!B672-4,"")</f>
        <v/>
      </c>
      <c r="C672" s="2" t="str">
        <f>IF(Data!C672&gt;0,Data!C672-4,"")</f>
        <v/>
      </c>
      <c r="D672" s="2" t="str">
        <f>IF(Data!D672&gt;0,Data!D672-4,"")</f>
        <v/>
      </c>
      <c r="E672" s="2" t="str">
        <f>IF(Data!E672&gt;0,Data!E672-4,"")</f>
        <v/>
      </c>
      <c r="F672" s="2" t="str">
        <f>IF(Data!F672&gt;0,Data!F672-4,"")</f>
        <v/>
      </c>
      <c r="G672" s="2" t="str">
        <f>IF(Data!G672&gt;0,Data!G672-4,"")</f>
        <v/>
      </c>
      <c r="H672" s="2" t="str">
        <f>IF(Data!H672&gt;0,Data!H672-4,"")</f>
        <v/>
      </c>
      <c r="K672" s="7" t="str">
        <f t="shared" si="30"/>
        <v/>
      </c>
      <c r="L672" s="7" t="str">
        <f t="shared" si="31"/>
        <v/>
      </c>
      <c r="M672" s="4" t="str">
        <f t="shared" si="32"/>
        <v/>
      </c>
      <c r="O672" s="4" t="str">
        <f>IF(MAX(COUNTIF(Data!A672:H672,1),COUNTIF(Data!A672:H672,2),COUNTIF(Data!A672:H672,3),COUNTIF(Data!A672:H672,4),COUNTIF(Data!A672:H672,5),COUNTIF(Data!A672:H672,6),COUNTIF(Data!A672:H672,7))&gt;0,MAX(COUNTIF(Data!A672:H672,1),COUNTIF(Data!A672:H672,2),COUNTIF(Data!A672:H672,3),COUNTIF(Data!A672:H672,4),COUNTIF(Data!A672:H672,5),COUNTIF(Data!A672:H672,6),COUNTIF(Data!A672:H672,7)),"")</f>
        <v/>
      </c>
      <c r="P672" s="4" t="str">
        <f>IF(COUNTIF(Data!A672:H672,4)=8,"Remove","")</f>
        <v/>
      </c>
    </row>
    <row r="673" spans="1:16" x14ac:dyDescent="0.25">
      <c r="A673" s="2" t="str">
        <f>IF(Data!A673&gt;0,Data!A673-4,"")</f>
        <v/>
      </c>
      <c r="B673" s="2" t="str">
        <f>IF(Data!B673&gt;0,Data!B673-4,"")</f>
        <v/>
      </c>
      <c r="C673" s="2" t="str">
        <f>IF(Data!C673&gt;0,Data!C673-4,"")</f>
        <v/>
      </c>
      <c r="D673" s="2" t="str">
        <f>IF(Data!D673&gt;0,Data!D673-4,"")</f>
        <v/>
      </c>
      <c r="E673" s="2" t="str">
        <f>IF(Data!E673&gt;0,Data!E673-4,"")</f>
        <v/>
      </c>
      <c r="F673" s="2" t="str">
        <f>IF(Data!F673&gt;0,Data!F673-4,"")</f>
        <v/>
      </c>
      <c r="G673" s="2" t="str">
        <f>IF(Data!G673&gt;0,Data!G673-4,"")</f>
        <v/>
      </c>
      <c r="H673" s="2" t="str">
        <f>IF(Data!H673&gt;0,Data!H673-4,"")</f>
        <v/>
      </c>
      <c r="K673" s="7" t="str">
        <f t="shared" si="30"/>
        <v/>
      </c>
      <c r="L673" s="7" t="str">
        <f t="shared" si="31"/>
        <v/>
      </c>
      <c r="M673" s="4" t="str">
        <f t="shared" si="32"/>
        <v/>
      </c>
      <c r="O673" s="4" t="str">
        <f>IF(MAX(COUNTIF(Data!A673:H673,1),COUNTIF(Data!A673:H673,2),COUNTIF(Data!A673:H673,3),COUNTIF(Data!A673:H673,4),COUNTIF(Data!A673:H673,5),COUNTIF(Data!A673:H673,6),COUNTIF(Data!A673:H673,7))&gt;0,MAX(COUNTIF(Data!A673:H673,1),COUNTIF(Data!A673:H673,2),COUNTIF(Data!A673:H673,3),COUNTIF(Data!A673:H673,4),COUNTIF(Data!A673:H673,5),COUNTIF(Data!A673:H673,6),COUNTIF(Data!A673:H673,7)),"")</f>
        <v/>
      </c>
      <c r="P673" s="4" t="str">
        <f>IF(COUNTIF(Data!A673:H673,4)=8,"Remove","")</f>
        <v/>
      </c>
    </row>
    <row r="674" spans="1:16" x14ac:dyDescent="0.25">
      <c r="A674" s="2" t="str">
        <f>IF(Data!A674&gt;0,Data!A674-4,"")</f>
        <v/>
      </c>
      <c r="B674" s="2" t="str">
        <f>IF(Data!B674&gt;0,Data!B674-4,"")</f>
        <v/>
      </c>
      <c r="C674" s="2" t="str">
        <f>IF(Data!C674&gt;0,Data!C674-4,"")</f>
        <v/>
      </c>
      <c r="D674" s="2" t="str">
        <f>IF(Data!D674&gt;0,Data!D674-4,"")</f>
        <v/>
      </c>
      <c r="E674" s="2" t="str">
        <f>IF(Data!E674&gt;0,Data!E674-4,"")</f>
        <v/>
      </c>
      <c r="F674" s="2" t="str">
        <f>IF(Data!F674&gt;0,Data!F674-4,"")</f>
        <v/>
      </c>
      <c r="G674" s="2" t="str">
        <f>IF(Data!G674&gt;0,Data!G674-4,"")</f>
        <v/>
      </c>
      <c r="H674" s="2" t="str">
        <f>IF(Data!H674&gt;0,Data!H674-4,"")</f>
        <v/>
      </c>
      <c r="K674" s="7" t="str">
        <f t="shared" si="30"/>
        <v/>
      </c>
      <c r="L674" s="7" t="str">
        <f t="shared" si="31"/>
        <v/>
      </c>
      <c r="M674" s="4" t="str">
        <f t="shared" si="32"/>
        <v/>
      </c>
      <c r="O674" s="4" t="str">
        <f>IF(MAX(COUNTIF(Data!A674:H674,1),COUNTIF(Data!A674:H674,2),COUNTIF(Data!A674:H674,3),COUNTIF(Data!A674:H674,4),COUNTIF(Data!A674:H674,5),COUNTIF(Data!A674:H674,6),COUNTIF(Data!A674:H674,7))&gt;0,MAX(COUNTIF(Data!A674:H674,1),COUNTIF(Data!A674:H674,2),COUNTIF(Data!A674:H674,3),COUNTIF(Data!A674:H674,4),COUNTIF(Data!A674:H674,5),COUNTIF(Data!A674:H674,6),COUNTIF(Data!A674:H674,7)),"")</f>
        <v/>
      </c>
      <c r="P674" s="4" t="str">
        <f>IF(COUNTIF(Data!A674:H674,4)=8,"Remove","")</f>
        <v/>
      </c>
    </row>
    <row r="675" spans="1:16" x14ac:dyDescent="0.25">
      <c r="A675" s="2" t="str">
        <f>IF(Data!A675&gt;0,Data!A675-4,"")</f>
        <v/>
      </c>
      <c r="B675" s="2" t="str">
        <f>IF(Data!B675&gt;0,Data!B675-4,"")</f>
        <v/>
      </c>
      <c r="C675" s="2" t="str">
        <f>IF(Data!C675&gt;0,Data!C675-4,"")</f>
        <v/>
      </c>
      <c r="D675" s="2" t="str">
        <f>IF(Data!D675&gt;0,Data!D675-4,"")</f>
        <v/>
      </c>
      <c r="E675" s="2" t="str">
        <f>IF(Data!E675&gt;0,Data!E675-4,"")</f>
        <v/>
      </c>
      <c r="F675" s="2" t="str">
        <f>IF(Data!F675&gt;0,Data!F675-4,"")</f>
        <v/>
      </c>
      <c r="G675" s="2" t="str">
        <f>IF(Data!G675&gt;0,Data!G675-4,"")</f>
        <v/>
      </c>
      <c r="H675" s="2" t="str">
        <f>IF(Data!H675&gt;0,Data!H675-4,"")</f>
        <v/>
      </c>
      <c r="K675" s="7" t="str">
        <f t="shared" si="30"/>
        <v/>
      </c>
      <c r="L675" s="7" t="str">
        <f t="shared" si="31"/>
        <v/>
      </c>
      <c r="M675" s="4" t="str">
        <f t="shared" si="32"/>
        <v/>
      </c>
      <c r="O675" s="4" t="str">
        <f>IF(MAX(COUNTIF(Data!A675:H675,1),COUNTIF(Data!A675:H675,2),COUNTIF(Data!A675:H675,3),COUNTIF(Data!A675:H675,4),COUNTIF(Data!A675:H675,5),COUNTIF(Data!A675:H675,6),COUNTIF(Data!A675:H675,7))&gt;0,MAX(COUNTIF(Data!A675:H675,1),COUNTIF(Data!A675:H675,2),COUNTIF(Data!A675:H675,3),COUNTIF(Data!A675:H675,4),COUNTIF(Data!A675:H675,5),COUNTIF(Data!A675:H675,6),COUNTIF(Data!A675:H675,7)),"")</f>
        <v/>
      </c>
      <c r="P675" s="4" t="str">
        <f>IF(COUNTIF(Data!A675:H675,4)=8,"Remove","")</f>
        <v/>
      </c>
    </row>
    <row r="676" spans="1:16" x14ac:dyDescent="0.25">
      <c r="A676" s="2" t="str">
        <f>IF(Data!A676&gt;0,Data!A676-4,"")</f>
        <v/>
      </c>
      <c r="B676" s="2" t="str">
        <f>IF(Data!B676&gt;0,Data!B676-4,"")</f>
        <v/>
      </c>
      <c r="C676" s="2" t="str">
        <f>IF(Data!C676&gt;0,Data!C676-4,"")</f>
        <v/>
      </c>
      <c r="D676" s="2" t="str">
        <f>IF(Data!D676&gt;0,Data!D676-4,"")</f>
        <v/>
      </c>
      <c r="E676" s="2" t="str">
        <f>IF(Data!E676&gt;0,Data!E676-4,"")</f>
        <v/>
      </c>
      <c r="F676" s="2" t="str">
        <f>IF(Data!F676&gt;0,Data!F676-4,"")</f>
        <v/>
      </c>
      <c r="G676" s="2" t="str">
        <f>IF(Data!G676&gt;0,Data!G676-4,"")</f>
        <v/>
      </c>
      <c r="H676" s="2" t="str">
        <f>IF(Data!H676&gt;0,Data!H676-4,"")</f>
        <v/>
      </c>
      <c r="K676" s="7" t="str">
        <f t="shared" si="30"/>
        <v/>
      </c>
      <c r="L676" s="7" t="str">
        <f t="shared" si="31"/>
        <v/>
      </c>
      <c r="M676" s="4" t="str">
        <f t="shared" si="32"/>
        <v/>
      </c>
      <c r="O676" s="4" t="str">
        <f>IF(MAX(COUNTIF(Data!A676:H676,1),COUNTIF(Data!A676:H676,2),COUNTIF(Data!A676:H676,3),COUNTIF(Data!A676:H676,4),COUNTIF(Data!A676:H676,5),COUNTIF(Data!A676:H676,6),COUNTIF(Data!A676:H676,7))&gt;0,MAX(COUNTIF(Data!A676:H676,1),COUNTIF(Data!A676:H676,2),COUNTIF(Data!A676:H676,3),COUNTIF(Data!A676:H676,4),COUNTIF(Data!A676:H676,5),COUNTIF(Data!A676:H676,6),COUNTIF(Data!A676:H676,7)),"")</f>
        <v/>
      </c>
      <c r="P676" s="4" t="str">
        <f>IF(COUNTIF(Data!A676:H676,4)=8,"Remove","")</f>
        <v/>
      </c>
    </row>
    <row r="677" spans="1:16" x14ac:dyDescent="0.25">
      <c r="A677" s="2" t="str">
        <f>IF(Data!A677&gt;0,Data!A677-4,"")</f>
        <v/>
      </c>
      <c r="B677" s="2" t="str">
        <f>IF(Data!B677&gt;0,Data!B677-4,"")</f>
        <v/>
      </c>
      <c r="C677" s="2" t="str">
        <f>IF(Data!C677&gt;0,Data!C677-4,"")</f>
        <v/>
      </c>
      <c r="D677" s="2" t="str">
        <f>IF(Data!D677&gt;0,Data!D677-4,"")</f>
        <v/>
      </c>
      <c r="E677" s="2" t="str">
        <f>IF(Data!E677&gt;0,Data!E677-4,"")</f>
        <v/>
      </c>
      <c r="F677" s="2" t="str">
        <f>IF(Data!F677&gt;0,Data!F677-4,"")</f>
        <v/>
      </c>
      <c r="G677" s="2" t="str">
        <f>IF(Data!G677&gt;0,Data!G677-4,"")</f>
        <v/>
      </c>
      <c r="H677" s="2" t="str">
        <f>IF(Data!H677&gt;0,Data!H677-4,"")</f>
        <v/>
      </c>
      <c r="K677" s="7" t="str">
        <f t="shared" si="30"/>
        <v/>
      </c>
      <c r="L677" s="7" t="str">
        <f t="shared" si="31"/>
        <v/>
      </c>
      <c r="M677" s="4" t="str">
        <f t="shared" si="32"/>
        <v/>
      </c>
      <c r="O677" s="4" t="str">
        <f>IF(MAX(COUNTIF(Data!A677:H677,1),COUNTIF(Data!A677:H677,2),COUNTIF(Data!A677:H677,3),COUNTIF(Data!A677:H677,4),COUNTIF(Data!A677:H677,5),COUNTIF(Data!A677:H677,6),COUNTIF(Data!A677:H677,7))&gt;0,MAX(COUNTIF(Data!A677:H677,1),COUNTIF(Data!A677:H677,2),COUNTIF(Data!A677:H677,3),COUNTIF(Data!A677:H677,4),COUNTIF(Data!A677:H677,5),COUNTIF(Data!A677:H677,6),COUNTIF(Data!A677:H677,7)),"")</f>
        <v/>
      </c>
      <c r="P677" s="4" t="str">
        <f>IF(COUNTIF(Data!A677:H677,4)=8,"Remove","")</f>
        <v/>
      </c>
    </row>
    <row r="678" spans="1:16" x14ac:dyDescent="0.25">
      <c r="A678" s="2" t="str">
        <f>IF(Data!A678&gt;0,Data!A678-4,"")</f>
        <v/>
      </c>
      <c r="B678" s="2" t="str">
        <f>IF(Data!B678&gt;0,Data!B678-4,"")</f>
        <v/>
      </c>
      <c r="C678" s="2" t="str">
        <f>IF(Data!C678&gt;0,Data!C678-4,"")</f>
        <v/>
      </c>
      <c r="D678" s="2" t="str">
        <f>IF(Data!D678&gt;0,Data!D678-4,"")</f>
        <v/>
      </c>
      <c r="E678" s="2" t="str">
        <f>IF(Data!E678&gt;0,Data!E678-4,"")</f>
        <v/>
      </c>
      <c r="F678" s="2" t="str">
        <f>IF(Data!F678&gt;0,Data!F678-4,"")</f>
        <v/>
      </c>
      <c r="G678" s="2" t="str">
        <f>IF(Data!G678&gt;0,Data!G678-4,"")</f>
        <v/>
      </c>
      <c r="H678" s="2" t="str">
        <f>IF(Data!H678&gt;0,Data!H678-4,"")</f>
        <v/>
      </c>
      <c r="K678" s="7" t="str">
        <f t="shared" si="30"/>
        <v/>
      </c>
      <c r="L678" s="7" t="str">
        <f t="shared" si="31"/>
        <v/>
      </c>
      <c r="M678" s="4" t="str">
        <f t="shared" si="32"/>
        <v/>
      </c>
      <c r="O678" s="4" t="str">
        <f>IF(MAX(COUNTIF(Data!A678:H678,1),COUNTIF(Data!A678:H678,2),COUNTIF(Data!A678:H678,3),COUNTIF(Data!A678:H678,4),COUNTIF(Data!A678:H678,5),COUNTIF(Data!A678:H678,6),COUNTIF(Data!A678:H678,7))&gt;0,MAX(COUNTIF(Data!A678:H678,1),COUNTIF(Data!A678:H678,2),COUNTIF(Data!A678:H678,3),COUNTIF(Data!A678:H678,4),COUNTIF(Data!A678:H678,5),COUNTIF(Data!A678:H678,6),COUNTIF(Data!A678:H678,7)),"")</f>
        <v/>
      </c>
      <c r="P678" s="4" t="str">
        <f>IF(COUNTIF(Data!A678:H678,4)=8,"Remove","")</f>
        <v/>
      </c>
    </row>
    <row r="679" spans="1:16" x14ac:dyDescent="0.25">
      <c r="A679" s="2" t="str">
        <f>IF(Data!A679&gt;0,Data!A679-4,"")</f>
        <v/>
      </c>
      <c r="B679" s="2" t="str">
        <f>IF(Data!B679&gt;0,Data!B679-4,"")</f>
        <v/>
      </c>
      <c r="C679" s="2" t="str">
        <f>IF(Data!C679&gt;0,Data!C679-4,"")</f>
        <v/>
      </c>
      <c r="D679" s="2" t="str">
        <f>IF(Data!D679&gt;0,Data!D679-4,"")</f>
        <v/>
      </c>
      <c r="E679" s="2" t="str">
        <f>IF(Data!E679&gt;0,Data!E679-4,"")</f>
        <v/>
      </c>
      <c r="F679" s="2" t="str">
        <f>IF(Data!F679&gt;0,Data!F679-4,"")</f>
        <v/>
      </c>
      <c r="G679" s="2" t="str">
        <f>IF(Data!G679&gt;0,Data!G679-4,"")</f>
        <v/>
      </c>
      <c r="H679" s="2" t="str">
        <f>IF(Data!H679&gt;0,Data!H679-4,"")</f>
        <v/>
      </c>
      <c r="K679" s="7" t="str">
        <f t="shared" si="30"/>
        <v/>
      </c>
      <c r="L679" s="7" t="str">
        <f t="shared" si="31"/>
        <v/>
      </c>
      <c r="M679" s="4" t="str">
        <f t="shared" si="32"/>
        <v/>
      </c>
      <c r="O679" s="4" t="str">
        <f>IF(MAX(COUNTIF(Data!A679:H679,1),COUNTIF(Data!A679:H679,2),COUNTIF(Data!A679:H679,3),COUNTIF(Data!A679:H679,4),COUNTIF(Data!A679:H679,5),COUNTIF(Data!A679:H679,6),COUNTIF(Data!A679:H679,7))&gt;0,MAX(COUNTIF(Data!A679:H679,1),COUNTIF(Data!A679:H679,2),COUNTIF(Data!A679:H679,3),COUNTIF(Data!A679:H679,4),COUNTIF(Data!A679:H679,5),COUNTIF(Data!A679:H679,6),COUNTIF(Data!A679:H679,7)),"")</f>
        <v/>
      </c>
      <c r="P679" s="4" t="str">
        <f>IF(COUNTIF(Data!A679:H679,4)=8,"Remove","")</f>
        <v/>
      </c>
    </row>
    <row r="680" spans="1:16" x14ac:dyDescent="0.25">
      <c r="A680" s="2" t="str">
        <f>IF(Data!A680&gt;0,Data!A680-4,"")</f>
        <v/>
      </c>
      <c r="B680" s="2" t="str">
        <f>IF(Data!B680&gt;0,Data!B680-4,"")</f>
        <v/>
      </c>
      <c r="C680" s="2" t="str">
        <f>IF(Data!C680&gt;0,Data!C680-4,"")</f>
        <v/>
      </c>
      <c r="D680" s="2" t="str">
        <f>IF(Data!D680&gt;0,Data!D680-4,"")</f>
        <v/>
      </c>
      <c r="E680" s="2" t="str">
        <f>IF(Data!E680&gt;0,Data!E680-4,"")</f>
        <v/>
      </c>
      <c r="F680" s="2" t="str">
        <f>IF(Data!F680&gt;0,Data!F680-4,"")</f>
        <v/>
      </c>
      <c r="G680" s="2" t="str">
        <f>IF(Data!G680&gt;0,Data!G680-4,"")</f>
        <v/>
      </c>
      <c r="H680" s="2" t="str">
        <f>IF(Data!H680&gt;0,Data!H680-4,"")</f>
        <v/>
      </c>
      <c r="K680" s="7" t="str">
        <f t="shared" si="30"/>
        <v/>
      </c>
      <c r="L680" s="7" t="str">
        <f t="shared" si="31"/>
        <v/>
      </c>
      <c r="M680" s="4" t="str">
        <f t="shared" si="32"/>
        <v/>
      </c>
      <c r="O680" s="4" t="str">
        <f>IF(MAX(COUNTIF(Data!A680:H680,1),COUNTIF(Data!A680:H680,2),COUNTIF(Data!A680:H680,3),COUNTIF(Data!A680:H680,4),COUNTIF(Data!A680:H680,5),COUNTIF(Data!A680:H680,6),COUNTIF(Data!A680:H680,7))&gt;0,MAX(COUNTIF(Data!A680:H680,1),COUNTIF(Data!A680:H680,2),COUNTIF(Data!A680:H680,3),COUNTIF(Data!A680:H680,4),COUNTIF(Data!A680:H680,5),COUNTIF(Data!A680:H680,6),COUNTIF(Data!A680:H680,7)),"")</f>
        <v/>
      </c>
      <c r="P680" s="4" t="str">
        <f>IF(COUNTIF(Data!A680:H680,4)=8,"Remove","")</f>
        <v/>
      </c>
    </row>
    <row r="681" spans="1:16" x14ac:dyDescent="0.25">
      <c r="A681" s="2" t="str">
        <f>IF(Data!A681&gt;0,Data!A681-4,"")</f>
        <v/>
      </c>
      <c r="B681" s="2" t="str">
        <f>IF(Data!B681&gt;0,Data!B681-4,"")</f>
        <v/>
      </c>
      <c r="C681" s="2" t="str">
        <f>IF(Data!C681&gt;0,Data!C681-4,"")</f>
        <v/>
      </c>
      <c r="D681" s="2" t="str">
        <f>IF(Data!D681&gt;0,Data!D681-4,"")</f>
        <v/>
      </c>
      <c r="E681" s="2" t="str">
        <f>IF(Data!E681&gt;0,Data!E681-4,"")</f>
        <v/>
      </c>
      <c r="F681" s="2" t="str">
        <f>IF(Data!F681&gt;0,Data!F681-4,"")</f>
        <v/>
      </c>
      <c r="G681" s="2" t="str">
        <f>IF(Data!G681&gt;0,Data!G681-4,"")</f>
        <v/>
      </c>
      <c r="H681" s="2" t="str">
        <f>IF(Data!H681&gt;0,Data!H681-4,"")</f>
        <v/>
      </c>
      <c r="K681" s="7" t="str">
        <f t="shared" si="30"/>
        <v/>
      </c>
      <c r="L681" s="7" t="str">
        <f t="shared" si="31"/>
        <v/>
      </c>
      <c r="M681" s="4" t="str">
        <f t="shared" si="32"/>
        <v/>
      </c>
      <c r="O681" s="4" t="str">
        <f>IF(MAX(COUNTIF(Data!A681:H681,1),COUNTIF(Data!A681:H681,2),COUNTIF(Data!A681:H681,3),COUNTIF(Data!A681:H681,4),COUNTIF(Data!A681:H681,5),COUNTIF(Data!A681:H681,6),COUNTIF(Data!A681:H681,7))&gt;0,MAX(COUNTIF(Data!A681:H681,1),COUNTIF(Data!A681:H681,2),COUNTIF(Data!A681:H681,3),COUNTIF(Data!A681:H681,4),COUNTIF(Data!A681:H681,5),COUNTIF(Data!A681:H681,6),COUNTIF(Data!A681:H681,7)),"")</f>
        <v/>
      </c>
      <c r="P681" s="4" t="str">
        <f>IF(COUNTIF(Data!A681:H681,4)=8,"Remove","")</f>
        <v/>
      </c>
    </row>
    <row r="682" spans="1:16" x14ac:dyDescent="0.25">
      <c r="A682" s="2" t="str">
        <f>IF(Data!A682&gt;0,Data!A682-4,"")</f>
        <v/>
      </c>
      <c r="B682" s="2" t="str">
        <f>IF(Data!B682&gt;0,Data!B682-4,"")</f>
        <v/>
      </c>
      <c r="C682" s="2" t="str">
        <f>IF(Data!C682&gt;0,Data!C682-4,"")</f>
        <v/>
      </c>
      <c r="D682" s="2" t="str">
        <f>IF(Data!D682&gt;0,Data!D682-4,"")</f>
        <v/>
      </c>
      <c r="E682" s="2" t="str">
        <f>IF(Data!E682&gt;0,Data!E682-4,"")</f>
        <v/>
      </c>
      <c r="F682" s="2" t="str">
        <f>IF(Data!F682&gt;0,Data!F682-4,"")</f>
        <v/>
      </c>
      <c r="G682" s="2" t="str">
        <f>IF(Data!G682&gt;0,Data!G682-4,"")</f>
        <v/>
      </c>
      <c r="H682" s="2" t="str">
        <f>IF(Data!H682&gt;0,Data!H682-4,"")</f>
        <v/>
      </c>
      <c r="K682" s="7" t="str">
        <f t="shared" si="30"/>
        <v/>
      </c>
      <c r="L682" s="7" t="str">
        <f t="shared" si="31"/>
        <v/>
      </c>
      <c r="M682" s="4" t="str">
        <f t="shared" si="32"/>
        <v/>
      </c>
      <c r="O682" s="4" t="str">
        <f>IF(MAX(COUNTIF(Data!A682:H682,1),COUNTIF(Data!A682:H682,2),COUNTIF(Data!A682:H682,3),COUNTIF(Data!A682:H682,4),COUNTIF(Data!A682:H682,5),COUNTIF(Data!A682:H682,6),COUNTIF(Data!A682:H682,7))&gt;0,MAX(COUNTIF(Data!A682:H682,1),COUNTIF(Data!A682:H682,2),COUNTIF(Data!A682:H682,3),COUNTIF(Data!A682:H682,4),COUNTIF(Data!A682:H682,5),COUNTIF(Data!A682:H682,6),COUNTIF(Data!A682:H682,7)),"")</f>
        <v/>
      </c>
      <c r="P682" s="4" t="str">
        <f>IF(COUNTIF(Data!A682:H682,4)=8,"Remove","")</f>
        <v/>
      </c>
    </row>
    <row r="683" spans="1:16" x14ac:dyDescent="0.25">
      <c r="A683" s="2" t="str">
        <f>IF(Data!A683&gt;0,Data!A683-4,"")</f>
        <v/>
      </c>
      <c r="B683" s="2" t="str">
        <f>IF(Data!B683&gt;0,Data!B683-4,"")</f>
        <v/>
      </c>
      <c r="C683" s="2" t="str">
        <f>IF(Data!C683&gt;0,Data!C683-4,"")</f>
        <v/>
      </c>
      <c r="D683" s="2" t="str">
        <f>IF(Data!D683&gt;0,Data!D683-4,"")</f>
        <v/>
      </c>
      <c r="E683" s="2" t="str">
        <f>IF(Data!E683&gt;0,Data!E683-4,"")</f>
        <v/>
      </c>
      <c r="F683" s="2" t="str">
        <f>IF(Data!F683&gt;0,Data!F683-4,"")</f>
        <v/>
      </c>
      <c r="G683" s="2" t="str">
        <f>IF(Data!G683&gt;0,Data!G683-4,"")</f>
        <v/>
      </c>
      <c r="H683" s="2" t="str">
        <f>IF(Data!H683&gt;0,Data!H683-4,"")</f>
        <v/>
      </c>
      <c r="K683" s="7" t="str">
        <f t="shared" si="30"/>
        <v/>
      </c>
      <c r="L683" s="7" t="str">
        <f t="shared" si="31"/>
        <v/>
      </c>
      <c r="M683" s="4" t="str">
        <f t="shared" si="32"/>
        <v/>
      </c>
      <c r="O683" s="4" t="str">
        <f>IF(MAX(COUNTIF(Data!A683:H683,1),COUNTIF(Data!A683:H683,2),COUNTIF(Data!A683:H683,3),COUNTIF(Data!A683:H683,4),COUNTIF(Data!A683:H683,5),COUNTIF(Data!A683:H683,6),COUNTIF(Data!A683:H683,7))&gt;0,MAX(COUNTIF(Data!A683:H683,1),COUNTIF(Data!A683:H683,2),COUNTIF(Data!A683:H683,3),COUNTIF(Data!A683:H683,4),COUNTIF(Data!A683:H683,5),COUNTIF(Data!A683:H683,6),COUNTIF(Data!A683:H683,7)),"")</f>
        <v/>
      </c>
      <c r="P683" s="4" t="str">
        <f>IF(COUNTIF(Data!A683:H683,4)=8,"Remove","")</f>
        <v/>
      </c>
    </row>
    <row r="684" spans="1:16" x14ac:dyDescent="0.25">
      <c r="A684" s="2" t="str">
        <f>IF(Data!A684&gt;0,Data!A684-4,"")</f>
        <v/>
      </c>
      <c r="B684" s="2" t="str">
        <f>IF(Data!B684&gt;0,Data!B684-4,"")</f>
        <v/>
      </c>
      <c r="C684" s="2" t="str">
        <f>IF(Data!C684&gt;0,Data!C684-4,"")</f>
        <v/>
      </c>
      <c r="D684" s="2" t="str">
        <f>IF(Data!D684&gt;0,Data!D684-4,"")</f>
        <v/>
      </c>
      <c r="E684" s="2" t="str">
        <f>IF(Data!E684&gt;0,Data!E684-4,"")</f>
        <v/>
      </c>
      <c r="F684" s="2" t="str">
        <f>IF(Data!F684&gt;0,Data!F684-4,"")</f>
        <v/>
      </c>
      <c r="G684" s="2" t="str">
        <f>IF(Data!G684&gt;0,Data!G684-4,"")</f>
        <v/>
      </c>
      <c r="H684" s="2" t="str">
        <f>IF(Data!H684&gt;0,Data!H684-4,"")</f>
        <v/>
      </c>
      <c r="K684" s="7" t="str">
        <f t="shared" si="30"/>
        <v/>
      </c>
      <c r="L684" s="7" t="str">
        <f t="shared" si="31"/>
        <v/>
      </c>
      <c r="M684" s="4" t="str">
        <f t="shared" si="32"/>
        <v/>
      </c>
      <c r="O684" s="4" t="str">
        <f>IF(MAX(COUNTIF(Data!A684:H684,1),COUNTIF(Data!A684:H684,2),COUNTIF(Data!A684:H684,3),COUNTIF(Data!A684:H684,4),COUNTIF(Data!A684:H684,5),COUNTIF(Data!A684:H684,6),COUNTIF(Data!A684:H684,7))&gt;0,MAX(COUNTIF(Data!A684:H684,1),COUNTIF(Data!A684:H684,2),COUNTIF(Data!A684:H684,3),COUNTIF(Data!A684:H684,4),COUNTIF(Data!A684:H684,5),COUNTIF(Data!A684:H684,6),COUNTIF(Data!A684:H684,7)),"")</f>
        <v/>
      </c>
      <c r="P684" s="4" t="str">
        <f>IF(COUNTIF(Data!A684:H684,4)=8,"Remove","")</f>
        <v/>
      </c>
    </row>
    <row r="685" spans="1:16" x14ac:dyDescent="0.25">
      <c r="A685" s="2" t="str">
        <f>IF(Data!A685&gt;0,Data!A685-4,"")</f>
        <v/>
      </c>
      <c r="B685" s="2" t="str">
        <f>IF(Data!B685&gt;0,Data!B685-4,"")</f>
        <v/>
      </c>
      <c r="C685" s="2" t="str">
        <f>IF(Data!C685&gt;0,Data!C685-4,"")</f>
        <v/>
      </c>
      <c r="D685" s="2" t="str">
        <f>IF(Data!D685&gt;0,Data!D685-4,"")</f>
        <v/>
      </c>
      <c r="E685" s="2" t="str">
        <f>IF(Data!E685&gt;0,Data!E685-4,"")</f>
        <v/>
      </c>
      <c r="F685" s="2" t="str">
        <f>IF(Data!F685&gt;0,Data!F685-4,"")</f>
        <v/>
      </c>
      <c r="G685" s="2" t="str">
        <f>IF(Data!G685&gt;0,Data!G685-4,"")</f>
        <v/>
      </c>
      <c r="H685" s="2" t="str">
        <f>IF(Data!H685&gt;0,Data!H685-4,"")</f>
        <v/>
      </c>
      <c r="K685" s="7" t="str">
        <f t="shared" si="30"/>
        <v/>
      </c>
      <c r="L685" s="7" t="str">
        <f t="shared" si="31"/>
        <v/>
      </c>
      <c r="M685" s="4" t="str">
        <f t="shared" si="32"/>
        <v/>
      </c>
      <c r="O685" s="4" t="str">
        <f>IF(MAX(COUNTIF(Data!A685:H685,1),COUNTIF(Data!A685:H685,2),COUNTIF(Data!A685:H685,3),COUNTIF(Data!A685:H685,4),COUNTIF(Data!A685:H685,5),COUNTIF(Data!A685:H685,6),COUNTIF(Data!A685:H685,7))&gt;0,MAX(COUNTIF(Data!A685:H685,1),COUNTIF(Data!A685:H685,2),COUNTIF(Data!A685:H685,3),COUNTIF(Data!A685:H685,4),COUNTIF(Data!A685:H685,5),COUNTIF(Data!A685:H685,6),COUNTIF(Data!A685:H685,7)),"")</f>
        <v/>
      </c>
      <c r="P685" s="4" t="str">
        <f>IF(COUNTIF(Data!A685:H685,4)=8,"Remove","")</f>
        <v/>
      </c>
    </row>
    <row r="686" spans="1:16" x14ac:dyDescent="0.25">
      <c r="A686" s="2" t="str">
        <f>IF(Data!A686&gt;0,Data!A686-4,"")</f>
        <v/>
      </c>
      <c r="B686" s="2" t="str">
        <f>IF(Data!B686&gt;0,Data!B686-4,"")</f>
        <v/>
      </c>
      <c r="C686" s="2" t="str">
        <f>IF(Data!C686&gt;0,Data!C686-4,"")</f>
        <v/>
      </c>
      <c r="D686" s="2" t="str">
        <f>IF(Data!D686&gt;0,Data!D686-4,"")</f>
        <v/>
      </c>
      <c r="E686" s="2" t="str">
        <f>IF(Data!E686&gt;0,Data!E686-4,"")</f>
        <v/>
      </c>
      <c r="F686" s="2" t="str">
        <f>IF(Data!F686&gt;0,Data!F686-4,"")</f>
        <v/>
      </c>
      <c r="G686" s="2" t="str">
        <f>IF(Data!G686&gt;0,Data!G686-4,"")</f>
        <v/>
      </c>
      <c r="H686" s="2" t="str">
        <f>IF(Data!H686&gt;0,Data!H686-4,"")</f>
        <v/>
      </c>
      <c r="K686" s="7" t="str">
        <f t="shared" si="30"/>
        <v/>
      </c>
      <c r="L686" s="7" t="str">
        <f t="shared" si="31"/>
        <v/>
      </c>
      <c r="M686" s="4" t="str">
        <f t="shared" si="32"/>
        <v/>
      </c>
      <c r="O686" s="4" t="str">
        <f>IF(MAX(COUNTIF(Data!A686:H686,1),COUNTIF(Data!A686:H686,2),COUNTIF(Data!A686:H686,3),COUNTIF(Data!A686:H686,4),COUNTIF(Data!A686:H686,5),COUNTIF(Data!A686:H686,6),COUNTIF(Data!A686:H686,7))&gt;0,MAX(COUNTIF(Data!A686:H686,1),COUNTIF(Data!A686:H686,2),COUNTIF(Data!A686:H686,3),COUNTIF(Data!A686:H686,4),COUNTIF(Data!A686:H686,5),COUNTIF(Data!A686:H686,6),COUNTIF(Data!A686:H686,7)),"")</f>
        <v/>
      </c>
      <c r="P686" s="4" t="str">
        <f>IF(COUNTIF(Data!A686:H686,4)=8,"Remove","")</f>
        <v/>
      </c>
    </row>
    <row r="687" spans="1:16" x14ac:dyDescent="0.25">
      <c r="A687" s="2" t="str">
        <f>IF(Data!A687&gt;0,Data!A687-4,"")</f>
        <v/>
      </c>
      <c r="B687" s="2" t="str">
        <f>IF(Data!B687&gt;0,Data!B687-4,"")</f>
        <v/>
      </c>
      <c r="C687" s="2" t="str">
        <f>IF(Data!C687&gt;0,Data!C687-4,"")</f>
        <v/>
      </c>
      <c r="D687" s="2" t="str">
        <f>IF(Data!D687&gt;0,Data!D687-4,"")</f>
        <v/>
      </c>
      <c r="E687" s="2" t="str">
        <f>IF(Data!E687&gt;0,Data!E687-4,"")</f>
        <v/>
      </c>
      <c r="F687" s="2" t="str">
        <f>IF(Data!F687&gt;0,Data!F687-4,"")</f>
        <v/>
      </c>
      <c r="G687" s="2" t="str">
        <f>IF(Data!G687&gt;0,Data!G687-4,"")</f>
        <v/>
      </c>
      <c r="H687" s="2" t="str">
        <f>IF(Data!H687&gt;0,Data!H687-4,"")</f>
        <v/>
      </c>
      <c r="K687" s="7" t="str">
        <f t="shared" si="30"/>
        <v/>
      </c>
      <c r="L687" s="7" t="str">
        <f t="shared" si="31"/>
        <v/>
      </c>
      <c r="M687" s="4" t="str">
        <f t="shared" si="32"/>
        <v/>
      </c>
      <c r="O687" s="4" t="str">
        <f>IF(MAX(COUNTIF(Data!A687:H687,1),COUNTIF(Data!A687:H687,2),COUNTIF(Data!A687:H687,3),COUNTIF(Data!A687:H687,4),COUNTIF(Data!A687:H687,5),COUNTIF(Data!A687:H687,6),COUNTIF(Data!A687:H687,7))&gt;0,MAX(COUNTIF(Data!A687:H687,1),COUNTIF(Data!A687:H687,2),COUNTIF(Data!A687:H687,3),COUNTIF(Data!A687:H687,4),COUNTIF(Data!A687:H687,5),COUNTIF(Data!A687:H687,6),COUNTIF(Data!A687:H687,7)),"")</f>
        <v/>
      </c>
      <c r="P687" s="4" t="str">
        <f>IF(COUNTIF(Data!A687:H687,4)=8,"Remove","")</f>
        <v/>
      </c>
    </row>
    <row r="688" spans="1:16" x14ac:dyDescent="0.25">
      <c r="A688" s="2" t="str">
        <f>IF(Data!A688&gt;0,Data!A688-4,"")</f>
        <v/>
      </c>
      <c r="B688" s="2" t="str">
        <f>IF(Data!B688&gt;0,Data!B688-4,"")</f>
        <v/>
      </c>
      <c r="C688" s="2" t="str">
        <f>IF(Data!C688&gt;0,Data!C688-4,"")</f>
        <v/>
      </c>
      <c r="D688" s="2" t="str">
        <f>IF(Data!D688&gt;0,Data!D688-4,"")</f>
        <v/>
      </c>
      <c r="E688" s="2" t="str">
        <f>IF(Data!E688&gt;0,Data!E688-4,"")</f>
        <v/>
      </c>
      <c r="F688" s="2" t="str">
        <f>IF(Data!F688&gt;0,Data!F688-4,"")</f>
        <v/>
      </c>
      <c r="G688" s="2" t="str">
        <f>IF(Data!G688&gt;0,Data!G688-4,"")</f>
        <v/>
      </c>
      <c r="H688" s="2" t="str">
        <f>IF(Data!H688&gt;0,Data!H688-4,"")</f>
        <v/>
      </c>
      <c r="K688" s="7" t="str">
        <f t="shared" si="30"/>
        <v/>
      </c>
      <c r="L688" s="7" t="str">
        <f t="shared" si="31"/>
        <v/>
      </c>
      <c r="M688" s="4" t="str">
        <f t="shared" si="32"/>
        <v/>
      </c>
      <c r="O688" s="4" t="str">
        <f>IF(MAX(COUNTIF(Data!A688:H688,1),COUNTIF(Data!A688:H688,2),COUNTIF(Data!A688:H688,3),COUNTIF(Data!A688:H688,4),COUNTIF(Data!A688:H688,5),COUNTIF(Data!A688:H688,6),COUNTIF(Data!A688:H688,7))&gt;0,MAX(COUNTIF(Data!A688:H688,1),COUNTIF(Data!A688:H688,2),COUNTIF(Data!A688:H688,3),COUNTIF(Data!A688:H688,4),COUNTIF(Data!A688:H688,5),COUNTIF(Data!A688:H688,6),COUNTIF(Data!A688:H688,7)),"")</f>
        <v/>
      </c>
      <c r="P688" s="4" t="str">
        <f>IF(COUNTIF(Data!A688:H688,4)=8,"Remove","")</f>
        <v/>
      </c>
    </row>
    <row r="689" spans="1:16" x14ac:dyDescent="0.25">
      <c r="A689" s="2" t="str">
        <f>IF(Data!A689&gt;0,Data!A689-4,"")</f>
        <v/>
      </c>
      <c r="B689" s="2" t="str">
        <f>IF(Data!B689&gt;0,Data!B689-4,"")</f>
        <v/>
      </c>
      <c r="C689" s="2" t="str">
        <f>IF(Data!C689&gt;0,Data!C689-4,"")</f>
        <v/>
      </c>
      <c r="D689" s="2" t="str">
        <f>IF(Data!D689&gt;0,Data!D689-4,"")</f>
        <v/>
      </c>
      <c r="E689" s="2" t="str">
        <f>IF(Data!E689&gt;0,Data!E689-4,"")</f>
        <v/>
      </c>
      <c r="F689" s="2" t="str">
        <f>IF(Data!F689&gt;0,Data!F689-4,"")</f>
        <v/>
      </c>
      <c r="G689" s="2" t="str">
        <f>IF(Data!G689&gt;0,Data!G689-4,"")</f>
        <v/>
      </c>
      <c r="H689" s="2" t="str">
        <f>IF(Data!H689&gt;0,Data!H689-4,"")</f>
        <v/>
      </c>
      <c r="K689" s="7" t="str">
        <f t="shared" si="30"/>
        <v/>
      </c>
      <c r="L689" s="7" t="str">
        <f t="shared" si="31"/>
        <v/>
      </c>
      <c r="M689" s="4" t="str">
        <f t="shared" si="32"/>
        <v/>
      </c>
      <c r="O689" s="4" t="str">
        <f>IF(MAX(COUNTIF(Data!A689:H689,1),COUNTIF(Data!A689:H689,2),COUNTIF(Data!A689:H689,3),COUNTIF(Data!A689:H689,4),COUNTIF(Data!A689:H689,5),COUNTIF(Data!A689:H689,6),COUNTIF(Data!A689:H689,7))&gt;0,MAX(COUNTIF(Data!A689:H689,1),COUNTIF(Data!A689:H689,2),COUNTIF(Data!A689:H689,3),COUNTIF(Data!A689:H689,4),COUNTIF(Data!A689:H689,5),COUNTIF(Data!A689:H689,6),COUNTIF(Data!A689:H689,7)),"")</f>
        <v/>
      </c>
      <c r="P689" s="4" t="str">
        <f>IF(COUNTIF(Data!A689:H689,4)=8,"Remove","")</f>
        <v/>
      </c>
    </row>
    <row r="690" spans="1:16" x14ac:dyDescent="0.25">
      <c r="A690" s="2" t="str">
        <f>IF(Data!A690&gt;0,Data!A690-4,"")</f>
        <v/>
      </c>
      <c r="B690" s="2" t="str">
        <f>IF(Data!B690&gt;0,Data!B690-4,"")</f>
        <v/>
      </c>
      <c r="C690" s="2" t="str">
        <f>IF(Data!C690&gt;0,Data!C690-4,"")</f>
        <v/>
      </c>
      <c r="D690" s="2" t="str">
        <f>IF(Data!D690&gt;0,Data!D690-4,"")</f>
        <v/>
      </c>
      <c r="E690" s="2" t="str">
        <f>IF(Data!E690&gt;0,Data!E690-4,"")</f>
        <v/>
      </c>
      <c r="F690" s="2" t="str">
        <f>IF(Data!F690&gt;0,Data!F690-4,"")</f>
        <v/>
      </c>
      <c r="G690" s="2" t="str">
        <f>IF(Data!G690&gt;0,Data!G690-4,"")</f>
        <v/>
      </c>
      <c r="H690" s="2" t="str">
        <f>IF(Data!H690&gt;0,Data!H690-4,"")</f>
        <v/>
      </c>
      <c r="K690" s="7" t="str">
        <f t="shared" si="30"/>
        <v/>
      </c>
      <c r="L690" s="7" t="str">
        <f t="shared" si="31"/>
        <v/>
      </c>
      <c r="M690" s="4" t="str">
        <f t="shared" si="32"/>
        <v/>
      </c>
      <c r="O690" s="4" t="str">
        <f>IF(MAX(COUNTIF(Data!A690:H690,1),COUNTIF(Data!A690:H690,2),COUNTIF(Data!A690:H690,3),COUNTIF(Data!A690:H690,4),COUNTIF(Data!A690:H690,5),COUNTIF(Data!A690:H690,6),COUNTIF(Data!A690:H690,7))&gt;0,MAX(COUNTIF(Data!A690:H690,1),COUNTIF(Data!A690:H690,2),COUNTIF(Data!A690:H690,3),COUNTIF(Data!A690:H690,4),COUNTIF(Data!A690:H690,5),COUNTIF(Data!A690:H690,6),COUNTIF(Data!A690:H690,7)),"")</f>
        <v/>
      </c>
      <c r="P690" s="4" t="str">
        <f>IF(COUNTIF(Data!A690:H690,4)=8,"Remove","")</f>
        <v/>
      </c>
    </row>
    <row r="691" spans="1:16" x14ac:dyDescent="0.25">
      <c r="A691" s="2" t="str">
        <f>IF(Data!A691&gt;0,Data!A691-4,"")</f>
        <v/>
      </c>
      <c r="B691" s="2" t="str">
        <f>IF(Data!B691&gt;0,Data!B691-4,"")</f>
        <v/>
      </c>
      <c r="C691" s="2" t="str">
        <f>IF(Data!C691&gt;0,Data!C691-4,"")</f>
        <v/>
      </c>
      <c r="D691" s="2" t="str">
        <f>IF(Data!D691&gt;0,Data!D691-4,"")</f>
        <v/>
      </c>
      <c r="E691" s="2" t="str">
        <f>IF(Data!E691&gt;0,Data!E691-4,"")</f>
        <v/>
      </c>
      <c r="F691" s="2" t="str">
        <f>IF(Data!F691&gt;0,Data!F691-4,"")</f>
        <v/>
      </c>
      <c r="G691" s="2" t="str">
        <f>IF(Data!G691&gt;0,Data!G691-4,"")</f>
        <v/>
      </c>
      <c r="H691" s="2" t="str">
        <f>IF(Data!H691&gt;0,Data!H691-4,"")</f>
        <v/>
      </c>
      <c r="K691" s="7" t="str">
        <f t="shared" si="30"/>
        <v/>
      </c>
      <c r="L691" s="7" t="str">
        <f t="shared" si="31"/>
        <v/>
      </c>
      <c r="M691" s="4" t="str">
        <f t="shared" si="32"/>
        <v/>
      </c>
      <c r="O691" s="4" t="str">
        <f>IF(MAX(COUNTIF(Data!A691:H691,1),COUNTIF(Data!A691:H691,2),COUNTIF(Data!A691:H691,3),COUNTIF(Data!A691:H691,4),COUNTIF(Data!A691:H691,5),COUNTIF(Data!A691:H691,6),COUNTIF(Data!A691:H691,7))&gt;0,MAX(COUNTIF(Data!A691:H691,1),COUNTIF(Data!A691:H691,2),COUNTIF(Data!A691:H691,3),COUNTIF(Data!A691:H691,4),COUNTIF(Data!A691:H691,5),COUNTIF(Data!A691:H691,6),COUNTIF(Data!A691:H691,7)),"")</f>
        <v/>
      </c>
      <c r="P691" s="4" t="str">
        <f>IF(COUNTIF(Data!A691:H691,4)=8,"Remove","")</f>
        <v/>
      </c>
    </row>
    <row r="692" spans="1:16" x14ac:dyDescent="0.25">
      <c r="A692" s="2" t="str">
        <f>IF(Data!A692&gt;0,Data!A692-4,"")</f>
        <v/>
      </c>
      <c r="B692" s="2" t="str">
        <f>IF(Data!B692&gt;0,Data!B692-4,"")</f>
        <v/>
      </c>
      <c r="C692" s="2" t="str">
        <f>IF(Data!C692&gt;0,Data!C692-4,"")</f>
        <v/>
      </c>
      <c r="D692" s="2" t="str">
        <f>IF(Data!D692&gt;0,Data!D692-4,"")</f>
        <v/>
      </c>
      <c r="E692" s="2" t="str">
        <f>IF(Data!E692&gt;0,Data!E692-4,"")</f>
        <v/>
      </c>
      <c r="F692" s="2" t="str">
        <f>IF(Data!F692&gt;0,Data!F692-4,"")</f>
        <v/>
      </c>
      <c r="G692" s="2" t="str">
        <f>IF(Data!G692&gt;0,Data!G692-4,"")</f>
        <v/>
      </c>
      <c r="H692" s="2" t="str">
        <f>IF(Data!H692&gt;0,Data!H692-4,"")</f>
        <v/>
      </c>
      <c r="K692" s="7" t="str">
        <f t="shared" si="30"/>
        <v/>
      </c>
      <c r="L692" s="7" t="str">
        <f t="shared" si="31"/>
        <v/>
      </c>
      <c r="M692" s="4" t="str">
        <f t="shared" si="32"/>
        <v/>
      </c>
      <c r="O692" s="4" t="str">
        <f>IF(MAX(COUNTIF(Data!A692:H692,1),COUNTIF(Data!A692:H692,2),COUNTIF(Data!A692:H692,3),COUNTIF(Data!A692:H692,4),COUNTIF(Data!A692:H692,5),COUNTIF(Data!A692:H692,6),COUNTIF(Data!A692:H692,7))&gt;0,MAX(COUNTIF(Data!A692:H692,1),COUNTIF(Data!A692:H692,2),COUNTIF(Data!A692:H692,3),COUNTIF(Data!A692:H692,4),COUNTIF(Data!A692:H692,5),COUNTIF(Data!A692:H692,6),COUNTIF(Data!A692:H692,7)),"")</f>
        <v/>
      </c>
      <c r="P692" s="4" t="str">
        <f>IF(COUNTIF(Data!A692:H692,4)=8,"Remove","")</f>
        <v/>
      </c>
    </row>
    <row r="693" spans="1:16" x14ac:dyDescent="0.25">
      <c r="A693" s="2" t="str">
        <f>IF(Data!A693&gt;0,Data!A693-4,"")</f>
        <v/>
      </c>
      <c r="B693" s="2" t="str">
        <f>IF(Data!B693&gt;0,Data!B693-4,"")</f>
        <v/>
      </c>
      <c r="C693" s="2" t="str">
        <f>IF(Data!C693&gt;0,Data!C693-4,"")</f>
        <v/>
      </c>
      <c r="D693" s="2" t="str">
        <f>IF(Data!D693&gt;0,Data!D693-4,"")</f>
        <v/>
      </c>
      <c r="E693" s="2" t="str">
        <f>IF(Data!E693&gt;0,Data!E693-4,"")</f>
        <v/>
      </c>
      <c r="F693" s="2" t="str">
        <f>IF(Data!F693&gt;0,Data!F693-4,"")</f>
        <v/>
      </c>
      <c r="G693" s="2" t="str">
        <f>IF(Data!G693&gt;0,Data!G693-4,"")</f>
        <v/>
      </c>
      <c r="H693" s="2" t="str">
        <f>IF(Data!H693&gt;0,Data!H693-4,"")</f>
        <v/>
      </c>
      <c r="K693" s="7" t="str">
        <f t="shared" si="30"/>
        <v/>
      </c>
      <c r="L693" s="7" t="str">
        <f t="shared" si="31"/>
        <v/>
      </c>
      <c r="M693" s="4" t="str">
        <f t="shared" si="32"/>
        <v/>
      </c>
      <c r="O693" s="4" t="str">
        <f>IF(MAX(COUNTIF(Data!A693:H693,1),COUNTIF(Data!A693:H693,2),COUNTIF(Data!A693:H693,3),COUNTIF(Data!A693:H693,4),COUNTIF(Data!A693:H693,5),COUNTIF(Data!A693:H693,6),COUNTIF(Data!A693:H693,7))&gt;0,MAX(COUNTIF(Data!A693:H693,1),COUNTIF(Data!A693:H693,2),COUNTIF(Data!A693:H693,3),COUNTIF(Data!A693:H693,4),COUNTIF(Data!A693:H693,5),COUNTIF(Data!A693:H693,6),COUNTIF(Data!A693:H693,7)),"")</f>
        <v/>
      </c>
      <c r="P693" s="4" t="str">
        <f>IF(COUNTIF(Data!A693:H693,4)=8,"Remove","")</f>
        <v/>
      </c>
    </row>
    <row r="694" spans="1:16" x14ac:dyDescent="0.25">
      <c r="A694" s="2" t="str">
        <f>IF(Data!A694&gt;0,Data!A694-4,"")</f>
        <v/>
      </c>
      <c r="B694" s="2" t="str">
        <f>IF(Data!B694&gt;0,Data!B694-4,"")</f>
        <v/>
      </c>
      <c r="C694" s="2" t="str">
        <f>IF(Data!C694&gt;0,Data!C694-4,"")</f>
        <v/>
      </c>
      <c r="D694" s="2" t="str">
        <f>IF(Data!D694&gt;0,Data!D694-4,"")</f>
        <v/>
      </c>
      <c r="E694" s="2" t="str">
        <f>IF(Data!E694&gt;0,Data!E694-4,"")</f>
        <v/>
      </c>
      <c r="F694" s="2" t="str">
        <f>IF(Data!F694&gt;0,Data!F694-4,"")</f>
        <v/>
      </c>
      <c r="G694" s="2" t="str">
        <f>IF(Data!G694&gt;0,Data!G694-4,"")</f>
        <v/>
      </c>
      <c r="H694" s="2" t="str">
        <f>IF(Data!H694&gt;0,Data!H694-4,"")</f>
        <v/>
      </c>
      <c r="K694" s="7" t="str">
        <f t="shared" si="30"/>
        <v/>
      </c>
      <c r="L694" s="7" t="str">
        <f t="shared" si="31"/>
        <v/>
      </c>
      <c r="M694" s="4" t="str">
        <f t="shared" si="32"/>
        <v/>
      </c>
      <c r="O694" s="4" t="str">
        <f>IF(MAX(COUNTIF(Data!A694:H694,1),COUNTIF(Data!A694:H694,2),COUNTIF(Data!A694:H694,3),COUNTIF(Data!A694:H694,4),COUNTIF(Data!A694:H694,5),COUNTIF(Data!A694:H694,6),COUNTIF(Data!A694:H694,7))&gt;0,MAX(COUNTIF(Data!A694:H694,1),COUNTIF(Data!A694:H694,2),COUNTIF(Data!A694:H694,3),COUNTIF(Data!A694:H694,4),COUNTIF(Data!A694:H694,5),COUNTIF(Data!A694:H694,6),COUNTIF(Data!A694:H694,7)),"")</f>
        <v/>
      </c>
      <c r="P694" s="4" t="str">
        <f>IF(COUNTIF(Data!A694:H694,4)=8,"Remove","")</f>
        <v/>
      </c>
    </row>
    <row r="695" spans="1:16" x14ac:dyDescent="0.25">
      <c r="A695" s="2" t="str">
        <f>IF(Data!A695&gt;0,Data!A695-4,"")</f>
        <v/>
      </c>
      <c r="B695" s="2" t="str">
        <f>IF(Data!B695&gt;0,Data!B695-4,"")</f>
        <v/>
      </c>
      <c r="C695" s="2" t="str">
        <f>IF(Data!C695&gt;0,Data!C695-4,"")</f>
        <v/>
      </c>
      <c r="D695" s="2" t="str">
        <f>IF(Data!D695&gt;0,Data!D695-4,"")</f>
        <v/>
      </c>
      <c r="E695" s="2" t="str">
        <f>IF(Data!E695&gt;0,Data!E695-4,"")</f>
        <v/>
      </c>
      <c r="F695" s="2" t="str">
        <f>IF(Data!F695&gt;0,Data!F695-4,"")</f>
        <v/>
      </c>
      <c r="G695" s="2" t="str">
        <f>IF(Data!G695&gt;0,Data!G695-4,"")</f>
        <v/>
      </c>
      <c r="H695" s="2" t="str">
        <f>IF(Data!H695&gt;0,Data!H695-4,"")</f>
        <v/>
      </c>
      <c r="K695" s="7" t="str">
        <f t="shared" si="30"/>
        <v/>
      </c>
      <c r="L695" s="7" t="str">
        <f t="shared" si="31"/>
        <v/>
      </c>
      <c r="M695" s="4" t="str">
        <f t="shared" si="32"/>
        <v/>
      </c>
      <c r="O695" s="4" t="str">
        <f>IF(MAX(COUNTIF(Data!A695:H695,1),COUNTIF(Data!A695:H695,2),COUNTIF(Data!A695:H695,3),COUNTIF(Data!A695:H695,4),COUNTIF(Data!A695:H695,5),COUNTIF(Data!A695:H695,6),COUNTIF(Data!A695:H695,7))&gt;0,MAX(COUNTIF(Data!A695:H695,1),COUNTIF(Data!A695:H695,2),COUNTIF(Data!A695:H695,3),COUNTIF(Data!A695:H695,4),COUNTIF(Data!A695:H695,5),COUNTIF(Data!A695:H695,6),COUNTIF(Data!A695:H695,7)),"")</f>
        <v/>
      </c>
      <c r="P695" s="4" t="str">
        <f>IF(COUNTIF(Data!A695:H695,4)=8,"Remove","")</f>
        <v/>
      </c>
    </row>
    <row r="696" spans="1:16" x14ac:dyDescent="0.25">
      <c r="A696" s="2" t="str">
        <f>IF(Data!A696&gt;0,Data!A696-4,"")</f>
        <v/>
      </c>
      <c r="B696" s="2" t="str">
        <f>IF(Data!B696&gt;0,Data!B696-4,"")</f>
        <v/>
      </c>
      <c r="C696" s="2" t="str">
        <f>IF(Data!C696&gt;0,Data!C696-4,"")</f>
        <v/>
      </c>
      <c r="D696" s="2" t="str">
        <f>IF(Data!D696&gt;0,Data!D696-4,"")</f>
        <v/>
      </c>
      <c r="E696" s="2" t="str">
        <f>IF(Data!E696&gt;0,Data!E696-4,"")</f>
        <v/>
      </c>
      <c r="F696" s="2" t="str">
        <f>IF(Data!F696&gt;0,Data!F696-4,"")</f>
        <v/>
      </c>
      <c r="G696" s="2" t="str">
        <f>IF(Data!G696&gt;0,Data!G696-4,"")</f>
        <v/>
      </c>
      <c r="H696" s="2" t="str">
        <f>IF(Data!H696&gt;0,Data!H696-4,"")</f>
        <v/>
      </c>
      <c r="K696" s="7" t="str">
        <f t="shared" si="30"/>
        <v/>
      </c>
      <c r="L696" s="7" t="str">
        <f t="shared" si="31"/>
        <v/>
      </c>
      <c r="M696" s="4" t="str">
        <f t="shared" si="32"/>
        <v/>
      </c>
      <c r="O696" s="4" t="str">
        <f>IF(MAX(COUNTIF(Data!A696:H696,1),COUNTIF(Data!A696:H696,2),COUNTIF(Data!A696:H696,3),COUNTIF(Data!A696:H696,4),COUNTIF(Data!A696:H696,5),COUNTIF(Data!A696:H696,6),COUNTIF(Data!A696:H696,7))&gt;0,MAX(COUNTIF(Data!A696:H696,1),COUNTIF(Data!A696:H696,2),COUNTIF(Data!A696:H696,3),COUNTIF(Data!A696:H696,4),COUNTIF(Data!A696:H696,5),COUNTIF(Data!A696:H696,6),COUNTIF(Data!A696:H696,7)),"")</f>
        <v/>
      </c>
      <c r="P696" s="4" t="str">
        <f>IF(COUNTIF(Data!A696:H696,4)=8,"Remove","")</f>
        <v/>
      </c>
    </row>
    <row r="697" spans="1:16" x14ac:dyDescent="0.25">
      <c r="A697" s="2" t="str">
        <f>IF(Data!A697&gt;0,Data!A697-4,"")</f>
        <v/>
      </c>
      <c r="B697" s="2" t="str">
        <f>IF(Data!B697&gt;0,Data!B697-4,"")</f>
        <v/>
      </c>
      <c r="C697" s="2" t="str">
        <f>IF(Data!C697&gt;0,Data!C697-4,"")</f>
        <v/>
      </c>
      <c r="D697" s="2" t="str">
        <f>IF(Data!D697&gt;0,Data!D697-4,"")</f>
        <v/>
      </c>
      <c r="E697" s="2" t="str">
        <f>IF(Data!E697&gt;0,Data!E697-4,"")</f>
        <v/>
      </c>
      <c r="F697" s="2" t="str">
        <f>IF(Data!F697&gt;0,Data!F697-4,"")</f>
        <v/>
      </c>
      <c r="G697" s="2" t="str">
        <f>IF(Data!G697&gt;0,Data!G697-4,"")</f>
        <v/>
      </c>
      <c r="H697" s="2" t="str">
        <f>IF(Data!H697&gt;0,Data!H697-4,"")</f>
        <v/>
      </c>
      <c r="K697" s="7" t="str">
        <f t="shared" si="30"/>
        <v/>
      </c>
      <c r="L697" s="7" t="str">
        <f t="shared" si="31"/>
        <v/>
      </c>
      <c r="M697" s="4" t="str">
        <f t="shared" si="32"/>
        <v/>
      </c>
      <c r="O697" s="4" t="str">
        <f>IF(MAX(COUNTIF(Data!A697:H697,1),COUNTIF(Data!A697:H697,2),COUNTIF(Data!A697:H697,3),COUNTIF(Data!A697:H697,4),COUNTIF(Data!A697:H697,5),COUNTIF(Data!A697:H697,6),COUNTIF(Data!A697:H697,7))&gt;0,MAX(COUNTIF(Data!A697:H697,1),COUNTIF(Data!A697:H697,2),COUNTIF(Data!A697:H697,3),COUNTIF(Data!A697:H697,4),COUNTIF(Data!A697:H697,5),COUNTIF(Data!A697:H697,6),COUNTIF(Data!A697:H697,7)),"")</f>
        <v/>
      </c>
      <c r="P697" s="4" t="str">
        <f>IF(COUNTIF(Data!A697:H697,4)=8,"Remove","")</f>
        <v/>
      </c>
    </row>
    <row r="698" spans="1:16" x14ac:dyDescent="0.25">
      <c r="A698" s="2" t="str">
        <f>IF(Data!A698&gt;0,Data!A698-4,"")</f>
        <v/>
      </c>
      <c r="B698" s="2" t="str">
        <f>IF(Data!B698&gt;0,Data!B698-4,"")</f>
        <v/>
      </c>
      <c r="C698" s="2" t="str">
        <f>IF(Data!C698&gt;0,Data!C698-4,"")</f>
        <v/>
      </c>
      <c r="D698" s="2" t="str">
        <f>IF(Data!D698&gt;0,Data!D698-4,"")</f>
        <v/>
      </c>
      <c r="E698" s="2" t="str">
        <f>IF(Data!E698&gt;0,Data!E698-4,"")</f>
        <v/>
      </c>
      <c r="F698" s="2" t="str">
        <f>IF(Data!F698&gt;0,Data!F698-4,"")</f>
        <v/>
      </c>
      <c r="G698" s="2" t="str">
        <f>IF(Data!G698&gt;0,Data!G698-4,"")</f>
        <v/>
      </c>
      <c r="H698" s="2" t="str">
        <f>IF(Data!H698&gt;0,Data!H698-4,"")</f>
        <v/>
      </c>
      <c r="K698" s="7" t="str">
        <f t="shared" si="30"/>
        <v/>
      </c>
      <c r="L698" s="7" t="str">
        <f t="shared" si="31"/>
        <v/>
      </c>
      <c r="M698" s="4" t="str">
        <f t="shared" si="32"/>
        <v/>
      </c>
      <c r="O698" s="4" t="str">
        <f>IF(MAX(COUNTIF(Data!A698:H698,1),COUNTIF(Data!A698:H698,2),COUNTIF(Data!A698:H698,3),COUNTIF(Data!A698:H698,4),COUNTIF(Data!A698:H698,5),COUNTIF(Data!A698:H698,6),COUNTIF(Data!A698:H698,7))&gt;0,MAX(COUNTIF(Data!A698:H698,1),COUNTIF(Data!A698:H698,2),COUNTIF(Data!A698:H698,3),COUNTIF(Data!A698:H698,4),COUNTIF(Data!A698:H698,5),COUNTIF(Data!A698:H698,6),COUNTIF(Data!A698:H698,7)),"")</f>
        <v/>
      </c>
      <c r="P698" s="4" t="str">
        <f>IF(COUNTIF(Data!A698:H698,4)=8,"Remove","")</f>
        <v/>
      </c>
    </row>
    <row r="699" spans="1:16" x14ac:dyDescent="0.25">
      <c r="A699" s="2" t="str">
        <f>IF(Data!A699&gt;0,Data!A699-4,"")</f>
        <v/>
      </c>
      <c r="B699" s="2" t="str">
        <f>IF(Data!B699&gt;0,Data!B699-4,"")</f>
        <v/>
      </c>
      <c r="C699" s="2" t="str">
        <f>IF(Data!C699&gt;0,Data!C699-4,"")</f>
        <v/>
      </c>
      <c r="D699" s="2" t="str">
        <f>IF(Data!D699&gt;0,Data!D699-4,"")</f>
        <v/>
      </c>
      <c r="E699" s="2" t="str">
        <f>IF(Data!E699&gt;0,Data!E699-4,"")</f>
        <v/>
      </c>
      <c r="F699" s="2" t="str">
        <f>IF(Data!F699&gt;0,Data!F699-4,"")</f>
        <v/>
      </c>
      <c r="G699" s="2" t="str">
        <f>IF(Data!G699&gt;0,Data!G699-4,"")</f>
        <v/>
      </c>
      <c r="H699" s="2" t="str">
        <f>IF(Data!H699&gt;0,Data!H699-4,"")</f>
        <v/>
      </c>
      <c r="K699" s="7" t="str">
        <f t="shared" si="30"/>
        <v/>
      </c>
      <c r="L699" s="7" t="str">
        <f t="shared" si="31"/>
        <v/>
      </c>
      <c r="M699" s="4" t="str">
        <f t="shared" si="32"/>
        <v/>
      </c>
      <c r="O699" s="4" t="str">
        <f>IF(MAX(COUNTIF(Data!A699:H699,1),COUNTIF(Data!A699:H699,2),COUNTIF(Data!A699:H699,3),COUNTIF(Data!A699:H699,4),COUNTIF(Data!A699:H699,5),COUNTIF(Data!A699:H699,6),COUNTIF(Data!A699:H699,7))&gt;0,MAX(COUNTIF(Data!A699:H699,1),COUNTIF(Data!A699:H699,2),COUNTIF(Data!A699:H699,3),COUNTIF(Data!A699:H699,4),COUNTIF(Data!A699:H699,5),COUNTIF(Data!A699:H699,6),COUNTIF(Data!A699:H699,7)),"")</f>
        <v/>
      </c>
      <c r="P699" s="4" t="str">
        <f>IF(COUNTIF(Data!A699:H699,4)=8,"Remove","")</f>
        <v/>
      </c>
    </row>
    <row r="700" spans="1:16" x14ac:dyDescent="0.25">
      <c r="A700" s="2" t="str">
        <f>IF(Data!A700&gt;0,Data!A700-4,"")</f>
        <v/>
      </c>
      <c r="B700" s="2" t="str">
        <f>IF(Data!B700&gt;0,Data!B700-4,"")</f>
        <v/>
      </c>
      <c r="C700" s="2" t="str">
        <f>IF(Data!C700&gt;0,Data!C700-4,"")</f>
        <v/>
      </c>
      <c r="D700" s="2" t="str">
        <f>IF(Data!D700&gt;0,Data!D700-4,"")</f>
        <v/>
      </c>
      <c r="E700" s="2" t="str">
        <f>IF(Data!E700&gt;0,Data!E700-4,"")</f>
        <v/>
      </c>
      <c r="F700" s="2" t="str">
        <f>IF(Data!F700&gt;0,Data!F700-4,"")</f>
        <v/>
      </c>
      <c r="G700" s="2" t="str">
        <f>IF(Data!G700&gt;0,Data!G700-4,"")</f>
        <v/>
      </c>
      <c r="H700" s="2" t="str">
        <f>IF(Data!H700&gt;0,Data!H700-4,"")</f>
        <v/>
      </c>
      <c r="K700" s="7" t="str">
        <f t="shared" si="30"/>
        <v/>
      </c>
      <c r="L700" s="7" t="str">
        <f t="shared" si="31"/>
        <v/>
      </c>
      <c r="M700" s="4" t="str">
        <f t="shared" si="32"/>
        <v/>
      </c>
      <c r="O700" s="4" t="str">
        <f>IF(MAX(COUNTIF(Data!A700:H700,1),COUNTIF(Data!A700:H700,2),COUNTIF(Data!A700:H700,3),COUNTIF(Data!A700:H700,4),COUNTIF(Data!A700:H700,5),COUNTIF(Data!A700:H700,6),COUNTIF(Data!A700:H700,7))&gt;0,MAX(COUNTIF(Data!A700:H700,1),COUNTIF(Data!A700:H700,2),COUNTIF(Data!A700:H700,3),COUNTIF(Data!A700:H700,4),COUNTIF(Data!A700:H700,5),COUNTIF(Data!A700:H700,6),COUNTIF(Data!A700:H700,7)),"")</f>
        <v/>
      </c>
      <c r="P700" s="4" t="str">
        <f>IF(COUNTIF(Data!A700:H700,4)=8,"Remove","")</f>
        <v/>
      </c>
    </row>
    <row r="701" spans="1:16" x14ac:dyDescent="0.25">
      <c r="A701" s="2" t="str">
        <f>IF(Data!A701&gt;0,Data!A701-4,"")</f>
        <v/>
      </c>
      <c r="B701" s="2" t="str">
        <f>IF(Data!B701&gt;0,Data!B701-4,"")</f>
        <v/>
      </c>
      <c r="C701" s="2" t="str">
        <f>IF(Data!C701&gt;0,Data!C701-4,"")</f>
        <v/>
      </c>
      <c r="D701" s="2" t="str">
        <f>IF(Data!D701&gt;0,Data!D701-4,"")</f>
        <v/>
      </c>
      <c r="E701" s="2" t="str">
        <f>IF(Data!E701&gt;0,Data!E701-4,"")</f>
        <v/>
      </c>
      <c r="F701" s="2" t="str">
        <f>IF(Data!F701&gt;0,Data!F701-4,"")</f>
        <v/>
      </c>
      <c r="G701" s="2" t="str">
        <f>IF(Data!G701&gt;0,Data!G701-4,"")</f>
        <v/>
      </c>
      <c r="H701" s="2" t="str">
        <f>IF(Data!H701&gt;0,Data!H701-4,"")</f>
        <v/>
      </c>
      <c r="K701" s="7" t="str">
        <f t="shared" si="30"/>
        <v/>
      </c>
      <c r="L701" s="7" t="str">
        <f t="shared" si="31"/>
        <v/>
      </c>
      <c r="M701" s="4" t="str">
        <f t="shared" si="32"/>
        <v/>
      </c>
      <c r="O701" s="4" t="str">
        <f>IF(MAX(COUNTIF(Data!A701:H701,1),COUNTIF(Data!A701:H701,2),COUNTIF(Data!A701:H701,3),COUNTIF(Data!A701:H701,4),COUNTIF(Data!A701:H701,5),COUNTIF(Data!A701:H701,6),COUNTIF(Data!A701:H701,7))&gt;0,MAX(COUNTIF(Data!A701:H701,1),COUNTIF(Data!A701:H701,2),COUNTIF(Data!A701:H701,3),COUNTIF(Data!A701:H701,4),COUNTIF(Data!A701:H701,5),COUNTIF(Data!A701:H701,6),COUNTIF(Data!A701:H701,7)),"")</f>
        <v/>
      </c>
      <c r="P701" s="4" t="str">
        <f>IF(COUNTIF(Data!A701:H701,4)=8,"Remove","")</f>
        <v/>
      </c>
    </row>
    <row r="702" spans="1:16" x14ac:dyDescent="0.25">
      <c r="A702" s="2" t="str">
        <f>IF(Data!A702&gt;0,Data!A702-4,"")</f>
        <v/>
      </c>
      <c r="B702" s="2" t="str">
        <f>IF(Data!B702&gt;0,Data!B702-4,"")</f>
        <v/>
      </c>
      <c r="C702" s="2" t="str">
        <f>IF(Data!C702&gt;0,Data!C702-4,"")</f>
        <v/>
      </c>
      <c r="D702" s="2" t="str">
        <f>IF(Data!D702&gt;0,Data!D702-4,"")</f>
        <v/>
      </c>
      <c r="E702" s="2" t="str">
        <f>IF(Data!E702&gt;0,Data!E702-4,"")</f>
        <v/>
      </c>
      <c r="F702" s="2" t="str">
        <f>IF(Data!F702&gt;0,Data!F702-4,"")</f>
        <v/>
      </c>
      <c r="G702" s="2" t="str">
        <f>IF(Data!G702&gt;0,Data!G702-4,"")</f>
        <v/>
      </c>
      <c r="H702" s="2" t="str">
        <f>IF(Data!H702&gt;0,Data!H702-4,"")</f>
        <v/>
      </c>
      <c r="K702" s="7" t="str">
        <f t="shared" si="30"/>
        <v/>
      </c>
      <c r="L702" s="7" t="str">
        <f t="shared" si="31"/>
        <v/>
      </c>
      <c r="M702" s="4" t="str">
        <f t="shared" si="32"/>
        <v/>
      </c>
      <c r="O702" s="4" t="str">
        <f>IF(MAX(COUNTIF(Data!A702:H702,1),COUNTIF(Data!A702:H702,2),COUNTIF(Data!A702:H702,3),COUNTIF(Data!A702:H702,4),COUNTIF(Data!A702:H702,5),COUNTIF(Data!A702:H702,6),COUNTIF(Data!A702:H702,7))&gt;0,MAX(COUNTIF(Data!A702:H702,1),COUNTIF(Data!A702:H702,2),COUNTIF(Data!A702:H702,3),COUNTIF(Data!A702:H702,4),COUNTIF(Data!A702:H702,5),COUNTIF(Data!A702:H702,6),COUNTIF(Data!A702:H702,7)),"")</f>
        <v/>
      </c>
      <c r="P702" s="4" t="str">
        <f>IF(COUNTIF(Data!A702:H702,4)=8,"Remove","")</f>
        <v/>
      </c>
    </row>
    <row r="703" spans="1:16" x14ac:dyDescent="0.25">
      <c r="A703" s="2" t="str">
        <f>IF(Data!A703&gt;0,Data!A703-4,"")</f>
        <v/>
      </c>
      <c r="B703" s="2" t="str">
        <f>IF(Data!B703&gt;0,Data!B703-4,"")</f>
        <v/>
      </c>
      <c r="C703" s="2" t="str">
        <f>IF(Data!C703&gt;0,Data!C703-4,"")</f>
        <v/>
      </c>
      <c r="D703" s="2" t="str">
        <f>IF(Data!D703&gt;0,Data!D703-4,"")</f>
        <v/>
      </c>
      <c r="E703" s="2" t="str">
        <f>IF(Data!E703&gt;0,Data!E703-4,"")</f>
        <v/>
      </c>
      <c r="F703" s="2" t="str">
        <f>IF(Data!F703&gt;0,Data!F703-4,"")</f>
        <v/>
      </c>
      <c r="G703" s="2" t="str">
        <f>IF(Data!G703&gt;0,Data!G703-4,"")</f>
        <v/>
      </c>
      <c r="H703" s="2" t="str">
        <f>IF(Data!H703&gt;0,Data!H703-4,"")</f>
        <v/>
      </c>
      <c r="K703" s="7" t="str">
        <f t="shared" si="30"/>
        <v/>
      </c>
      <c r="L703" s="7" t="str">
        <f t="shared" si="31"/>
        <v/>
      </c>
      <c r="M703" s="4" t="str">
        <f t="shared" si="32"/>
        <v/>
      </c>
      <c r="O703" s="4" t="str">
        <f>IF(MAX(COUNTIF(Data!A703:H703,1),COUNTIF(Data!A703:H703,2),COUNTIF(Data!A703:H703,3),COUNTIF(Data!A703:H703,4),COUNTIF(Data!A703:H703,5),COUNTIF(Data!A703:H703,6),COUNTIF(Data!A703:H703,7))&gt;0,MAX(COUNTIF(Data!A703:H703,1),COUNTIF(Data!A703:H703,2),COUNTIF(Data!A703:H703,3),COUNTIF(Data!A703:H703,4),COUNTIF(Data!A703:H703,5),COUNTIF(Data!A703:H703,6),COUNTIF(Data!A703:H703,7)),"")</f>
        <v/>
      </c>
      <c r="P703" s="4" t="str">
        <f>IF(COUNTIF(Data!A703:H703,4)=8,"Remove","")</f>
        <v/>
      </c>
    </row>
    <row r="704" spans="1:16" x14ac:dyDescent="0.25">
      <c r="A704" s="2" t="str">
        <f>IF(Data!A704&gt;0,Data!A704-4,"")</f>
        <v/>
      </c>
      <c r="B704" s="2" t="str">
        <f>IF(Data!B704&gt;0,Data!B704-4,"")</f>
        <v/>
      </c>
      <c r="C704" s="2" t="str">
        <f>IF(Data!C704&gt;0,Data!C704-4,"")</f>
        <v/>
      </c>
      <c r="D704" s="2" t="str">
        <f>IF(Data!D704&gt;0,Data!D704-4,"")</f>
        <v/>
      </c>
      <c r="E704" s="2" t="str">
        <f>IF(Data!E704&gt;0,Data!E704-4,"")</f>
        <v/>
      </c>
      <c r="F704" s="2" t="str">
        <f>IF(Data!F704&gt;0,Data!F704-4,"")</f>
        <v/>
      </c>
      <c r="G704" s="2" t="str">
        <f>IF(Data!G704&gt;0,Data!G704-4,"")</f>
        <v/>
      </c>
      <c r="H704" s="2" t="str">
        <f>IF(Data!H704&gt;0,Data!H704-4,"")</f>
        <v/>
      </c>
      <c r="K704" s="7" t="str">
        <f t="shared" si="30"/>
        <v/>
      </c>
      <c r="L704" s="7" t="str">
        <f t="shared" si="31"/>
        <v/>
      </c>
      <c r="M704" s="4" t="str">
        <f t="shared" si="32"/>
        <v/>
      </c>
      <c r="O704" s="4" t="str">
        <f>IF(MAX(COUNTIF(Data!A704:H704,1),COUNTIF(Data!A704:H704,2),COUNTIF(Data!A704:H704,3),COUNTIF(Data!A704:H704,4),COUNTIF(Data!A704:H704,5),COUNTIF(Data!A704:H704,6),COUNTIF(Data!A704:H704,7))&gt;0,MAX(COUNTIF(Data!A704:H704,1),COUNTIF(Data!A704:H704,2),COUNTIF(Data!A704:H704,3),COUNTIF(Data!A704:H704,4),COUNTIF(Data!A704:H704,5),COUNTIF(Data!A704:H704,6),COUNTIF(Data!A704:H704,7)),"")</f>
        <v/>
      </c>
      <c r="P704" s="4" t="str">
        <f>IF(COUNTIF(Data!A704:H704,4)=8,"Remove","")</f>
        <v/>
      </c>
    </row>
    <row r="705" spans="1:16" x14ac:dyDescent="0.25">
      <c r="A705" s="2" t="str">
        <f>IF(Data!A705&gt;0,Data!A705-4,"")</f>
        <v/>
      </c>
      <c r="B705" s="2" t="str">
        <f>IF(Data!B705&gt;0,Data!B705-4,"")</f>
        <v/>
      </c>
      <c r="C705" s="2" t="str">
        <f>IF(Data!C705&gt;0,Data!C705-4,"")</f>
        <v/>
      </c>
      <c r="D705" s="2" t="str">
        <f>IF(Data!D705&gt;0,Data!D705-4,"")</f>
        <v/>
      </c>
      <c r="E705" s="2" t="str">
        <f>IF(Data!E705&gt;0,Data!E705-4,"")</f>
        <v/>
      </c>
      <c r="F705" s="2" t="str">
        <f>IF(Data!F705&gt;0,Data!F705-4,"")</f>
        <v/>
      </c>
      <c r="G705" s="2" t="str">
        <f>IF(Data!G705&gt;0,Data!G705-4,"")</f>
        <v/>
      </c>
      <c r="H705" s="2" t="str">
        <f>IF(Data!H705&gt;0,Data!H705-4,"")</f>
        <v/>
      </c>
      <c r="K705" s="7" t="str">
        <f t="shared" si="30"/>
        <v/>
      </c>
      <c r="L705" s="7" t="str">
        <f t="shared" si="31"/>
        <v/>
      </c>
      <c r="M705" s="4" t="str">
        <f t="shared" si="32"/>
        <v/>
      </c>
      <c r="O705" s="4" t="str">
        <f>IF(MAX(COUNTIF(Data!A705:H705,1),COUNTIF(Data!A705:H705,2),COUNTIF(Data!A705:H705,3),COUNTIF(Data!A705:H705,4),COUNTIF(Data!A705:H705,5),COUNTIF(Data!A705:H705,6),COUNTIF(Data!A705:H705,7))&gt;0,MAX(COUNTIF(Data!A705:H705,1),COUNTIF(Data!A705:H705,2),COUNTIF(Data!A705:H705,3),COUNTIF(Data!A705:H705,4),COUNTIF(Data!A705:H705,5),COUNTIF(Data!A705:H705,6),COUNTIF(Data!A705:H705,7)),"")</f>
        <v/>
      </c>
      <c r="P705" s="4" t="str">
        <f>IF(COUNTIF(Data!A705:H705,4)=8,"Remove","")</f>
        <v/>
      </c>
    </row>
    <row r="706" spans="1:16" x14ac:dyDescent="0.25">
      <c r="A706" s="2" t="str">
        <f>IF(Data!A706&gt;0,Data!A706-4,"")</f>
        <v/>
      </c>
      <c r="B706" s="2" t="str">
        <f>IF(Data!B706&gt;0,Data!B706-4,"")</f>
        <v/>
      </c>
      <c r="C706" s="2" t="str">
        <f>IF(Data!C706&gt;0,Data!C706-4,"")</f>
        <v/>
      </c>
      <c r="D706" s="2" t="str">
        <f>IF(Data!D706&gt;0,Data!D706-4,"")</f>
        <v/>
      </c>
      <c r="E706" s="2" t="str">
        <f>IF(Data!E706&gt;0,Data!E706-4,"")</f>
        <v/>
      </c>
      <c r="F706" s="2" t="str">
        <f>IF(Data!F706&gt;0,Data!F706-4,"")</f>
        <v/>
      </c>
      <c r="G706" s="2" t="str">
        <f>IF(Data!G706&gt;0,Data!G706-4,"")</f>
        <v/>
      </c>
      <c r="H706" s="2" t="str">
        <f>IF(Data!H706&gt;0,Data!H706-4,"")</f>
        <v/>
      </c>
      <c r="K706" s="7" t="str">
        <f t="shared" si="30"/>
        <v/>
      </c>
      <c r="L706" s="7" t="str">
        <f t="shared" si="31"/>
        <v/>
      </c>
      <c r="M706" s="4" t="str">
        <f t="shared" si="32"/>
        <v/>
      </c>
      <c r="O706" s="4" t="str">
        <f>IF(MAX(COUNTIF(Data!A706:H706,1),COUNTIF(Data!A706:H706,2),COUNTIF(Data!A706:H706,3),COUNTIF(Data!A706:H706,4),COUNTIF(Data!A706:H706,5),COUNTIF(Data!A706:H706,6),COUNTIF(Data!A706:H706,7))&gt;0,MAX(COUNTIF(Data!A706:H706,1),COUNTIF(Data!A706:H706,2),COUNTIF(Data!A706:H706,3),COUNTIF(Data!A706:H706,4),COUNTIF(Data!A706:H706,5),COUNTIF(Data!A706:H706,6),COUNTIF(Data!A706:H706,7)),"")</f>
        <v/>
      </c>
      <c r="P706" s="4" t="str">
        <f>IF(COUNTIF(Data!A706:H706,4)=8,"Remove","")</f>
        <v/>
      </c>
    </row>
    <row r="707" spans="1:16" x14ac:dyDescent="0.25">
      <c r="A707" s="2" t="str">
        <f>IF(Data!A707&gt;0,Data!A707-4,"")</f>
        <v/>
      </c>
      <c r="B707" s="2" t="str">
        <f>IF(Data!B707&gt;0,Data!B707-4,"")</f>
        <v/>
      </c>
      <c r="C707" s="2" t="str">
        <f>IF(Data!C707&gt;0,Data!C707-4,"")</f>
        <v/>
      </c>
      <c r="D707" s="2" t="str">
        <f>IF(Data!D707&gt;0,Data!D707-4,"")</f>
        <v/>
      </c>
      <c r="E707" s="2" t="str">
        <f>IF(Data!E707&gt;0,Data!E707-4,"")</f>
        <v/>
      </c>
      <c r="F707" s="2" t="str">
        <f>IF(Data!F707&gt;0,Data!F707-4,"")</f>
        <v/>
      </c>
      <c r="G707" s="2" t="str">
        <f>IF(Data!G707&gt;0,Data!G707-4,"")</f>
        <v/>
      </c>
      <c r="H707" s="2" t="str">
        <f>IF(Data!H707&gt;0,Data!H707-4,"")</f>
        <v/>
      </c>
      <c r="K707" s="7" t="str">
        <f t="shared" si="30"/>
        <v/>
      </c>
      <c r="L707" s="7" t="str">
        <f t="shared" si="31"/>
        <v/>
      </c>
      <c r="M707" s="4" t="str">
        <f t="shared" si="32"/>
        <v/>
      </c>
      <c r="O707" s="4" t="str">
        <f>IF(MAX(COUNTIF(Data!A707:H707,1),COUNTIF(Data!A707:H707,2),COUNTIF(Data!A707:H707,3),COUNTIF(Data!A707:H707,4),COUNTIF(Data!A707:H707,5),COUNTIF(Data!A707:H707,6),COUNTIF(Data!A707:H707,7))&gt;0,MAX(COUNTIF(Data!A707:H707,1),COUNTIF(Data!A707:H707,2),COUNTIF(Data!A707:H707,3),COUNTIF(Data!A707:H707,4),COUNTIF(Data!A707:H707,5),COUNTIF(Data!A707:H707,6),COUNTIF(Data!A707:H707,7)),"")</f>
        <v/>
      </c>
      <c r="P707" s="4" t="str">
        <f>IF(COUNTIF(Data!A707:H707,4)=8,"Remove","")</f>
        <v/>
      </c>
    </row>
    <row r="708" spans="1:16" x14ac:dyDescent="0.25">
      <c r="A708" s="2" t="str">
        <f>IF(Data!A708&gt;0,Data!A708-4,"")</f>
        <v/>
      </c>
      <c r="B708" s="2" t="str">
        <f>IF(Data!B708&gt;0,Data!B708-4,"")</f>
        <v/>
      </c>
      <c r="C708" s="2" t="str">
        <f>IF(Data!C708&gt;0,Data!C708-4,"")</f>
        <v/>
      </c>
      <c r="D708" s="2" t="str">
        <f>IF(Data!D708&gt;0,Data!D708-4,"")</f>
        <v/>
      </c>
      <c r="E708" s="2" t="str">
        <f>IF(Data!E708&gt;0,Data!E708-4,"")</f>
        <v/>
      </c>
      <c r="F708" s="2" t="str">
        <f>IF(Data!F708&gt;0,Data!F708-4,"")</f>
        <v/>
      </c>
      <c r="G708" s="2" t="str">
        <f>IF(Data!G708&gt;0,Data!G708-4,"")</f>
        <v/>
      </c>
      <c r="H708" s="2" t="str">
        <f>IF(Data!H708&gt;0,Data!H708-4,"")</f>
        <v/>
      </c>
      <c r="K708" s="7" t="str">
        <f t="shared" si="30"/>
        <v/>
      </c>
      <c r="L708" s="7" t="str">
        <f t="shared" si="31"/>
        <v/>
      </c>
      <c r="M708" s="4" t="str">
        <f t="shared" si="32"/>
        <v/>
      </c>
      <c r="O708" s="4" t="str">
        <f>IF(MAX(COUNTIF(Data!A708:H708,1),COUNTIF(Data!A708:H708,2),COUNTIF(Data!A708:H708,3),COUNTIF(Data!A708:H708,4),COUNTIF(Data!A708:H708,5),COUNTIF(Data!A708:H708,6),COUNTIF(Data!A708:H708,7))&gt;0,MAX(COUNTIF(Data!A708:H708,1),COUNTIF(Data!A708:H708,2),COUNTIF(Data!A708:H708,3),COUNTIF(Data!A708:H708,4),COUNTIF(Data!A708:H708,5),COUNTIF(Data!A708:H708,6),COUNTIF(Data!A708:H708,7)),"")</f>
        <v/>
      </c>
      <c r="P708" s="4" t="str">
        <f>IF(COUNTIF(Data!A708:H708,4)=8,"Remove","")</f>
        <v/>
      </c>
    </row>
    <row r="709" spans="1:16" x14ac:dyDescent="0.25">
      <c r="A709" s="2" t="str">
        <f>IF(Data!A709&gt;0,Data!A709-4,"")</f>
        <v/>
      </c>
      <c r="B709" s="2" t="str">
        <f>IF(Data!B709&gt;0,Data!B709-4,"")</f>
        <v/>
      </c>
      <c r="C709" s="2" t="str">
        <f>IF(Data!C709&gt;0,Data!C709-4,"")</f>
        <v/>
      </c>
      <c r="D709" s="2" t="str">
        <f>IF(Data!D709&gt;0,Data!D709-4,"")</f>
        <v/>
      </c>
      <c r="E709" s="2" t="str">
        <f>IF(Data!E709&gt;0,Data!E709-4,"")</f>
        <v/>
      </c>
      <c r="F709" s="2" t="str">
        <f>IF(Data!F709&gt;0,Data!F709-4,"")</f>
        <v/>
      </c>
      <c r="G709" s="2" t="str">
        <f>IF(Data!G709&gt;0,Data!G709-4,"")</f>
        <v/>
      </c>
      <c r="H709" s="2" t="str">
        <f>IF(Data!H709&gt;0,Data!H709-4,"")</f>
        <v/>
      </c>
      <c r="K709" s="7" t="str">
        <f t="shared" ref="K709:K772" si="33">IF((MAX(A709,B709,C709,D709)-MIN(A709,B709,C709,D709))&gt;3,1,"")</f>
        <v/>
      </c>
      <c r="L709" s="7" t="str">
        <f t="shared" ref="L709:L772" si="34">IF((MAX(E709,F709,G709,H709)-MIN(E709,F709,G709,H709))&gt;3,1,"")</f>
        <v/>
      </c>
      <c r="M709" s="4" t="str">
        <f t="shared" ref="M709:M772" si="35">IF(COUNT(A709:D709)&gt;0,IF(COUNT(E709:H709)&gt;0,SUM(K709,L709),0),"")</f>
        <v/>
      </c>
      <c r="O709" s="4" t="str">
        <f>IF(MAX(COUNTIF(Data!A709:H709,1),COUNTIF(Data!A709:H709,2),COUNTIF(Data!A709:H709,3),COUNTIF(Data!A709:H709,4),COUNTIF(Data!A709:H709,5),COUNTIF(Data!A709:H709,6),COUNTIF(Data!A709:H709,7))&gt;0,MAX(COUNTIF(Data!A709:H709,1),COUNTIF(Data!A709:H709,2),COUNTIF(Data!A709:H709,3),COUNTIF(Data!A709:H709,4),COUNTIF(Data!A709:H709,5),COUNTIF(Data!A709:H709,6),COUNTIF(Data!A709:H709,7)),"")</f>
        <v/>
      </c>
      <c r="P709" s="4" t="str">
        <f>IF(COUNTIF(Data!A709:H709,4)=8,"Remove","")</f>
        <v/>
      </c>
    </row>
    <row r="710" spans="1:16" x14ac:dyDescent="0.25">
      <c r="A710" s="2" t="str">
        <f>IF(Data!A710&gt;0,Data!A710-4,"")</f>
        <v/>
      </c>
      <c r="B710" s="2" t="str">
        <f>IF(Data!B710&gt;0,Data!B710-4,"")</f>
        <v/>
      </c>
      <c r="C710" s="2" t="str">
        <f>IF(Data!C710&gt;0,Data!C710-4,"")</f>
        <v/>
      </c>
      <c r="D710" s="2" t="str">
        <f>IF(Data!D710&gt;0,Data!D710-4,"")</f>
        <v/>
      </c>
      <c r="E710" s="2" t="str">
        <f>IF(Data!E710&gt;0,Data!E710-4,"")</f>
        <v/>
      </c>
      <c r="F710" s="2" t="str">
        <f>IF(Data!F710&gt;0,Data!F710-4,"")</f>
        <v/>
      </c>
      <c r="G710" s="2" t="str">
        <f>IF(Data!G710&gt;0,Data!G710-4,"")</f>
        <v/>
      </c>
      <c r="H710" s="2" t="str">
        <f>IF(Data!H710&gt;0,Data!H710-4,"")</f>
        <v/>
      </c>
      <c r="K710" s="7" t="str">
        <f t="shared" si="33"/>
        <v/>
      </c>
      <c r="L710" s="7" t="str">
        <f t="shared" si="34"/>
        <v/>
      </c>
      <c r="M710" s="4" t="str">
        <f t="shared" si="35"/>
        <v/>
      </c>
      <c r="O710" s="4" t="str">
        <f>IF(MAX(COUNTIF(Data!A710:H710,1),COUNTIF(Data!A710:H710,2),COUNTIF(Data!A710:H710,3),COUNTIF(Data!A710:H710,4),COUNTIF(Data!A710:H710,5),COUNTIF(Data!A710:H710,6),COUNTIF(Data!A710:H710,7))&gt;0,MAX(COUNTIF(Data!A710:H710,1),COUNTIF(Data!A710:H710,2),COUNTIF(Data!A710:H710,3),COUNTIF(Data!A710:H710,4),COUNTIF(Data!A710:H710,5),COUNTIF(Data!A710:H710,6),COUNTIF(Data!A710:H710,7)),"")</f>
        <v/>
      </c>
      <c r="P710" s="4" t="str">
        <f>IF(COUNTIF(Data!A710:H710,4)=8,"Remove","")</f>
        <v/>
      </c>
    </row>
    <row r="711" spans="1:16" x14ac:dyDescent="0.25">
      <c r="A711" s="2" t="str">
        <f>IF(Data!A711&gt;0,Data!A711-4,"")</f>
        <v/>
      </c>
      <c r="B711" s="2" t="str">
        <f>IF(Data!B711&gt;0,Data!B711-4,"")</f>
        <v/>
      </c>
      <c r="C711" s="2" t="str">
        <f>IF(Data!C711&gt;0,Data!C711-4,"")</f>
        <v/>
      </c>
      <c r="D711" s="2" t="str">
        <f>IF(Data!D711&gt;0,Data!D711-4,"")</f>
        <v/>
      </c>
      <c r="E711" s="2" t="str">
        <f>IF(Data!E711&gt;0,Data!E711-4,"")</f>
        <v/>
      </c>
      <c r="F711" s="2" t="str">
        <f>IF(Data!F711&gt;0,Data!F711-4,"")</f>
        <v/>
      </c>
      <c r="G711" s="2" t="str">
        <f>IF(Data!G711&gt;0,Data!G711-4,"")</f>
        <v/>
      </c>
      <c r="H711" s="2" t="str">
        <f>IF(Data!H711&gt;0,Data!H711-4,"")</f>
        <v/>
      </c>
      <c r="K711" s="7" t="str">
        <f t="shared" si="33"/>
        <v/>
      </c>
      <c r="L711" s="7" t="str">
        <f t="shared" si="34"/>
        <v/>
      </c>
      <c r="M711" s="4" t="str">
        <f t="shared" si="35"/>
        <v/>
      </c>
      <c r="O711" s="4" t="str">
        <f>IF(MAX(COUNTIF(Data!A711:H711,1),COUNTIF(Data!A711:H711,2),COUNTIF(Data!A711:H711,3),COUNTIF(Data!A711:H711,4),COUNTIF(Data!A711:H711,5),COUNTIF(Data!A711:H711,6),COUNTIF(Data!A711:H711,7))&gt;0,MAX(COUNTIF(Data!A711:H711,1),COUNTIF(Data!A711:H711,2),COUNTIF(Data!A711:H711,3),COUNTIF(Data!A711:H711,4),COUNTIF(Data!A711:H711,5),COUNTIF(Data!A711:H711,6),COUNTIF(Data!A711:H711,7)),"")</f>
        <v/>
      </c>
      <c r="P711" s="4" t="str">
        <f>IF(COUNTIF(Data!A711:H711,4)=8,"Remove","")</f>
        <v/>
      </c>
    </row>
    <row r="712" spans="1:16" x14ac:dyDescent="0.25">
      <c r="A712" s="2" t="str">
        <f>IF(Data!A712&gt;0,Data!A712-4,"")</f>
        <v/>
      </c>
      <c r="B712" s="2" t="str">
        <f>IF(Data!B712&gt;0,Data!B712-4,"")</f>
        <v/>
      </c>
      <c r="C712" s="2" t="str">
        <f>IF(Data!C712&gt;0,Data!C712-4,"")</f>
        <v/>
      </c>
      <c r="D712" s="2" t="str">
        <f>IF(Data!D712&gt;0,Data!D712-4,"")</f>
        <v/>
      </c>
      <c r="E712" s="2" t="str">
        <f>IF(Data!E712&gt;0,Data!E712-4,"")</f>
        <v/>
      </c>
      <c r="F712" s="2" t="str">
        <f>IF(Data!F712&gt;0,Data!F712-4,"")</f>
        <v/>
      </c>
      <c r="G712" s="2" t="str">
        <f>IF(Data!G712&gt;0,Data!G712-4,"")</f>
        <v/>
      </c>
      <c r="H712" s="2" t="str">
        <f>IF(Data!H712&gt;0,Data!H712-4,"")</f>
        <v/>
      </c>
      <c r="K712" s="7" t="str">
        <f t="shared" si="33"/>
        <v/>
      </c>
      <c r="L712" s="7" t="str">
        <f t="shared" si="34"/>
        <v/>
      </c>
      <c r="M712" s="4" t="str">
        <f t="shared" si="35"/>
        <v/>
      </c>
      <c r="O712" s="4" t="str">
        <f>IF(MAX(COUNTIF(Data!A712:H712,1),COUNTIF(Data!A712:H712,2),COUNTIF(Data!A712:H712,3),COUNTIF(Data!A712:H712,4),COUNTIF(Data!A712:H712,5),COUNTIF(Data!A712:H712,6),COUNTIF(Data!A712:H712,7))&gt;0,MAX(COUNTIF(Data!A712:H712,1),COUNTIF(Data!A712:H712,2),COUNTIF(Data!A712:H712,3),COUNTIF(Data!A712:H712,4),COUNTIF(Data!A712:H712,5),COUNTIF(Data!A712:H712,6),COUNTIF(Data!A712:H712,7)),"")</f>
        <v/>
      </c>
      <c r="P712" s="4" t="str">
        <f>IF(COUNTIF(Data!A712:H712,4)=8,"Remove","")</f>
        <v/>
      </c>
    </row>
    <row r="713" spans="1:16" x14ac:dyDescent="0.25">
      <c r="A713" s="2" t="str">
        <f>IF(Data!A713&gt;0,Data!A713-4,"")</f>
        <v/>
      </c>
      <c r="B713" s="2" t="str">
        <f>IF(Data!B713&gt;0,Data!B713-4,"")</f>
        <v/>
      </c>
      <c r="C713" s="2" t="str">
        <f>IF(Data!C713&gt;0,Data!C713-4,"")</f>
        <v/>
      </c>
      <c r="D713" s="2" t="str">
        <f>IF(Data!D713&gt;0,Data!D713-4,"")</f>
        <v/>
      </c>
      <c r="E713" s="2" t="str">
        <f>IF(Data!E713&gt;0,Data!E713-4,"")</f>
        <v/>
      </c>
      <c r="F713" s="2" t="str">
        <f>IF(Data!F713&gt;0,Data!F713-4,"")</f>
        <v/>
      </c>
      <c r="G713" s="2" t="str">
        <f>IF(Data!G713&gt;0,Data!G713-4,"")</f>
        <v/>
      </c>
      <c r="H713" s="2" t="str">
        <f>IF(Data!H713&gt;0,Data!H713-4,"")</f>
        <v/>
      </c>
      <c r="K713" s="7" t="str">
        <f t="shared" si="33"/>
        <v/>
      </c>
      <c r="L713" s="7" t="str">
        <f t="shared" si="34"/>
        <v/>
      </c>
      <c r="M713" s="4" t="str">
        <f t="shared" si="35"/>
        <v/>
      </c>
      <c r="O713" s="4" t="str">
        <f>IF(MAX(COUNTIF(Data!A713:H713,1),COUNTIF(Data!A713:H713,2),COUNTIF(Data!A713:H713,3),COUNTIF(Data!A713:H713,4),COUNTIF(Data!A713:H713,5),COUNTIF(Data!A713:H713,6),COUNTIF(Data!A713:H713,7))&gt;0,MAX(COUNTIF(Data!A713:H713,1),COUNTIF(Data!A713:H713,2),COUNTIF(Data!A713:H713,3),COUNTIF(Data!A713:H713,4),COUNTIF(Data!A713:H713,5),COUNTIF(Data!A713:H713,6),COUNTIF(Data!A713:H713,7)),"")</f>
        <v/>
      </c>
      <c r="P713" s="4" t="str">
        <f>IF(COUNTIF(Data!A713:H713,4)=8,"Remove","")</f>
        <v/>
      </c>
    </row>
    <row r="714" spans="1:16" x14ac:dyDescent="0.25">
      <c r="A714" s="2" t="str">
        <f>IF(Data!A714&gt;0,Data!A714-4,"")</f>
        <v/>
      </c>
      <c r="B714" s="2" t="str">
        <f>IF(Data!B714&gt;0,Data!B714-4,"")</f>
        <v/>
      </c>
      <c r="C714" s="2" t="str">
        <f>IF(Data!C714&gt;0,Data!C714-4,"")</f>
        <v/>
      </c>
      <c r="D714" s="2" t="str">
        <f>IF(Data!D714&gt;0,Data!D714-4,"")</f>
        <v/>
      </c>
      <c r="E714" s="2" t="str">
        <f>IF(Data!E714&gt;0,Data!E714-4,"")</f>
        <v/>
      </c>
      <c r="F714" s="2" t="str">
        <f>IF(Data!F714&gt;0,Data!F714-4,"")</f>
        <v/>
      </c>
      <c r="G714" s="2" t="str">
        <f>IF(Data!G714&gt;0,Data!G714-4,"")</f>
        <v/>
      </c>
      <c r="H714" s="2" t="str">
        <f>IF(Data!H714&gt;0,Data!H714-4,"")</f>
        <v/>
      </c>
      <c r="K714" s="7" t="str">
        <f t="shared" si="33"/>
        <v/>
      </c>
      <c r="L714" s="7" t="str">
        <f t="shared" si="34"/>
        <v/>
      </c>
      <c r="M714" s="4" t="str">
        <f t="shared" si="35"/>
        <v/>
      </c>
      <c r="O714" s="4" t="str">
        <f>IF(MAX(COUNTIF(Data!A714:H714,1),COUNTIF(Data!A714:H714,2),COUNTIF(Data!A714:H714,3),COUNTIF(Data!A714:H714,4),COUNTIF(Data!A714:H714,5),COUNTIF(Data!A714:H714,6),COUNTIF(Data!A714:H714,7))&gt;0,MAX(COUNTIF(Data!A714:H714,1),COUNTIF(Data!A714:H714,2),COUNTIF(Data!A714:H714,3),COUNTIF(Data!A714:H714,4),COUNTIF(Data!A714:H714,5),COUNTIF(Data!A714:H714,6),COUNTIF(Data!A714:H714,7)),"")</f>
        <v/>
      </c>
      <c r="P714" s="4" t="str">
        <f>IF(COUNTIF(Data!A714:H714,4)=8,"Remove","")</f>
        <v/>
      </c>
    </row>
    <row r="715" spans="1:16" x14ac:dyDescent="0.25">
      <c r="A715" s="2" t="str">
        <f>IF(Data!A715&gt;0,Data!A715-4,"")</f>
        <v/>
      </c>
      <c r="B715" s="2" t="str">
        <f>IF(Data!B715&gt;0,Data!B715-4,"")</f>
        <v/>
      </c>
      <c r="C715" s="2" t="str">
        <f>IF(Data!C715&gt;0,Data!C715-4,"")</f>
        <v/>
      </c>
      <c r="D715" s="2" t="str">
        <f>IF(Data!D715&gt;0,Data!D715-4,"")</f>
        <v/>
      </c>
      <c r="E715" s="2" t="str">
        <f>IF(Data!E715&gt;0,Data!E715-4,"")</f>
        <v/>
      </c>
      <c r="F715" s="2" t="str">
        <f>IF(Data!F715&gt;0,Data!F715-4,"")</f>
        <v/>
      </c>
      <c r="G715" s="2" t="str">
        <f>IF(Data!G715&gt;0,Data!G715-4,"")</f>
        <v/>
      </c>
      <c r="H715" s="2" t="str">
        <f>IF(Data!H715&gt;0,Data!H715-4,"")</f>
        <v/>
      </c>
      <c r="K715" s="7" t="str">
        <f t="shared" si="33"/>
        <v/>
      </c>
      <c r="L715" s="7" t="str">
        <f t="shared" si="34"/>
        <v/>
      </c>
      <c r="M715" s="4" t="str">
        <f t="shared" si="35"/>
        <v/>
      </c>
      <c r="O715" s="4" t="str">
        <f>IF(MAX(COUNTIF(Data!A715:H715,1),COUNTIF(Data!A715:H715,2),COUNTIF(Data!A715:H715,3),COUNTIF(Data!A715:H715,4),COUNTIF(Data!A715:H715,5),COUNTIF(Data!A715:H715,6),COUNTIF(Data!A715:H715,7))&gt;0,MAX(COUNTIF(Data!A715:H715,1),COUNTIF(Data!A715:H715,2),COUNTIF(Data!A715:H715,3),COUNTIF(Data!A715:H715,4),COUNTIF(Data!A715:H715,5),COUNTIF(Data!A715:H715,6),COUNTIF(Data!A715:H715,7)),"")</f>
        <v/>
      </c>
      <c r="P715" s="4" t="str">
        <f>IF(COUNTIF(Data!A715:H715,4)=8,"Remove","")</f>
        <v/>
      </c>
    </row>
    <row r="716" spans="1:16" x14ac:dyDescent="0.25">
      <c r="A716" s="2" t="str">
        <f>IF(Data!A716&gt;0,Data!A716-4,"")</f>
        <v/>
      </c>
      <c r="B716" s="2" t="str">
        <f>IF(Data!B716&gt;0,Data!B716-4,"")</f>
        <v/>
      </c>
      <c r="C716" s="2" t="str">
        <f>IF(Data!C716&gt;0,Data!C716-4,"")</f>
        <v/>
      </c>
      <c r="D716" s="2" t="str">
        <f>IF(Data!D716&gt;0,Data!D716-4,"")</f>
        <v/>
      </c>
      <c r="E716" s="2" t="str">
        <f>IF(Data!E716&gt;0,Data!E716-4,"")</f>
        <v/>
      </c>
      <c r="F716" s="2" t="str">
        <f>IF(Data!F716&gt;0,Data!F716-4,"")</f>
        <v/>
      </c>
      <c r="G716" s="2" t="str">
        <f>IF(Data!G716&gt;0,Data!G716-4,"")</f>
        <v/>
      </c>
      <c r="H716" s="2" t="str">
        <f>IF(Data!H716&gt;0,Data!H716-4,"")</f>
        <v/>
      </c>
      <c r="K716" s="7" t="str">
        <f t="shared" si="33"/>
        <v/>
      </c>
      <c r="L716" s="7" t="str">
        <f t="shared" si="34"/>
        <v/>
      </c>
      <c r="M716" s="4" t="str">
        <f t="shared" si="35"/>
        <v/>
      </c>
      <c r="O716" s="4" t="str">
        <f>IF(MAX(COUNTIF(Data!A716:H716,1),COUNTIF(Data!A716:H716,2),COUNTIF(Data!A716:H716,3),COUNTIF(Data!A716:H716,4),COUNTIF(Data!A716:H716,5),COUNTIF(Data!A716:H716,6),COUNTIF(Data!A716:H716,7))&gt;0,MAX(COUNTIF(Data!A716:H716,1),COUNTIF(Data!A716:H716,2),COUNTIF(Data!A716:H716,3),COUNTIF(Data!A716:H716,4),COUNTIF(Data!A716:H716,5),COUNTIF(Data!A716:H716,6),COUNTIF(Data!A716:H716,7)),"")</f>
        <v/>
      </c>
      <c r="P716" s="4" t="str">
        <f>IF(COUNTIF(Data!A716:H716,4)=8,"Remove","")</f>
        <v/>
      </c>
    </row>
    <row r="717" spans="1:16" x14ac:dyDescent="0.25">
      <c r="A717" s="2" t="str">
        <f>IF(Data!A717&gt;0,Data!A717-4,"")</f>
        <v/>
      </c>
      <c r="B717" s="2" t="str">
        <f>IF(Data!B717&gt;0,Data!B717-4,"")</f>
        <v/>
      </c>
      <c r="C717" s="2" t="str">
        <f>IF(Data!C717&gt;0,Data!C717-4,"")</f>
        <v/>
      </c>
      <c r="D717" s="2" t="str">
        <f>IF(Data!D717&gt;0,Data!D717-4,"")</f>
        <v/>
      </c>
      <c r="E717" s="2" t="str">
        <f>IF(Data!E717&gt;0,Data!E717-4,"")</f>
        <v/>
      </c>
      <c r="F717" s="2" t="str">
        <f>IF(Data!F717&gt;0,Data!F717-4,"")</f>
        <v/>
      </c>
      <c r="G717" s="2" t="str">
        <f>IF(Data!G717&gt;0,Data!G717-4,"")</f>
        <v/>
      </c>
      <c r="H717" s="2" t="str">
        <f>IF(Data!H717&gt;0,Data!H717-4,"")</f>
        <v/>
      </c>
      <c r="K717" s="7" t="str">
        <f t="shared" si="33"/>
        <v/>
      </c>
      <c r="L717" s="7" t="str">
        <f t="shared" si="34"/>
        <v/>
      </c>
      <c r="M717" s="4" t="str">
        <f t="shared" si="35"/>
        <v/>
      </c>
      <c r="O717" s="4" t="str">
        <f>IF(MAX(COUNTIF(Data!A717:H717,1),COUNTIF(Data!A717:H717,2),COUNTIF(Data!A717:H717,3),COUNTIF(Data!A717:H717,4),COUNTIF(Data!A717:H717,5),COUNTIF(Data!A717:H717,6),COUNTIF(Data!A717:H717,7))&gt;0,MAX(COUNTIF(Data!A717:H717,1),COUNTIF(Data!A717:H717,2),COUNTIF(Data!A717:H717,3),COUNTIF(Data!A717:H717,4),COUNTIF(Data!A717:H717,5),COUNTIF(Data!A717:H717,6),COUNTIF(Data!A717:H717,7)),"")</f>
        <v/>
      </c>
      <c r="P717" s="4" t="str">
        <f>IF(COUNTIF(Data!A717:H717,4)=8,"Remove","")</f>
        <v/>
      </c>
    </row>
    <row r="718" spans="1:16" x14ac:dyDescent="0.25">
      <c r="A718" s="2" t="str">
        <f>IF(Data!A718&gt;0,Data!A718-4,"")</f>
        <v/>
      </c>
      <c r="B718" s="2" t="str">
        <f>IF(Data!B718&gt;0,Data!B718-4,"")</f>
        <v/>
      </c>
      <c r="C718" s="2" t="str">
        <f>IF(Data!C718&gt;0,Data!C718-4,"")</f>
        <v/>
      </c>
      <c r="D718" s="2" t="str">
        <f>IF(Data!D718&gt;0,Data!D718-4,"")</f>
        <v/>
      </c>
      <c r="E718" s="2" t="str">
        <f>IF(Data!E718&gt;0,Data!E718-4,"")</f>
        <v/>
      </c>
      <c r="F718" s="2" t="str">
        <f>IF(Data!F718&gt;0,Data!F718-4,"")</f>
        <v/>
      </c>
      <c r="G718" s="2" t="str">
        <f>IF(Data!G718&gt;0,Data!G718-4,"")</f>
        <v/>
      </c>
      <c r="H718" s="2" t="str">
        <f>IF(Data!H718&gt;0,Data!H718-4,"")</f>
        <v/>
      </c>
      <c r="K718" s="7" t="str">
        <f t="shared" si="33"/>
        <v/>
      </c>
      <c r="L718" s="7" t="str">
        <f t="shared" si="34"/>
        <v/>
      </c>
      <c r="M718" s="4" t="str">
        <f t="shared" si="35"/>
        <v/>
      </c>
      <c r="O718" s="4" t="str">
        <f>IF(MAX(COUNTIF(Data!A718:H718,1),COUNTIF(Data!A718:H718,2),COUNTIF(Data!A718:H718,3),COUNTIF(Data!A718:H718,4),COUNTIF(Data!A718:H718,5),COUNTIF(Data!A718:H718,6),COUNTIF(Data!A718:H718,7))&gt;0,MAX(COUNTIF(Data!A718:H718,1),COUNTIF(Data!A718:H718,2),COUNTIF(Data!A718:H718,3),COUNTIF(Data!A718:H718,4),COUNTIF(Data!A718:H718,5),COUNTIF(Data!A718:H718,6),COUNTIF(Data!A718:H718,7)),"")</f>
        <v/>
      </c>
      <c r="P718" s="4" t="str">
        <f>IF(COUNTIF(Data!A718:H718,4)=8,"Remove","")</f>
        <v/>
      </c>
    </row>
    <row r="719" spans="1:16" x14ac:dyDescent="0.25">
      <c r="A719" s="2" t="str">
        <f>IF(Data!A719&gt;0,Data!A719-4,"")</f>
        <v/>
      </c>
      <c r="B719" s="2" t="str">
        <f>IF(Data!B719&gt;0,Data!B719-4,"")</f>
        <v/>
      </c>
      <c r="C719" s="2" t="str">
        <f>IF(Data!C719&gt;0,Data!C719-4,"")</f>
        <v/>
      </c>
      <c r="D719" s="2" t="str">
        <f>IF(Data!D719&gt;0,Data!D719-4,"")</f>
        <v/>
      </c>
      <c r="E719" s="2" t="str">
        <f>IF(Data!E719&gt;0,Data!E719-4,"")</f>
        <v/>
      </c>
      <c r="F719" s="2" t="str">
        <f>IF(Data!F719&gt;0,Data!F719-4,"")</f>
        <v/>
      </c>
      <c r="G719" s="2" t="str">
        <f>IF(Data!G719&gt;0,Data!G719-4,"")</f>
        <v/>
      </c>
      <c r="H719" s="2" t="str">
        <f>IF(Data!H719&gt;0,Data!H719-4,"")</f>
        <v/>
      </c>
      <c r="K719" s="7" t="str">
        <f t="shared" si="33"/>
        <v/>
      </c>
      <c r="L719" s="7" t="str">
        <f t="shared" si="34"/>
        <v/>
      </c>
      <c r="M719" s="4" t="str">
        <f t="shared" si="35"/>
        <v/>
      </c>
      <c r="O719" s="4" t="str">
        <f>IF(MAX(COUNTIF(Data!A719:H719,1),COUNTIF(Data!A719:H719,2),COUNTIF(Data!A719:H719,3),COUNTIF(Data!A719:H719,4),COUNTIF(Data!A719:H719,5),COUNTIF(Data!A719:H719,6),COUNTIF(Data!A719:H719,7))&gt;0,MAX(COUNTIF(Data!A719:H719,1),COUNTIF(Data!A719:H719,2),COUNTIF(Data!A719:H719,3),COUNTIF(Data!A719:H719,4),COUNTIF(Data!A719:H719,5),COUNTIF(Data!A719:H719,6),COUNTIF(Data!A719:H719,7)),"")</f>
        <v/>
      </c>
      <c r="P719" s="4" t="str">
        <f>IF(COUNTIF(Data!A719:H719,4)=8,"Remove","")</f>
        <v/>
      </c>
    </row>
    <row r="720" spans="1:16" x14ac:dyDescent="0.25">
      <c r="A720" s="2" t="str">
        <f>IF(Data!A720&gt;0,Data!A720-4,"")</f>
        <v/>
      </c>
      <c r="B720" s="2" t="str">
        <f>IF(Data!B720&gt;0,Data!B720-4,"")</f>
        <v/>
      </c>
      <c r="C720" s="2" t="str">
        <f>IF(Data!C720&gt;0,Data!C720-4,"")</f>
        <v/>
      </c>
      <c r="D720" s="2" t="str">
        <f>IF(Data!D720&gt;0,Data!D720-4,"")</f>
        <v/>
      </c>
      <c r="E720" s="2" t="str">
        <f>IF(Data!E720&gt;0,Data!E720-4,"")</f>
        <v/>
      </c>
      <c r="F720" s="2" t="str">
        <f>IF(Data!F720&gt;0,Data!F720-4,"")</f>
        <v/>
      </c>
      <c r="G720" s="2" t="str">
        <f>IF(Data!G720&gt;0,Data!G720-4,"")</f>
        <v/>
      </c>
      <c r="H720" s="2" t="str">
        <f>IF(Data!H720&gt;0,Data!H720-4,"")</f>
        <v/>
      </c>
      <c r="K720" s="7" t="str">
        <f t="shared" si="33"/>
        <v/>
      </c>
      <c r="L720" s="7" t="str">
        <f t="shared" si="34"/>
        <v/>
      </c>
      <c r="M720" s="4" t="str">
        <f t="shared" si="35"/>
        <v/>
      </c>
      <c r="O720" s="4" t="str">
        <f>IF(MAX(COUNTIF(Data!A720:H720,1),COUNTIF(Data!A720:H720,2),COUNTIF(Data!A720:H720,3),COUNTIF(Data!A720:H720,4),COUNTIF(Data!A720:H720,5),COUNTIF(Data!A720:H720,6),COUNTIF(Data!A720:H720,7))&gt;0,MAX(COUNTIF(Data!A720:H720,1),COUNTIF(Data!A720:H720,2),COUNTIF(Data!A720:H720,3),COUNTIF(Data!A720:H720,4),COUNTIF(Data!A720:H720,5),COUNTIF(Data!A720:H720,6),COUNTIF(Data!A720:H720,7)),"")</f>
        <v/>
      </c>
      <c r="P720" s="4" t="str">
        <f>IF(COUNTIF(Data!A720:H720,4)=8,"Remove","")</f>
        <v/>
      </c>
    </row>
    <row r="721" spans="1:16" x14ac:dyDescent="0.25">
      <c r="A721" s="2" t="str">
        <f>IF(Data!A721&gt;0,Data!A721-4,"")</f>
        <v/>
      </c>
      <c r="B721" s="2" t="str">
        <f>IF(Data!B721&gt;0,Data!B721-4,"")</f>
        <v/>
      </c>
      <c r="C721" s="2" t="str">
        <f>IF(Data!C721&gt;0,Data!C721-4,"")</f>
        <v/>
      </c>
      <c r="D721" s="2" t="str">
        <f>IF(Data!D721&gt;0,Data!D721-4,"")</f>
        <v/>
      </c>
      <c r="E721" s="2" t="str">
        <f>IF(Data!E721&gt;0,Data!E721-4,"")</f>
        <v/>
      </c>
      <c r="F721" s="2" t="str">
        <f>IF(Data!F721&gt;0,Data!F721-4,"")</f>
        <v/>
      </c>
      <c r="G721" s="2" t="str">
        <f>IF(Data!G721&gt;0,Data!G721-4,"")</f>
        <v/>
      </c>
      <c r="H721" s="2" t="str">
        <f>IF(Data!H721&gt;0,Data!H721-4,"")</f>
        <v/>
      </c>
      <c r="K721" s="7" t="str">
        <f t="shared" si="33"/>
        <v/>
      </c>
      <c r="L721" s="7" t="str">
        <f t="shared" si="34"/>
        <v/>
      </c>
      <c r="M721" s="4" t="str">
        <f t="shared" si="35"/>
        <v/>
      </c>
      <c r="O721" s="4" t="str">
        <f>IF(MAX(COUNTIF(Data!A721:H721,1),COUNTIF(Data!A721:H721,2),COUNTIF(Data!A721:H721,3),COUNTIF(Data!A721:H721,4),COUNTIF(Data!A721:H721,5),COUNTIF(Data!A721:H721,6),COUNTIF(Data!A721:H721,7))&gt;0,MAX(COUNTIF(Data!A721:H721,1),COUNTIF(Data!A721:H721,2),COUNTIF(Data!A721:H721,3),COUNTIF(Data!A721:H721,4),COUNTIF(Data!A721:H721,5),COUNTIF(Data!A721:H721,6),COUNTIF(Data!A721:H721,7)),"")</f>
        <v/>
      </c>
      <c r="P721" s="4" t="str">
        <f>IF(COUNTIF(Data!A721:H721,4)=8,"Remove","")</f>
        <v/>
      </c>
    </row>
    <row r="722" spans="1:16" x14ac:dyDescent="0.25">
      <c r="A722" s="2" t="str">
        <f>IF(Data!A722&gt;0,Data!A722-4,"")</f>
        <v/>
      </c>
      <c r="B722" s="2" t="str">
        <f>IF(Data!B722&gt;0,Data!B722-4,"")</f>
        <v/>
      </c>
      <c r="C722" s="2" t="str">
        <f>IF(Data!C722&gt;0,Data!C722-4,"")</f>
        <v/>
      </c>
      <c r="D722" s="2" t="str">
        <f>IF(Data!D722&gt;0,Data!D722-4,"")</f>
        <v/>
      </c>
      <c r="E722" s="2" t="str">
        <f>IF(Data!E722&gt;0,Data!E722-4,"")</f>
        <v/>
      </c>
      <c r="F722" s="2" t="str">
        <f>IF(Data!F722&gt;0,Data!F722-4,"")</f>
        <v/>
      </c>
      <c r="G722" s="2" t="str">
        <f>IF(Data!G722&gt;0,Data!G722-4,"")</f>
        <v/>
      </c>
      <c r="H722" s="2" t="str">
        <f>IF(Data!H722&gt;0,Data!H722-4,"")</f>
        <v/>
      </c>
      <c r="K722" s="7" t="str">
        <f t="shared" si="33"/>
        <v/>
      </c>
      <c r="L722" s="7" t="str">
        <f t="shared" si="34"/>
        <v/>
      </c>
      <c r="M722" s="4" t="str">
        <f t="shared" si="35"/>
        <v/>
      </c>
      <c r="O722" s="4" t="str">
        <f>IF(MAX(COUNTIF(Data!A722:H722,1),COUNTIF(Data!A722:H722,2),COUNTIF(Data!A722:H722,3),COUNTIF(Data!A722:H722,4),COUNTIF(Data!A722:H722,5),COUNTIF(Data!A722:H722,6),COUNTIF(Data!A722:H722,7))&gt;0,MAX(COUNTIF(Data!A722:H722,1),COUNTIF(Data!A722:H722,2),COUNTIF(Data!A722:H722,3),COUNTIF(Data!A722:H722,4),COUNTIF(Data!A722:H722,5),COUNTIF(Data!A722:H722,6),COUNTIF(Data!A722:H722,7)),"")</f>
        <v/>
      </c>
      <c r="P722" s="4" t="str">
        <f>IF(COUNTIF(Data!A722:H722,4)=8,"Remove","")</f>
        <v/>
      </c>
    </row>
    <row r="723" spans="1:16" x14ac:dyDescent="0.25">
      <c r="A723" s="2" t="str">
        <f>IF(Data!A723&gt;0,Data!A723-4,"")</f>
        <v/>
      </c>
      <c r="B723" s="2" t="str">
        <f>IF(Data!B723&gt;0,Data!B723-4,"")</f>
        <v/>
      </c>
      <c r="C723" s="2" t="str">
        <f>IF(Data!C723&gt;0,Data!C723-4,"")</f>
        <v/>
      </c>
      <c r="D723" s="2" t="str">
        <f>IF(Data!D723&gt;0,Data!D723-4,"")</f>
        <v/>
      </c>
      <c r="E723" s="2" t="str">
        <f>IF(Data!E723&gt;0,Data!E723-4,"")</f>
        <v/>
      </c>
      <c r="F723" s="2" t="str">
        <f>IF(Data!F723&gt;0,Data!F723-4,"")</f>
        <v/>
      </c>
      <c r="G723" s="2" t="str">
        <f>IF(Data!G723&gt;0,Data!G723-4,"")</f>
        <v/>
      </c>
      <c r="H723" s="2" t="str">
        <f>IF(Data!H723&gt;0,Data!H723-4,"")</f>
        <v/>
      </c>
      <c r="K723" s="7" t="str">
        <f t="shared" si="33"/>
        <v/>
      </c>
      <c r="L723" s="7" t="str">
        <f t="shared" si="34"/>
        <v/>
      </c>
      <c r="M723" s="4" t="str">
        <f t="shared" si="35"/>
        <v/>
      </c>
      <c r="O723" s="4" t="str">
        <f>IF(MAX(COUNTIF(Data!A723:H723,1),COUNTIF(Data!A723:H723,2),COUNTIF(Data!A723:H723,3),COUNTIF(Data!A723:H723,4),COUNTIF(Data!A723:H723,5),COUNTIF(Data!A723:H723,6),COUNTIF(Data!A723:H723,7))&gt;0,MAX(COUNTIF(Data!A723:H723,1),COUNTIF(Data!A723:H723,2),COUNTIF(Data!A723:H723,3),COUNTIF(Data!A723:H723,4),COUNTIF(Data!A723:H723,5),COUNTIF(Data!A723:H723,6),COUNTIF(Data!A723:H723,7)),"")</f>
        <v/>
      </c>
      <c r="P723" s="4" t="str">
        <f>IF(COUNTIF(Data!A723:H723,4)=8,"Remove","")</f>
        <v/>
      </c>
    </row>
    <row r="724" spans="1:16" x14ac:dyDescent="0.25">
      <c r="A724" s="2" t="str">
        <f>IF(Data!A724&gt;0,Data!A724-4,"")</f>
        <v/>
      </c>
      <c r="B724" s="2" t="str">
        <f>IF(Data!B724&gt;0,Data!B724-4,"")</f>
        <v/>
      </c>
      <c r="C724" s="2" t="str">
        <f>IF(Data!C724&gt;0,Data!C724-4,"")</f>
        <v/>
      </c>
      <c r="D724" s="2" t="str">
        <f>IF(Data!D724&gt;0,Data!D724-4,"")</f>
        <v/>
      </c>
      <c r="E724" s="2" t="str">
        <f>IF(Data!E724&gt;0,Data!E724-4,"")</f>
        <v/>
      </c>
      <c r="F724" s="2" t="str">
        <f>IF(Data!F724&gt;0,Data!F724-4,"")</f>
        <v/>
      </c>
      <c r="G724" s="2" t="str">
        <f>IF(Data!G724&gt;0,Data!G724-4,"")</f>
        <v/>
      </c>
      <c r="H724" s="2" t="str">
        <f>IF(Data!H724&gt;0,Data!H724-4,"")</f>
        <v/>
      </c>
      <c r="K724" s="7" t="str">
        <f t="shared" si="33"/>
        <v/>
      </c>
      <c r="L724" s="7" t="str">
        <f t="shared" si="34"/>
        <v/>
      </c>
      <c r="M724" s="4" t="str">
        <f t="shared" si="35"/>
        <v/>
      </c>
      <c r="O724" s="4" t="str">
        <f>IF(MAX(COUNTIF(Data!A724:H724,1),COUNTIF(Data!A724:H724,2),COUNTIF(Data!A724:H724,3),COUNTIF(Data!A724:H724,4),COUNTIF(Data!A724:H724,5),COUNTIF(Data!A724:H724,6),COUNTIF(Data!A724:H724,7))&gt;0,MAX(COUNTIF(Data!A724:H724,1),COUNTIF(Data!A724:H724,2),COUNTIF(Data!A724:H724,3),COUNTIF(Data!A724:H724,4),COUNTIF(Data!A724:H724,5),COUNTIF(Data!A724:H724,6),COUNTIF(Data!A724:H724,7)),"")</f>
        <v/>
      </c>
      <c r="P724" s="4" t="str">
        <f>IF(COUNTIF(Data!A724:H724,4)=8,"Remove","")</f>
        <v/>
      </c>
    </row>
    <row r="725" spans="1:16" x14ac:dyDescent="0.25">
      <c r="A725" s="2" t="str">
        <f>IF(Data!A725&gt;0,Data!A725-4,"")</f>
        <v/>
      </c>
      <c r="B725" s="2" t="str">
        <f>IF(Data!B725&gt;0,Data!B725-4,"")</f>
        <v/>
      </c>
      <c r="C725" s="2" t="str">
        <f>IF(Data!C725&gt;0,Data!C725-4,"")</f>
        <v/>
      </c>
      <c r="D725" s="2" t="str">
        <f>IF(Data!D725&gt;0,Data!D725-4,"")</f>
        <v/>
      </c>
      <c r="E725" s="2" t="str">
        <f>IF(Data!E725&gt;0,Data!E725-4,"")</f>
        <v/>
      </c>
      <c r="F725" s="2" t="str">
        <f>IF(Data!F725&gt;0,Data!F725-4,"")</f>
        <v/>
      </c>
      <c r="G725" s="2" t="str">
        <f>IF(Data!G725&gt;0,Data!G725-4,"")</f>
        <v/>
      </c>
      <c r="H725" s="2" t="str">
        <f>IF(Data!H725&gt;0,Data!H725-4,"")</f>
        <v/>
      </c>
      <c r="K725" s="7" t="str">
        <f t="shared" si="33"/>
        <v/>
      </c>
      <c r="L725" s="7" t="str">
        <f t="shared" si="34"/>
        <v/>
      </c>
      <c r="M725" s="4" t="str">
        <f t="shared" si="35"/>
        <v/>
      </c>
      <c r="O725" s="4" t="str">
        <f>IF(MAX(COUNTIF(Data!A725:H725,1),COUNTIF(Data!A725:H725,2),COUNTIF(Data!A725:H725,3),COUNTIF(Data!A725:H725,4),COUNTIF(Data!A725:H725,5),COUNTIF(Data!A725:H725,6),COUNTIF(Data!A725:H725,7))&gt;0,MAX(COUNTIF(Data!A725:H725,1),COUNTIF(Data!A725:H725,2),COUNTIF(Data!A725:H725,3),COUNTIF(Data!A725:H725,4),COUNTIF(Data!A725:H725,5),COUNTIF(Data!A725:H725,6),COUNTIF(Data!A725:H725,7)),"")</f>
        <v/>
      </c>
      <c r="P725" s="4" t="str">
        <f>IF(COUNTIF(Data!A725:H725,4)=8,"Remove","")</f>
        <v/>
      </c>
    </row>
    <row r="726" spans="1:16" x14ac:dyDescent="0.25">
      <c r="A726" s="2" t="str">
        <f>IF(Data!A726&gt;0,Data!A726-4,"")</f>
        <v/>
      </c>
      <c r="B726" s="2" t="str">
        <f>IF(Data!B726&gt;0,Data!B726-4,"")</f>
        <v/>
      </c>
      <c r="C726" s="2" t="str">
        <f>IF(Data!C726&gt;0,Data!C726-4,"")</f>
        <v/>
      </c>
      <c r="D726" s="2" t="str">
        <f>IF(Data!D726&gt;0,Data!D726-4,"")</f>
        <v/>
      </c>
      <c r="E726" s="2" t="str">
        <f>IF(Data!E726&gt;0,Data!E726-4,"")</f>
        <v/>
      </c>
      <c r="F726" s="2" t="str">
        <f>IF(Data!F726&gt;0,Data!F726-4,"")</f>
        <v/>
      </c>
      <c r="G726" s="2" t="str">
        <f>IF(Data!G726&gt;0,Data!G726-4,"")</f>
        <v/>
      </c>
      <c r="H726" s="2" t="str">
        <f>IF(Data!H726&gt;0,Data!H726-4,"")</f>
        <v/>
      </c>
      <c r="K726" s="7" t="str">
        <f t="shared" si="33"/>
        <v/>
      </c>
      <c r="L726" s="7" t="str">
        <f t="shared" si="34"/>
        <v/>
      </c>
      <c r="M726" s="4" t="str">
        <f t="shared" si="35"/>
        <v/>
      </c>
      <c r="O726" s="4" t="str">
        <f>IF(MAX(COUNTIF(Data!A726:H726,1),COUNTIF(Data!A726:H726,2),COUNTIF(Data!A726:H726,3),COUNTIF(Data!A726:H726,4),COUNTIF(Data!A726:H726,5),COUNTIF(Data!A726:H726,6),COUNTIF(Data!A726:H726,7))&gt;0,MAX(COUNTIF(Data!A726:H726,1),COUNTIF(Data!A726:H726,2),COUNTIF(Data!A726:H726,3),COUNTIF(Data!A726:H726,4),COUNTIF(Data!A726:H726,5),COUNTIF(Data!A726:H726,6),COUNTIF(Data!A726:H726,7)),"")</f>
        <v/>
      </c>
      <c r="P726" s="4" t="str">
        <f>IF(COUNTIF(Data!A726:H726,4)=8,"Remove","")</f>
        <v/>
      </c>
    </row>
    <row r="727" spans="1:16" x14ac:dyDescent="0.25">
      <c r="A727" s="2" t="str">
        <f>IF(Data!A727&gt;0,Data!A727-4,"")</f>
        <v/>
      </c>
      <c r="B727" s="2" t="str">
        <f>IF(Data!B727&gt;0,Data!B727-4,"")</f>
        <v/>
      </c>
      <c r="C727" s="2" t="str">
        <f>IF(Data!C727&gt;0,Data!C727-4,"")</f>
        <v/>
      </c>
      <c r="D727" s="2" t="str">
        <f>IF(Data!D727&gt;0,Data!D727-4,"")</f>
        <v/>
      </c>
      <c r="E727" s="2" t="str">
        <f>IF(Data!E727&gt;0,Data!E727-4,"")</f>
        <v/>
      </c>
      <c r="F727" s="2" t="str">
        <f>IF(Data!F727&gt;0,Data!F727-4,"")</f>
        <v/>
      </c>
      <c r="G727" s="2" t="str">
        <f>IF(Data!G727&gt;0,Data!G727-4,"")</f>
        <v/>
      </c>
      <c r="H727" s="2" t="str">
        <f>IF(Data!H727&gt;0,Data!H727-4,"")</f>
        <v/>
      </c>
      <c r="K727" s="7" t="str">
        <f t="shared" si="33"/>
        <v/>
      </c>
      <c r="L727" s="7" t="str">
        <f t="shared" si="34"/>
        <v/>
      </c>
      <c r="M727" s="4" t="str">
        <f t="shared" si="35"/>
        <v/>
      </c>
      <c r="O727" s="4" t="str">
        <f>IF(MAX(COUNTIF(Data!A727:H727,1),COUNTIF(Data!A727:H727,2),COUNTIF(Data!A727:H727,3),COUNTIF(Data!A727:H727,4),COUNTIF(Data!A727:H727,5),COUNTIF(Data!A727:H727,6),COUNTIF(Data!A727:H727,7))&gt;0,MAX(COUNTIF(Data!A727:H727,1),COUNTIF(Data!A727:H727,2),COUNTIF(Data!A727:H727,3),COUNTIF(Data!A727:H727,4),COUNTIF(Data!A727:H727,5),COUNTIF(Data!A727:H727,6),COUNTIF(Data!A727:H727,7)),"")</f>
        <v/>
      </c>
      <c r="P727" s="4" t="str">
        <f>IF(COUNTIF(Data!A727:H727,4)=8,"Remove","")</f>
        <v/>
      </c>
    </row>
    <row r="728" spans="1:16" x14ac:dyDescent="0.25">
      <c r="A728" s="2" t="str">
        <f>IF(Data!A728&gt;0,Data!A728-4,"")</f>
        <v/>
      </c>
      <c r="B728" s="2" t="str">
        <f>IF(Data!B728&gt;0,Data!B728-4,"")</f>
        <v/>
      </c>
      <c r="C728" s="2" t="str">
        <f>IF(Data!C728&gt;0,Data!C728-4,"")</f>
        <v/>
      </c>
      <c r="D728" s="2" t="str">
        <f>IF(Data!D728&gt;0,Data!D728-4,"")</f>
        <v/>
      </c>
      <c r="E728" s="2" t="str">
        <f>IF(Data!E728&gt;0,Data!E728-4,"")</f>
        <v/>
      </c>
      <c r="F728" s="2" t="str">
        <f>IF(Data!F728&gt;0,Data!F728-4,"")</f>
        <v/>
      </c>
      <c r="G728" s="2" t="str">
        <f>IF(Data!G728&gt;0,Data!G728-4,"")</f>
        <v/>
      </c>
      <c r="H728" s="2" t="str">
        <f>IF(Data!H728&gt;0,Data!H728-4,"")</f>
        <v/>
      </c>
      <c r="K728" s="7" t="str">
        <f t="shared" si="33"/>
        <v/>
      </c>
      <c r="L728" s="7" t="str">
        <f t="shared" si="34"/>
        <v/>
      </c>
      <c r="M728" s="4" t="str">
        <f t="shared" si="35"/>
        <v/>
      </c>
      <c r="O728" s="4" t="str">
        <f>IF(MAX(COUNTIF(Data!A728:H728,1),COUNTIF(Data!A728:H728,2),COUNTIF(Data!A728:H728,3),COUNTIF(Data!A728:H728,4),COUNTIF(Data!A728:H728,5),COUNTIF(Data!A728:H728,6),COUNTIF(Data!A728:H728,7))&gt;0,MAX(COUNTIF(Data!A728:H728,1),COUNTIF(Data!A728:H728,2),COUNTIF(Data!A728:H728,3),COUNTIF(Data!A728:H728,4),COUNTIF(Data!A728:H728,5),COUNTIF(Data!A728:H728,6),COUNTIF(Data!A728:H728,7)),"")</f>
        <v/>
      </c>
      <c r="P728" s="4" t="str">
        <f>IF(COUNTIF(Data!A728:H728,4)=8,"Remove","")</f>
        <v/>
      </c>
    </row>
    <row r="729" spans="1:16" x14ac:dyDescent="0.25">
      <c r="A729" s="2" t="str">
        <f>IF(Data!A729&gt;0,Data!A729-4,"")</f>
        <v/>
      </c>
      <c r="B729" s="2" t="str">
        <f>IF(Data!B729&gt;0,Data!B729-4,"")</f>
        <v/>
      </c>
      <c r="C729" s="2" t="str">
        <f>IF(Data!C729&gt;0,Data!C729-4,"")</f>
        <v/>
      </c>
      <c r="D729" s="2" t="str">
        <f>IF(Data!D729&gt;0,Data!D729-4,"")</f>
        <v/>
      </c>
      <c r="E729" s="2" t="str">
        <f>IF(Data!E729&gt;0,Data!E729-4,"")</f>
        <v/>
      </c>
      <c r="F729" s="2" t="str">
        <f>IF(Data!F729&gt;0,Data!F729-4,"")</f>
        <v/>
      </c>
      <c r="G729" s="2" t="str">
        <f>IF(Data!G729&gt;0,Data!G729-4,"")</f>
        <v/>
      </c>
      <c r="H729" s="2" t="str">
        <f>IF(Data!H729&gt;0,Data!H729-4,"")</f>
        <v/>
      </c>
      <c r="K729" s="7" t="str">
        <f t="shared" si="33"/>
        <v/>
      </c>
      <c r="L729" s="7" t="str">
        <f t="shared" si="34"/>
        <v/>
      </c>
      <c r="M729" s="4" t="str">
        <f t="shared" si="35"/>
        <v/>
      </c>
      <c r="O729" s="4" t="str">
        <f>IF(MAX(COUNTIF(Data!A729:H729,1),COUNTIF(Data!A729:H729,2),COUNTIF(Data!A729:H729,3),COUNTIF(Data!A729:H729,4),COUNTIF(Data!A729:H729,5),COUNTIF(Data!A729:H729,6),COUNTIF(Data!A729:H729,7))&gt;0,MAX(COUNTIF(Data!A729:H729,1),COUNTIF(Data!A729:H729,2),COUNTIF(Data!A729:H729,3),COUNTIF(Data!A729:H729,4),COUNTIF(Data!A729:H729,5),COUNTIF(Data!A729:H729,6),COUNTIF(Data!A729:H729,7)),"")</f>
        <v/>
      </c>
      <c r="P729" s="4" t="str">
        <f>IF(COUNTIF(Data!A729:H729,4)=8,"Remove","")</f>
        <v/>
      </c>
    </row>
    <row r="730" spans="1:16" x14ac:dyDescent="0.25">
      <c r="A730" s="2" t="str">
        <f>IF(Data!A730&gt;0,Data!A730-4,"")</f>
        <v/>
      </c>
      <c r="B730" s="2" t="str">
        <f>IF(Data!B730&gt;0,Data!B730-4,"")</f>
        <v/>
      </c>
      <c r="C730" s="2" t="str">
        <f>IF(Data!C730&gt;0,Data!C730-4,"")</f>
        <v/>
      </c>
      <c r="D730" s="2" t="str">
        <f>IF(Data!D730&gt;0,Data!D730-4,"")</f>
        <v/>
      </c>
      <c r="E730" s="2" t="str">
        <f>IF(Data!E730&gt;0,Data!E730-4,"")</f>
        <v/>
      </c>
      <c r="F730" s="2" t="str">
        <f>IF(Data!F730&gt;0,Data!F730-4,"")</f>
        <v/>
      </c>
      <c r="G730" s="2" t="str">
        <f>IF(Data!G730&gt;0,Data!G730-4,"")</f>
        <v/>
      </c>
      <c r="H730" s="2" t="str">
        <f>IF(Data!H730&gt;0,Data!H730-4,"")</f>
        <v/>
      </c>
      <c r="K730" s="7" t="str">
        <f t="shared" si="33"/>
        <v/>
      </c>
      <c r="L730" s="7" t="str">
        <f t="shared" si="34"/>
        <v/>
      </c>
      <c r="M730" s="4" t="str">
        <f t="shared" si="35"/>
        <v/>
      </c>
      <c r="O730" s="4" t="str">
        <f>IF(MAX(COUNTIF(Data!A730:H730,1),COUNTIF(Data!A730:H730,2),COUNTIF(Data!A730:H730,3),COUNTIF(Data!A730:H730,4),COUNTIF(Data!A730:H730,5),COUNTIF(Data!A730:H730,6),COUNTIF(Data!A730:H730,7))&gt;0,MAX(COUNTIF(Data!A730:H730,1),COUNTIF(Data!A730:H730,2),COUNTIF(Data!A730:H730,3),COUNTIF(Data!A730:H730,4),COUNTIF(Data!A730:H730,5),COUNTIF(Data!A730:H730,6),COUNTIF(Data!A730:H730,7)),"")</f>
        <v/>
      </c>
      <c r="P730" s="4" t="str">
        <f>IF(COUNTIF(Data!A730:H730,4)=8,"Remove","")</f>
        <v/>
      </c>
    </row>
    <row r="731" spans="1:16" x14ac:dyDescent="0.25">
      <c r="A731" s="2" t="str">
        <f>IF(Data!A731&gt;0,Data!A731-4,"")</f>
        <v/>
      </c>
      <c r="B731" s="2" t="str">
        <f>IF(Data!B731&gt;0,Data!B731-4,"")</f>
        <v/>
      </c>
      <c r="C731" s="2" t="str">
        <f>IF(Data!C731&gt;0,Data!C731-4,"")</f>
        <v/>
      </c>
      <c r="D731" s="2" t="str">
        <f>IF(Data!D731&gt;0,Data!D731-4,"")</f>
        <v/>
      </c>
      <c r="E731" s="2" t="str">
        <f>IF(Data!E731&gt;0,Data!E731-4,"")</f>
        <v/>
      </c>
      <c r="F731" s="2" t="str">
        <f>IF(Data!F731&gt;0,Data!F731-4,"")</f>
        <v/>
      </c>
      <c r="G731" s="2" t="str">
        <f>IF(Data!G731&gt;0,Data!G731-4,"")</f>
        <v/>
      </c>
      <c r="H731" s="2" t="str">
        <f>IF(Data!H731&gt;0,Data!H731-4,"")</f>
        <v/>
      </c>
      <c r="K731" s="7" t="str">
        <f t="shared" si="33"/>
        <v/>
      </c>
      <c r="L731" s="7" t="str">
        <f t="shared" si="34"/>
        <v/>
      </c>
      <c r="M731" s="4" t="str">
        <f t="shared" si="35"/>
        <v/>
      </c>
      <c r="O731" s="4" t="str">
        <f>IF(MAX(COUNTIF(Data!A731:H731,1),COUNTIF(Data!A731:H731,2),COUNTIF(Data!A731:H731,3),COUNTIF(Data!A731:H731,4),COUNTIF(Data!A731:H731,5),COUNTIF(Data!A731:H731,6),COUNTIF(Data!A731:H731,7))&gt;0,MAX(COUNTIF(Data!A731:H731,1),COUNTIF(Data!A731:H731,2),COUNTIF(Data!A731:H731,3),COUNTIF(Data!A731:H731,4),COUNTIF(Data!A731:H731,5),COUNTIF(Data!A731:H731,6),COUNTIF(Data!A731:H731,7)),"")</f>
        <v/>
      </c>
      <c r="P731" s="4" t="str">
        <f>IF(COUNTIF(Data!A731:H731,4)=8,"Remove","")</f>
        <v/>
      </c>
    </row>
    <row r="732" spans="1:16" x14ac:dyDescent="0.25">
      <c r="A732" s="2" t="str">
        <f>IF(Data!A732&gt;0,Data!A732-4,"")</f>
        <v/>
      </c>
      <c r="B732" s="2" t="str">
        <f>IF(Data!B732&gt;0,Data!B732-4,"")</f>
        <v/>
      </c>
      <c r="C732" s="2" t="str">
        <f>IF(Data!C732&gt;0,Data!C732-4,"")</f>
        <v/>
      </c>
      <c r="D732" s="2" t="str">
        <f>IF(Data!D732&gt;0,Data!D732-4,"")</f>
        <v/>
      </c>
      <c r="E732" s="2" t="str">
        <f>IF(Data!E732&gt;0,Data!E732-4,"")</f>
        <v/>
      </c>
      <c r="F732" s="2" t="str">
        <f>IF(Data!F732&gt;0,Data!F732-4,"")</f>
        <v/>
      </c>
      <c r="G732" s="2" t="str">
        <f>IF(Data!G732&gt;0,Data!G732-4,"")</f>
        <v/>
      </c>
      <c r="H732" s="2" t="str">
        <f>IF(Data!H732&gt;0,Data!H732-4,"")</f>
        <v/>
      </c>
      <c r="K732" s="7" t="str">
        <f t="shared" si="33"/>
        <v/>
      </c>
      <c r="L732" s="7" t="str">
        <f t="shared" si="34"/>
        <v/>
      </c>
      <c r="M732" s="4" t="str">
        <f t="shared" si="35"/>
        <v/>
      </c>
      <c r="O732" s="4" t="str">
        <f>IF(MAX(COUNTIF(Data!A732:H732,1),COUNTIF(Data!A732:H732,2),COUNTIF(Data!A732:H732,3),COUNTIF(Data!A732:H732,4),COUNTIF(Data!A732:H732,5),COUNTIF(Data!A732:H732,6),COUNTIF(Data!A732:H732,7))&gt;0,MAX(COUNTIF(Data!A732:H732,1),COUNTIF(Data!A732:H732,2),COUNTIF(Data!A732:H732,3),COUNTIF(Data!A732:H732,4),COUNTIF(Data!A732:H732,5),COUNTIF(Data!A732:H732,6),COUNTIF(Data!A732:H732,7)),"")</f>
        <v/>
      </c>
      <c r="P732" s="4" t="str">
        <f>IF(COUNTIF(Data!A732:H732,4)=8,"Remove","")</f>
        <v/>
      </c>
    </row>
    <row r="733" spans="1:16" x14ac:dyDescent="0.25">
      <c r="A733" s="2" t="str">
        <f>IF(Data!A733&gt;0,Data!A733-4,"")</f>
        <v/>
      </c>
      <c r="B733" s="2" t="str">
        <f>IF(Data!B733&gt;0,Data!B733-4,"")</f>
        <v/>
      </c>
      <c r="C733" s="2" t="str">
        <f>IF(Data!C733&gt;0,Data!C733-4,"")</f>
        <v/>
      </c>
      <c r="D733" s="2" t="str">
        <f>IF(Data!D733&gt;0,Data!D733-4,"")</f>
        <v/>
      </c>
      <c r="E733" s="2" t="str">
        <f>IF(Data!E733&gt;0,Data!E733-4,"")</f>
        <v/>
      </c>
      <c r="F733" s="2" t="str">
        <f>IF(Data!F733&gt;0,Data!F733-4,"")</f>
        <v/>
      </c>
      <c r="G733" s="2" t="str">
        <f>IF(Data!G733&gt;0,Data!G733-4,"")</f>
        <v/>
      </c>
      <c r="H733" s="2" t="str">
        <f>IF(Data!H733&gt;0,Data!H733-4,"")</f>
        <v/>
      </c>
      <c r="K733" s="7" t="str">
        <f t="shared" si="33"/>
        <v/>
      </c>
      <c r="L733" s="7" t="str">
        <f t="shared" si="34"/>
        <v/>
      </c>
      <c r="M733" s="4" t="str">
        <f t="shared" si="35"/>
        <v/>
      </c>
      <c r="O733" s="4" t="str">
        <f>IF(MAX(COUNTIF(Data!A733:H733,1),COUNTIF(Data!A733:H733,2),COUNTIF(Data!A733:H733,3),COUNTIF(Data!A733:H733,4),COUNTIF(Data!A733:H733,5),COUNTIF(Data!A733:H733,6),COUNTIF(Data!A733:H733,7))&gt;0,MAX(COUNTIF(Data!A733:H733,1),COUNTIF(Data!A733:H733,2),COUNTIF(Data!A733:H733,3),COUNTIF(Data!A733:H733,4),COUNTIF(Data!A733:H733,5),COUNTIF(Data!A733:H733,6),COUNTIF(Data!A733:H733,7)),"")</f>
        <v/>
      </c>
      <c r="P733" s="4" t="str">
        <f>IF(COUNTIF(Data!A733:H733,4)=8,"Remove","")</f>
        <v/>
      </c>
    </row>
    <row r="734" spans="1:16" x14ac:dyDescent="0.25">
      <c r="A734" s="2" t="str">
        <f>IF(Data!A734&gt;0,Data!A734-4,"")</f>
        <v/>
      </c>
      <c r="B734" s="2" t="str">
        <f>IF(Data!B734&gt;0,Data!B734-4,"")</f>
        <v/>
      </c>
      <c r="C734" s="2" t="str">
        <f>IF(Data!C734&gt;0,Data!C734-4,"")</f>
        <v/>
      </c>
      <c r="D734" s="2" t="str">
        <f>IF(Data!D734&gt;0,Data!D734-4,"")</f>
        <v/>
      </c>
      <c r="E734" s="2" t="str">
        <f>IF(Data!E734&gt;0,Data!E734-4,"")</f>
        <v/>
      </c>
      <c r="F734" s="2" t="str">
        <f>IF(Data!F734&gt;0,Data!F734-4,"")</f>
        <v/>
      </c>
      <c r="G734" s="2" t="str">
        <f>IF(Data!G734&gt;0,Data!G734-4,"")</f>
        <v/>
      </c>
      <c r="H734" s="2" t="str">
        <f>IF(Data!H734&gt;0,Data!H734-4,"")</f>
        <v/>
      </c>
      <c r="K734" s="7" t="str">
        <f t="shared" si="33"/>
        <v/>
      </c>
      <c r="L734" s="7" t="str">
        <f t="shared" si="34"/>
        <v/>
      </c>
      <c r="M734" s="4" t="str">
        <f t="shared" si="35"/>
        <v/>
      </c>
      <c r="O734" s="4" t="str">
        <f>IF(MAX(COUNTIF(Data!A734:H734,1),COUNTIF(Data!A734:H734,2),COUNTIF(Data!A734:H734,3),COUNTIF(Data!A734:H734,4),COUNTIF(Data!A734:H734,5),COUNTIF(Data!A734:H734,6),COUNTIF(Data!A734:H734,7))&gt;0,MAX(COUNTIF(Data!A734:H734,1),COUNTIF(Data!A734:H734,2),COUNTIF(Data!A734:H734,3),COUNTIF(Data!A734:H734,4),COUNTIF(Data!A734:H734,5),COUNTIF(Data!A734:H734,6),COUNTIF(Data!A734:H734,7)),"")</f>
        <v/>
      </c>
      <c r="P734" s="4" t="str">
        <f>IF(COUNTIF(Data!A734:H734,4)=8,"Remove","")</f>
        <v/>
      </c>
    </row>
    <row r="735" spans="1:16" x14ac:dyDescent="0.25">
      <c r="A735" s="2" t="str">
        <f>IF(Data!A735&gt;0,Data!A735-4,"")</f>
        <v/>
      </c>
      <c r="B735" s="2" t="str">
        <f>IF(Data!B735&gt;0,Data!B735-4,"")</f>
        <v/>
      </c>
      <c r="C735" s="2" t="str">
        <f>IF(Data!C735&gt;0,Data!C735-4,"")</f>
        <v/>
      </c>
      <c r="D735" s="2" t="str">
        <f>IF(Data!D735&gt;0,Data!D735-4,"")</f>
        <v/>
      </c>
      <c r="E735" s="2" t="str">
        <f>IF(Data!E735&gt;0,Data!E735-4,"")</f>
        <v/>
      </c>
      <c r="F735" s="2" t="str">
        <f>IF(Data!F735&gt;0,Data!F735-4,"")</f>
        <v/>
      </c>
      <c r="G735" s="2" t="str">
        <f>IF(Data!G735&gt;0,Data!G735-4,"")</f>
        <v/>
      </c>
      <c r="H735" s="2" t="str">
        <f>IF(Data!H735&gt;0,Data!H735-4,"")</f>
        <v/>
      </c>
      <c r="K735" s="7" t="str">
        <f t="shared" si="33"/>
        <v/>
      </c>
      <c r="L735" s="7" t="str">
        <f t="shared" si="34"/>
        <v/>
      </c>
      <c r="M735" s="4" t="str">
        <f t="shared" si="35"/>
        <v/>
      </c>
      <c r="O735" s="4" t="str">
        <f>IF(MAX(COUNTIF(Data!A735:H735,1),COUNTIF(Data!A735:H735,2),COUNTIF(Data!A735:H735,3),COUNTIF(Data!A735:H735,4),COUNTIF(Data!A735:H735,5),COUNTIF(Data!A735:H735,6),COUNTIF(Data!A735:H735,7))&gt;0,MAX(COUNTIF(Data!A735:H735,1),COUNTIF(Data!A735:H735,2),COUNTIF(Data!A735:H735,3),COUNTIF(Data!A735:H735,4),COUNTIF(Data!A735:H735,5),COUNTIF(Data!A735:H735,6),COUNTIF(Data!A735:H735,7)),"")</f>
        <v/>
      </c>
      <c r="P735" s="4" t="str">
        <f>IF(COUNTIF(Data!A735:H735,4)=8,"Remove","")</f>
        <v/>
      </c>
    </row>
    <row r="736" spans="1:16" x14ac:dyDescent="0.25">
      <c r="A736" s="2" t="str">
        <f>IF(Data!A736&gt;0,Data!A736-4,"")</f>
        <v/>
      </c>
      <c r="B736" s="2" t="str">
        <f>IF(Data!B736&gt;0,Data!B736-4,"")</f>
        <v/>
      </c>
      <c r="C736" s="2" t="str">
        <f>IF(Data!C736&gt;0,Data!C736-4,"")</f>
        <v/>
      </c>
      <c r="D736" s="2" t="str">
        <f>IF(Data!D736&gt;0,Data!D736-4,"")</f>
        <v/>
      </c>
      <c r="E736" s="2" t="str">
        <f>IF(Data!E736&gt;0,Data!E736-4,"")</f>
        <v/>
      </c>
      <c r="F736" s="2" t="str">
        <f>IF(Data!F736&gt;0,Data!F736-4,"")</f>
        <v/>
      </c>
      <c r="G736" s="2" t="str">
        <f>IF(Data!G736&gt;0,Data!G736-4,"")</f>
        <v/>
      </c>
      <c r="H736" s="2" t="str">
        <f>IF(Data!H736&gt;0,Data!H736-4,"")</f>
        <v/>
      </c>
      <c r="K736" s="7" t="str">
        <f t="shared" si="33"/>
        <v/>
      </c>
      <c r="L736" s="7" t="str">
        <f t="shared" si="34"/>
        <v/>
      </c>
      <c r="M736" s="4" t="str">
        <f t="shared" si="35"/>
        <v/>
      </c>
      <c r="O736" s="4" t="str">
        <f>IF(MAX(COUNTIF(Data!A736:H736,1),COUNTIF(Data!A736:H736,2),COUNTIF(Data!A736:H736,3),COUNTIF(Data!A736:H736,4),COUNTIF(Data!A736:H736,5),COUNTIF(Data!A736:H736,6),COUNTIF(Data!A736:H736,7))&gt;0,MAX(COUNTIF(Data!A736:H736,1),COUNTIF(Data!A736:H736,2),COUNTIF(Data!A736:H736,3),COUNTIF(Data!A736:H736,4),COUNTIF(Data!A736:H736,5),COUNTIF(Data!A736:H736,6),COUNTIF(Data!A736:H736,7)),"")</f>
        <v/>
      </c>
      <c r="P736" s="4" t="str">
        <f>IF(COUNTIF(Data!A736:H736,4)=8,"Remove","")</f>
        <v/>
      </c>
    </row>
    <row r="737" spans="1:16" x14ac:dyDescent="0.25">
      <c r="A737" s="2" t="str">
        <f>IF(Data!A737&gt;0,Data!A737-4,"")</f>
        <v/>
      </c>
      <c r="B737" s="2" t="str">
        <f>IF(Data!B737&gt;0,Data!B737-4,"")</f>
        <v/>
      </c>
      <c r="C737" s="2" t="str">
        <f>IF(Data!C737&gt;0,Data!C737-4,"")</f>
        <v/>
      </c>
      <c r="D737" s="2" t="str">
        <f>IF(Data!D737&gt;0,Data!D737-4,"")</f>
        <v/>
      </c>
      <c r="E737" s="2" t="str">
        <f>IF(Data!E737&gt;0,Data!E737-4,"")</f>
        <v/>
      </c>
      <c r="F737" s="2" t="str">
        <f>IF(Data!F737&gt;0,Data!F737-4,"")</f>
        <v/>
      </c>
      <c r="G737" s="2" t="str">
        <f>IF(Data!G737&gt;0,Data!G737-4,"")</f>
        <v/>
      </c>
      <c r="H737" s="2" t="str">
        <f>IF(Data!H737&gt;0,Data!H737-4,"")</f>
        <v/>
      </c>
      <c r="K737" s="7" t="str">
        <f t="shared" si="33"/>
        <v/>
      </c>
      <c r="L737" s="7" t="str">
        <f t="shared" si="34"/>
        <v/>
      </c>
      <c r="M737" s="4" t="str">
        <f t="shared" si="35"/>
        <v/>
      </c>
      <c r="O737" s="4" t="str">
        <f>IF(MAX(COUNTIF(Data!A737:H737,1),COUNTIF(Data!A737:H737,2),COUNTIF(Data!A737:H737,3),COUNTIF(Data!A737:H737,4),COUNTIF(Data!A737:H737,5),COUNTIF(Data!A737:H737,6),COUNTIF(Data!A737:H737,7))&gt;0,MAX(COUNTIF(Data!A737:H737,1),COUNTIF(Data!A737:H737,2),COUNTIF(Data!A737:H737,3),COUNTIF(Data!A737:H737,4),COUNTIF(Data!A737:H737,5),COUNTIF(Data!A737:H737,6),COUNTIF(Data!A737:H737,7)),"")</f>
        <v/>
      </c>
      <c r="P737" s="4" t="str">
        <f>IF(COUNTIF(Data!A737:H737,4)=8,"Remove","")</f>
        <v/>
      </c>
    </row>
    <row r="738" spans="1:16" x14ac:dyDescent="0.25">
      <c r="A738" s="2" t="str">
        <f>IF(Data!A738&gt;0,Data!A738-4,"")</f>
        <v/>
      </c>
      <c r="B738" s="2" t="str">
        <f>IF(Data!B738&gt;0,Data!B738-4,"")</f>
        <v/>
      </c>
      <c r="C738" s="2" t="str">
        <f>IF(Data!C738&gt;0,Data!C738-4,"")</f>
        <v/>
      </c>
      <c r="D738" s="2" t="str">
        <f>IF(Data!D738&gt;0,Data!D738-4,"")</f>
        <v/>
      </c>
      <c r="E738" s="2" t="str">
        <f>IF(Data!E738&gt;0,Data!E738-4,"")</f>
        <v/>
      </c>
      <c r="F738" s="2" t="str">
        <f>IF(Data!F738&gt;0,Data!F738-4,"")</f>
        <v/>
      </c>
      <c r="G738" s="2" t="str">
        <f>IF(Data!G738&gt;0,Data!G738-4,"")</f>
        <v/>
      </c>
      <c r="H738" s="2" t="str">
        <f>IF(Data!H738&gt;0,Data!H738-4,"")</f>
        <v/>
      </c>
      <c r="K738" s="7" t="str">
        <f t="shared" si="33"/>
        <v/>
      </c>
      <c r="L738" s="7" t="str">
        <f t="shared" si="34"/>
        <v/>
      </c>
      <c r="M738" s="4" t="str">
        <f t="shared" si="35"/>
        <v/>
      </c>
      <c r="O738" s="4" t="str">
        <f>IF(MAX(COUNTIF(Data!A738:H738,1),COUNTIF(Data!A738:H738,2),COUNTIF(Data!A738:H738,3),COUNTIF(Data!A738:H738,4),COUNTIF(Data!A738:H738,5),COUNTIF(Data!A738:H738,6),COUNTIF(Data!A738:H738,7))&gt;0,MAX(COUNTIF(Data!A738:H738,1),COUNTIF(Data!A738:H738,2),COUNTIF(Data!A738:H738,3),COUNTIF(Data!A738:H738,4),COUNTIF(Data!A738:H738,5),COUNTIF(Data!A738:H738,6),COUNTIF(Data!A738:H738,7)),"")</f>
        <v/>
      </c>
      <c r="P738" s="4" t="str">
        <f>IF(COUNTIF(Data!A738:H738,4)=8,"Remove","")</f>
        <v/>
      </c>
    </row>
    <row r="739" spans="1:16" x14ac:dyDescent="0.25">
      <c r="A739" s="2" t="str">
        <f>IF(Data!A739&gt;0,Data!A739-4,"")</f>
        <v/>
      </c>
      <c r="B739" s="2" t="str">
        <f>IF(Data!B739&gt;0,Data!B739-4,"")</f>
        <v/>
      </c>
      <c r="C739" s="2" t="str">
        <f>IF(Data!C739&gt;0,Data!C739-4,"")</f>
        <v/>
      </c>
      <c r="D739" s="2" t="str">
        <f>IF(Data!D739&gt;0,Data!D739-4,"")</f>
        <v/>
      </c>
      <c r="E739" s="2" t="str">
        <f>IF(Data!E739&gt;0,Data!E739-4,"")</f>
        <v/>
      </c>
      <c r="F739" s="2" t="str">
        <f>IF(Data!F739&gt;0,Data!F739-4,"")</f>
        <v/>
      </c>
      <c r="G739" s="2" t="str">
        <f>IF(Data!G739&gt;0,Data!G739-4,"")</f>
        <v/>
      </c>
      <c r="H739" s="2" t="str">
        <f>IF(Data!H739&gt;0,Data!H739-4,"")</f>
        <v/>
      </c>
      <c r="K739" s="7" t="str">
        <f t="shared" si="33"/>
        <v/>
      </c>
      <c r="L739" s="7" t="str">
        <f t="shared" si="34"/>
        <v/>
      </c>
      <c r="M739" s="4" t="str">
        <f t="shared" si="35"/>
        <v/>
      </c>
      <c r="O739" s="4" t="str">
        <f>IF(MAX(COUNTIF(Data!A739:H739,1),COUNTIF(Data!A739:H739,2),COUNTIF(Data!A739:H739,3),COUNTIF(Data!A739:H739,4),COUNTIF(Data!A739:H739,5),COUNTIF(Data!A739:H739,6),COUNTIF(Data!A739:H739,7))&gt;0,MAX(COUNTIF(Data!A739:H739,1),COUNTIF(Data!A739:H739,2),COUNTIF(Data!A739:H739,3),COUNTIF(Data!A739:H739,4),COUNTIF(Data!A739:H739,5),COUNTIF(Data!A739:H739,6),COUNTIF(Data!A739:H739,7)),"")</f>
        <v/>
      </c>
      <c r="P739" s="4" t="str">
        <f>IF(COUNTIF(Data!A739:H739,4)=8,"Remove","")</f>
        <v/>
      </c>
    </row>
    <row r="740" spans="1:16" x14ac:dyDescent="0.25">
      <c r="A740" s="2" t="str">
        <f>IF(Data!A740&gt;0,Data!A740-4,"")</f>
        <v/>
      </c>
      <c r="B740" s="2" t="str">
        <f>IF(Data!B740&gt;0,Data!B740-4,"")</f>
        <v/>
      </c>
      <c r="C740" s="2" t="str">
        <f>IF(Data!C740&gt;0,Data!C740-4,"")</f>
        <v/>
      </c>
      <c r="D740" s="2" t="str">
        <f>IF(Data!D740&gt;0,Data!D740-4,"")</f>
        <v/>
      </c>
      <c r="E740" s="2" t="str">
        <f>IF(Data!E740&gt;0,Data!E740-4,"")</f>
        <v/>
      </c>
      <c r="F740" s="2" t="str">
        <f>IF(Data!F740&gt;0,Data!F740-4,"")</f>
        <v/>
      </c>
      <c r="G740" s="2" t="str">
        <f>IF(Data!G740&gt;0,Data!G740-4,"")</f>
        <v/>
      </c>
      <c r="H740" s="2" t="str">
        <f>IF(Data!H740&gt;0,Data!H740-4,"")</f>
        <v/>
      </c>
      <c r="K740" s="7" t="str">
        <f t="shared" si="33"/>
        <v/>
      </c>
      <c r="L740" s="7" t="str">
        <f t="shared" si="34"/>
        <v/>
      </c>
      <c r="M740" s="4" t="str">
        <f t="shared" si="35"/>
        <v/>
      </c>
      <c r="O740" s="4" t="str">
        <f>IF(MAX(COUNTIF(Data!A740:H740,1),COUNTIF(Data!A740:H740,2),COUNTIF(Data!A740:H740,3),COUNTIF(Data!A740:H740,4),COUNTIF(Data!A740:H740,5),COUNTIF(Data!A740:H740,6),COUNTIF(Data!A740:H740,7))&gt;0,MAX(COUNTIF(Data!A740:H740,1),COUNTIF(Data!A740:H740,2),COUNTIF(Data!A740:H740,3),COUNTIF(Data!A740:H740,4),COUNTIF(Data!A740:H740,5),COUNTIF(Data!A740:H740,6),COUNTIF(Data!A740:H740,7)),"")</f>
        <v/>
      </c>
      <c r="P740" s="4" t="str">
        <f>IF(COUNTIF(Data!A740:H740,4)=8,"Remove","")</f>
        <v/>
      </c>
    </row>
    <row r="741" spans="1:16" x14ac:dyDescent="0.25">
      <c r="A741" s="2" t="str">
        <f>IF(Data!A741&gt;0,Data!A741-4,"")</f>
        <v/>
      </c>
      <c r="B741" s="2" t="str">
        <f>IF(Data!B741&gt;0,Data!B741-4,"")</f>
        <v/>
      </c>
      <c r="C741" s="2" t="str">
        <f>IF(Data!C741&gt;0,Data!C741-4,"")</f>
        <v/>
      </c>
      <c r="D741" s="2" t="str">
        <f>IF(Data!D741&gt;0,Data!D741-4,"")</f>
        <v/>
      </c>
      <c r="E741" s="2" t="str">
        <f>IF(Data!E741&gt;0,Data!E741-4,"")</f>
        <v/>
      </c>
      <c r="F741" s="2" t="str">
        <f>IF(Data!F741&gt;0,Data!F741-4,"")</f>
        <v/>
      </c>
      <c r="G741" s="2" t="str">
        <f>IF(Data!G741&gt;0,Data!G741-4,"")</f>
        <v/>
      </c>
      <c r="H741" s="2" t="str">
        <f>IF(Data!H741&gt;0,Data!H741-4,"")</f>
        <v/>
      </c>
      <c r="K741" s="7" t="str">
        <f t="shared" si="33"/>
        <v/>
      </c>
      <c r="L741" s="7" t="str">
        <f t="shared" si="34"/>
        <v/>
      </c>
      <c r="M741" s="4" t="str">
        <f t="shared" si="35"/>
        <v/>
      </c>
      <c r="O741" s="4" t="str">
        <f>IF(MAX(COUNTIF(Data!A741:H741,1),COUNTIF(Data!A741:H741,2),COUNTIF(Data!A741:H741,3),COUNTIF(Data!A741:H741,4),COUNTIF(Data!A741:H741,5),COUNTIF(Data!A741:H741,6),COUNTIF(Data!A741:H741,7))&gt;0,MAX(COUNTIF(Data!A741:H741,1),COUNTIF(Data!A741:H741,2),COUNTIF(Data!A741:H741,3),COUNTIF(Data!A741:H741,4),COUNTIF(Data!A741:H741,5),COUNTIF(Data!A741:H741,6),COUNTIF(Data!A741:H741,7)),"")</f>
        <v/>
      </c>
      <c r="P741" s="4" t="str">
        <f>IF(COUNTIF(Data!A741:H741,4)=8,"Remove","")</f>
        <v/>
      </c>
    </row>
    <row r="742" spans="1:16" x14ac:dyDescent="0.25">
      <c r="A742" s="2" t="str">
        <f>IF(Data!A742&gt;0,Data!A742-4,"")</f>
        <v/>
      </c>
      <c r="B742" s="2" t="str">
        <f>IF(Data!B742&gt;0,Data!B742-4,"")</f>
        <v/>
      </c>
      <c r="C742" s="2" t="str">
        <f>IF(Data!C742&gt;0,Data!C742-4,"")</f>
        <v/>
      </c>
      <c r="D742" s="2" t="str">
        <f>IF(Data!D742&gt;0,Data!D742-4,"")</f>
        <v/>
      </c>
      <c r="E742" s="2" t="str">
        <f>IF(Data!E742&gt;0,Data!E742-4,"")</f>
        <v/>
      </c>
      <c r="F742" s="2" t="str">
        <f>IF(Data!F742&gt;0,Data!F742-4,"")</f>
        <v/>
      </c>
      <c r="G742" s="2" t="str">
        <f>IF(Data!G742&gt;0,Data!G742-4,"")</f>
        <v/>
      </c>
      <c r="H742" s="2" t="str">
        <f>IF(Data!H742&gt;0,Data!H742-4,"")</f>
        <v/>
      </c>
      <c r="K742" s="7" t="str">
        <f t="shared" si="33"/>
        <v/>
      </c>
      <c r="L742" s="7" t="str">
        <f t="shared" si="34"/>
        <v/>
      </c>
      <c r="M742" s="4" t="str">
        <f t="shared" si="35"/>
        <v/>
      </c>
      <c r="O742" s="4" t="str">
        <f>IF(MAX(COUNTIF(Data!A742:H742,1),COUNTIF(Data!A742:H742,2),COUNTIF(Data!A742:H742,3),COUNTIF(Data!A742:H742,4),COUNTIF(Data!A742:H742,5),COUNTIF(Data!A742:H742,6),COUNTIF(Data!A742:H742,7))&gt;0,MAX(COUNTIF(Data!A742:H742,1),COUNTIF(Data!A742:H742,2),COUNTIF(Data!A742:H742,3),COUNTIF(Data!A742:H742,4),COUNTIF(Data!A742:H742,5),COUNTIF(Data!A742:H742,6),COUNTIF(Data!A742:H742,7)),"")</f>
        <v/>
      </c>
      <c r="P742" s="4" t="str">
        <f>IF(COUNTIF(Data!A742:H742,4)=8,"Remove","")</f>
        <v/>
      </c>
    </row>
    <row r="743" spans="1:16" x14ac:dyDescent="0.25">
      <c r="A743" s="2" t="str">
        <f>IF(Data!A743&gt;0,Data!A743-4,"")</f>
        <v/>
      </c>
      <c r="B743" s="2" t="str">
        <f>IF(Data!B743&gt;0,Data!B743-4,"")</f>
        <v/>
      </c>
      <c r="C743" s="2" t="str">
        <f>IF(Data!C743&gt;0,Data!C743-4,"")</f>
        <v/>
      </c>
      <c r="D743" s="2" t="str">
        <f>IF(Data!D743&gt;0,Data!D743-4,"")</f>
        <v/>
      </c>
      <c r="E743" s="2" t="str">
        <f>IF(Data!E743&gt;0,Data!E743-4,"")</f>
        <v/>
      </c>
      <c r="F743" s="2" t="str">
        <f>IF(Data!F743&gt;0,Data!F743-4,"")</f>
        <v/>
      </c>
      <c r="G743" s="2" t="str">
        <f>IF(Data!G743&gt;0,Data!G743-4,"")</f>
        <v/>
      </c>
      <c r="H743" s="2" t="str">
        <f>IF(Data!H743&gt;0,Data!H743-4,"")</f>
        <v/>
      </c>
      <c r="K743" s="7" t="str">
        <f t="shared" si="33"/>
        <v/>
      </c>
      <c r="L743" s="7" t="str">
        <f t="shared" si="34"/>
        <v/>
      </c>
      <c r="M743" s="4" t="str">
        <f t="shared" si="35"/>
        <v/>
      </c>
      <c r="O743" s="4" t="str">
        <f>IF(MAX(COUNTIF(Data!A743:H743,1),COUNTIF(Data!A743:H743,2),COUNTIF(Data!A743:H743,3),COUNTIF(Data!A743:H743,4),COUNTIF(Data!A743:H743,5),COUNTIF(Data!A743:H743,6),COUNTIF(Data!A743:H743,7))&gt;0,MAX(COUNTIF(Data!A743:H743,1),COUNTIF(Data!A743:H743,2),COUNTIF(Data!A743:H743,3),COUNTIF(Data!A743:H743,4),COUNTIF(Data!A743:H743,5),COUNTIF(Data!A743:H743,6),COUNTIF(Data!A743:H743,7)),"")</f>
        <v/>
      </c>
      <c r="P743" s="4" t="str">
        <f>IF(COUNTIF(Data!A743:H743,4)=8,"Remove","")</f>
        <v/>
      </c>
    </row>
    <row r="744" spans="1:16" x14ac:dyDescent="0.25">
      <c r="A744" s="2" t="str">
        <f>IF(Data!A744&gt;0,Data!A744-4,"")</f>
        <v/>
      </c>
      <c r="B744" s="2" t="str">
        <f>IF(Data!B744&gt;0,Data!B744-4,"")</f>
        <v/>
      </c>
      <c r="C744" s="2" t="str">
        <f>IF(Data!C744&gt;0,Data!C744-4,"")</f>
        <v/>
      </c>
      <c r="D744" s="2" t="str">
        <f>IF(Data!D744&gt;0,Data!D744-4,"")</f>
        <v/>
      </c>
      <c r="E744" s="2" t="str">
        <f>IF(Data!E744&gt;0,Data!E744-4,"")</f>
        <v/>
      </c>
      <c r="F744" s="2" t="str">
        <f>IF(Data!F744&gt;0,Data!F744-4,"")</f>
        <v/>
      </c>
      <c r="G744" s="2" t="str">
        <f>IF(Data!G744&gt;0,Data!G744-4,"")</f>
        <v/>
      </c>
      <c r="H744" s="2" t="str">
        <f>IF(Data!H744&gt;0,Data!H744-4,"")</f>
        <v/>
      </c>
      <c r="K744" s="7" t="str">
        <f t="shared" si="33"/>
        <v/>
      </c>
      <c r="L744" s="7" t="str">
        <f t="shared" si="34"/>
        <v/>
      </c>
      <c r="M744" s="4" t="str">
        <f t="shared" si="35"/>
        <v/>
      </c>
      <c r="O744" s="4" t="str">
        <f>IF(MAX(COUNTIF(Data!A744:H744,1),COUNTIF(Data!A744:H744,2),COUNTIF(Data!A744:H744,3),COUNTIF(Data!A744:H744,4),COUNTIF(Data!A744:H744,5),COUNTIF(Data!A744:H744,6),COUNTIF(Data!A744:H744,7))&gt;0,MAX(COUNTIF(Data!A744:H744,1),COUNTIF(Data!A744:H744,2),COUNTIF(Data!A744:H744,3),COUNTIF(Data!A744:H744,4),COUNTIF(Data!A744:H744,5),COUNTIF(Data!A744:H744,6),COUNTIF(Data!A744:H744,7)),"")</f>
        <v/>
      </c>
      <c r="P744" s="4" t="str">
        <f>IF(COUNTIF(Data!A744:H744,4)=8,"Remove","")</f>
        <v/>
      </c>
    </row>
    <row r="745" spans="1:16" x14ac:dyDescent="0.25">
      <c r="A745" s="2" t="str">
        <f>IF(Data!A745&gt;0,Data!A745-4,"")</f>
        <v/>
      </c>
      <c r="B745" s="2" t="str">
        <f>IF(Data!B745&gt;0,Data!B745-4,"")</f>
        <v/>
      </c>
      <c r="C745" s="2" t="str">
        <f>IF(Data!C745&gt;0,Data!C745-4,"")</f>
        <v/>
      </c>
      <c r="D745" s="2" t="str">
        <f>IF(Data!D745&gt;0,Data!D745-4,"")</f>
        <v/>
      </c>
      <c r="E745" s="2" t="str">
        <f>IF(Data!E745&gt;0,Data!E745-4,"")</f>
        <v/>
      </c>
      <c r="F745" s="2" t="str">
        <f>IF(Data!F745&gt;0,Data!F745-4,"")</f>
        <v/>
      </c>
      <c r="G745" s="2" t="str">
        <f>IF(Data!G745&gt;0,Data!G745-4,"")</f>
        <v/>
      </c>
      <c r="H745" s="2" t="str">
        <f>IF(Data!H745&gt;0,Data!H745-4,"")</f>
        <v/>
      </c>
      <c r="K745" s="7" t="str">
        <f t="shared" si="33"/>
        <v/>
      </c>
      <c r="L745" s="7" t="str">
        <f t="shared" si="34"/>
        <v/>
      </c>
      <c r="M745" s="4" t="str">
        <f t="shared" si="35"/>
        <v/>
      </c>
      <c r="O745" s="4" t="str">
        <f>IF(MAX(COUNTIF(Data!A745:H745,1),COUNTIF(Data!A745:H745,2),COUNTIF(Data!A745:H745,3),COUNTIF(Data!A745:H745,4),COUNTIF(Data!A745:H745,5),COUNTIF(Data!A745:H745,6),COUNTIF(Data!A745:H745,7))&gt;0,MAX(COUNTIF(Data!A745:H745,1),COUNTIF(Data!A745:H745,2),COUNTIF(Data!A745:H745,3),COUNTIF(Data!A745:H745,4),COUNTIF(Data!A745:H745,5),COUNTIF(Data!A745:H745,6),COUNTIF(Data!A745:H745,7)),"")</f>
        <v/>
      </c>
      <c r="P745" s="4" t="str">
        <f>IF(COUNTIF(Data!A745:H745,4)=8,"Remove","")</f>
        <v/>
      </c>
    </row>
    <row r="746" spans="1:16" x14ac:dyDescent="0.25">
      <c r="A746" s="2" t="str">
        <f>IF(Data!A746&gt;0,Data!A746-4,"")</f>
        <v/>
      </c>
      <c r="B746" s="2" t="str">
        <f>IF(Data!B746&gt;0,Data!B746-4,"")</f>
        <v/>
      </c>
      <c r="C746" s="2" t="str">
        <f>IF(Data!C746&gt;0,Data!C746-4,"")</f>
        <v/>
      </c>
      <c r="D746" s="2" t="str">
        <f>IF(Data!D746&gt;0,Data!D746-4,"")</f>
        <v/>
      </c>
      <c r="E746" s="2" t="str">
        <f>IF(Data!E746&gt;0,Data!E746-4,"")</f>
        <v/>
      </c>
      <c r="F746" s="2" t="str">
        <f>IF(Data!F746&gt;0,Data!F746-4,"")</f>
        <v/>
      </c>
      <c r="G746" s="2" t="str">
        <f>IF(Data!G746&gt;0,Data!G746-4,"")</f>
        <v/>
      </c>
      <c r="H746" s="2" t="str">
        <f>IF(Data!H746&gt;0,Data!H746-4,"")</f>
        <v/>
      </c>
      <c r="K746" s="7" t="str">
        <f t="shared" si="33"/>
        <v/>
      </c>
      <c r="L746" s="7" t="str">
        <f t="shared" si="34"/>
        <v/>
      </c>
      <c r="M746" s="4" t="str">
        <f t="shared" si="35"/>
        <v/>
      </c>
      <c r="O746" s="4" t="str">
        <f>IF(MAX(COUNTIF(Data!A746:H746,1),COUNTIF(Data!A746:H746,2),COUNTIF(Data!A746:H746,3),COUNTIF(Data!A746:H746,4),COUNTIF(Data!A746:H746,5),COUNTIF(Data!A746:H746,6),COUNTIF(Data!A746:H746,7))&gt;0,MAX(COUNTIF(Data!A746:H746,1),COUNTIF(Data!A746:H746,2),COUNTIF(Data!A746:H746,3),COUNTIF(Data!A746:H746,4),COUNTIF(Data!A746:H746,5),COUNTIF(Data!A746:H746,6),COUNTIF(Data!A746:H746,7)),"")</f>
        <v/>
      </c>
      <c r="P746" s="4" t="str">
        <f>IF(COUNTIF(Data!A746:H746,4)=8,"Remove","")</f>
        <v/>
      </c>
    </row>
    <row r="747" spans="1:16" x14ac:dyDescent="0.25">
      <c r="A747" s="2" t="str">
        <f>IF(Data!A747&gt;0,Data!A747-4,"")</f>
        <v/>
      </c>
      <c r="B747" s="2" t="str">
        <f>IF(Data!B747&gt;0,Data!B747-4,"")</f>
        <v/>
      </c>
      <c r="C747" s="2" t="str">
        <f>IF(Data!C747&gt;0,Data!C747-4,"")</f>
        <v/>
      </c>
      <c r="D747" s="2" t="str">
        <f>IF(Data!D747&gt;0,Data!D747-4,"")</f>
        <v/>
      </c>
      <c r="E747" s="2" t="str">
        <f>IF(Data!E747&gt;0,Data!E747-4,"")</f>
        <v/>
      </c>
      <c r="F747" s="2" t="str">
        <f>IF(Data!F747&gt;0,Data!F747-4,"")</f>
        <v/>
      </c>
      <c r="G747" s="2" t="str">
        <f>IF(Data!G747&gt;0,Data!G747-4,"")</f>
        <v/>
      </c>
      <c r="H747" s="2" t="str">
        <f>IF(Data!H747&gt;0,Data!H747-4,"")</f>
        <v/>
      </c>
      <c r="K747" s="7" t="str">
        <f t="shared" si="33"/>
        <v/>
      </c>
      <c r="L747" s="7" t="str">
        <f t="shared" si="34"/>
        <v/>
      </c>
      <c r="M747" s="4" t="str">
        <f t="shared" si="35"/>
        <v/>
      </c>
      <c r="O747" s="4" t="str">
        <f>IF(MAX(COUNTIF(Data!A747:H747,1),COUNTIF(Data!A747:H747,2),COUNTIF(Data!A747:H747,3),COUNTIF(Data!A747:H747,4),COUNTIF(Data!A747:H747,5),COUNTIF(Data!A747:H747,6),COUNTIF(Data!A747:H747,7))&gt;0,MAX(COUNTIF(Data!A747:H747,1),COUNTIF(Data!A747:H747,2),COUNTIF(Data!A747:H747,3),COUNTIF(Data!A747:H747,4),COUNTIF(Data!A747:H747,5),COUNTIF(Data!A747:H747,6),COUNTIF(Data!A747:H747,7)),"")</f>
        <v/>
      </c>
      <c r="P747" s="4" t="str">
        <f>IF(COUNTIF(Data!A747:H747,4)=8,"Remove","")</f>
        <v/>
      </c>
    </row>
    <row r="748" spans="1:16" x14ac:dyDescent="0.25">
      <c r="A748" s="2" t="str">
        <f>IF(Data!A748&gt;0,Data!A748-4,"")</f>
        <v/>
      </c>
      <c r="B748" s="2" t="str">
        <f>IF(Data!B748&gt;0,Data!B748-4,"")</f>
        <v/>
      </c>
      <c r="C748" s="2" t="str">
        <f>IF(Data!C748&gt;0,Data!C748-4,"")</f>
        <v/>
      </c>
      <c r="D748" s="2" t="str">
        <f>IF(Data!D748&gt;0,Data!D748-4,"")</f>
        <v/>
      </c>
      <c r="E748" s="2" t="str">
        <f>IF(Data!E748&gt;0,Data!E748-4,"")</f>
        <v/>
      </c>
      <c r="F748" s="2" t="str">
        <f>IF(Data!F748&gt;0,Data!F748-4,"")</f>
        <v/>
      </c>
      <c r="G748" s="2" t="str">
        <f>IF(Data!G748&gt;0,Data!G748-4,"")</f>
        <v/>
      </c>
      <c r="H748" s="2" t="str">
        <f>IF(Data!H748&gt;0,Data!H748-4,"")</f>
        <v/>
      </c>
      <c r="K748" s="7" t="str">
        <f t="shared" si="33"/>
        <v/>
      </c>
      <c r="L748" s="7" t="str">
        <f t="shared" si="34"/>
        <v/>
      </c>
      <c r="M748" s="4" t="str">
        <f t="shared" si="35"/>
        <v/>
      </c>
      <c r="O748" s="4" t="str">
        <f>IF(MAX(COUNTIF(Data!A748:H748,1),COUNTIF(Data!A748:H748,2),COUNTIF(Data!A748:H748,3),COUNTIF(Data!A748:H748,4),COUNTIF(Data!A748:H748,5),COUNTIF(Data!A748:H748,6),COUNTIF(Data!A748:H748,7))&gt;0,MAX(COUNTIF(Data!A748:H748,1),COUNTIF(Data!A748:H748,2),COUNTIF(Data!A748:H748,3),COUNTIF(Data!A748:H748,4),COUNTIF(Data!A748:H748,5),COUNTIF(Data!A748:H748,6),COUNTIF(Data!A748:H748,7)),"")</f>
        <v/>
      </c>
      <c r="P748" s="4" t="str">
        <f>IF(COUNTIF(Data!A748:H748,4)=8,"Remove","")</f>
        <v/>
      </c>
    </row>
    <row r="749" spans="1:16" x14ac:dyDescent="0.25">
      <c r="A749" s="2" t="str">
        <f>IF(Data!A749&gt;0,Data!A749-4,"")</f>
        <v/>
      </c>
      <c r="B749" s="2" t="str">
        <f>IF(Data!B749&gt;0,Data!B749-4,"")</f>
        <v/>
      </c>
      <c r="C749" s="2" t="str">
        <f>IF(Data!C749&gt;0,Data!C749-4,"")</f>
        <v/>
      </c>
      <c r="D749" s="2" t="str">
        <f>IF(Data!D749&gt;0,Data!D749-4,"")</f>
        <v/>
      </c>
      <c r="E749" s="2" t="str">
        <f>IF(Data!E749&gt;0,Data!E749-4,"")</f>
        <v/>
      </c>
      <c r="F749" s="2" t="str">
        <f>IF(Data!F749&gt;0,Data!F749-4,"")</f>
        <v/>
      </c>
      <c r="G749" s="2" t="str">
        <f>IF(Data!G749&gt;0,Data!G749-4,"")</f>
        <v/>
      </c>
      <c r="H749" s="2" t="str">
        <f>IF(Data!H749&gt;0,Data!H749-4,"")</f>
        <v/>
      </c>
      <c r="K749" s="7" t="str">
        <f t="shared" si="33"/>
        <v/>
      </c>
      <c r="L749" s="7" t="str">
        <f t="shared" si="34"/>
        <v/>
      </c>
      <c r="M749" s="4" t="str">
        <f t="shared" si="35"/>
        <v/>
      </c>
      <c r="O749" s="4" t="str">
        <f>IF(MAX(COUNTIF(Data!A749:H749,1),COUNTIF(Data!A749:H749,2),COUNTIF(Data!A749:H749,3),COUNTIF(Data!A749:H749,4),COUNTIF(Data!A749:H749,5),COUNTIF(Data!A749:H749,6),COUNTIF(Data!A749:H749,7))&gt;0,MAX(COUNTIF(Data!A749:H749,1),COUNTIF(Data!A749:H749,2),COUNTIF(Data!A749:H749,3),COUNTIF(Data!A749:H749,4),COUNTIF(Data!A749:H749,5),COUNTIF(Data!A749:H749,6),COUNTIF(Data!A749:H749,7)),"")</f>
        <v/>
      </c>
      <c r="P749" s="4" t="str">
        <f>IF(COUNTIF(Data!A749:H749,4)=8,"Remove","")</f>
        <v/>
      </c>
    </row>
    <row r="750" spans="1:16" x14ac:dyDescent="0.25">
      <c r="A750" s="2" t="str">
        <f>IF(Data!A750&gt;0,Data!A750-4,"")</f>
        <v/>
      </c>
      <c r="B750" s="2" t="str">
        <f>IF(Data!B750&gt;0,Data!B750-4,"")</f>
        <v/>
      </c>
      <c r="C750" s="2" t="str">
        <f>IF(Data!C750&gt;0,Data!C750-4,"")</f>
        <v/>
      </c>
      <c r="D750" s="2" t="str">
        <f>IF(Data!D750&gt;0,Data!D750-4,"")</f>
        <v/>
      </c>
      <c r="E750" s="2" t="str">
        <f>IF(Data!E750&gt;0,Data!E750-4,"")</f>
        <v/>
      </c>
      <c r="F750" s="2" t="str">
        <f>IF(Data!F750&gt;0,Data!F750-4,"")</f>
        <v/>
      </c>
      <c r="G750" s="2" t="str">
        <f>IF(Data!G750&gt;0,Data!G750-4,"")</f>
        <v/>
      </c>
      <c r="H750" s="2" t="str">
        <f>IF(Data!H750&gt;0,Data!H750-4,"")</f>
        <v/>
      </c>
      <c r="K750" s="7" t="str">
        <f t="shared" si="33"/>
        <v/>
      </c>
      <c r="L750" s="7" t="str">
        <f t="shared" si="34"/>
        <v/>
      </c>
      <c r="M750" s="4" t="str">
        <f t="shared" si="35"/>
        <v/>
      </c>
      <c r="O750" s="4" t="str">
        <f>IF(MAX(COUNTIF(Data!A750:H750,1),COUNTIF(Data!A750:H750,2),COUNTIF(Data!A750:H750,3),COUNTIF(Data!A750:H750,4),COUNTIF(Data!A750:H750,5),COUNTIF(Data!A750:H750,6),COUNTIF(Data!A750:H750,7))&gt;0,MAX(COUNTIF(Data!A750:H750,1),COUNTIF(Data!A750:H750,2),COUNTIF(Data!A750:H750,3),COUNTIF(Data!A750:H750,4),COUNTIF(Data!A750:H750,5),COUNTIF(Data!A750:H750,6),COUNTIF(Data!A750:H750,7)),"")</f>
        <v/>
      </c>
      <c r="P750" s="4" t="str">
        <f>IF(COUNTIF(Data!A750:H750,4)=8,"Remove","")</f>
        <v/>
      </c>
    </row>
    <row r="751" spans="1:16" x14ac:dyDescent="0.25">
      <c r="A751" s="2" t="str">
        <f>IF(Data!A751&gt;0,Data!A751-4,"")</f>
        <v/>
      </c>
      <c r="B751" s="2" t="str">
        <f>IF(Data!B751&gt;0,Data!B751-4,"")</f>
        <v/>
      </c>
      <c r="C751" s="2" t="str">
        <f>IF(Data!C751&gt;0,Data!C751-4,"")</f>
        <v/>
      </c>
      <c r="D751" s="2" t="str">
        <f>IF(Data!D751&gt;0,Data!D751-4,"")</f>
        <v/>
      </c>
      <c r="E751" s="2" t="str">
        <f>IF(Data!E751&gt;0,Data!E751-4,"")</f>
        <v/>
      </c>
      <c r="F751" s="2" t="str">
        <f>IF(Data!F751&gt;0,Data!F751-4,"")</f>
        <v/>
      </c>
      <c r="G751" s="2" t="str">
        <f>IF(Data!G751&gt;0,Data!G751-4,"")</f>
        <v/>
      </c>
      <c r="H751" s="2" t="str">
        <f>IF(Data!H751&gt;0,Data!H751-4,"")</f>
        <v/>
      </c>
      <c r="K751" s="7" t="str">
        <f t="shared" si="33"/>
        <v/>
      </c>
      <c r="L751" s="7" t="str">
        <f t="shared" si="34"/>
        <v/>
      </c>
      <c r="M751" s="4" t="str">
        <f t="shared" si="35"/>
        <v/>
      </c>
      <c r="O751" s="4" t="str">
        <f>IF(MAX(COUNTIF(Data!A751:H751,1),COUNTIF(Data!A751:H751,2),COUNTIF(Data!A751:H751,3),COUNTIF(Data!A751:H751,4),COUNTIF(Data!A751:H751,5),COUNTIF(Data!A751:H751,6),COUNTIF(Data!A751:H751,7))&gt;0,MAX(COUNTIF(Data!A751:H751,1),COUNTIF(Data!A751:H751,2),COUNTIF(Data!A751:H751,3),COUNTIF(Data!A751:H751,4),COUNTIF(Data!A751:H751,5),COUNTIF(Data!A751:H751,6),COUNTIF(Data!A751:H751,7)),"")</f>
        <v/>
      </c>
      <c r="P751" s="4" t="str">
        <f>IF(COUNTIF(Data!A751:H751,4)=8,"Remove","")</f>
        <v/>
      </c>
    </row>
    <row r="752" spans="1:16" x14ac:dyDescent="0.25">
      <c r="A752" s="2" t="str">
        <f>IF(Data!A752&gt;0,Data!A752-4,"")</f>
        <v/>
      </c>
      <c r="B752" s="2" t="str">
        <f>IF(Data!B752&gt;0,Data!B752-4,"")</f>
        <v/>
      </c>
      <c r="C752" s="2" t="str">
        <f>IF(Data!C752&gt;0,Data!C752-4,"")</f>
        <v/>
      </c>
      <c r="D752" s="2" t="str">
        <f>IF(Data!D752&gt;0,Data!D752-4,"")</f>
        <v/>
      </c>
      <c r="E752" s="2" t="str">
        <f>IF(Data!E752&gt;0,Data!E752-4,"")</f>
        <v/>
      </c>
      <c r="F752" s="2" t="str">
        <f>IF(Data!F752&gt;0,Data!F752-4,"")</f>
        <v/>
      </c>
      <c r="G752" s="2" t="str">
        <f>IF(Data!G752&gt;0,Data!G752-4,"")</f>
        <v/>
      </c>
      <c r="H752" s="2" t="str">
        <f>IF(Data!H752&gt;0,Data!H752-4,"")</f>
        <v/>
      </c>
      <c r="K752" s="7" t="str">
        <f t="shared" si="33"/>
        <v/>
      </c>
      <c r="L752" s="7" t="str">
        <f t="shared" si="34"/>
        <v/>
      </c>
      <c r="M752" s="4" t="str">
        <f t="shared" si="35"/>
        <v/>
      </c>
      <c r="O752" s="4" t="str">
        <f>IF(MAX(COUNTIF(Data!A752:H752,1),COUNTIF(Data!A752:H752,2),COUNTIF(Data!A752:H752,3),COUNTIF(Data!A752:H752,4),COUNTIF(Data!A752:H752,5),COUNTIF(Data!A752:H752,6),COUNTIF(Data!A752:H752,7))&gt;0,MAX(COUNTIF(Data!A752:H752,1),COUNTIF(Data!A752:H752,2),COUNTIF(Data!A752:H752,3),COUNTIF(Data!A752:H752,4),COUNTIF(Data!A752:H752,5),COUNTIF(Data!A752:H752,6),COUNTIF(Data!A752:H752,7)),"")</f>
        <v/>
      </c>
      <c r="P752" s="4" t="str">
        <f>IF(COUNTIF(Data!A752:H752,4)=8,"Remove","")</f>
        <v/>
      </c>
    </row>
    <row r="753" spans="1:16" x14ac:dyDescent="0.25">
      <c r="A753" s="2" t="str">
        <f>IF(Data!A753&gt;0,Data!A753-4,"")</f>
        <v/>
      </c>
      <c r="B753" s="2" t="str">
        <f>IF(Data!B753&gt;0,Data!B753-4,"")</f>
        <v/>
      </c>
      <c r="C753" s="2" t="str">
        <f>IF(Data!C753&gt;0,Data!C753-4,"")</f>
        <v/>
      </c>
      <c r="D753" s="2" t="str">
        <f>IF(Data!D753&gt;0,Data!D753-4,"")</f>
        <v/>
      </c>
      <c r="E753" s="2" t="str">
        <f>IF(Data!E753&gt;0,Data!E753-4,"")</f>
        <v/>
      </c>
      <c r="F753" s="2" t="str">
        <f>IF(Data!F753&gt;0,Data!F753-4,"")</f>
        <v/>
      </c>
      <c r="G753" s="2" t="str">
        <f>IF(Data!G753&gt;0,Data!G753-4,"")</f>
        <v/>
      </c>
      <c r="H753" s="2" t="str">
        <f>IF(Data!H753&gt;0,Data!H753-4,"")</f>
        <v/>
      </c>
      <c r="K753" s="7" t="str">
        <f t="shared" si="33"/>
        <v/>
      </c>
      <c r="L753" s="7" t="str">
        <f t="shared" si="34"/>
        <v/>
      </c>
      <c r="M753" s="4" t="str">
        <f t="shared" si="35"/>
        <v/>
      </c>
      <c r="O753" s="4" t="str">
        <f>IF(MAX(COUNTIF(Data!A753:H753,1),COUNTIF(Data!A753:H753,2),COUNTIF(Data!A753:H753,3),COUNTIF(Data!A753:H753,4),COUNTIF(Data!A753:H753,5),COUNTIF(Data!A753:H753,6),COUNTIF(Data!A753:H753,7))&gt;0,MAX(COUNTIF(Data!A753:H753,1),COUNTIF(Data!A753:H753,2),COUNTIF(Data!A753:H753,3),COUNTIF(Data!A753:H753,4),COUNTIF(Data!A753:H753,5),COUNTIF(Data!A753:H753,6),COUNTIF(Data!A753:H753,7)),"")</f>
        <v/>
      </c>
      <c r="P753" s="4" t="str">
        <f>IF(COUNTIF(Data!A753:H753,4)=8,"Remove","")</f>
        <v/>
      </c>
    </row>
    <row r="754" spans="1:16" x14ac:dyDescent="0.25">
      <c r="A754" s="2" t="str">
        <f>IF(Data!A754&gt;0,Data!A754-4,"")</f>
        <v/>
      </c>
      <c r="B754" s="2" t="str">
        <f>IF(Data!B754&gt;0,Data!B754-4,"")</f>
        <v/>
      </c>
      <c r="C754" s="2" t="str">
        <f>IF(Data!C754&gt;0,Data!C754-4,"")</f>
        <v/>
      </c>
      <c r="D754" s="2" t="str">
        <f>IF(Data!D754&gt;0,Data!D754-4,"")</f>
        <v/>
      </c>
      <c r="E754" s="2" t="str">
        <f>IF(Data!E754&gt;0,Data!E754-4,"")</f>
        <v/>
      </c>
      <c r="F754" s="2" t="str">
        <f>IF(Data!F754&gt;0,Data!F754-4,"")</f>
        <v/>
      </c>
      <c r="G754" s="2" t="str">
        <f>IF(Data!G754&gt;0,Data!G754-4,"")</f>
        <v/>
      </c>
      <c r="H754" s="2" t="str">
        <f>IF(Data!H754&gt;0,Data!H754-4,"")</f>
        <v/>
      </c>
      <c r="K754" s="7" t="str">
        <f t="shared" si="33"/>
        <v/>
      </c>
      <c r="L754" s="7" t="str">
        <f t="shared" si="34"/>
        <v/>
      </c>
      <c r="M754" s="4" t="str">
        <f t="shared" si="35"/>
        <v/>
      </c>
      <c r="O754" s="4" t="str">
        <f>IF(MAX(COUNTIF(Data!A754:H754,1),COUNTIF(Data!A754:H754,2),COUNTIF(Data!A754:H754,3),COUNTIF(Data!A754:H754,4),COUNTIF(Data!A754:H754,5),COUNTIF(Data!A754:H754,6),COUNTIF(Data!A754:H754,7))&gt;0,MAX(COUNTIF(Data!A754:H754,1),COUNTIF(Data!A754:H754,2),COUNTIF(Data!A754:H754,3),COUNTIF(Data!A754:H754,4),COUNTIF(Data!A754:H754,5),COUNTIF(Data!A754:H754,6),COUNTIF(Data!A754:H754,7)),"")</f>
        <v/>
      </c>
      <c r="P754" s="4" t="str">
        <f>IF(COUNTIF(Data!A754:H754,4)=8,"Remove","")</f>
        <v/>
      </c>
    </row>
    <row r="755" spans="1:16" x14ac:dyDescent="0.25">
      <c r="A755" s="2" t="str">
        <f>IF(Data!A755&gt;0,Data!A755-4,"")</f>
        <v/>
      </c>
      <c r="B755" s="2" t="str">
        <f>IF(Data!B755&gt;0,Data!B755-4,"")</f>
        <v/>
      </c>
      <c r="C755" s="2" t="str">
        <f>IF(Data!C755&gt;0,Data!C755-4,"")</f>
        <v/>
      </c>
      <c r="D755" s="2" t="str">
        <f>IF(Data!D755&gt;0,Data!D755-4,"")</f>
        <v/>
      </c>
      <c r="E755" s="2" t="str">
        <f>IF(Data!E755&gt;0,Data!E755-4,"")</f>
        <v/>
      </c>
      <c r="F755" s="2" t="str">
        <f>IF(Data!F755&gt;0,Data!F755-4,"")</f>
        <v/>
      </c>
      <c r="G755" s="2" t="str">
        <f>IF(Data!G755&gt;0,Data!G755-4,"")</f>
        <v/>
      </c>
      <c r="H755" s="2" t="str">
        <f>IF(Data!H755&gt;0,Data!H755-4,"")</f>
        <v/>
      </c>
      <c r="K755" s="7" t="str">
        <f t="shared" si="33"/>
        <v/>
      </c>
      <c r="L755" s="7" t="str">
        <f t="shared" si="34"/>
        <v/>
      </c>
      <c r="M755" s="4" t="str">
        <f t="shared" si="35"/>
        <v/>
      </c>
      <c r="O755" s="4" t="str">
        <f>IF(MAX(COUNTIF(Data!A755:H755,1),COUNTIF(Data!A755:H755,2),COUNTIF(Data!A755:H755,3),COUNTIF(Data!A755:H755,4),COUNTIF(Data!A755:H755,5),COUNTIF(Data!A755:H755,6),COUNTIF(Data!A755:H755,7))&gt;0,MAX(COUNTIF(Data!A755:H755,1),COUNTIF(Data!A755:H755,2),COUNTIF(Data!A755:H755,3),COUNTIF(Data!A755:H755,4),COUNTIF(Data!A755:H755,5),COUNTIF(Data!A755:H755,6),COUNTIF(Data!A755:H755,7)),"")</f>
        <v/>
      </c>
      <c r="P755" s="4" t="str">
        <f>IF(COUNTIF(Data!A755:H755,4)=8,"Remove","")</f>
        <v/>
      </c>
    </row>
    <row r="756" spans="1:16" x14ac:dyDescent="0.25">
      <c r="A756" s="2" t="str">
        <f>IF(Data!A756&gt;0,Data!A756-4,"")</f>
        <v/>
      </c>
      <c r="B756" s="2" t="str">
        <f>IF(Data!B756&gt;0,Data!B756-4,"")</f>
        <v/>
      </c>
      <c r="C756" s="2" t="str">
        <f>IF(Data!C756&gt;0,Data!C756-4,"")</f>
        <v/>
      </c>
      <c r="D756" s="2" t="str">
        <f>IF(Data!D756&gt;0,Data!D756-4,"")</f>
        <v/>
      </c>
      <c r="E756" s="2" t="str">
        <f>IF(Data!E756&gt;0,Data!E756-4,"")</f>
        <v/>
      </c>
      <c r="F756" s="2" t="str">
        <f>IF(Data!F756&gt;0,Data!F756-4,"")</f>
        <v/>
      </c>
      <c r="G756" s="2" t="str">
        <f>IF(Data!G756&gt;0,Data!G756-4,"")</f>
        <v/>
      </c>
      <c r="H756" s="2" t="str">
        <f>IF(Data!H756&gt;0,Data!H756-4,"")</f>
        <v/>
      </c>
      <c r="K756" s="7" t="str">
        <f t="shared" si="33"/>
        <v/>
      </c>
      <c r="L756" s="7" t="str">
        <f t="shared" si="34"/>
        <v/>
      </c>
      <c r="M756" s="4" t="str">
        <f t="shared" si="35"/>
        <v/>
      </c>
      <c r="O756" s="4" t="str">
        <f>IF(MAX(COUNTIF(Data!A756:H756,1),COUNTIF(Data!A756:H756,2),COUNTIF(Data!A756:H756,3),COUNTIF(Data!A756:H756,4),COUNTIF(Data!A756:H756,5),COUNTIF(Data!A756:H756,6),COUNTIF(Data!A756:H756,7))&gt;0,MAX(COUNTIF(Data!A756:H756,1),COUNTIF(Data!A756:H756,2),COUNTIF(Data!A756:H756,3),COUNTIF(Data!A756:H756,4),COUNTIF(Data!A756:H756,5),COUNTIF(Data!A756:H756,6),COUNTIF(Data!A756:H756,7)),"")</f>
        <v/>
      </c>
      <c r="P756" s="4" t="str">
        <f>IF(COUNTIF(Data!A756:H756,4)=8,"Remove","")</f>
        <v/>
      </c>
    </row>
    <row r="757" spans="1:16" x14ac:dyDescent="0.25">
      <c r="A757" s="2" t="str">
        <f>IF(Data!A757&gt;0,Data!A757-4,"")</f>
        <v/>
      </c>
      <c r="B757" s="2" t="str">
        <f>IF(Data!B757&gt;0,Data!B757-4,"")</f>
        <v/>
      </c>
      <c r="C757" s="2" t="str">
        <f>IF(Data!C757&gt;0,Data!C757-4,"")</f>
        <v/>
      </c>
      <c r="D757" s="2" t="str">
        <f>IF(Data!D757&gt;0,Data!D757-4,"")</f>
        <v/>
      </c>
      <c r="E757" s="2" t="str">
        <f>IF(Data!E757&gt;0,Data!E757-4,"")</f>
        <v/>
      </c>
      <c r="F757" s="2" t="str">
        <f>IF(Data!F757&gt;0,Data!F757-4,"")</f>
        <v/>
      </c>
      <c r="G757" s="2" t="str">
        <f>IF(Data!G757&gt;0,Data!G757-4,"")</f>
        <v/>
      </c>
      <c r="H757" s="2" t="str">
        <f>IF(Data!H757&gt;0,Data!H757-4,"")</f>
        <v/>
      </c>
      <c r="K757" s="7" t="str">
        <f t="shared" si="33"/>
        <v/>
      </c>
      <c r="L757" s="7" t="str">
        <f t="shared" si="34"/>
        <v/>
      </c>
      <c r="M757" s="4" t="str">
        <f t="shared" si="35"/>
        <v/>
      </c>
      <c r="O757" s="4" t="str">
        <f>IF(MAX(COUNTIF(Data!A757:H757,1),COUNTIF(Data!A757:H757,2),COUNTIF(Data!A757:H757,3),COUNTIF(Data!A757:H757,4),COUNTIF(Data!A757:H757,5),COUNTIF(Data!A757:H757,6),COUNTIF(Data!A757:H757,7))&gt;0,MAX(COUNTIF(Data!A757:H757,1),COUNTIF(Data!A757:H757,2),COUNTIF(Data!A757:H757,3),COUNTIF(Data!A757:H757,4),COUNTIF(Data!A757:H757,5),COUNTIF(Data!A757:H757,6),COUNTIF(Data!A757:H757,7)),"")</f>
        <v/>
      </c>
      <c r="P757" s="4" t="str">
        <f>IF(COUNTIF(Data!A757:H757,4)=8,"Remove","")</f>
        <v/>
      </c>
    </row>
    <row r="758" spans="1:16" x14ac:dyDescent="0.25">
      <c r="A758" s="2" t="str">
        <f>IF(Data!A758&gt;0,Data!A758-4,"")</f>
        <v/>
      </c>
      <c r="B758" s="2" t="str">
        <f>IF(Data!B758&gt;0,Data!B758-4,"")</f>
        <v/>
      </c>
      <c r="C758" s="2" t="str">
        <f>IF(Data!C758&gt;0,Data!C758-4,"")</f>
        <v/>
      </c>
      <c r="D758" s="2" t="str">
        <f>IF(Data!D758&gt;0,Data!D758-4,"")</f>
        <v/>
      </c>
      <c r="E758" s="2" t="str">
        <f>IF(Data!E758&gt;0,Data!E758-4,"")</f>
        <v/>
      </c>
      <c r="F758" s="2" t="str">
        <f>IF(Data!F758&gt;0,Data!F758-4,"")</f>
        <v/>
      </c>
      <c r="G758" s="2" t="str">
        <f>IF(Data!G758&gt;0,Data!G758-4,"")</f>
        <v/>
      </c>
      <c r="H758" s="2" t="str">
        <f>IF(Data!H758&gt;0,Data!H758-4,"")</f>
        <v/>
      </c>
      <c r="K758" s="7" t="str">
        <f t="shared" si="33"/>
        <v/>
      </c>
      <c r="L758" s="7" t="str">
        <f t="shared" si="34"/>
        <v/>
      </c>
      <c r="M758" s="4" t="str">
        <f t="shared" si="35"/>
        <v/>
      </c>
      <c r="O758" s="4" t="str">
        <f>IF(MAX(COUNTIF(Data!A758:H758,1),COUNTIF(Data!A758:H758,2),COUNTIF(Data!A758:H758,3),COUNTIF(Data!A758:H758,4),COUNTIF(Data!A758:H758,5),COUNTIF(Data!A758:H758,6),COUNTIF(Data!A758:H758,7))&gt;0,MAX(COUNTIF(Data!A758:H758,1),COUNTIF(Data!A758:H758,2),COUNTIF(Data!A758:H758,3),COUNTIF(Data!A758:H758,4),COUNTIF(Data!A758:H758,5),COUNTIF(Data!A758:H758,6),COUNTIF(Data!A758:H758,7)),"")</f>
        <v/>
      </c>
      <c r="P758" s="4" t="str">
        <f>IF(COUNTIF(Data!A758:H758,4)=8,"Remove","")</f>
        <v/>
      </c>
    </row>
    <row r="759" spans="1:16" x14ac:dyDescent="0.25">
      <c r="A759" s="2" t="str">
        <f>IF(Data!A759&gt;0,Data!A759-4,"")</f>
        <v/>
      </c>
      <c r="B759" s="2" t="str">
        <f>IF(Data!B759&gt;0,Data!B759-4,"")</f>
        <v/>
      </c>
      <c r="C759" s="2" t="str">
        <f>IF(Data!C759&gt;0,Data!C759-4,"")</f>
        <v/>
      </c>
      <c r="D759" s="2" t="str">
        <f>IF(Data!D759&gt;0,Data!D759-4,"")</f>
        <v/>
      </c>
      <c r="E759" s="2" t="str">
        <f>IF(Data!E759&gt;0,Data!E759-4,"")</f>
        <v/>
      </c>
      <c r="F759" s="2" t="str">
        <f>IF(Data!F759&gt;0,Data!F759-4,"")</f>
        <v/>
      </c>
      <c r="G759" s="2" t="str">
        <f>IF(Data!G759&gt;0,Data!G759-4,"")</f>
        <v/>
      </c>
      <c r="H759" s="2" t="str">
        <f>IF(Data!H759&gt;0,Data!H759-4,"")</f>
        <v/>
      </c>
      <c r="K759" s="7" t="str">
        <f t="shared" si="33"/>
        <v/>
      </c>
      <c r="L759" s="7" t="str">
        <f t="shared" si="34"/>
        <v/>
      </c>
      <c r="M759" s="4" t="str">
        <f t="shared" si="35"/>
        <v/>
      </c>
      <c r="O759" s="4" t="str">
        <f>IF(MAX(COUNTIF(Data!A759:H759,1),COUNTIF(Data!A759:H759,2),COUNTIF(Data!A759:H759,3),COUNTIF(Data!A759:H759,4),COUNTIF(Data!A759:H759,5),COUNTIF(Data!A759:H759,6),COUNTIF(Data!A759:H759,7))&gt;0,MAX(COUNTIF(Data!A759:H759,1),COUNTIF(Data!A759:H759,2),COUNTIF(Data!A759:H759,3),COUNTIF(Data!A759:H759,4),COUNTIF(Data!A759:H759,5),COUNTIF(Data!A759:H759,6),COUNTIF(Data!A759:H759,7)),"")</f>
        <v/>
      </c>
      <c r="P759" s="4" t="str">
        <f>IF(COUNTIF(Data!A759:H759,4)=8,"Remove","")</f>
        <v/>
      </c>
    </row>
    <row r="760" spans="1:16" x14ac:dyDescent="0.25">
      <c r="A760" s="2" t="str">
        <f>IF(Data!A760&gt;0,Data!A760-4,"")</f>
        <v/>
      </c>
      <c r="B760" s="2" t="str">
        <f>IF(Data!B760&gt;0,Data!B760-4,"")</f>
        <v/>
      </c>
      <c r="C760" s="2" t="str">
        <f>IF(Data!C760&gt;0,Data!C760-4,"")</f>
        <v/>
      </c>
      <c r="D760" s="2" t="str">
        <f>IF(Data!D760&gt;0,Data!D760-4,"")</f>
        <v/>
      </c>
      <c r="E760" s="2" t="str">
        <f>IF(Data!E760&gt;0,Data!E760-4,"")</f>
        <v/>
      </c>
      <c r="F760" s="2" t="str">
        <f>IF(Data!F760&gt;0,Data!F760-4,"")</f>
        <v/>
      </c>
      <c r="G760" s="2" t="str">
        <f>IF(Data!G760&gt;0,Data!G760-4,"")</f>
        <v/>
      </c>
      <c r="H760" s="2" t="str">
        <f>IF(Data!H760&gt;0,Data!H760-4,"")</f>
        <v/>
      </c>
      <c r="K760" s="7" t="str">
        <f t="shared" si="33"/>
        <v/>
      </c>
      <c r="L760" s="7" t="str">
        <f t="shared" si="34"/>
        <v/>
      </c>
      <c r="M760" s="4" t="str">
        <f t="shared" si="35"/>
        <v/>
      </c>
      <c r="O760" s="4" t="str">
        <f>IF(MAX(COUNTIF(Data!A760:H760,1),COUNTIF(Data!A760:H760,2),COUNTIF(Data!A760:H760,3),COUNTIF(Data!A760:H760,4),COUNTIF(Data!A760:H760,5),COUNTIF(Data!A760:H760,6),COUNTIF(Data!A760:H760,7))&gt;0,MAX(COUNTIF(Data!A760:H760,1),COUNTIF(Data!A760:H760,2),COUNTIF(Data!A760:H760,3),COUNTIF(Data!A760:H760,4),COUNTIF(Data!A760:H760,5),COUNTIF(Data!A760:H760,6),COUNTIF(Data!A760:H760,7)),"")</f>
        <v/>
      </c>
      <c r="P760" s="4" t="str">
        <f>IF(COUNTIF(Data!A760:H760,4)=8,"Remove","")</f>
        <v/>
      </c>
    </row>
    <row r="761" spans="1:16" x14ac:dyDescent="0.25">
      <c r="A761" s="2" t="str">
        <f>IF(Data!A761&gt;0,Data!A761-4,"")</f>
        <v/>
      </c>
      <c r="B761" s="2" t="str">
        <f>IF(Data!B761&gt;0,Data!B761-4,"")</f>
        <v/>
      </c>
      <c r="C761" s="2" t="str">
        <f>IF(Data!C761&gt;0,Data!C761-4,"")</f>
        <v/>
      </c>
      <c r="D761" s="2" t="str">
        <f>IF(Data!D761&gt;0,Data!D761-4,"")</f>
        <v/>
      </c>
      <c r="E761" s="2" t="str">
        <f>IF(Data!E761&gt;0,Data!E761-4,"")</f>
        <v/>
      </c>
      <c r="F761" s="2" t="str">
        <f>IF(Data!F761&gt;0,Data!F761-4,"")</f>
        <v/>
      </c>
      <c r="G761" s="2" t="str">
        <f>IF(Data!G761&gt;0,Data!G761-4,"")</f>
        <v/>
      </c>
      <c r="H761" s="2" t="str">
        <f>IF(Data!H761&gt;0,Data!H761-4,"")</f>
        <v/>
      </c>
      <c r="K761" s="7" t="str">
        <f t="shared" si="33"/>
        <v/>
      </c>
      <c r="L761" s="7" t="str">
        <f t="shared" si="34"/>
        <v/>
      </c>
      <c r="M761" s="4" t="str">
        <f t="shared" si="35"/>
        <v/>
      </c>
      <c r="O761" s="4" t="str">
        <f>IF(MAX(COUNTIF(Data!A761:H761,1),COUNTIF(Data!A761:H761,2),COUNTIF(Data!A761:H761,3),COUNTIF(Data!A761:H761,4),COUNTIF(Data!A761:H761,5),COUNTIF(Data!A761:H761,6),COUNTIF(Data!A761:H761,7))&gt;0,MAX(COUNTIF(Data!A761:H761,1),COUNTIF(Data!A761:H761,2),COUNTIF(Data!A761:H761,3),COUNTIF(Data!A761:H761,4),COUNTIF(Data!A761:H761,5),COUNTIF(Data!A761:H761,6),COUNTIF(Data!A761:H761,7)),"")</f>
        <v/>
      </c>
      <c r="P761" s="4" t="str">
        <f>IF(COUNTIF(Data!A761:H761,4)=8,"Remove","")</f>
        <v/>
      </c>
    </row>
    <row r="762" spans="1:16" x14ac:dyDescent="0.25">
      <c r="A762" s="2" t="str">
        <f>IF(Data!A762&gt;0,Data!A762-4,"")</f>
        <v/>
      </c>
      <c r="B762" s="2" t="str">
        <f>IF(Data!B762&gt;0,Data!B762-4,"")</f>
        <v/>
      </c>
      <c r="C762" s="2" t="str">
        <f>IF(Data!C762&gt;0,Data!C762-4,"")</f>
        <v/>
      </c>
      <c r="D762" s="2" t="str">
        <f>IF(Data!D762&gt;0,Data!D762-4,"")</f>
        <v/>
      </c>
      <c r="E762" s="2" t="str">
        <f>IF(Data!E762&gt;0,Data!E762-4,"")</f>
        <v/>
      </c>
      <c r="F762" s="2" t="str">
        <f>IF(Data!F762&gt;0,Data!F762-4,"")</f>
        <v/>
      </c>
      <c r="G762" s="2" t="str">
        <f>IF(Data!G762&gt;0,Data!G762-4,"")</f>
        <v/>
      </c>
      <c r="H762" s="2" t="str">
        <f>IF(Data!H762&gt;0,Data!H762-4,"")</f>
        <v/>
      </c>
      <c r="K762" s="7" t="str">
        <f t="shared" si="33"/>
        <v/>
      </c>
      <c r="L762" s="7" t="str">
        <f t="shared" si="34"/>
        <v/>
      </c>
      <c r="M762" s="4" t="str">
        <f t="shared" si="35"/>
        <v/>
      </c>
      <c r="O762" s="4" t="str">
        <f>IF(MAX(COUNTIF(Data!A762:H762,1),COUNTIF(Data!A762:H762,2),COUNTIF(Data!A762:H762,3),COUNTIF(Data!A762:H762,4),COUNTIF(Data!A762:H762,5),COUNTIF(Data!A762:H762,6),COUNTIF(Data!A762:H762,7))&gt;0,MAX(COUNTIF(Data!A762:H762,1),COUNTIF(Data!A762:H762,2),COUNTIF(Data!A762:H762,3),COUNTIF(Data!A762:H762,4),COUNTIF(Data!A762:H762,5),COUNTIF(Data!A762:H762,6),COUNTIF(Data!A762:H762,7)),"")</f>
        <v/>
      </c>
      <c r="P762" s="4" t="str">
        <f>IF(COUNTIF(Data!A762:H762,4)=8,"Remove","")</f>
        <v/>
      </c>
    </row>
    <row r="763" spans="1:16" x14ac:dyDescent="0.25">
      <c r="A763" s="2" t="str">
        <f>IF(Data!A763&gt;0,Data!A763-4,"")</f>
        <v/>
      </c>
      <c r="B763" s="2" t="str">
        <f>IF(Data!B763&gt;0,Data!B763-4,"")</f>
        <v/>
      </c>
      <c r="C763" s="2" t="str">
        <f>IF(Data!C763&gt;0,Data!C763-4,"")</f>
        <v/>
      </c>
      <c r="D763" s="2" t="str">
        <f>IF(Data!D763&gt;0,Data!D763-4,"")</f>
        <v/>
      </c>
      <c r="E763" s="2" t="str">
        <f>IF(Data!E763&gt;0,Data!E763-4,"")</f>
        <v/>
      </c>
      <c r="F763" s="2" t="str">
        <f>IF(Data!F763&gt;0,Data!F763-4,"")</f>
        <v/>
      </c>
      <c r="G763" s="2" t="str">
        <f>IF(Data!G763&gt;0,Data!G763-4,"")</f>
        <v/>
      </c>
      <c r="H763" s="2" t="str">
        <f>IF(Data!H763&gt;0,Data!H763-4,"")</f>
        <v/>
      </c>
      <c r="K763" s="7" t="str">
        <f t="shared" si="33"/>
        <v/>
      </c>
      <c r="L763" s="7" t="str">
        <f t="shared" si="34"/>
        <v/>
      </c>
      <c r="M763" s="4" t="str">
        <f t="shared" si="35"/>
        <v/>
      </c>
      <c r="O763" s="4" t="str">
        <f>IF(MAX(COUNTIF(Data!A763:H763,1),COUNTIF(Data!A763:H763,2),COUNTIF(Data!A763:H763,3),COUNTIF(Data!A763:H763,4),COUNTIF(Data!A763:H763,5),COUNTIF(Data!A763:H763,6),COUNTIF(Data!A763:H763,7))&gt;0,MAX(COUNTIF(Data!A763:H763,1),COUNTIF(Data!A763:H763,2),COUNTIF(Data!A763:H763,3),COUNTIF(Data!A763:H763,4),COUNTIF(Data!A763:H763,5),COUNTIF(Data!A763:H763,6),COUNTIF(Data!A763:H763,7)),"")</f>
        <v/>
      </c>
      <c r="P763" s="4" t="str">
        <f>IF(COUNTIF(Data!A763:H763,4)=8,"Remove","")</f>
        <v/>
      </c>
    </row>
    <row r="764" spans="1:16" x14ac:dyDescent="0.25">
      <c r="A764" s="2" t="str">
        <f>IF(Data!A764&gt;0,Data!A764-4,"")</f>
        <v/>
      </c>
      <c r="B764" s="2" t="str">
        <f>IF(Data!B764&gt;0,Data!B764-4,"")</f>
        <v/>
      </c>
      <c r="C764" s="2" t="str">
        <f>IF(Data!C764&gt;0,Data!C764-4,"")</f>
        <v/>
      </c>
      <c r="D764" s="2" t="str">
        <f>IF(Data!D764&gt;0,Data!D764-4,"")</f>
        <v/>
      </c>
      <c r="E764" s="2" t="str">
        <f>IF(Data!E764&gt;0,Data!E764-4,"")</f>
        <v/>
      </c>
      <c r="F764" s="2" t="str">
        <f>IF(Data!F764&gt;0,Data!F764-4,"")</f>
        <v/>
      </c>
      <c r="G764" s="2" t="str">
        <f>IF(Data!G764&gt;0,Data!G764-4,"")</f>
        <v/>
      </c>
      <c r="H764" s="2" t="str">
        <f>IF(Data!H764&gt;0,Data!H764-4,"")</f>
        <v/>
      </c>
      <c r="K764" s="7" t="str">
        <f t="shared" si="33"/>
        <v/>
      </c>
      <c r="L764" s="7" t="str">
        <f t="shared" si="34"/>
        <v/>
      </c>
      <c r="M764" s="4" t="str">
        <f t="shared" si="35"/>
        <v/>
      </c>
      <c r="O764" s="4" t="str">
        <f>IF(MAX(COUNTIF(Data!A764:H764,1),COUNTIF(Data!A764:H764,2),COUNTIF(Data!A764:H764,3),COUNTIF(Data!A764:H764,4),COUNTIF(Data!A764:H764,5),COUNTIF(Data!A764:H764,6),COUNTIF(Data!A764:H764,7))&gt;0,MAX(COUNTIF(Data!A764:H764,1),COUNTIF(Data!A764:H764,2),COUNTIF(Data!A764:H764,3),COUNTIF(Data!A764:H764,4),COUNTIF(Data!A764:H764,5),COUNTIF(Data!A764:H764,6),COUNTIF(Data!A764:H764,7)),"")</f>
        <v/>
      </c>
      <c r="P764" s="4" t="str">
        <f>IF(COUNTIF(Data!A764:H764,4)=8,"Remove","")</f>
        <v/>
      </c>
    </row>
    <row r="765" spans="1:16" x14ac:dyDescent="0.25">
      <c r="A765" s="2" t="str">
        <f>IF(Data!A765&gt;0,Data!A765-4,"")</f>
        <v/>
      </c>
      <c r="B765" s="2" t="str">
        <f>IF(Data!B765&gt;0,Data!B765-4,"")</f>
        <v/>
      </c>
      <c r="C765" s="2" t="str">
        <f>IF(Data!C765&gt;0,Data!C765-4,"")</f>
        <v/>
      </c>
      <c r="D765" s="2" t="str">
        <f>IF(Data!D765&gt;0,Data!D765-4,"")</f>
        <v/>
      </c>
      <c r="E765" s="2" t="str">
        <f>IF(Data!E765&gt;0,Data!E765-4,"")</f>
        <v/>
      </c>
      <c r="F765" s="2" t="str">
        <f>IF(Data!F765&gt;0,Data!F765-4,"")</f>
        <v/>
      </c>
      <c r="G765" s="2" t="str">
        <f>IF(Data!G765&gt;0,Data!G765-4,"")</f>
        <v/>
      </c>
      <c r="H765" s="2" t="str">
        <f>IF(Data!H765&gt;0,Data!H765-4,"")</f>
        <v/>
      </c>
      <c r="K765" s="7" t="str">
        <f t="shared" si="33"/>
        <v/>
      </c>
      <c r="L765" s="7" t="str">
        <f t="shared" si="34"/>
        <v/>
      </c>
      <c r="M765" s="4" t="str">
        <f t="shared" si="35"/>
        <v/>
      </c>
      <c r="O765" s="4" t="str">
        <f>IF(MAX(COUNTIF(Data!A765:H765,1),COUNTIF(Data!A765:H765,2),COUNTIF(Data!A765:H765,3),COUNTIF(Data!A765:H765,4),COUNTIF(Data!A765:H765,5),COUNTIF(Data!A765:H765,6),COUNTIF(Data!A765:H765,7))&gt;0,MAX(COUNTIF(Data!A765:H765,1),COUNTIF(Data!A765:H765,2),COUNTIF(Data!A765:H765,3),COUNTIF(Data!A765:H765,4),COUNTIF(Data!A765:H765,5),COUNTIF(Data!A765:H765,6),COUNTIF(Data!A765:H765,7)),"")</f>
        <v/>
      </c>
      <c r="P765" s="4" t="str">
        <f>IF(COUNTIF(Data!A765:H765,4)=8,"Remove","")</f>
        <v/>
      </c>
    </row>
    <row r="766" spans="1:16" x14ac:dyDescent="0.25">
      <c r="A766" s="2" t="str">
        <f>IF(Data!A766&gt;0,Data!A766-4,"")</f>
        <v/>
      </c>
      <c r="B766" s="2" t="str">
        <f>IF(Data!B766&gt;0,Data!B766-4,"")</f>
        <v/>
      </c>
      <c r="C766" s="2" t="str">
        <f>IF(Data!C766&gt;0,Data!C766-4,"")</f>
        <v/>
      </c>
      <c r="D766" s="2" t="str">
        <f>IF(Data!D766&gt;0,Data!D766-4,"")</f>
        <v/>
      </c>
      <c r="E766" s="2" t="str">
        <f>IF(Data!E766&gt;0,Data!E766-4,"")</f>
        <v/>
      </c>
      <c r="F766" s="2" t="str">
        <f>IF(Data!F766&gt;0,Data!F766-4,"")</f>
        <v/>
      </c>
      <c r="G766" s="2" t="str">
        <f>IF(Data!G766&gt;0,Data!G766-4,"")</f>
        <v/>
      </c>
      <c r="H766" s="2" t="str">
        <f>IF(Data!H766&gt;0,Data!H766-4,"")</f>
        <v/>
      </c>
      <c r="K766" s="7" t="str">
        <f t="shared" si="33"/>
        <v/>
      </c>
      <c r="L766" s="7" t="str">
        <f t="shared" si="34"/>
        <v/>
      </c>
      <c r="M766" s="4" t="str">
        <f t="shared" si="35"/>
        <v/>
      </c>
      <c r="O766" s="4" t="str">
        <f>IF(MAX(COUNTIF(Data!A766:H766,1),COUNTIF(Data!A766:H766,2),COUNTIF(Data!A766:H766,3),COUNTIF(Data!A766:H766,4),COUNTIF(Data!A766:H766,5),COUNTIF(Data!A766:H766,6),COUNTIF(Data!A766:H766,7))&gt;0,MAX(COUNTIF(Data!A766:H766,1),COUNTIF(Data!A766:H766,2),COUNTIF(Data!A766:H766,3),COUNTIF(Data!A766:H766,4),COUNTIF(Data!A766:H766,5),COUNTIF(Data!A766:H766,6),COUNTIF(Data!A766:H766,7)),"")</f>
        <v/>
      </c>
      <c r="P766" s="4" t="str">
        <f>IF(COUNTIF(Data!A766:H766,4)=8,"Remove","")</f>
        <v/>
      </c>
    </row>
    <row r="767" spans="1:16" x14ac:dyDescent="0.25">
      <c r="A767" s="2" t="str">
        <f>IF(Data!A767&gt;0,Data!A767-4,"")</f>
        <v/>
      </c>
      <c r="B767" s="2" t="str">
        <f>IF(Data!B767&gt;0,Data!B767-4,"")</f>
        <v/>
      </c>
      <c r="C767" s="2" t="str">
        <f>IF(Data!C767&gt;0,Data!C767-4,"")</f>
        <v/>
      </c>
      <c r="D767" s="2" t="str">
        <f>IF(Data!D767&gt;0,Data!D767-4,"")</f>
        <v/>
      </c>
      <c r="E767" s="2" t="str">
        <f>IF(Data!E767&gt;0,Data!E767-4,"")</f>
        <v/>
      </c>
      <c r="F767" s="2" t="str">
        <f>IF(Data!F767&gt;0,Data!F767-4,"")</f>
        <v/>
      </c>
      <c r="G767" s="2" t="str">
        <f>IF(Data!G767&gt;0,Data!G767-4,"")</f>
        <v/>
      </c>
      <c r="H767" s="2" t="str">
        <f>IF(Data!H767&gt;0,Data!H767-4,"")</f>
        <v/>
      </c>
      <c r="K767" s="7" t="str">
        <f t="shared" si="33"/>
        <v/>
      </c>
      <c r="L767" s="7" t="str">
        <f t="shared" si="34"/>
        <v/>
      </c>
      <c r="M767" s="4" t="str">
        <f t="shared" si="35"/>
        <v/>
      </c>
      <c r="O767" s="4" t="str">
        <f>IF(MAX(COUNTIF(Data!A767:H767,1),COUNTIF(Data!A767:H767,2),COUNTIF(Data!A767:H767,3),COUNTIF(Data!A767:H767,4),COUNTIF(Data!A767:H767,5),COUNTIF(Data!A767:H767,6),COUNTIF(Data!A767:H767,7))&gt;0,MAX(COUNTIF(Data!A767:H767,1),COUNTIF(Data!A767:H767,2),COUNTIF(Data!A767:H767,3),COUNTIF(Data!A767:H767,4),COUNTIF(Data!A767:H767,5),COUNTIF(Data!A767:H767,6),COUNTIF(Data!A767:H767,7)),"")</f>
        <v/>
      </c>
      <c r="P767" s="4" t="str">
        <f>IF(COUNTIF(Data!A767:H767,4)=8,"Remove","")</f>
        <v/>
      </c>
    </row>
    <row r="768" spans="1:16" x14ac:dyDescent="0.25">
      <c r="A768" s="2" t="str">
        <f>IF(Data!A768&gt;0,Data!A768-4,"")</f>
        <v/>
      </c>
      <c r="B768" s="2" t="str">
        <f>IF(Data!B768&gt;0,Data!B768-4,"")</f>
        <v/>
      </c>
      <c r="C768" s="2" t="str">
        <f>IF(Data!C768&gt;0,Data!C768-4,"")</f>
        <v/>
      </c>
      <c r="D768" s="2" t="str">
        <f>IF(Data!D768&gt;0,Data!D768-4,"")</f>
        <v/>
      </c>
      <c r="E768" s="2" t="str">
        <f>IF(Data!E768&gt;0,Data!E768-4,"")</f>
        <v/>
      </c>
      <c r="F768" s="2" t="str">
        <f>IF(Data!F768&gt;0,Data!F768-4,"")</f>
        <v/>
      </c>
      <c r="G768" s="2" t="str">
        <f>IF(Data!G768&gt;0,Data!G768-4,"")</f>
        <v/>
      </c>
      <c r="H768" s="2" t="str">
        <f>IF(Data!H768&gt;0,Data!H768-4,"")</f>
        <v/>
      </c>
      <c r="K768" s="7" t="str">
        <f t="shared" si="33"/>
        <v/>
      </c>
      <c r="L768" s="7" t="str">
        <f t="shared" si="34"/>
        <v/>
      </c>
      <c r="M768" s="4" t="str">
        <f t="shared" si="35"/>
        <v/>
      </c>
      <c r="O768" s="4" t="str">
        <f>IF(MAX(COUNTIF(Data!A768:H768,1),COUNTIF(Data!A768:H768,2),COUNTIF(Data!A768:H768,3),COUNTIF(Data!A768:H768,4),COUNTIF(Data!A768:H768,5),COUNTIF(Data!A768:H768,6),COUNTIF(Data!A768:H768,7))&gt;0,MAX(COUNTIF(Data!A768:H768,1),COUNTIF(Data!A768:H768,2),COUNTIF(Data!A768:H768,3),COUNTIF(Data!A768:H768,4),COUNTIF(Data!A768:H768,5),COUNTIF(Data!A768:H768,6),COUNTIF(Data!A768:H768,7)),"")</f>
        <v/>
      </c>
      <c r="P768" s="4" t="str">
        <f>IF(COUNTIF(Data!A768:H768,4)=8,"Remove","")</f>
        <v/>
      </c>
    </row>
    <row r="769" spans="1:16" x14ac:dyDescent="0.25">
      <c r="A769" s="2" t="str">
        <f>IF(Data!A769&gt;0,Data!A769-4,"")</f>
        <v/>
      </c>
      <c r="B769" s="2" t="str">
        <f>IF(Data!B769&gt;0,Data!B769-4,"")</f>
        <v/>
      </c>
      <c r="C769" s="2" t="str">
        <f>IF(Data!C769&gt;0,Data!C769-4,"")</f>
        <v/>
      </c>
      <c r="D769" s="2" t="str">
        <f>IF(Data!D769&gt;0,Data!D769-4,"")</f>
        <v/>
      </c>
      <c r="E769" s="2" t="str">
        <f>IF(Data!E769&gt;0,Data!E769-4,"")</f>
        <v/>
      </c>
      <c r="F769" s="2" t="str">
        <f>IF(Data!F769&gt;0,Data!F769-4,"")</f>
        <v/>
      </c>
      <c r="G769" s="2" t="str">
        <f>IF(Data!G769&gt;0,Data!G769-4,"")</f>
        <v/>
      </c>
      <c r="H769" s="2" t="str">
        <f>IF(Data!H769&gt;0,Data!H769-4,"")</f>
        <v/>
      </c>
      <c r="K769" s="7" t="str">
        <f t="shared" si="33"/>
        <v/>
      </c>
      <c r="L769" s="7" t="str">
        <f t="shared" si="34"/>
        <v/>
      </c>
      <c r="M769" s="4" t="str">
        <f t="shared" si="35"/>
        <v/>
      </c>
      <c r="O769" s="4" t="str">
        <f>IF(MAX(COUNTIF(Data!A769:H769,1),COUNTIF(Data!A769:H769,2),COUNTIF(Data!A769:H769,3),COUNTIF(Data!A769:H769,4),COUNTIF(Data!A769:H769,5),COUNTIF(Data!A769:H769,6),COUNTIF(Data!A769:H769,7))&gt;0,MAX(COUNTIF(Data!A769:H769,1),COUNTIF(Data!A769:H769,2),COUNTIF(Data!A769:H769,3),COUNTIF(Data!A769:H769,4),COUNTIF(Data!A769:H769,5),COUNTIF(Data!A769:H769,6),COUNTIF(Data!A769:H769,7)),"")</f>
        <v/>
      </c>
      <c r="P769" s="4" t="str">
        <f>IF(COUNTIF(Data!A769:H769,4)=8,"Remove","")</f>
        <v/>
      </c>
    </row>
    <row r="770" spans="1:16" x14ac:dyDescent="0.25">
      <c r="A770" s="2" t="str">
        <f>IF(Data!A770&gt;0,Data!A770-4,"")</f>
        <v/>
      </c>
      <c r="B770" s="2" t="str">
        <f>IF(Data!B770&gt;0,Data!B770-4,"")</f>
        <v/>
      </c>
      <c r="C770" s="2" t="str">
        <f>IF(Data!C770&gt;0,Data!C770-4,"")</f>
        <v/>
      </c>
      <c r="D770" s="2" t="str">
        <f>IF(Data!D770&gt;0,Data!D770-4,"")</f>
        <v/>
      </c>
      <c r="E770" s="2" t="str">
        <f>IF(Data!E770&gt;0,Data!E770-4,"")</f>
        <v/>
      </c>
      <c r="F770" s="2" t="str">
        <f>IF(Data!F770&gt;0,Data!F770-4,"")</f>
        <v/>
      </c>
      <c r="G770" s="2" t="str">
        <f>IF(Data!G770&gt;0,Data!G770-4,"")</f>
        <v/>
      </c>
      <c r="H770" s="2" t="str">
        <f>IF(Data!H770&gt;0,Data!H770-4,"")</f>
        <v/>
      </c>
      <c r="K770" s="7" t="str">
        <f t="shared" si="33"/>
        <v/>
      </c>
      <c r="L770" s="7" t="str">
        <f t="shared" si="34"/>
        <v/>
      </c>
      <c r="M770" s="4" t="str">
        <f t="shared" si="35"/>
        <v/>
      </c>
      <c r="O770" s="4" t="str">
        <f>IF(MAX(COUNTIF(Data!A770:H770,1),COUNTIF(Data!A770:H770,2),COUNTIF(Data!A770:H770,3),COUNTIF(Data!A770:H770,4),COUNTIF(Data!A770:H770,5),COUNTIF(Data!A770:H770,6),COUNTIF(Data!A770:H770,7))&gt;0,MAX(COUNTIF(Data!A770:H770,1),COUNTIF(Data!A770:H770,2),COUNTIF(Data!A770:H770,3),COUNTIF(Data!A770:H770,4),COUNTIF(Data!A770:H770,5),COUNTIF(Data!A770:H770,6),COUNTIF(Data!A770:H770,7)),"")</f>
        <v/>
      </c>
      <c r="P770" s="4" t="str">
        <f>IF(COUNTIF(Data!A770:H770,4)=8,"Remove","")</f>
        <v/>
      </c>
    </row>
    <row r="771" spans="1:16" x14ac:dyDescent="0.25">
      <c r="A771" s="2" t="str">
        <f>IF(Data!A771&gt;0,Data!A771-4,"")</f>
        <v/>
      </c>
      <c r="B771" s="2" t="str">
        <f>IF(Data!B771&gt;0,Data!B771-4,"")</f>
        <v/>
      </c>
      <c r="C771" s="2" t="str">
        <f>IF(Data!C771&gt;0,Data!C771-4,"")</f>
        <v/>
      </c>
      <c r="D771" s="2" t="str">
        <f>IF(Data!D771&gt;0,Data!D771-4,"")</f>
        <v/>
      </c>
      <c r="E771" s="2" t="str">
        <f>IF(Data!E771&gt;0,Data!E771-4,"")</f>
        <v/>
      </c>
      <c r="F771" s="2" t="str">
        <f>IF(Data!F771&gt;0,Data!F771-4,"")</f>
        <v/>
      </c>
      <c r="G771" s="2" t="str">
        <f>IF(Data!G771&gt;0,Data!G771-4,"")</f>
        <v/>
      </c>
      <c r="H771" s="2" t="str">
        <f>IF(Data!H771&gt;0,Data!H771-4,"")</f>
        <v/>
      </c>
      <c r="K771" s="7" t="str">
        <f t="shared" si="33"/>
        <v/>
      </c>
      <c r="L771" s="7" t="str">
        <f t="shared" si="34"/>
        <v/>
      </c>
      <c r="M771" s="4" t="str">
        <f t="shared" si="35"/>
        <v/>
      </c>
      <c r="O771" s="4" t="str">
        <f>IF(MAX(COUNTIF(Data!A771:H771,1),COUNTIF(Data!A771:H771,2),COUNTIF(Data!A771:H771,3),COUNTIF(Data!A771:H771,4),COUNTIF(Data!A771:H771,5),COUNTIF(Data!A771:H771,6),COUNTIF(Data!A771:H771,7))&gt;0,MAX(COUNTIF(Data!A771:H771,1),COUNTIF(Data!A771:H771,2),COUNTIF(Data!A771:H771,3),COUNTIF(Data!A771:H771,4),COUNTIF(Data!A771:H771,5),COUNTIF(Data!A771:H771,6),COUNTIF(Data!A771:H771,7)),"")</f>
        <v/>
      </c>
      <c r="P771" s="4" t="str">
        <f>IF(COUNTIF(Data!A771:H771,4)=8,"Remove","")</f>
        <v/>
      </c>
    </row>
    <row r="772" spans="1:16" x14ac:dyDescent="0.25">
      <c r="A772" s="2" t="str">
        <f>IF(Data!A772&gt;0,Data!A772-4,"")</f>
        <v/>
      </c>
      <c r="B772" s="2" t="str">
        <f>IF(Data!B772&gt;0,Data!B772-4,"")</f>
        <v/>
      </c>
      <c r="C772" s="2" t="str">
        <f>IF(Data!C772&gt;0,Data!C772-4,"")</f>
        <v/>
      </c>
      <c r="D772" s="2" t="str">
        <f>IF(Data!D772&gt;0,Data!D772-4,"")</f>
        <v/>
      </c>
      <c r="E772" s="2" t="str">
        <f>IF(Data!E772&gt;0,Data!E772-4,"")</f>
        <v/>
      </c>
      <c r="F772" s="2" t="str">
        <f>IF(Data!F772&gt;0,Data!F772-4,"")</f>
        <v/>
      </c>
      <c r="G772" s="2" t="str">
        <f>IF(Data!G772&gt;0,Data!G772-4,"")</f>
        <v/>
      </c>
      <c r="H772" s="2" t="str">
        <f>IF(Data!H772&gt;0,Data!H772-4,"")</f>
        <v/>
      </c>
      <c r="K772" s="7" t="str">
        <f t="shared" si="33"/>
        <v/>
      </c>
      <c r="L772" s="7" t="str">
        <f t="shared" si="34"/>
        <v/>
      </c>
      <c r="M772" s="4" t="str">
        <f t="shared" si="35"/>
        <v/>
      </c>
      <c r="O772" s="4" t="str">
        <f>IF(MAX(COUNTIF(Data!A772:H772,1),COUNTIF(Data!A772:H772,2),COUNTIF(Data!A772:H772,3),COUNTIF(Data!A772:H772,4),COUNTIF(Data!A772:H772,5),COUNTIF(Data!A772:H772,6),COUNTIF(Data!A772:H772,7))&gt;0,MAX(COUNTIF(Data!A772:H772,1),COUNTIF(Data!A772:H772,2),COUNTIF(Data!A772:H772,3),COUNTIF(Data!A772:H772,4),COUNTIF(Data!A772:H772,5),COUNTIF(Data!A772:H772,6),COUNTIF(Data!A772:H772,7)),"")</f>
        <v/>
      </c>
      <c r="P772" s="4" t="str">
        <f>IF(COUNTIF(Data!A772:H772,4)=8,"Remove","")</f>
        <v/>
      </c>
    </row>
    <row r="773" spans="1:16" x14ac:dyDescent="0.25">
      <c r="A773" s="2" t="str">
        <f>IF(Data!A773&gt;0,Data!A773-4,"")</f>
        <v/>
      </c>
      <c r="B773" s="2" t="str">
        <f>IF(Data!B773&gt;0,Data!B773-4,"")</f>
        <v/>
      </c>
      <c r="C773" s="2" t="str">
        <f>IF(Data!C773&gt;0,Data!C773-4,"")</f>
        <v/>
      </c>
      <c r="D773" s="2" t="str">
        <f>IF(Data!D773&gt;0,Data!D773-4,"")</f>
        <v/>
      </c>
      <c r="E773" s="2" t="str">
        <f>IF(Data!E773&gt;0,Data!E773-4,"")</f>
        <v/>
      </c>
      <c r="F773" s="2" t="str">
        <f>IF(Data!F773&gt;0,Data!F773-4,"")</f>
        <v/>
      </c>
      <c r="G773" s="2" t="str">
        <f>IF(Data!G773&gt;0,Data!G773-4,"")</f>
        <v/>
      </c>
      <c r="H773" s="2" t="str">
        <f>IF(Data!H773&gt;0,Data!H773-4,"")</f>
        <v/>
      </c>
      <c r="K773" s="7" t="str">
        <f t="shared" ref="K773:K836" si="36">IF((MAX(A773,B773,C773,D773)-MIN(A773,B773,C773,D773))&gt;3,1,"")</f>
        <v/>
      </c>
      <c r="L773" s="7" t="str">
        <f t="shared" ref="L773:L836" si="37">IF((MAX(E773,F773,G773,H773)-MIN(E773,F773,G773,H773))&gt;3,1,"")</f>
        <v/>
      </c>
      <c r="M773" s="4" t="str">
        <f t="shared" ref="M773:M836" si="38">IF(COUNT(A773:D773)&gt;0,IF(COUNT(E773:H773)&gt;0,SUM(K773,L773),0),"")</f>
        <v/>
      </c>
      <c r="O773" s="4" t="str">
        <f>IF(MAX(COUNTIF(Data!A773:H773,1),COUNTIF(Data!A773:H773,2),COUNTIF(Data!A773:H773,3),COUNTIF(Data!A773:H773,4),COUNTIF(Data!A773:H773,5),COUNTIF(Data!A773:H773,6),COUNTIF(Data!A773:H773,7))&gt;0,MAX(COUNTIF(Data!A773:H773,1),COUNTIF(Data!A773:H773,2),COUNTIF(Data!A773:H773,3),COUNTIF(Data!A773:H773,4),COUNTIF(Data!A773:H773,5),COUNTIF(Data!A773:H773,6),COUNTIF(Data!A773:H773,7)),"")</f>
        <v/>
      </c>
      <c r="P773" s="4" t="str">
        <f>IF(COUNTIF(Data!A773:H773,4)=8,"Remove","")</f>
        <v/>
      </c>
    </row>
    <row r="774" spans="1:16" x14ac:dyDescent="0.25">
      <c r="A774" s="2" t="str">
        <f>IF(Data!A774&gt;0,Data!A774-4,"")</f>
        <v/>
      </c>
      <c r="B774" s="2" t="str">
        <f>IF(Data!B774&gt;0,Data!B774-4,"")</f>
        <v/>
      </c>
      <c r="C774" s="2" t="str">
        <f>IF(Data!C774&gt;0,Data!C774-4,"")</f>
        <v/>
      </c>
      <c r="D774" s="2" t="str">
        <f>IF(Data!D774&gt;0,Data!D774-4,"")</f>
        <v/>
      </c>
      <c r="E774" s="2" t="str">
        <f>IF(Data!E774&gt;0,Data!E774-4,"")</f>
        <v/>
      </c>
      <c r="F774" s="2" t="str">
        <f>IF(Data!F774&gt;0,Data!F774-4,"")</f>
        <v/>
      </c>
      <c r="G774" s="2" t="str">
        <f>IF(Data!G774&gt;0,Data!G774-4,"")</f>
        <v/>
      </c>
      <c r="H774" s="2" t="str">
        <f>IF(Data!H774&gt;0,Data!H774-4,"")</f>
        <v/>
      </c>
      <c r="K774" s="7" t="str">
        <f t="shared" si="36"/>
        <v/>
      </c>
      <c r="L774" s="7" t="str">
        <f t="shared" si="37"/>
        <v/>
      </c>
      <c r="M774" s="4" t="str">
        <f t="shared" si="38"/>
        <v/>
      </c>
      <c r="O774" s="4" t="str">
        <f>IF(MAX(COUNTIF(Data!A774:H774,1),COUNTIF(Data!A774:H774,2),COUNTIF(Data!A774:H774,3),COUNTIF(Data!A774:H774,4),COUNTIF(Data!A774:H774,5),COUNTIF(Data!A774:H774,6),COUNTIF(Data!A774:H774,7))&gt;0,MAX(COUNTIF(Data!A774:H774,1),COUNTIF(Data!A774:H774,2),COUNTIF(Data!A774:H774,3),COUNTIF(Data!A774:H774,4),COUNTIF(Data!A774:H774,5),COUNTIF(Data!A774:H774,6),COUNTIF(Data!A774:H774,7)),"")</f>
        <v/>
      </c>
      <c r="P774" s="4" t="str">
        <f>IF(COUNTIF(Data!A774:H774,4)=8,"Remove","")</f>
        <v/>
      </c>
    </row>
    <row r="775" spans="1:16" x14ac:dyDescent="0.25">
      <c r="A775" s="2" t="str">
        <f>IF(Data!A775&gt;0,Data!A775-4,"")</f>
        <v/>
      </c>
      <c r="B775" s="2" t="str">
        <f>IF(Data!B775&gt;0,Data!B775-4,"")</f>
        <v/>
      </c>
      <c r="C775" s="2" t="str">
        <f>IF(Data!C775&gt;0,Data!C775-4,"")</f>
        <v/>
      </c>
      <c r="D775" s="2" t="str">
        <f>IF(Data!D775&gt;0,Data!D775-4,"")</f>
        <v/>
      </c>
      <c r="E775" s="2" t="str">
        <f>IF(Data!E775&gt;0,Data!E775-4,"")</f>
        <v/>
      </c>
      <c r="F775" s="2" t="str">
        <f>IF(Data!F775&gt;0,Data!F775-4,"")</f>
        <v/>
      </c>
      <c r="G775" s="2" t="str">
        <f>IF(Data!G775&gt;0,Data!G775-4,"")</f>
        <v/>
      </c>
      <c r="H775" s="2" t="str">
        <f>IF(Data!H775&gt;0,Data!H775-4,"")</f>
        <v/>
      </c>
      <c r="K775" s="7" t="str">
        <f t="shared" si="36"/>
        <v/>
      </c>
      <c r="L775" s="7" t="str">
        <f t="shared" si="37"/>
        <v/>
      </c>
      <c r="M775" s="4" t="str">
        <f t="shared" si="38"/>
        <v/>
      </c>
      <c r="O775" s="4" t="str">
        <f>IF(MAX(COUNTIF(Data!A775:H775,1),COUNTIF(Data!A775:H775,2),COUNTIF(Data!A775:H775,3),COUNTIF(Data!A775:H775,4),COUNTIF(Data!A775:H775,5),COUNTIF(Data!A775:H775,6),COUNTIF(Data!A775:H775,7))&gt;0,MAX(COUNTIF(Data!A775:H775,1),COUNTIF(Data!A775:H775,2),COUNTIF(Data!A775:H775,3),COUNTIF(Data!A775:H775,4),COUNTIF(Data!A775:H775,5),COUNTIF(Data!A775:H775,6),COUNTIF(Data!A775:H775,7)),"")</f>
        <v/>
      </c>
      <c r="P775" s="4" t="str">
        <f>IF(COUNTIF(Data!A775:H775,4)=8,"Remove","")</f>
        <v/>
      </c>
    </row>
    <row r="776" spans="1:16" x14ac:dyDescent="0.25">
      <c r="A776" s="2" t="str">
        <f>IF(Data!A776&gt;0,Data!A776-4,"")</f>
        <v/>
      </c>
      <c r="B776" s="2" t="str">
        <f>IF(Data!B776&gt;0,Data!B776-4,"")</f>
        <v/>
      </c>
      <c r="C776" s="2" t="str">
        <f>IF(Data!C776&gt;0,Data!C776-4,"")</f>
        <v/>
      </c>
      <c r="D776" s="2" t="str">
        <f>IF(Data!D776&gt;0,Data!D776-4,"")</f>
        <v/>
      </c>
      <c r="E776" s="2" t="str">
        <f>IF(Data!E776&gt;0,Data!E776-4,"")</f>
        <v/>
      </c>
      <c r="F776" s="2" t="str">
        <f>IF(Data!F776&gt;0,Data!F776-4,"")</f>
        <v/>
      </c>
      <c r="G776" s="2" t="str">
        <f>IF(Data!G776&gt;0,Data!G776-4,"")</f>
        <v/>
      </c>
      <c r="H776" s="2" t="str">
        <f>IF(Data!H776&gt;0,Data!H776-4,"")</f>
        <v/>
      </c>
      <c r="K776" s="7" t="str">
        <f t="shared" si="36"/>
        <v/>
      </c>
      <c r="L776" s="7" t="str">
        <f t="shared" si="37"/>
        <v/>
      </c>
      <c r="M776" s="4" t="str">
        <f t="shared" si="38"/>
        <v/>
      </c>
      <c r="O776" s="4" t="str">
        <f>IF(MAX(COUNTIF(Data!A776:H776,1),COUNTIF(Data!A776:H776,2),COUNTIF(Data!A776:H776,3),COUNTIF(Data!A776:H776,4),COUNTIF(Data!A776:H776,5),COUNTIF(Data!A776:H776,6),COUNTIF(Data!A776:H776,7))&gt;0,MAX(COUNTIF(Data!A776:H776,1),COUNTIF(Data!A776:H776,2),COUNTIF(Data!A776:H776,3),COUNTIF(Data!A776:H776,4),COUNTIF(Data!A776:H776,5),COUNTIF(Data!A776:H776,6),COUNTIF(Data!A776:H776,7)),"")</f>
        <v/>
      </c>
      <c r="P776" s="4" t="str">
        <f>IF(COUNTIF(Data!A776:H776,4)=8,"Remove","")</f>
        <v/>
      </c>
    </row>
    <row r="777" spans="1:16" x14ac:dyDescent="0.25">
      <c r="A777" s="2" t="str">
        <f>IF(Data!A777&gt;0,Data!A777-4,"")</f>
        <v/>
      </c>
      <c r="B777" s="2" t="str">
        <f>IF(Data!B777&gt;0,Data!B777-4,"")</f>
        <v/>
      </c>
      <c r="C777" s="2" t="str">
        <f>IF(Data!C777&gt;0,Data!C777-4,"")</f>
        <v/>
      </c>
      <c r="D777" s="2" t="str">
        <f>IF(Data!D777&gt;0,Data!D777-4,"")</f>
        <v/>
      </c>
      <c r="E777" s="2" t="str">
        <f>IF(Data!E777&gt;0,Data!E777-4,"")</f>
        <v/>
      </c>
      <c r="F777" s="2" t="str">
        <f>IF(Data!F777&gt;0,Data!F777-4,"")</f>
        <v/>
      </c>
      <c r="G777" s="2" t="str">
        <f>IF(Data!G777&gt;0,Data!G777-4,"")</f>
        <v/>
      </c>
      <c r="H777" s="2" t="str">
        <f>IF(Data!H777&gt;0,Data!H777-4,"")</f>
        <v/>
      </c>
      <c r="K777" s="7" t="str">
        <f t="shared" si="36"/>
        <v/>
      </c>
      <c r="L777" s="7" t="str">
        <f t="shared" si="37"/>
        <v/>
      </c>
      <c r="M777" s="4" t="str">
        <f t="shared" si="38"/>
        <v/>
      </c>
      <c r="O777" s="4" t="str">
        <f>IF(MAX(COUNTIF(Data!A777:H777,1),COUNTIF(Data!A777:H777,2),COUNTIF(Data!A777:H777,3),COUNTIF(Data!A777:H777,4),COUNTIF(Data!A777:H777,5),COUNTIF(Data!A777:H777,6),COUNTIF(Data!A777:H777,7))&gt;0,MAX(COUNTIF(Data!A777:H777,1),COUNTIF(Data!A777:H777,2),COUNTIF(Data!A777:H777,3),COUNTIF(Data!A777:H777,4),COUNTIF(Data!A777:H777,5),COUNTIF(Data!A777:H777,6),COUNTIF(Data!A777:H777,7)),"")</f>
        <v/>
      </c>
      <c r="P777" s="4" t="str">
        <f>IF(COUNTIF(Data!A777:H777,4)=8,"Remove","")</f>
        <v/>
      </c>
    </row>
    <row r="778" spans="1:16" x14ac:dyDescent="0.25">
      <c r="A778" s="2" t="str">
        <f>IF(Data!A778&gt;0,Data!A778-4,"")</f>
        <v/>
      </c>
      <c r="B778" s="2" t="str">
        <f>IF(Data!B778&gt;0,Data!B778-4,"")</f>
        <v/>
      </c>
      <c r="C778" s="2" t="str">
        <f>IF(Data!C778&gt;0,Data!C778-4,"")</f>
        <v/>
      </c>
      <c r="D778" s="2" t="str">
        <f>IF(Data!D778&gt;0,Data!D778-4,"")</f>
        <v/>
      </c>
      <c r="E778" s="2" t="str">
        <f>IF(Data!E778&gt;0,Data!E778-4,"")</f>
        <v/>
      </c>
      <c r="F778" s="2" t="str">
        <f>IF(Data!F778&gt;0,Data!F778-4,"")</f>
        <v/>
      </c>
      <c r="G778" s="2" t="str">
        <f>IF(Data!G778&gt;0,Data!G778-4,"")</f>
        <v/>
      </c>
      <c r="H778" s="2" t="str">
        <f>IF(Data!H778&gt;0,Data!H778-4,"")</f>
        <v/>
      </c>
      <c r="K778" s="7" t="str">
        <f t="shared" si="36"/>
        <v/>
      </c>
      <c r="L778" s="7" t="str">
        <f t="shared" si="37"/>
        <v/>
      </c>
      <c r="M778" s="4" t="str">
        <f t="shared" si="38"/>
        <v/>
      </c>
      <c r="O778" s="4" t="str">
        <f>IF(MAX(COUNTIF(Data!A778:H778,1),COUNTIF(Data!A778:H778,2),COUNTIF(Data!A778:H778,3),COUNTIF(Data!A778:H778,4),COUNTIF(Data!A778:H778,5),COUNTIF(Data!A778:H778,6),COUNTIF(Data!A778:H778,7))&gt;0,MAX(COUNTIF(Data!A778:H778,1),COUNTIF(Data!A778:H778,2),COUNTIF(Data!A778:H778,3),COUNTIF(Data!A778:H778,4),COUNTIF(Data!A778:H778,5),COUNTIF(Data!A778:H778,6),COUNTIF(Data!A778:H778,7)),"")</f>
        <v/>
      </c>
      <c r="P778" s="4" t="str">
        <f>IF(COUNTIF(Data!A778:H778,4)=8,"Remove","")</f>
        <v/>
      </c>
    </row>
    <row r="779" spans="1:16" x14ac:dyDescent="0.25">
      <c r="A779" s="2" t="str">
        <f>IF(Data!A779&gt;0,Data!A779-4,"")</f>
        <v/>
      </c>
      <c r="B779" s="2" t="str">
        <f>IF(Data!B779&gt;0,Data!B779-4,"")</f>
        <v/>
      </c>
      <c r="C779" s="2" t="str">
        <f>IF(Data!C779&gt;0,Data!C779-4,"")</f>
        <v/>
      </c>
      <c r="D779" s="2" t="str">
        <f>IF(Data!D779&gt;0,Data!D779-4,"")</f>
        <v/>
      </c>
      <c r="E779" s="2" t="str">
        <f>IF(Data!E779&gt;0,Data!E779-4,"")</f>
        <v/>
      </c>
      <c r="F779" s="2" t="str">
        <f>IF(Data!F779&gt;0,Data!F779-4,"")</f>
        <v/>
      </c>
      <c r="G779" s="2" t="str">
        <f>IF(Data!G779&gt;0,Data!G779-4,"")</f>
        <v/>
      </c>
      <c r="H779" s="2" t="str">
        <f>IF(Data!H779&gt;0,Data!H779-4,"")</f>
        <v/>
      </c>
      <c r="K779" s="7" t="str">
        <f t="shared" si="36"/>
        <v/>
      </c>
      <c r="L779" s="7" t="str">
        <f t="shared" si="37"/>
        <v/>
      </c>
      <c r="M779" s="4" t="str">
        <f t="shared" si="38"/>
        <v/>
      </c>
      <c r="O779" s="4" t="str">
        <f>IF(MAX(COUNTIF(Data!A779:H779,1),COUNTIF(Data!A779:H779,2),COUNTIF(Data!A779:H779,3),COUNTIF(Data!A779:H779,4),COUNTIF(Data!A779:H779,5),COUNTIF(Data!A779:H779,6),COUNTIF(Data!A779:H779,7))&gt;0,MAX(COUNTIF(Data!A779:H779,1),COUNTIF(Data!A779:H779,2),COUNTIF(Data!A779:H779,3),COUNTIF(Data!A779:H779,4),COUNTIF(Data!A779:H779,5),COUNTIF(Data!A779:H779,6),COUNTIF(Data!A779:H779,7)),"")</f>
        <v/>
      </c>
      <c r="P779" s="4" t="str">
        <f>IF(COUNTIF(Data!A779:H779,4)=8,"Remove","")</f>
        <v/>
      </c>
    </row>
    <row r="780" spans="1:16" x14ac:dyDescent="0.25">
      <c r="A780" s="2" t="str">
        <f>IF(Data!A780&gt;0,Data!A780-4,"")</f>
        <v/>
      </c>
      <c r="B780" s="2" t="str">
        <f>IF(Data!B780&gt;0,Data!B780-4,"")</f>
        <v/>
      </c>
      <c r="C780" s="2" t="str">
        <f>IF(Data!C780&gt;0,Data!C780-4,"")</f>
        <v/>
      </c>
      <c r="D780" s="2" t="str">
        <f>IF(Data!D780&gt;0,Data!D780-4,"")</f>
        <v/>
      </c>
      <c r="E780" s="2" t="str">
        <f>IF(Data!E780&gt;0,Data!E780-4,"")</f>
        <v/>
      </c>
      <c r="F780" s="2" t="str">
        <f>IF(Data!F780&gt;0,Data!F780-4,"")</f>
        <v/>
      </c>
      <c r="G780" s="2" t="str">
        <f>IF(Data!G780&gt;0,Data!G780-4,"")</f>
        <v/>
      </c>
      <c r="H780" s="2" t="str">
        <f>IF(Data!H780&gt;0,Data!H780-4,"")</f>
        <v/>
      </c>
      <c r="K780" s="7" t="str">
        <f t="shared" si="36"/>
        <v/>
      </c>
      <c r="L780" s="7" t="str">
        <f t="shared" si="37"/>
        <v/>
      </c>
      <c r="M780" s="4" t="str">
        <f t="shared" si="38"/>
        <v/>
      </c>
      <c r="O780" s="4" t="str">
        <f>IF(MAX(COUNTIF(Data!A780:H780,1),COUNTIF(Data!A780:H780,2),COUNTIF(Data!A780:H780,3),COUNTIF(Data!A780:H780,4),COUNTIF(Data!A780:H780,5),COUNTIF(Data!A780:H780,6),COUNTIF(Data!A780:H780,7))&gt;0,MAX(COUNTIF(Data!A780:H780,1),COUNTIF(Data!A780:H780,2),COUNTIF(Data!A780:H780,3),COUNTIF(Data!A780:H780,4),COUNTIF(Data!A780:H780,5),COUNTIF(Data!A780:H780,6),COUNTIF(Data!A780:H780,7)),"")</f>
        <v/>
      </c>
      <c r="P780" s="4" t="str">
        <f>IF(COUNTIF(Data!A780:H780,4)=8,"Remove","")</f>
        <v/>
      </c>
    </row>
    <row r="781" spans="1:16" x14ac:dyDescent="0.25">
      <c r="A781" s="2" t="str">
        <f>IF(Data!A781&gt;0,Data!A781-4,"")</f>
        <v/>
      </c>
      <c r="B781" s="2" t="str">
        <f>IF(Data!B781&gt;0,Data!B781-4,"")</f>
        <v/>
      </c>
      <c r="C781" s="2" t="str">
        <f>IF(Data!C781&gt;0,Data!C781-4,"")</f>
        <v/>
      </c>
      <c r="D781" s="2" t="str">
        <f>IF(Data!D781&gt;0,Data!D781-4,"")</f>
        <v/>
      </c>
      <c r="E781" s="2" t="str">
        <f>IF(Data!E781&gt;0,Data!E781-4,"")</f>
        <v/>
      </c>
      <c r="F781" s="2" t="str">
        <f>IF(Data!F781&gt;0,Data!F781-4,"")</f>
        <v/>
      </c>
      <c r="G781" s="2" t="str">
        <f>IF(Data!G781&gt;0,Data!G781-4,"")</f>
        <v/>
      </c>
      <c r="H781" s="2" t="str">
        <f>IF(Data!H781&gt;0,Data!H781-4,"")</f>
        <v/>
      </c>
      <c r="K781" s="7" t="str">
        <f t="shared" si="36"/>
        <v/>
      </c>
      <c r="L781" s="7" t="str">
        <f t="shared" si="37"/>
        <v/>
      </c>
      <c r="M781" s="4" t="str">
        <f t="shared" si="38"/>
        <v/>
      </c>
      <c r="O781" s="4" t="str">
        <f>IF(MAX(COUNTIF(Data!A781:H781,1),COUNTIF(Data!A781:H781,2),COUNTIF(Data!A781:H781,3),COUNTIF(Data!A781:H781,4),COUNTIF(Data!A781:H781,5),COUNTIF(Data!A781:H781,6),COUNTIF(Data!A781:H781,7))&gt;0,MAX(COUNTIF(Data!A781:H781,1),COUNTIF(Data!A781:H781,2),COUNTIF(Data!A781:H781,3),COUNTIF(Data!A781:H781,4),COUNTIF(Data!A781:H781,5),COUNTIF(Data!A781:H781,6),COUNTIF(Data!A781:H781,7)),"")</f>
        <v/>
      </c>
      <c r="P781" s="4" t="str">
        <f>IF(COUNTIF(Data!A781:H781,4)=8,"Remove","")</f>
        <v/>
      </c>
    </row>
    <row r="782" spans="1:16" x14ac:dyDescent="0.25">
      <c r="A782" s="2" t="str">
        <f>IF(Data!A782&gt;0,Data!A782-4,"")</f>
        <v/>
      </c>
      <c r="B782" s="2" t="str">
        <f>IF(Data!B782&gt;0,Data!B782-4,"")</f>
        <v/>
      </c>
      <c r="C782" s="2" t="str">
        <f>IF(Data!C782&gt;0,Data!C782-4,"")</f>
        <v/>
      </c>
      <c r="D782" s="2" t="str">
        <f>IF(Data!D782&gt;0,Data!D782-4,"")</f>
        <v/>
      </c>
      <c r="E782" s="2" t="str">
        <f>IF(Data!E782&gt;0,Data!E782-4,"")</f>
        <v/>
      </c>
      <c r="F782" s="2" t="str">
        <f>IF(Data!F782&gt;0,Data!F782-4,"")</f>
        <v/>
      </c>
      <c r="G782" s="2" t="str">
        <f>IF(Data!G782&gt;0,Data!G782-4,"")</f>
        <v/>
      </c>
      <c r="H782" s="2" t="str">
        <f>IF(Data!H782&gt;0,Data!H782-4,"")</f>
        <v/>
      </c>
      <c r="K782" s="7" t="str">
        <f t="shared" si="36"/>
        <v/>
      </c>
      <c r="L782" s="7" t="str">
        <f t="shared" si="37"/>
        <v/>
      </c>
      <c r="M782" s="4" t="str">
        <f t="shared" si="38"/>
        <v/>
      </c>
      <c r="O782" s="4" t="str">
        <f>IF(MAX(COUNTIF(Data!A782:H782,1),COUNTIF(Data!A782:H782,2),COUNTIF(Data!A782:H782,3),COUNTIF(Data!A782:H782,4),COUNTIF(Data!A782:H782,5),COUNTIF(Data!A782:H782,6),COUNTIF(Data!A782:H782,7))&gt;0,MAX(COUNTIF(Data!A782:H782,1),COUNTIF(Data!A782:H782,2),COUNTIF(Data!A782:H782,3),COUNTIF(Data!A782:H782,4),COUNTIF(Data!A782:H782,5),COUNTIF(Data!A782:H782,6),COUNTIF(Data!A782:H782,7)),"")</f>
        <v/>
      </c>
      <c r="P782" s="4" t="str">
        <f>IF(COUNTIF(Data!A782:H782,4)=8,"Remove","")</f>
        <v/>
      </c>
    </row>
    <row r="783" spans="1:16" x14ac:dyDescent="0.25">
      <c r="A783" s="2" t="str">
        <f>IF(Data!A783&gt;0,Data!A783-4,"")</f>
        <v/>
      </c>
      <c r="B783" s="2" t="str">
        <f>IF(Data!B783&gt;0,Data!B783-4,"")</f>
        <v/>
      </c>
      <c r="C783" s="2" t="str">
        <f>IF(Data!C783&gt;0,Data!C783-4,"")</f>
        <v/>
      </c>
      <c r="D783" s="2" t="str">
        <f>IF(Data!D783&gt;0,Data!D783-4,"")</f>
        <v/>
      </c>
      <c r="E783" s="2" t="str">
        <f>IF(Data!E783&gt;0,Data!E783-4,"")</f>
        <v/>
      </c>
      <c r="F783" s="2" t="str">
        <f>IF(Data!F783&gt;0,Data!F783-4,"")</f>
        <v/>
      </c>
      <c r="G783" s="2" t="str">
        <f>IF(Data!G783&gt;0,Data!G783-4,"")</f>
        <v/>
      </c>
      <c r="H783" s="2" t="str">
        <f>IF(Data!H783&gt;0,Data!H783-4,"")</f>
        <v/>
      </c>
      <c r="K783" s="7" t="str">
        <f t="shared" si="36"/>
        <v/>
      </c>
      <c r="L783" s="7" t="str">
        <f t="shared" si="37"/>
        <v/>
      </c>
      <c r="M783" s="4" t="str">
        <f t="shared" si="38"/>
        <v/>
      </c>
      <c r="O783" s="4" t="str">
        <f>IF(MAX(COUNTIF(Data!A783:H783,1),COUNTIF(Data!A783:H783,2),COUNTIF(Data!A783:H783,3),COUNTIF(Data!A783:H783,4),COUNTIF(Data!A783:H783,5),COUNTIF(Data!A783:H783,6),COUNTIF(Data!A783:H783,7))&gt;0,MAX(COUNTIF(Data!A783:H783,1),COUNTIF(Data!A783:H783,2),COUNTIF(Data!A783:H783,3),COUNTIF(Data!A783:H783,4),COUNTIF(Data!A783:H783,5),COUNTIF(Data!A783:H783,6),COUNTIF(Data!A783:H783,7)),"")</f>
        <v/>
      </c>
      <c r="P783" s="4" t="str">
        <f>IF(COUNTIF(Data!A783:H783,4)=8,"Remove","")</f>
        <v/>
      </c>
    </row>
    <row r="784" spans="1:16" x14ac:dyDescent="0.25">
      <c r="A784" s="2" t="str">
        <f>IF(Data!A784&gt;0,Data!A784-4,"")</f>
        <v/>
      </c>
      <c r="B784" s="2" t="str">
        <f>IF(Data!B784&gt;0,Data!B784-4,"")</f>
        <v/>
      </c>
      <c r="C784" s="2" t="str">
        <f>IF(Data!C784&gt;0,Data!C784-4,"")</f>
        <v/>
      </c>
      <c r="D784" s="2" t="str">
        <f>IF(Data!D784&gt;0,Data!D784-4,"")</f>
        <v/>
      </c>
      <c r="E784" s="2" t="str">
        <f>IF(Data!E784&gt;0,Data!E784-4,"")</f>
        <v/>
      </c>
      <c r="F784" s="2" t="str">
        <f>IF(Data!F784&gt;0,Data!F784-4,"")</f>
        <v/>
      </c>
      <c r="G784" s="2" t="str">
        <f>IF(Data!G784&gt;0,Data!G784-4,"")</f>
        <v/>
      </c>
      <c r="H784" s="2" t="str">
        <f>IF(Data!H784&gt;0,Data!H784-4,"")</f>
        <v/>
      </c>
      <c r="K784" s="7" t="str">
        <f t="shared" si="36"/>
        <v/>
      </c>
      <c r="L784" s="7" t="str">
        <f t="shared" si="37"/>
        <v/>
      </c>
      <c r="M784" s="4" t="str">
        <f t="shared" si="38"/>
        <v/>
      </c>
      <c r="O784" s="4" t="str">
        <f>IF(MAX(COUNTIF(Data!A784:H784,1),COUNTIF(Data!A784:H784,2),COUNTIF(Data!A784:H784,3),COUNTIF(Data!A784:H784,4),COUNTIF(Data!A784:H784,5),COUNTIF(Data!A784:H784,6),COUNTIF(Data!A784:H784,7))&gt;0,MAX(COUNTIF(Data!A784:H784,1),COUNTIF(Data!A784:H784,2),COUNTIF(Data!A784:H784,3),COUNTIF(Data!A784:H784,4),COUNTIF(Data!A784:H784,5),COUNTIF(Data!A784:H784,6),COUNTIF(Data!A784:H784,7)),"")</f>
        <v/>
      </c>
      <c r="P784" s="4" t="str">
        <f>IF(COUNTIF(Data!A784:H784,4)=8,"Remove","")</f>
        <v/>
      </c>
    </row>
    <row r="785" spans="1:16" x14ac:dyDescent="0.25">
      <c r="A785" s="2" t="str">
        <f>IF(Data!A785&gt;0,Data!A785-4,"")</f>
        <v/>
      </c>
      <c r="B785" s="2" t="str">
        <f>IF(Data!B785&gt;0,Data!B785-4,"")</f>
        <v/>
      </c>
      <c r="C785" s="2" t="str">
        <f>IF(Data!C785&gt;0,Data!C785-4,"")</f>
        <v/>
      </c>
      <c r="D785" s="2" t="str">
        <f>IF(Data!D785&gt;0,Data!D785-4,"")</f>
        <v/>
      </c>
      <c r="E785" s="2" t="str">
        <f>IF(Data!E785&gt;0,Data!E785-4,"")</f>
        <v/>
      </c>
      <c r="F785" s="2" t="str">
        <f>IF(Data!F785&gt;0,Data!F785-4,"")</f>
        <v/>
      </c>
      <c r="G785" s="2" t="str">
        <f>IF(Data!G785&gt;0,Data!G785-4,"")</f>
        <v/>
      </c>
      <c r="H785" s="2" t="str">
        <f>IF(Data!H785&gt;0,Data!H785-4,"")</f>
        <v/>
      </c>
      <c r="K785" s="7" t="str">
        <f t="shared" si="36"/>
        <v/>
      </c>
      <c r="L785" s="7" t="str">
        <f t="shared" si="37"/>
        <v/>
      </c>
      <c r="M785" s="4" t="str">
        <f t="shared" si="38"/>
        <v/>
      </c>
      <c r="O785" s="4" t="str">
        <f>IF(MAX(COUNTIF(Data!A785:H785,1),COUNTIF(Data!A785:H785,2),COUNTIF(Data!A785:H785,3),COUNTIF(Data!A785:H785,4),COUNTIF(Data!A785:H785,5),COUNTIF(Data!A785:H785,6),COUNTIF(Data!A785:H785,7))&gt;0,MAX(COUNTIF(Data!A785:H785,1),COUNTIF(Data!A785:H785,2),COUNTIF(Data!A785:H785,3),COUNTIF(Data!A785:H785,4),COUNTIF(Data!A785:H785,5),COUNTIF(Data!A785:H785,6),COUNTIF(Data!A785:H785,7)),"")</f>
        <v/>
      </c>
      <c r="P785" s="4" t="str">
        <f>IF(COUNTIF(Data!A785:H785,4)=8,"Remove","")</f>
        <v/>
      </c>
    </row>
    <row r="786" spans="1:16" x14ac:dyDescent="0.25">
      <c r="A786" s="2" t="str">
        <f>IF(Data!A786&gt;0,Data!A786-4,"")</f>
        <v/>
      </c>
      <c r="B786" s="2" t="str">
        <f>IF(Data!B786&gt;0,Data!B786-4,"")</f>
        <v/>
      </c>
      <c r="C786" s="2" t="str">
        <f>IF(Data!C786&gt;0,Data!C786-4,"")</f>
        <v/>
      </c>
      <c r="D786" s="2" t="str">
        <f>IF(Data!D786&gt;0,Data!D786-4,"")</f>
        <v/>
      </c>
      <c r="E786" s="2" t="str">
        <f>IF(Data!E786&gt;0,Data!E786-4,"")</f>
        <v/>
      </c>
      <c r="F786" s="2" t="str">
        <f>IF(Data!F786&gt;0,Data!F786-4,"")</f>
        <v/>
      </c>
      <c r="G786" s="2" t="str">
        <f>IF(Data!G786&gt;0,Data!G786-4,"")</f>
        <v/>
      </c>
      <c r="H786" s="2" t="str">
        <f>IF(Data!H786&gt;0,Data!H786-4,"")</f>
        <v/>
      </c>
      <c r="K786" s="7" t="str">
        <f t="shared" si="36"/>
        <v/>
      </c>
      <c r="L786" s="7" t="str">
        <f t="shared" si="37"/>
        <v/>
      </c>
      <c r="M786" s="4" t="str">
        <f t="shared" si="38"/>
        <v/>
      </c>
      <c r="O786" s="4" t="str">
        <f>IF(MAX(COUNTIF(Data!A786:H786,1),COUNTIF(Data!A786:H786,2),COUNTIF(Data!A786:H786,3),COUNTIF(Data!A786:H786,4),COUNTIF(Data!A786:H786,5),COUNTIF(Data!A786:H786,6),COUNTIF(Data!A786:H786,7))&gt;0,MAX(COUNTIF(Data!A786:H786,1),COUNTIF(Data!A786:H786,2),COUNTIF(Data!A786:H786,3),COUNTIF(Data!A786:H786,4),COUNTIF(Data!A786:H786,5),COUNTIF(Data!A786:H786,6),COUNTIF(Data!A786:H786,7)),"")</f>
        <v/>
      </c>
      <c r="P786" s="4" t="str">
        <f>IF(COUNTIF(Data!A786:H786,4)=8,"Remove","")</f>
        <v/>
      </c>
    </row>
    <row r="787" spans="1:16" x14ac:dyDescent="0.25">
      <c r="A787" s="2" t="str">
        <f>IF(Data!A787&gt;0,Data!A787-4,"")</f>
        <v/>
      </c>
      <c r="B787" s="2" t="str">
        <f>IF(Data!B787&gt;0,Data!B787-4,"")</f>
        <v/>
      </c>
      <c r="C787" s="2" t="str">
        <f>IF(Data!C787&gt;0,Data!C787-4,"")</f>
        <v/>
      </c>
      <c r="D787" s="2" t="str">
        <f>IF(Data!D787&gt;0,Data!D787-4,"")</f>
        <v/>
      </c>
      <c r="E787" s="2" t="str">
        <f>IF(Data!E787&gt;0,Data!E787-4,"")</f>
        <v/>
      </c>
      <c r="F787" s="2" t="str">
        <f>IF(Data!F787&gt;0,Data!F787-4,"")</f>
        <v/>
      </c>
      <c r="G787" s="2" t="str">
        <f>IF(Data!G787&gt;0,Data!G787-4,"")</f>
        <v/>
      </c>
      <c r="H787" s="2" t="str">
        <f>IF(Data!H787&gt;0,Data!H787-4,"")</f>
        <v/>
      </c>
      <c r="K787" s="7" t="str">
        <f t="shared" si="36"/>
        <v/>
      </c>
      <c r="L787" s="7" t="str">
        <f t="shared" si="37"/>
        <v/>
      </c>
      <c r="M787" s="4" t="str">
        <f t="shared" si="38"/>
        <v/>
      </c>
      <c r="O787" s="4" t="str">
        <f>IF(MAX(COUNTIF(Data!A787:H787,1),COUNTIF(Data!A787:H787,2),COUNTIF(Data!A787:H787,3),COUNTIF(Data!A787:H787,4),COUNTIF(Data!A787:H787,5),COUNTIF(Data!A787:H787,6),COUNTIF(Data!A787:H787,7))&gt;0,MAX(COUNTIF(Data!A787:H787,1),COUNTIF(Data!A787:H787,2),COUNTIF(Data!A787:H787,3),COUNTIF(Data!A787:H787,4),COUNTIF(Data!A787:H787,5),COUNTIF(Data!A787:H787,6),COUNTIF(Data!A787:H787,7)),"")</f>
        <v/>
      </c>
      <c r="P787" s="4" t="str">
        <f>IF(COUNTIF(Data!A787:H787,4)=8,"Remove","")</f>
        <v/>
      </c>
    </row>
    <row r="788" spans="1:16" x14ac:dyDescent="0.25">
      <c r="A788" s="2" t="str">
        <f>IF(Data!A788&gt;0,Data!A788-4,"")</f>
        <v/>
      </c>
      <c r="B788" s="2" t="str">
        <f>IF(Data!B788&gt;0,Data!B788-4,"")</f>
        <v/>
      </c>
      <c r="C788" s="2" t="str">
        <f>IF(Data!C788&gt;0,Data!C788-4,"")</f>
        <v/>
      </c>
      <c r="D788" s="2" t="str">
        <f>IF(Data!D788&gt;0,Data!D788-4,"")</f>
        <v/>
      </c>
      <c r="E788" s="2" t="str">
        <f>IF(Data!E788&gt;0,Data!E788-4,"")</f>
        <v/>
      </c>
      <c r="F788" s="2" t="str">
        <f>IF(Data!F788&gt;0,Data!F788-4,"")</f>
        <v/>
      </c>
      <c r="G788" s="2" t="str">
        <f>IF(Data!G788&gt;0,Data!G788-4,"")</f>
        <v/>
      </c>
      <c r="H788" s="2" t="str">
        <f>IF(Data!H788&gt;0,Data!H788-4,"")</f>
        <v/>
      </c>
      <c r="K788" s="7" t="str">
        <f t="shared" si="36"/>
        <v/>
      </c>
      <c r="L788" s="7" t="str">
        <f t="shared" si="37"/>
        <v/>
      </c>
      <c r="M788" s="4" t="str">
        <f t="shared" si="38"/>
        <v/>
      </c>
      <c r="O788" s="4" t="str">
        <f>IF(MAX(COUNTIF(Data!A788:H788,1),COUNTIF(Data!A788:H788,2),COUNTIF(Data!A788:H788,3),COUNTIF(Data!A788:H788,4),COUNTIF(Data!A788:H788,5),COUNTIF(Data!A788:H788,6),COUNTIF(Data!A788:H788,7))&gt;0,MAX(COUNTIF(Data!A788:H788,1),COUNTIF(Data!A788:H788,2),COUNTIF(Data!A788:H788,3),COUNTIF(Data!A788:H788,4),COUNTIF(Data!A788:H788,5),COUNTIF(Data!A788:H788,6),COUNTIF(Data!A788:H788,7)),"")</f>
        <v/>
      </c>
      <c r="P788" s="4" t="str">
        <f>IF(COUNTIF(Data!A788:H788,4)=8,"Remove","")</f>
        <v/>
      </c>
    </row>
    <row r="789" spans="1:16" x14ac:dyDescent="0.25">
      <c r="A789" s="2" t="str">
        <f>IF(Data!A789&gt;0,Data!A789-4,"")</f>
        <v/>
      </c>
      <c r="B789" s="2" t="str">
        <f>IF(Data!B789&gt;0,Data!B789-4,"")</f>
        <v/>
      </c>
      <c r="C789" s="2" t="str">
        <f>IF(Data!C789&gt;0,Data!C789-4,"")</f>
        <v/>
      </c>
      <c r="D789" s="2" t="str">
        <f>IF(Data!D789&gt;0,Data!D789-4,"")</f>
        <v/>
      </c>
      <c r="E789" s="2" t="str">
        <f>IF(Data!E789&gt;0,Data!E789-4,"")</f>
        <v/>
      </c>
      <c r="F789" s="2" t="str">
        <f>IF(Data!F789&gt;0,Data!F789-4,"")</f>
        <v/>
      </c>
      <c r="G789" s="2" t="str">
        <f>IF(Data!G789&gt;0,Data!G789-4,"")</f>
        <v/>
      </c>
      <c r="H789" s="2" t="str">
        <f>IF(Data!H789&gt;0,Data!H789-4,"")</f>
        <v/>
      </c>
      <c r="K789" s="7" t="str">
        <f t="shared" si="36"/>
        <v/>
      </c>
      <c r="L789" s="7" t="str">
        <f t="shared" si="37"/>
        <v/>
      </c>
      <c r="M789" s="4" t="str">
        <f t="shared" si="38"/>
        <v/>
      </c>
      <c r="O789" s="4" t="str">
        <f>IF(MAX(COUNTIF(Data!A789:H789,1),COUNTIF(Data!A789:H789,2),COUNTIF(Data!A789:H789,3),COUNTIF(Data!A789:H789,4),COUNTIF(Data!A789:H789,5),COUNTIF(Data!A789:H789,6),COUNTIF(Data!A789:H789,7))&gt;0,MAX(COUNTIF(Data!A789:H789,1),COUNTIF(Data!A789:H789,2),COUNTIF(Data!A789:H789,3),COUNTIF(Data!A789:H789,4),COUNTIF(Data!A789:H789,5),COUNTIF(Data!A789:H789,6),COUNTIF(Data!A789:H789,7)),"")</f>
        <v/>
      </c>
      <c r="P789" s="4" t="str">
        <f>IF(COUNTIF(Data!A789:H789,4)=8,"Remove","")</f>
        <v/>
      </c>
    </row>
    <row r="790" spans="1:16" x14ac:dyDescent="0.25">
      <c r="A790" s="2" t="str">
        <f>IF(Data!A790&gt;0,Data!A790-4,"")</f>
        <v/>
      </c>
      <c r="B790" s="2" t="str">
        <f>IF(Data!B790&gt;0,Data!B790-4,"")</f>
        <v/>
      </c>
      <c r="C790" s="2" t="str">
        <f>IF(Data!C790&gt;0,Data!C790-4,"")</f>
        <v/>
      </c>
      <c r="D790" s="2" t="str">
        <f>IF(Data!D790&gt;0,Data!D790-4,"")</f>
        <v/>
      </c>
      <c r="E790" s="2" t="str">
        <f>IF(Data!E790&gt;0,Data!E790-4,"")</f>
        <v/>
      </c>
      <c r="F790" s="2" t="str">
        <f>IF(Data!F790&gt;0,Data!F790-4,"")</f>
        <v/>
      </c>
      <c r="G790" s="2" t="str">
        <f>IF(Data!G790&gt;0,Data!G790-4,"")</f>
        <v/>
      </c>
      <c r="H790" s="2" t="str">
        <f>IF(Data!H790&gt;0,Data!H790-4,"")</f>
        <v/>
      </c>
      <c r="K790" s="7" t="str">
        <f t="shared" si="36"/>
        <v/>
      </c>
      <c r="L790" s="7" t="str">
        <f t="shared" si="37"/>
        <v/>
      </c>
      <c r="M790" s="4" t="str">
        <f t="shared" si="38"/>
        <v/>
      </c>
      <c r="O790" s="4" t="str">
        <f>IF(MAX(COUNTIF(Data!A790:H790,1),COUNTIF(Data!A790:H790,2),COUNTIF(Data!A790:H790,3),COUNTIF(Data!A790:H790,4),COUNTIF(Data!A790:H790,5),COUNTIF(Data!A790:H790,6),COUNTIF(Data!A790:H790,7))&gt;0,MAX(COUNTIF(Data!A790:H790,1),COUNTIF(Data!A790:H790,2),COUNTIF(Data!A790:H790,3),COUNTIF(Data!A790:H790,4),COUNTIF(Data!A790:H790,5),COUNTIF(Data!A790:H790,6),COUNTIF(Data!A790:H790,7)),"")</f>
        <v/>
      </c>
      <c r="P790" s="4" t="str">
        <f>IF(COUNTIF(Data!A790:H790,4)=8,"Remove","")</f>
        <v/>
      </c>
    </row>
    <row r="791" spans="1:16" x14ac:dyDescent="0.25">
      <c r="A791" s="2" t="str">
        <f>IF(Data!A791&gt;0,Data!A791-4,"")</f>
        <v/>
      </c>
      <c r="B791" s="2" t="str">
        <f>IF(Data!B791&gt;0,Data!B791-4,"")</f>
        <v/>
      </c>
      <c r="C791" s="2" t="str">
        <f>IF(Data!C791&gt;0,Data!C791-4,"")</f>
        <v/>
      </c>
      <c r="D791" s="2" t="str">
        <f>IF(Data!D791&gt;0,Data!D791-4,"")</f>
        <v/>
      </c>
      <c r="E791" s="2" t="str">
        <f>IF(Data!E791&gt;0,Data!E791-4,"")</f>
        <v/>
      </c>
      <c r="F791" s="2" t="str">
        <f>IF(Data!F791&gt;0,Data!F791-4,"")</f>
        <v/>
      </c>
      <c r="G791" s="2" t="str">
        <f>IF(Data!G791&gt;0,Data!G791-4,"")</f>
        <v/>
      </c>
      <c r="H791" s="2" t="str">
        <f>IF(Data!H791&gt;0,Data!H791-4,"")</f>
        <v/>
      </c>
      <c r="K791" s="7" t="str">
        <f t="shared" si="36"/>
        <v/>
      </c>
      <c r="L791" s="7" t="str">
        <f t="shared" si="37"/>
        <v/>
      </c>
      <c r="M791" s="4" t="str">
        <f t="shared" si="38"/>
        <v/>
      </c>
      <c r="O791" s="4" t="str">
        <f>IF(MAX(COUNTIF(Data!A791:H791,1),COUNTIF(Data!A791:H791,2),COUNTIF(Data!A791:H791,3),COUNTIF(Data!A791:H791,4),COUNTIF(Data!A791:H791,5),COUNTIF(Data!A791:H791,6),COUNTIF(Data!A791:H791,7))&gt;0,MAX(COUNTIF(Data!A791:H791,1),COUNTIF(Data!A791:H791,2),COUNTIF(Data!A791:H791,3),COUNTIF(Data!A791:H791,4),COUNTIF(Data!A791:H791,5),COUNTIF(Data!A791:H791,6),COUNTIF(Data!A791:H791,7)),"")</f>
        <v/>
      </c>
      <c r="P791" s="4" t="str">
        <f>IF(COUNTIF(Data!A791:H791,4)=8,"Remove","")</f>
        <v/>
      </c>
    </row>
    <row r="792" spans="1:16" x14ac:dyDescent="0.25">
      <c r="A792" s="2" t="str">
        <f>IF(Data!A792&gt;0,Data!A792-4,"")</f>
        <v/>
      </c>
      <c r="B792" s="2" t="str">
        <f>IF(Data!B792&gt;0,Data!B792-4,"")</f>
        <v/>
      </c>
      <c r="C792" s="2" t="str">
        <f>IF(Data!C792&gt;0,Data!C792-4,"")</f>
        <v/>
      </c>
      <c r="D792" s="2" t="str">
        <f>IF(Data!D792&gt;0,Data!D792-4,"")</f>
        <v/>
      </c>
      <c r="E792" s="2" t="str">
        <f>IF(Data!E792&gt;0,Data!E792-4,"")</f>
        <v/>
      </c>
      <c r="F792" s="2" t="str">
        <f>IF(Data!F792&gt;0,Data!F792-4,"")</f>
        <v/>
      </c>
      <c r="G792" s="2" t="str">
        <f>IF(Data!G792&gt;0,Data!G792-4,"")</f>
        <v/>
      </c>
      <c r="H792" s="2" t="str">
        <f>IF(Data!H792&gt;0,Data!H792-4,"")</f>
        <v/>
      </c>
      <c r="K792" s="7" t="str">
        <f t="shared" si="36"/>
        <v/>
      </c>
      <c r="L792" s="7" t="str">
        <f t="shared" si="37"/>
        <v/>
      </c>
      <c r="M792" s="4" t="str">
        <f t="shared" si="38"/>
        <v/>
      </c>
      <c r="O792" s="4" t="str">
        <f>IF(MAX(COUNTIF(Data!A792:H792,1),COUNTIF(Data!A792:H792,2),COUNTIF(Data!A792:H792,3),COUNTIF(Data!A792:H792,4),COUNTIF(Data!A792:H792,5),COUNTIF(Data!A792:H792,6),COUNTIF(Data!A792:H792,7))&gt;0,MAX(COUNTIF(Data!A792:H792,1),COUNTIF(Data!A792:H792,2),COUNTIF(Data!A792:H792,3),COUNTIF(Data!A792:H792,4),COUNTIF(Data!A792:H792,5),COUNTIF(Data!A792:H792,6),COUNTIF(Data!A792:H792,7)),"")</f>
        <v/>
      </c>
      <c r="P792" s="4" t="str">
        <f>IF(COUNTIF(Data!A792:H792,4)=8,"Remove","")</f>
        <v/>
      </c>
    </row>
    <row r="793" spans="1:16" x14ac:dyDescent="0.25">
      <c r="A793" s="2" t="str">
        <f>IF(Data!A793&gt;0,Data!A793-4,"")</f>
        <v/>
      </c>
      <c r="B793" s="2" t="str">
        <f>IF(Data!B793&gt;0,Data!B793-4,"")</f>
        <v/>
      </c>
      <c r="C793" s="2" t="str">
        <f>IF(Data!C793&gt;0,Data!C793-4,"")</f>
        <v/>
      </c>
      <c r="D793" s="2" t="str">
        <f>IF(Data!D793&gt;0,Data!D793-4,"")</f>
        <v/>
      </c>
      <c r="E793" s="2" t="str">
        <f>IF(Data!E793&gt;0,Data!E793-4,"")</f>
        <v/>
      </c>
      <c r="F793" s="2" t="str">
        <f>IF(Data!F793&gt;0,Data!F793-4,"")</f>
        <v/>
      </c>
      <c r="G793" s="2" t="str">
        <f>IF(Data!G793&gt;0,Data!G793-4,"")</f>
        <v/>
      </c>
      <c r="H793" s="2" t="str">
        <f>IF(Data!H793&gt;0,Data!H793-4,"")</f>
        <v/>
      </c>
      <c r="K793" s="7" t="str">
        <f t="shared" si="36"/>
        <v/>
      </c>
      <c r="L793" s="7" t="str">
        <f t="shared" si="37"/>
        <v/>
      </c>
      <c r="M793" s="4" t="str">
        <f t="shared" si="38"/>
        <v/>
      </c>
      <c r="O793" s="4" t="str">
        <f>IF(MAX(COUNTIF(Data!A793:H793,1),COUNTIF(Data!A793:H793,2),COUNTIF(Data!A793:H793,3),COUNTIF(Data!A793:H793,4),COUNTIF(Data!A793:H793,5),COUNTIF(Data!A793:H793,6),COUNTIF(Data!A793:H793,7))&gt;0,MAX(COUNTIF(Data!A793:H793,1),COUNTIF(Data!A793:H793,2),COUNTIF(Data!A793:H793,3),COUNTIF(Data!A793:H793,4),COUNTIF(Data!A793:H793,5),COUNTIF(Data!A793:H793,6),COUNTIF(Data!A793:H793,7)),"")</f>
        <v/>
      </c>
      <c r="P793" s="4" t="str">
        <f>IF(COUNTIF(Data!A793:H793,4)=8,"Remove","")</f>
        <v/>
      </c>
    </row>
    <row r="794" spans="1:16" x14ac:dyDescent="0.25">
      <c r="A794" s="2" t="str">
        <f>IF(Data!A794&gt;0,Data!A794-4,"")</f>
        <v/>
      </c>
      <c r="B794" s="2" t="str">
        <f>IF(Data!B794&gt;0,Data!B794-4,"")</f>
        <v/>
      </c>
      <c r="C794" s="2" t="str">
        <f>IF(Data!C794&gt;0,Data!C794-4,"")</f>
        <v/>
      </c>
      <c r="D794" s="2" t="str">
        <f>IF(Data!D794&gt;0,Data!D794-4,"")</f>
        <v/>
      </c>
      <c r="E794" s="2" t="str">
        <f>IF(Data!E794&gt;0,Data!E794-4,"")</f>
        <v/>
      </c>
      <c r="F794" s="2" t="str">
        <f>IF(Data!F794&gt;0,Data!F794-4,"")</f>
        <v/>
      </c>
      <c r="G794" s="2" t="str">
        <f>IF(Data!G794&gt;0,Data!G794-4,"")</f>
        <v/>
      </c>
      <c r="H794" s="2" t="str">
        <f>IF(Data!H794&gt;0,Data!H794-4,"")</f>
        <v/>
      </c>
      <c r="K794" s="7" t="str">
        <f t="shared" si="36"/>
        <v/>
      </c>
      <c r="L794" s="7" t="str">
        <f t="shared" si="37"/>
        <v/>
      </c>
      <c r="M794" s="4" t="str">
        <f t="shared" si="38"/>
        <v/>
      </c>
      <c r="O794" s="4" t="str">
        <f>IF(MAX(COUNTIF(Data!A794:H794,1),COUNTIF(Data!A794:H794,2),COUNTIF(Data!A794:H794,3),COUNTIF(Data!A794:H794,4),COUNTIF(Data!A794:H794,5),COUNTIF(Data!A794:H794,6),COUNTIF(Data!A794:H794,7))&gt;0,MAX(COUNTIF(Data!A794:H794,1),COUNTIF(Data!A794:H794,2),COUNTIF(Data!A794:H794,3),COUNTIF(Data!A794:H794,4),COUNTIF(Data!A794:H794,5),COUNTIF(Data!A794:H794,6),COUNTIF(Data!A794:H794,7)),"")</f>
        <v/>
      </c>
      <c r="P794" s="4" t="str">
        <f>IF(COUNTIF(Data!A794:H794,4)=8,"Remove","")</f>
        <v/>
      </c>
    </row>
    <row r="795" spans="1:16" x14ac:dyDescent="0.25">
      <c r="A795" s="2" t="str">
        <f>IF(Data!A795&gt;0,Data!A795-4,"")</f>
        <v/>
      </c>
      <c r="B795" s="2" t="str">
        <f>IF(Data!B795&gt;0,Data!B795-4,"")</f>
        <v/>
      </c>
      <c r="C795" s="2" t="str">
        <f>IF(Data!C795&gt;0,Data!C795-4,"")</f>
        <v/>
      </c>
      <c r="D795" s="2" t="str">
        <f>IF(Data!D795&gt;0,Data!D795-4,"")</f>
        <v/>
      </c>
      <c r="E795" s="2" t="str">
        <f>IF(Data!E795&gt;0,Data!E795-4,"")</f>
        <v/>
      </c>
      <c r="F795" s="2" t="str">
        <f>IF(Data!F795&gt;0,Data!F795-4,"")</f>
        <v/>
      </c>
      <c r="G795" s="2" t="str">
        <f>IF(Data!G795&gt;0,Data!G795-4,"")</f>
        <v/>
      </c>
      <c r="H795" s="2" t="str">
        <f>IF(Data!H795&gt;0,Data!H795-4,"")</f>
        <v/>
      </c>
      <c r="K795" s="7" t="str">
        <f t="shared" si="36"/>
        <v/>
      </c>
      <c r="L795" s="7" t="str">
        <f t="shared" si="37"/>
        <v/>
      </c>
      <c r="M795" s="4" t="str">
        <f t="shared" si="38"/>
        <v/>
      </c>
      <c r="O795" s="4" t="str">
        <f>IF(MAX(COUNTIF(Data!A795:H795,1),COUNTIF(Data!A795:H795,2),COUNTIF(Data!A795:H795,3),COUNTIF(Data!A795:H795,4),COUNTIF(Data!A795:H795,5),COUNTIF(Data!A795:H795,6),COUNTIF(Data!A795:H795,7))&gt;0,MAX(COUNTIF(Data!A795:H795,1),COUNTIF(Data!A795:H795,2),COUNTIF(Data!A795:H795,3),COUNTIF(Data!A795:H795,4),COUNTIF(Data!A795:H795,5),COUNTIF(Data!A795:H795,6),COUNTIF(Data!A795:H795,7)),"")</f>
        <v/>
      </c>
      <c r="P795" s="4" t="str">
        <f>IF(COUNTIF(Data!A795:H795,4)=8,"Remove","")</f>
        <v/>
      </c>
    </row>
    <row r="796" spans="1:16" x14ac:dyDescent="0.25">
      <c r="A796" s="2" t="str">
        <f>IF(Data!A796&gt;0,Data!A796-4,"")</f>
        <v/>
      </c>
      <c r="B796" s="2" t="str">
        <f>IF(Data!B796&gt;0,Data!B796-4,"")</f>
        <v/>
      </c>
      <c r="C796" s="2" t="str">
        <f>IF(Data!C796&gt;0,Data!C796-4,"")</f>
        <v/>
      </c>
      <c r="D796" s="2" t="str">
        <f>IF(Data!D796&gt;0,Data!D796-4,"")</f>
        <v/>
      </c>
      <c r="E796" s="2" t="str">
        <f>IF(Data!E796&gt;0,Data!E796-4,"")</f>
        <v/>
      </c>
      <c r="F796" s="2" t="str">
        <f>IF(Data!F796&gt;0,Data!F796-4,"")</f>
        <v/>
      </c>
      <c r="G796" s="2" t="str">
        <f>IF(Data!G796&gt;0,Data!G796-4,"")</f>
        <v/>
      </c>
      <c r="H796" s="2" t="str">
        <f>IF(Data!H796&gt;0,Data!H796-4,"")</f>
        <v/>
      </c>
      <c r="K796" s="7" t="str">
        <f t="shared" si="36"/>
        <v/>
      </c>
      <c r="L796" s="7" t="str">
        <f t="shared" si="37"/>
        <v/>
      </c>
      <c r="M796" s="4" t="str">
        <f t="shared" si="38"/>
        <v/>
      </c>
      <c r="O796" s="4" t="str">
        <f>IF(MAX(COUNTIF(Data!A796:H796,1),COUNTIF(Data!A796:H796,2),COUNTIF(Data!A796:H796,3),COUNTIF(Data!A796:H796,4),COUNTIF(Data!A796:H796,5),COUNTIF(Data!A796:H796,6),COUNTIF(Data!A796:H796,7))&gt;0,MAX(COUNTIF(Data!A796:H796,1),COUNTIF(Data!A796:H796,2),COUNTIF(Data!A796:H796,3),COUNTIF(Data!A796:H796,4),COUNTIF(Data!A796:H796,5),COUNTIF(Data!A796:H796,6),COUNTIF(Data!A796:H796,7)),"")</f>
        <v/>
      </c>
      <c r="P796" s="4" t="str">
        <f>IF(COUNTIF(Data!A796:H796,4)=8,"Remove","")</f>
        <v/>
      </c>
    </row>
    <row r="797" spans="1:16" x14ac:dyDescent="0.25">
      <c r="A797" s="2" t="str">
        <f>IF(Data!A797&gt;0,Data!A797-4,"")</f>
        <v/>
      </c>
      <c r="B797" s="2" t="str">
        <f>IF(Data!B797&gt;0,Data!B797-4,"")</f>
        <v/>
      </c>
      <c r="C797" s="2" t="str">
        <f>IF(Data!C797&gt;0,Data!C797-4,"")</f>
        <v/>
      </c>
      <c r="D797" s="2" t="str">
        <f>IF(Data!D797&gt;0,Data!D797-4,"")</f>
        <v/>
      </c>
      <c r="E797" s="2" t="str">
        <f>IF(Data!E797&gt;0,Data!E797-4,"")</f>
        <v/>
      </c>
      <c r="F797" s="2" t="str">
        <f>IF(Data!F797&gt;0,Data!F797-4,"")</f>
        <v/>
      </c>
      <c r="G797" s="2" t="str">
        <f>IF(Data!G797&gt;0,Data!G797-4,"")</f>
        <v/>
      </c>
      <c r="H797" s="2" t="str">
        <f>IF(Data!H797&gt;0,Data!H797-4,"")</f>
        <v/>
      </c>
      <c r="K797" s="7" t="str">
        <f t="shared" si="36"/>
        <v/>
      </c>
      <c r="L797" s="7" t="str">
        <f t="shared" si="37"/>
        <v/>
      </c>
      <c r="M797" s="4" t="str">
        <f t="shared" si="38"/>
        <v/>
      </c>
      <c r="O797" s="4" t="str">
        <f>IF(MAX(COUNTIF(Data!A797:H797,1),COUNTIF(Data!A797:H797,2),COUNTIF(Data!A797:H797,3),COUNTIF(Data!A797:H797,4),COUNTIF(Data!A797:H797,5),COUNTIF(Data!A797:H797,6),COUNTIF(Data!A797:H797,7))&gt;0,MAX(COUNTIF(Data!A797:H797,1),COUNTIF(Data!A797:H797,2),COUNTIF(Data!A797:H797,3),COUNTIF(Data!A797:H797,4),COUNTIF(Data!A797:H797,5),COUNTIF(Data!A797:H797,6),COUNTIF(Data!A797:H797,7)),"")</f>
        <v/>
      </c>
      <c r="P797" s="4" t="str">
        <f>IF(COUNTIF(Data!A797:H797,4)=8,"Remove","")</f>
        <v/>
      </c>
    </row>
    <row r="798" spans="1:16" x14ac:dyDescent="0.25">
      <c r="A798" s="2" t="str">
        <f>IF(Data!A798&gt;0,Data!A798-4,"")</f>
        <v/>
      </c>
      <c r="B798" s="2" t="str">
        <f>IF(Data!B798&gt;0,Data!B798-4,"")</f>
        <v/>
      </c>
      <c r="C798" s="2" t="str">
        <f>IF(Data!C798&gt;0,Data!C798-4,"")</f>
        <v/>
      </c>
      <c r="D798" s="2" t="str">
        <f>IF(Data!D798&gt;0,Data!D798-4,"")</f>
        <v/>
      </c>
      <c r="E798" s="2" t="str">
        <f>IF(Data!E798&gt;0,Data!E798-4,"")</f>
        <v/>
      </c>
      <c r="F798" s="2" t="str">
        <f>IF(Data!F798&gt;0,Data!F798-4,"")</f>
        <v/>
      </c>
      <c r="G798" s="2" t="str">
        <f>IF(Data!G798&gt;0,Data!G798-4,"")</f>
        <v/>
      </c>
      <c r="H798" s="2" t="str">
        <f>IF(Data!H798&gt;0,Data!H798-4,"")</f>
        <v/>
      </c>
      <c r="K798" s="7" t="str">
        <f t="shared" si="36"/>
        <v/>
      </c>
      <c r="L798" s="7" t="str">
        <f t="shared" si="37"/>
        <v/>
      </c>
      <c r="M798" s="4" t="str">
        <f t="shared" si="38"/>
        <v/>
      </c>
      <c r="O798" s="4" t="str">
        <f>IF(MAX(COUNTIF(Data!A798:H798,1),COUNTIF(Data!A798:H798,2),COUNTIF(Data!A798:H798,3),COUNTIF(Data!A798:H798,4),COUNTIF(Data!A798:H798,5),COUNTIF(Data!A798:H798,6),COUNTIF(Data!A798:H798,7))&gt;0,MAX(COUNTIF(Data!A798:H798,1),COUNTIF(Data!A798:H798,2),COUNTIF(Data!A798:H798,3),COUNTIF(Data!A798:H798,4),COUNTIF(Data!A798:H798,5),COUNTIF(Data!A798:H798,6),COUNTIF(Data!A798:H798,7)),"")</f>
        <v/>
      </c>
      <c r="P798" s="4" t="str">
        <f>IF(COUNTIF(Data!A798:H798,4)=8,"Remove","")</f>
        <v/>
      </c>
    </row>
    <row r="799" spans="1:16" x14ac:dyDescent="0.25">
      <c r="A799" s="2" t="str">
        <f>IF(Data!A799&gt;0,Data!A799-4,"")</f>
        <v/>
      </c>
      <c r="B799" s="2" t="str">
        <f>IF(Data!B799&gt;0,Data!B799-4,"")</f>
        <v/>
      </c>
      <c r="C799" s="2" t="str">
        <f>IF(Data!C799&gt;0,Data!C799-4,"")</f>
        <v/>
      </c>
      <c r="D799" s="2" t="str">
        <f>IF(Data!D799&gt;0,Data!D799-4,"")</f>
        <v/>
      </c>
      <c r="E799" s="2" t="str">
        <f>IF(Data!E799&gt;0,Data!E799-4,"")</f>
        <v/>
      </c>
      <c r="F799" s="2" t="str">
        <f>IF(Data!F799&gt;0,Data!F799-4,"")</f>
        <v/>
      </c>
      <c r="G799" s="2" t="str">
        <f>IF(Data!G799&gt;0,Data!G799-4,"")</f>
        <v/>
      </c>
      <c r="H799" s="2" t="str">
        <f>IF(Data!H799&gt;0,Data!H799-4,"")</f>
        <v/>
      </c>
      <c r="K799" s="7" t="str">
        <f t="shared" si="36"/>
        <v/>
      </c>
      <c r="L799" s="7" t="str">
        <f t="shared" si="37"/>
        <v/>
      </c>
      <c r="M799" s="4" t="str">
        <f t="shared" si="38"/>
        <v/>
      </c>
      <c r="O799" s="4" t="str">
        <f>IF(MAX(COUNTIF(Data!A799:H799,1),COUNTIF(Data!A799:H799,2),COUNTIF(Data!A799:H799,3),COUNTIF(Data!A799:H799,4),COUNTIF(Data!A799:H799,5),COUNTIF(Data!A799:H799,6),COUNTIF(Data!A799:H799,7))&gt;0,MAX(COUNTIF(Data!A799:H799,1),COUNTIF(Data!A799:H799,2),COUNTIF(Data!A799:H799,3),COUNTIF(Data!A799:H799,4),COUNTIF(Data!A799:H799,5),COUNTIF(Data!A799:H799,6),COUNTIF(Data!A799:H799,7)),"")</f>
        <v/>
      </c>
      <c r="P799" s="4" t="str">
        <f>IF(COUNTIF(Data!A799:H799,4)=8,"Remove","")</f>
        <v/>
      </c>
    </row>
    <row r="800" spans="1:16" x14ac:dyDescent="0.25">
      <c r="A800" s="2" t="str">
        <f>IF(Data!A800&gt;0,Data!A800-4,"")</f>
        <v/>
      </c>
      <c r="B800" s="2" t="str">
        <f>IF(Data!B800&gt;0,Data!B800-4,"")</f>
        <v/>
      </c>
      <c r="C800" s="2" t="str">
        <f>IF(Data!C800&gt;0,Data!C800-4,"")</f>
        <v/>
      </c>
      <c r="D800" s="2" t="str">
        <f>IF(Data!D800&gt;0,Data!D800-4,"")</f>
        <v/>
      </c>
      <c r="E800" s="2" t="str">
        <f>IF(Data!E800&gt;0,Data!E800-4,"")</f>
        <v/>
      </c>
      <c r="F800" s="2" t="str">
        <f>IF(Data!F800&gt;0,Data!F800-4,"")</f>
        <v/>
      </c>
      <c r="G800" s="2" t="str">
        <f>IF(Data!G800&gt;0,Data!G800-4,"")</f>
        <v/>
      </c>
      <c r="H800" s="2" t="str">
        <f>IF(Data!H800&gt;0,Data!H800-4,"")</f>
        <v/>
      </c>
      <c r="K800" s="7" t="str">
        <f t="shared" si="36"/>
        <v/>
      </c>
      <c r="L800" s="7" t="str">
        <f t="shared" si="37"/>
        <v/>
      </c>
      <c r="M800" s="4" t="str">
        <f t="shared" si="38"/>
        <v/>
      </c>
      <c r="O800" s="4" t="str">
        <f>IF(MAX(COUNTIF(Data!A800:H800,1),COUNTIF(Data!A800:H800,2),COUNTIF(Data!A800:H800,3),COUNTIF(Data!A800:H800,4),COUNTIF(Data!A800:H800,5),COUNTIF(Data!A800:H800,6),COUNTIF(Data!A800:H800,7))&gt;0,MAX(COUNTIF(Data!A800:H800,1),COUNTIF(Data!A800:H800,2),COUNTIF(Data!A800:H800,3),COUNTIF(Data!A800:H800,4),COUNTIF(Data!A800:H800,5),COUNTIF(Data!A800:H800,6),COUNTIF(Data!A800:H800,7)),"")</f>
        <v/>
      </c>
      <c r="P800" s="4" t="str">
        <f>IF(COUNTIF(Data!A800:H800,4)=8,"Remove","")</f>
        <v/>
      </c>
    </row>
    <row r="801" spans="1:16" x14ac:dyDescent="0.25">
      <c r="A801" s="2" t="str">
        <f>IF(Data!A801&gt;0,Data!A801-4,"")</f>
        <v/>
      </c>
      <c r="B801" s="2" t="str">
        <f>IF(Data!B801&gt;0,Data!B801-4,"")</f>
        <v/>
      </c>
      <c r="C801" s="2" t="str">
        <f>IF(Data!C801&gt;0,Data!C801-4,"")</f>
        <v/>
      </c>
      <c r="D801" s="2" t="str">
        <f>IF(Data!D801&gt;0,Data!D801-4,"")</f>
        <v/>
      </c>
      <c r="E801" s="2" t="str">
        <f>IF(Data!E801&gt;0,Data!E801-4,"")</f>
        <v/>
      </c>
      <c r="F801" s="2" t="str">
        <f>IF(Data!F801&gt;0,Data!F801-4,"")</f>
        <v/>
      </c>
      <c r="G801" s="2" t="str">
        <f>IF(Data!G801&gt;0,Data!G801-4,"")</f>
        <v/>
      </c>
      <c r="H801" s="2" t="str">
        <f>IF(Data!H801&gt;0,Data!H801-4,"")</f>
        <v/>
      </c>
      <c r="K801" s="7" t="str">
        <f t="shared" si="36"/>
        <v/>
      </c>
      <c r="L801" s="7" t="str">
        <f t="shared" si="37"/>
        <v/>
      </c>
      <c r="M801" s="4" t="str">
        <f t="shared" si="38"/>
        <v/>
      </c>
      <c r="O801" s="4" t="str">
        <f>IF(MAX(COUNTIF(Data!A801:H801,1),COUNTIF(Data!A801:H801,2),COUNTIF(Data!A801:H801,3),COUNTIF(Data!A801:H801,4),COUNTIF(Data!A801:H801,5),COUNTIF(Data!A801:H801,6),COUNTIF(Data!A801:H801,7))&gt;0,MAX(COUNTIF(Data!A801:H801,1),COUNTIF(Data!A801:H801,2),COUNTIF(Data!A801:H801,3),COUNTIF(Data!A801:H801,4),COUNTIF(Data!A801:H801,5),COUNTIF(Data!A801:H801,6),COUNTIF(Data!A801:H801,7)),"")</f>
        <v/>
      </c>
      <c r="P801" s="4" t="str">
        <f>IF(COUNTIF(Data!A801:H801,4)=8,"Remove","")</f>
        <v/>
      </c>
    </row>
    <row r="802" spans="1:16" x14ac:dyDescent="0.25">
      <c r="A802" s="2" t="str">
        <f>IF(Data!A802&gt;0,Data!A802-4,"")</f>
        <v/>
      </c>
      <c r="B802" s="2" t="str">
        <f>IF(Data!B802&gt;0,Data!B802-4,"")</f>
        <v/>
      </c>
      <c r="C802" s="2" t="str">
        <f>IF(Data!C802&gt;0,Data!C802-4,"")</f>
        <v/>
      </c>
      <c r="D802" s="2" t="str">
        <f>IF(Data!D802&gt;0,Data!D802-4,"")</f>
        <v/>
      </c>
      <c r="E802" s="2" t="str">
        <f>IF(Data!E802&gt;0,Data!E802-4,"")</f>
        <v/>
      </c>
      <c r="F802" s="2" t="str">
        <f>IF(Data!F802&gt;0,Data!F802-4,"")</f>
        <v/>
      </c>
      <c r="G802" s="2" t="str">
        <f>IF(Data!G802&gt;0,Data!G802-4,"")</f>
        <v/>
      </c>
      <c r="H802" s="2" t="str">
        <f>IF(Data!H802&gt;0,Data!H802-4,"")</f>
        <v/>
      </c>
      <c r="K802" s="7" t="str">
        <f t="shared" si="36"/>
        <v/>
      </c>
      <c r="L802" s="7" t="str">
        <f t="shared" si="37"/>
        <v/>
      </c>
      <c r="M802" s="4" t="str">
        <f t="shared" si="38"/>
        <v/>
      </c>
      <c r="O802" s="4" t="str">
        <f>IF(MAX(COUNTIF(Data!A802:H802,1),COUNTIF(Data!A802:H802,2),COUNTIF(Data!A802:H802,3),COUNTIF(Data!A802:H802,4),COUNTIF(Data!A802:H802,5),COUNTIF(Data!A802:H802,6),COUNTIF(Data!A802:H802,7))&gt;0,MAX(COUNTIF(Data!A802:H802,1),COUNTIF(Data!A802:H802,2),COUNTIF(Data!A802:H802,3),COUNTIF(Data!A802:H802,4),COUNTIF(Data!A802:H802,5),COUNTIF(Data!A802:H802,6),COUNTIF(Data!A802:H802,7)),"")</f>
        <v/>
      </c>
      <c r="P802" s="4" t="str">
        <f>IF(COUNTIF(Data!A802:H802,4)=8,"Remove","")</f>
        <v/>
      </c>
    </row>
    <row r="803" spans="1:16" x14ac:dyDescent="0.25">
      <c r="A803" s="2" t="str">
        <f>IF(Data!A803&gt;0,Data!A803-4,"")</f>
        <v/>
      </c>
      <c r="B803" s="2" t="str">
        <f>IF(Data!B803&gt;0,Data!B803-4,"")</f>
        <v/>
      </c>
      <c r="C803" s="2" t="str">
        <f>IF(Data!C803&gt;0,Data!C803-4,"")</f>
        <v/>
      </c>
      <c r="D803" s="2" t="str">
        <f>IF(Data!D803&gt;0,Data!D803-4,"")</f>
        <v/>
      </c>
      <c r="E803" s="2" t="str">
        <f>IF(Data!E803&gt;0,Data!E803-4,"")</f>
        <v/>
      </c>
      <c r="F803" s="2" t="str">
        <f>IF(Data!F803&gt;0,Data!F803-4,"")</f>
        <v/>
      </c>
      <c r="G803" s="2" t="str">
        <f>IF(Data!G803&gt;0,Data!G803-4,"")</f>
        <v/>
      </c>
      <c r="H803" s="2" t="str">
        <f>IF(Data!H803&gt;0,Data!H803-4,"")</f>
        <v/>
      </c>
      <c r="K803" s="7" t="str">
        <f t="shared" si="36"/>
        <v/>
      </c>
      <c r="L803" s="7" t="str">
        <f t="shared" si="37"/>
        <v/>
      </c>
      <c r="M803" s="4" t="str">
        <f t="shared" si="38"/>
        <v/>
      </c>
      <c r="O803" s="4" t="str">
        <f>IF(MAX(COUNTIF(Data!A803:H803,1),COUNTIF(Data!A803:H803,2),COUNTIF(Data!A803:H803,3),COUNTIF(Data!A803:H803,4),COUNTIF(Data!A803:H803,5),COUNTIF(Data!A803:H803,6),COUNTIF(Data!A803:H803,7))&gt;0,MAX(COUNTIF(Data!A803:H803,1),COUNTIF(Data!A803:H803,2),COUNTIF(Data!A803:H803,3),COUNTIF(Data!A803:H803,4),COUNTIF(Data!A803:H803,5),COUNTIF(Data!A803:H803,6),COUNTIF(Data!A803:H803,7)),"")</f>
        <v/>
      </c>
      <c r="P803" s="4" t="str">
        <f>IF(COUNTIF(Data!A803:H803,4)=8,"Remove","")</f>
        <v/>
      </c>
    </row>
    <row r="804" spans="1:16" x14ac:dyDescent="0.25">
      <c r="A804" s="2" t="str">
        <f>IF(Data!A804&gt;0,Data!A804-4,"")</f>
        <v/>
      </c>
      <c r="B804" s="2" t="str">
        <f>IF(Data!B804&gt;0,Data!B804-4,"")</f>
        <v/>
      </c>
      <c r="C804" s="2" t="str">
        <f>IF(Data!C804&gt;0,Data!C804-4,"")</f>
        <v/>
      </c>
      <c r="D804" s="2" t="str">
        <f>IF(Data!D804&gt;0,Data!D804-4,"")</f>
        <v/>
      </c>
      <c r="E804" s="2" t="str">
        <f>IF(Data!E804&gt;0,Data!E804-4,"")</f>
        <v/>
      </c>
      <c r="F804" s="2" t="str">
        <f>IF(Data!F804&gt;0,Data!F804-4,"")</f>
        <v/>
      </c>
      <c r="G804" s="2" t="str">
        <f>IF(Data!G804&gt;0,Data!G804-4,"")</f>
        <v/>
      </c>
      <c r="H804" s="2" t="str">
        <f>IF(Data!H804&gt;0,Data!H804-4,"")</f>
        <v/>
      </c>
      <c r="K804" s="7" t="str">
        <f t="shared" si="36"/>
        <v/>
      </c>
      <c r="L804" s="7" t="str">
        <f t="shared" si="37"/>
        <v/>
      </c>
      <c r="M804" s="4" t="str">
        <f t="shared" si="38"/>
        <v/>
      </c>
      <c r="O804" s="4" t="str">
        <f>IF(MAX(COUNTIF(Data!A804:H804,1),COUNTIF(Data!A804:H804,2),COUNTIF(Data!A804:H804,3),COUNTIF(Data!A804:H804,4),COUNTIF(Data!A804:H804,5),COUNTIF(Data!A804:H804,6),COUNTIF(Data!A804:H804,7))&gt;0,MAX(COUNTIF(Data!A804:H804,1),COUNTIF(Data!A804:H804,2),COUNTIF(Data!A804:H804,3),COUNTIF(Data!A804:H804,4),COUNTIF(Data!A804:H804,5),COUNTIF(Data!A804:H804,6),COUNTIF(Data!A804:H804,7)),"")</f>
        <v/>
      </c>
      <c r="P804" s="4" t="str">
        <f>IF(COUNTIF(Data!A804:H804,4)=8,"Remove","")</f>
        <v/>
      </c>
    </row>
    <row r="805" spans="1:16" x14ac:dyDescent="0.25">
      <c r="A805" s="2" t="str">
        <f>IF(Data!A805&gt;0,Data!A805-4,"")</f>
        <v/>
      </c>
      <c r="B805" s="2" t="str">
        <f>IF(Data!B805&gt;0,Data!B805-4,"")</f>
        <v/>
      </c>
      <c r="C805" s="2" t="str">
        <f>IF(Data!C805&gt;0,Data!C805-4,"")</f>
        <v/>
      </c>
      <c r="D805" s="2" t="str">
        <f>IF(Data!D805&gt;0,Data!D805-4,"")</f>
        <v/>
      </c>
      <c r="E805" s="2" t="str">
        <f>IF(Data!E805&gt;0,Data!E805-4,"")</f>
        <v/>
      </c>
      <c r="F805" s="2" t="str">
        <f>IF(Data!F805&gt;0,Data!F805-4,"")</f>
        <v/>
      </c>
      <c r="G805" s="2" t="str">
        <f>IF(Data!G805&gt;0,Data!G805-4,"")</f>
        <v/>
      </c>
      <c r="H805" s="2" t="str">
        <f>IF(Data!H805&gt;0,Data!H805-4,"")</f>
        <v/>
      </c>
      <c r="K805" s="7" t="str">
        <f t="shared" si="36"/>
        <v/>
      </c>
      <c r="L805" s="7" t="str">
        <f t="shared" si="37"/>
        <v/>
      </c>
      <c r="M805" s="4" t="str">
        <f t="shared" si="38"/>
        <v/>
      </c>
      <c r="O805" s="4" t="str">
        <f>IF(MAX(COUNTIF(Data!A805:H805,1),COUNTIF(Data!A805:H805,2),COUNTIF(Data!A805:H805,3),COUNTIF(Data!A805:H805,4),COUNTIF(Data!A805:H805,5),COUNTIF(Data!A805:H805,6),COUNTIF(Data!A805:H805,7))&gt;0,MAX(COUNTIF(Data!A805:H805,1),COUNTIF(Data!A805:H805,2),COUNTIF(Data!A805:H805,3),COUNTIF(Data!A805:H805,4),COUNTIF(Data!A805:H805,5),COUNTIF(Data!A805:H805,6),COUNTIF(Data!A805:H805,7)),"")</f>
        <v/>
      </c>
      <c r="P805" s="4" t="str">
        <f>IF(COUNTIF(Data!A805:H805,4)=8,"Remove","")</f>
        <v/>
      </c>
    </row>
    <row r="806" spans="1:16" x14ac:dyDescent="0.25">
      <c r="A806" s="2" t="str">
        <f>IF(Data!A806&gt;0,Data!A806-4,"")</f>
        <v/>
      </c>
      <c r="B806" s="2" t="str">
        <f>IF(Data!B806&gt;0,Data!B806-4,"")</f>
        <v/>
      </c>
      <c r="C806" s="2" t="str">
        <f>IF(Data!C806&gt;0,Data!C806-4,"")</f>
        <v/>
      </c>
      <c r="D806" s="2" t="str">
        <f>IF(Data!D806&gt;0,Data!D806-4,"")</f>
        <v/>
      </c>
      <c r="E806" s="2" t="str">
        <f>IF(Data!E806&gt;0,Data!E806-4,"")</f>
        <v/>
      </c>
      <c r="F806" s="2" t="str">
        <f>IF(Data!F806&gt;0,Data!F806-4,"")</f>
        <v/>
      </c>
      <c r="G806" s="2" t="str">
        <f>IF(Data!G806&gt;0,Data!G806-4,"")</f>
        <v/>
      </c>
      <c r="H806" s="2" t="str">
        <f>IF(Data!H806&gt;0,Data!H806-4,"")</f>
        <v/>
      </c>
      <c r="K806" s="7" t="str">
        <f t="shared" si="36"/>
        <v/>
      </c>
      <c r="L806" s="7" t="str">
        <f t="shared" si="37"/>
        <v/>
      </c>
      <c r="M806" s="4" t="str">
        <f t="shared" si="38"/>
        <v/>
      </c>
      <c r="O806" s="4" t="str">
        <f>IF(MAX(COUNTIF(Data!A806:H806,1),COUNTIF(Data!A806:H806,2),COUNTIF(Data!A806:H806,3),COUNTIF(Data!A806:H806,4),COUNTIF(Data!A806:H806,5),COUNTIF(Data!A806:H806,6),COUNTIF(Data!A806:H806,7))&gt;0,MAX(COUNTIF(Data!A806:H806,1),COUNTIF(Data!A806:H806,2),COUNTIF(Data!A806:H806,3),COUNTIF(Data!A806:H806,4),COUNTIF(Data!A806:H806,5),COUNTIF(Data!A806:H806,6),COUNTIF(Data!A806:H806,7)),"")</f>
        <v/>
      </c>
      <c r="P806" s="4" t="str">
        <f>IF(COUNTIF(Data!A806:H806,4)=8,"Remove","")</f>
        <v/>
      </c>
    </row>
    <row r="807" spans="1:16" x14ac:dyDescent="0.25">
      <c r="A807" s="2" t="str">
        <f>IF(Data!A807&gt;0,Data!A807-4,"")</f>
        <v/>
      </c>
      <c r="B807" s="2" t="str">
        <f>IF(Data!B807&gt;0,Data!B807-4,"")</f>
        <v/>
      </c>
      <c r="C807" s="2" t="str">
        <f>IF(Data!C807&gt;0,Data!C807-4,"")</f>
        <v/>
      </c>
      <c r="D807" s="2" t="str">
        <f>IF(Data!D807&gt;0,Data!D807-4,"")</f>
        <v/>
      </c>
      <c r="E807" s="2" t="str">
        <f>IF(Data!E807&gt;0,Data!E807-4,"")</f>
        <v/>
      </c>
      <c r="F807" s="2" t="str">
        <f>IF(Data!F807&gt;0,Data!F807-4,"")</f>
        <v/>
      </c>
      <c r="G807" s="2" t="str">
        <f>IF(Data!G807&gt;0,Data!G807-4,"")</f>
        <v/>
      </c>
      <c r="H807" s="2" t="str">
        <f>IF(Data!H807&gt;0,Data!H807-4,"")</f>
        <v/>
      </c>
      <c r="K807" s="7" t="str">
        <f t="shared" si="36"/>
        <v/>
      </c>
      <c r="L807" s="7" t="str">
        <f t="shared" si="37"/>
        <v/>
      </c>
      <c r="M807" s="4" t="str">
        <f t="shared" si="38"/>
        <v/>
      </c>
      <c r="O807" s="4" t="str">
        <f>IF(MAX(COUNTIF(Data!A807:H807,1),COUNTIF(Data!A807:H807,2),COUNTIF(Data!A807:H807,3),COUNTIF(Data!A807:H807,4),COUNTIF(Data!A807:H807,5),COUNTIF(Data!A807:H807,6),COUNTIF(Data!A807:H807,7))&gt;0,MAX(COUNTIF(Data!A807:H807,1),COUNTIF(Data!A807:H807,2),COUNTIF(Data!A807:H807,3),COUNTIF(Data!A807:H807,4),COUNTIF(Data!A807:H807,5),COUNTIF(Data!A807:H807,6),COUNTIF(Data!A807:H807,7)),"")</f>
        <v/>
      </c>
      <c r="P807" s="4" t="str">
        <f>IF(COUNTIF(Data!A807:H807,4)=8,"Remove","")</f>
        <v/>
      </c>
    </row>
    <row r="808" spans="1:16" x14ac:dyDescent="0.25">
      <c r="A808" s="2" t="str">
        <f>IF(Data!A808&gt;0,Data!A808-4,"")</f>
        <v/>
      </c>
      <c r="B808" s="2" t="str">
        <f>IF(Data!B808&gt;0,Data!B808-4,"")</f>
        <v/>
      </c>
      <c r="C808" s="2" t="str">
        <f>IF(Data!C808&gt;0,Data!C808-4,"")</f>
        <v/>
      </c>
      <c r="D808" s="2" t="str">
        <f>IF(Data!D808&gt;0,Data!D808-4,"")</f>
        <v/>
      </c>
      <c r="E808" s="2" t="str">
        <f>IF(Data!E808&gt;0,Data!E808-4,"")</f>
        <v/>
      </c>
      <c r="F808" s="2" t="str">
        <f>IF(Data!F808&gt;0,Data!F808-4,"")</f>
        <v/>
      </c>
      <c r="G808" s="2" t="str">
        <f>IF(Data!G808&gt;0,Data!G808-4,"")</f>
        <v/>
      </c>
      <c r="H808" s="2" t="str">
        <f>IF(Data!H808&gt;0,Data!H808-4,"")</f>
        <v/>
      </c>
      <c r="K808" s="7" t="str">
        <f t="shared" si="36"/>
        <v/>
      </c>
      <c r="L808" s="7" t="str">
        <f t="shared" si="37"/>
        <v/>
      </c>
      <c r="M808" s="4" t="str">
        <f t="shared" si="38"/>
        <v/>
      </c>
      <c r="O808" s="4" t="str">
        <f>IF(MAX(COUNTIF(Data!A808:H808,1),COUNTIF(Data!A808:H808,2),COUNTIF(Data!A808:H808,3),COUNTIF(Data!A808:H808,4),COUNTIF(Data!A808:H808,5),COUNTIF(Data!A808:H808,6),COUNTIF(Data!A808:H808,7))&gt;0,MAX(COUNTIF(Data!A808:H808,1),COUNTIF(Data!A808:H808,2),COUNTIF(Data!A808:H808,3),COUNTIF(Data!A808:H808,4),COUNTIF(Data!A808:H808,5),COUNTIF(Data!A808:H808,6),COUNTIF(Data!A808:H808,7)),"")</f>
        <v/>
      </c>
      <c r="P808" s="4" t="str">
        <f>IF(COUNTIF(Data!A808:H808,4)=8,"Remove","")</f>
        <v/>
      </c>
    </row>
    <row r="809" spans="1:16" x14ac:dyDescent="0.25">
      <c r="A809" s="2" t="str">
        <f>IF(Data!A809&gt;0,Data!A809-4,"")</f>
        <v/>
      </c>
      <c r="B809" s="2" t="str">
        <f>IF(Data!B809&gt;0,Data!B809-4,"")</f>
        <v/>
      </c>
      <c r="C809" s="2" t="str">
        <f>IF(Data!C809&gt;0,Data!C809-4,"")</f>
        <v/>
      </c>
      <c r="D809" s="2" t="str">
        <f>IF(Data!D809&gt;0,Data!D809-4,"")</f>
        <v/>
      </c>
      <c r="E809" s="2" t="str">
        <f>IF(Data!E809&gt;0,Data!E809-4,"")</f>
        <v/>
      </c>
      <c r="F809" s="2" t="str">
        <f>IF(Data!F809&gt;0,Data!F809-4,"")</f>
        <v/>
      </c>
      <c r="G809" s="2" t="str">
        <f>IF(Data!G809&gt;0,Data!G809-4,"")</f>
        <v/>
      </c>
      <c r="H809" s="2" t="str">
        <f>IF(Data!H809&gt;0,Data!H809-4,"")</f>
        <v/>
      </c>
      <c r="K809" s="7" t="str">
        <f t="shared" si="36"/>
        <v/>
      </c>
      <c r="L809" s="7" t="str">
        <f t="shared" si="37"/>
        <v/>
      </c>
      <c r="M809" s="4" t="str">
        <f t="shared" si="38"/>
        <v/>
      </c>
      <c r="O809" s="4" t="str">
        <f>IF(MAX(COUNTIF(Data!A809:H809,1),COUNTIF(Data!A809:H809,2),COUNTIF(Data!A809:H809,3),COUNTIF(Data!A809:H809,4),COUNTIF(Data!A809:H809,5),COUNTIF(Data!A809:H809,6),COUNTIF(Data!A809:H809,7))&gt;0,MAX(COUNTIF(Data!A809:H809,1),COUNTIF(Data!A809:H809,2),COUNTIF(Data!A809:H809,3),COUNTIF(Data!A809:H809,4),COUNTIF(Data!A809:H809,5),COUNTIF(Data!A809:H809,6),COUNTIF(Data!A809:H809,7)),"")</f>
        <v/>
      </c>
      <c r="P809" s="4" t="str">
        <f>IF(COUNTIF(Data!A809:H809,4)=8,"Remove","")</f>
        <v/>
      </c>
    </row>
    <row r="810" spans="1:16" x14ac:dyDescent="0.25">
      <c r="A810" s="2" t="str">
        <f>IF(Data!A810&gt;0,Data!A810-4,"")</f>
        <v/>
      </c>
      <c r="B810" s="2" t="str">
        <f>IF(Data!B810&gt;0,Data!B810-4,"")</f>
        <v/>
      </c>
      <c r="C810" s="2" t="str">
        <f>IF(Data!C810&gt;0,Data!C810-4,"")</f>
        <v/>
      </c>
      <c r="D810" s="2" t="str">
        <f>IF(Data!D810&gt;0,Data!D810-4,"")</f>
        <v/>
      </c>
      <c r="E810" s="2" t="str">
        <f>IF(Data!E810&gt;0,Data!E810-4,"")</f>
        <v/>
      </c>
      <c r="F810" s="2" t="str">
        <f>IF(Data!F810&gt;0,Data!F810-4,"")</f>
        <v/>
      </c>
      <c r="G810" s="2" t="str">
        <f>IF(Data!G810&gt;0,Data!G810-4,"")</f>
        <v/>
      </c>
      <c r="H810" s="2" t="str">
        <f>IF(Data!H810&gt;0,Data!H810-4,"")</f>
        <v/>
      </c>
      <c r="K810" s="7" t="str">
        <f t="shared" si="36"/>
        <v/>
      </c>
      <c r="L810" s="7" t="str">
        <f t="shared" si="37"/>
        <v/>
      </c>
      <c r="M810" s="4" t="str">
        <f t="shared" si="38"/>
        <v/>
      </c>
      <c r="O810" s="4" t="str">
        <f>IF(MAX(COUNTIF(Data!A810:H810,1),COUNTIF(Data!A810:H810,2),COUNTIF(Data!A810:H810,3),COUNTIF(Data!A810:H810,4),COUNTIF(Data!A810:H810,5),COUNTIF(Data!A810:H810,6),COUNTIF(Data!A810:H810,7))&gt;0,MAX(COUNTIF(Data!A810:H810,1),COUNTIF(Data!A810:H810,2),COUNTIF(Data!A810:H810,3),COUNTIF(Data!A810:H810,4),COUNTIF(Data!A810:H810,5),COUNTIF(Data!A810:H810,6),COUNTIF(Data!A810:H810,7)),"")</f>
        <v/>
      </c>
      <c r="P810" s="4" t="str">
        <f>IF(COUNTIF(Data!A810:H810,4)=8,"Remove","")</f>
        <v/>
      </c>
    </row>
    <row r="811" spans="1:16" x14ac:dyDescent="0.25">
      <c r="A811" s="2" t="str">
        <f>IF(Data!A811&gt;0,Data!A811-4,"")</f>
        <v/>
      </c>
      <c r="B811" s="2" t="str">
        <f>IF(Data!B811&gt;0,Data!B811-4,"")</f>
        <v/>
      </c>
      <c r="C811" s="2" t="str">
        <f>IF(Data!C811&gt;0,Data!C811-4,"")</f>
        <v/>
      </c>
      <c r="D811" s="2" t="str">
        <f>IF(Data!D811&gt;0,Data!D811-4,"")</f>
        <v/>
      </c>
      <c r="E811" s="2" t="str">
        <f>IF(Data!E811&gt;0,Data!E811-4,"")</f>
        <v/>
      </c>
      <c r="F811" s="2" t="str">
        <f>IF(Data!F811&gt;0,Data!F811-4,"")</f>
        <v/>
      </c>
      <c r="G811" s="2" t="str">
        <f>IF(Data!G811&gt;0,Data!G811-4,"")</f>
        <v/>
      </c>
      <c r="H811" s="2" t="str">
        <f>IF(Data!H811&gt;0,Data!H811-4,"")</f>
        <v/>
      </c>
      <c r="K811" s="7" t="str">
        <f t="shared" si="36"/>
        <v/>
      </c>
      <c r="L811" s="7" t="str">
        <f t="shared" si="37"/>
        <v/>
      </c>
      <c r="M811" s="4" t="str">
        <f t="shared" si="38"/>
        <v/>
      </c>
      <c r="O811" s="4" t="str">
        <f>IF(MAX(COUNTIF(Data!A811:H811,1),COUNTIF(Data!A811:H811,2),COUNTIF(Data!A811:H811,3),COUNTIF(Data!A811:H811,4),COUNTIF(Data!A811:H811,5),COUNTIF(Data!A811:H811,6),COUNTIF(Data!A811:H811,7))&gt;0,MAX(COUNTIF(Data!A811:H811,1),COUNTIF(Data!A811:H811,2),COUNTIF(Data!A811:H811,3),COUNTIF(Data!A811:H811,4),COUNTIF(Data!A811:H811,5),COUNTIF(Data!A811:H811,6),COUNTIF(Data!A811:H811,7)),"")</f>
        <v/>
      </c>
      <c r="P811" s="4" t="str">
        <f>IF(COUNTIF(Data!A811:H811,4)=8,"Remove","")</f>
        <v/>
      </c>
    </row>
    <row r="812" spans="1:16" x14ac:dyDescent="0.25">
      <c r="A812" s="2" t="str">
        <f>IF(Data!A812&gt;0,Data!A812-4,"")</f>
        <v/>
      </c>
      <c r="B812" s="2" t="str">
        <f>IF(Data!B812&gt;0,Data!B812-4,"")</f>
        <v/>
      </c>
      <c r="C812" s="2" t="str">
        <f>IF(Data!C812&gt;0,Data!C812-4,"")</f>
        <v/>
      </c>
      <c r="D812" s="2" t="str">
        <f>IF(Data!D812&gt;0,Data!D812-4,"")</f>
        <v/>
      </c>
      <c r="E812" s="2" t="str">
        <f>IF(Data!E812&gt;0,Data!E812-4,"")</f>
        <v/>
      </c>
      <c r="F812" s="2" t="str">
        <f>IF(Data!F812&gt;0,Data!F812-4,"")</f>
        <v/>
      </c>
      <c r="G812" s="2" t="str">
        <f>IF(Data!G812&gt;0,Data!G812-4,"")</f>
        <v/>
      </c>
      <c r="H812" s="2" t="str">
        <f>IF(Data!H812&gt;0,Data!H812-4,"")</f>
        <v/>
      </c>
      <c r="K812" s="7" t="str">
        <f t="shared" si="36"/>
        <v/>
      </c>
      <c r="L812" s="7" t="str">
        <f t="shared" si="37"/>
        <v/>
      </c>
      <c r="M812" s="4" t="str">
        <f t="shared" si="38"/>
        <v/>
      </c>
      <c r="O812" s="4" t="str">
        <f>IF(MAX(COUNTIF(Data!A812:H812,1),COUNTIF(Data!A812:H812,2),COUNTIF(Data!A812:H812,3),COUNTIF(Data!A812:H812,4),COUNTIF(Data!A812:H812,5),COUNTIF(Data!A812:H812,6),COUNTIF(Data!A812:H812,7))&gt;0,MAX(COUNTIF(Data!A812:H812,1),COUNTIF(Data!A812:H812,2),COUNTIF(Data!A812:H812,3),COUNTIF(Data!A812:H812,4),COUNTIF(Data!A812:H812,5),COUNTIF(Data!A812:H812,6),COUNTIF(Data!A812:H812,7)),"")</f>
        <v/>
      </c>
      <c r="P812" s="4" t="str">
        <f>IF(COUNTIF(Data!A812:H812,4)=8,"Remove","")</f>
        <v/>
      </c>
    </row>
    <row r="813" spans="1:16" x14ac:dyDescent="0.25">
      <c r="A813" s="2" t="str">
        <f>IF(Data!A813&gt;0,Data!A813-4,"")</f>
        <v/>
      </c>
      <c r="B813" s="2" t="str">
        <f>IF(Data!B813&gt;0,Data!B813-4,"")</f>
        <v/>
      </c>
      <c r="C813" s="2" t="str">
        <f>IF(Data!C813&gt;0,Data!C813-4,"")</f>
        <v/>
      </c>
      <c r="D813" s="2" t="str">
        <f>IF(Data!D813&gt;0,Data!D813-4,"")</f>
        <v/>
      </c>
      <c r="E813" s="2" t="str">
        <f>IF(Data!E813&gt;0,Data!E813-4,"")</f>
        <v/>
      </c>
      <c r="F813" s="2" t="str">
        <f>IF(Data!F813&gt;0,Data!F813-4,"")</f>
        <v/>
      </c>
      <c r="G813" s="2" t="str">
        <f>IF(Data!G813&gt;0,Data!G813-4,"")</f>
        <v/>
      </c>
      <c r="H813" s="2" t="str">
        <f>IF(Data!H813&gt;0,Data!H813-4,"")</f>
        <v/>
      </c>
      <c r="K813" s="7" t="str">
        <f t="shared" si="36"/>
        <v/>
      </c>
      <c r="L813" s="7" t="str">
        <f t="shared" si="37"/>
        <v/>
      </c>
      <c r="M813" s="4" t="str">
        <f t="shared" si="38"/>
        <v/>
      </c>
      <c r="O813" s="4" t="str">
        <f>IF(MAX(COUNTIF(Data!A813:H813,1),COUNTIF(Data!A813:H813,2),COUNTIF(Data!A813:H813,3),COUNTIF(Data!A813:H813,4),COUNTIF(Data!A813:H813,5),COUNTIF(Data!A813:H813,6),COUNTIF(Data!A813:H813,7))&gt;0,MAX(COUNTIF(Data!A813:H813,1),COUNTIF(Data!A813:H813,2),COUNTIF(Data!A813:H813,3),COUNTIF(Data!A813:H813,4),COUNTIF(Data!A813:H813,5),COUNTIF(Data!A813:H813,6),COUNTIF(Data!A813:H813,7)),"")</f>
        <v/>
      </c>
      <c r="P813" s="4" t="str">
        <f>IF(COUNTIF(Data!A813:H813,4)=8,"Remove","")</f>
        <v/>
      </c>
    </row>
    <row r="814" spans="1:16" x14ac:dyDescent="0.25">
      <c r="A814" s="2" t="str">
        <f>IF(Data!A814&gt;0,Data!A814-4,"")</f>
        <v/>
      </c>
      <c r="B814" s="2" t="str">
        <f>IF(Data!B814&gt;0,Data!B814-4,"")</f>
        <v/>
      </c>
      <c r="C814" s="2" t="str">
        <f>IF(Data!C814&gt;0,Data!C814-4,"")</f>
        <v/>
      </c>
      <c r="D814" s="2" t="str">
        <f>IF(Data!D814&gt;0,Data!D814-4,"")</f>
        <v/>
      </c>
      <c r="E814" s="2" t="str">
        <f>IF(Data!E814&gt;0,Data!E814-4,"")</f>
        <v/>
      </c>
      <c r="F814" s="2" t="str">
        <f>IF(Data!F814&gt;0,Data!F814-4,"")</f>
        <v/>
      </c>
      <c r="G814" s="2" t="str">
        <f>IF(Data!G814&gt;0,Data!G814-4,"")</f>
        <v/>
      </c>
      <c r="H814" s="2" t="str">
        <f>IF(Data!H814&gt;0,Data!H814-4,"")</f>
        <v/>
      </c>
      <c r="K814" s="7" t="str">
        <f t="shared" si="36"/>
        <v/>
      </c>
      <c r="L814" s="7" t="str">
        <f t="shared" si="37"/>
        <v/>
      </c>
      <c r="M814" s="4" t="str">
        <f t="shared" si="38"/>
        <v/>
      </c>
      <c r="O814" s="4" t="str">
        <f>IF(MAX(COUNTIF(Data!A814:H814,1),COUNTIF(Data!A814:H814,2),COUNTIF(Data!A814:H814,3),COUNTIF(Data!A814:H814,4),COUNTIF(Data!A814:H814,5),COUNTIF(Data!A814:H814,6),COUNTIF(Data!A814:H814,7))&gt;0,MAX(COUNTIF(Data!A814:H814,1),COUNTIF(Data!A814:H814,2),COUNTIF(Data!A814:H814,3),COUNTIF(Data!A814:H814,4),COUNTIF(Data!A814:H814,5),COUNTIF(Data!A814:H814,6),COUNTIF(Data!A814:H814,7)),"")</f>
        <v/>
      </c>
      <c r="P814" s="4" t="str">
        <f>IF(COUNTIF(Data!A814:H814,4)=8,"Remove","")</f>
        <v/>
      </c>
    </row>
    <row r="815" spans="1:16" x14ac:dyDescent="0.25">
      <c r="A815" s="2" t="str">
        <f>IF(Data!A815&gt;0,Data!A815-4,"")</f>
        <v/>
      </c>
      <c r="B815" s="2" t="str">
        <f>IF(Data!B815&gt;0,Data!B815-4,"")</f>
        <v/>
      </c>
      <c r="C815" s="2" t="str">
        <f>IF(Data!C815&gt;0,Data!C815-4,"")</f>
        <v/>
      </c>
      <c r="D815" s="2" t="str">
        <f>IF(Data!D815&gt;0,Data!D815-4,"")</f>
        <v/>
      </c>
      <c r="E815" s="2" t="str">
        <f>IF(Data!E815&gt;0,Data!E815-4,"")</f>
        <v/>
      </c>
      <c r="F815" s="2" t="str">
        <f>IF(Data!F815&gt;0,Data!F815-4,"")</f>
        <v/>
      </c>
      <c r="G815" s="2" t="str">
        <f>IF(Data!G815&gt;0,Data!G815-4,"")</f>
        <v/>
      </c>
      <c r="H815" s="2" t="str">
        <f>IF(Data!H815&gt;0,Data!H815-4,"")</f>
        <v/>
      </c>
      <c r="K815" s="7" t="str">
        <f t="shared" si="36"/>
        <v/>
      </c>
      <c r="L815" s="7" t="str">
        <f t="shared" si="37"/>
        <v/>
      </c>
      <c r="M815" s="4" t="str">
        <f t="shared" si="38"/>
        <v/>
      </c>
      <c r="O815" s="4" t="str">
        <f>IF(MAX(COUNTIF(Data!A815:H815,1),COUNTIF(Data!A815:H815,2),COUNTIF(Data!A815:H815,3),COUNTIF(Data!A815:H815,4),COUNTIF(Data!A815:H815,5),COUNTIF(Data!A815:H815,6),COUNTIF(Data!A815:H815,7))&gt;0,MAX(COUNTIF(Data!A815:H815,1),COUNTIF(Data!A815:H815,2),COUNTIF(Data!A815:H815,3),COUNTIF(Data!A815:H815,4),COUNTIF(Data!A815:H815,5),COUNTIF(Data!A815:H815,6),COUNTIF(Data!A815:H815,7)),"")</f>
        <v/>
      </c>
      <c r="P815" s="4" t="str">
        <f>IF(COUNTIF(Data!A815:H815,4)=8,"Remove","")</f>
        <v/>
      </c>
    </row>
    <row r="816" spans="1:16" x14ac:dyDescent="0.25">
      <c r="A816" s="2" t="str">
        <f>IF(Data!A816&gt;0,Data!A816-4,"")</f>
        <v/>
      </c>
      <c r="B816" s="2" t="str">
        <f>IF(Data!B816&gt;0,Data!B816-4,"")</f>
        <v/>
      </c>
      <c r="C816" s="2" t="str">
        <f>IF(Data!C816&gt;0,Data!C816-4,"")</f>
        <v/>
      </c>
      <c r="D816" s="2" t="str">
        <f>IF(Data!D816&gt;0,Data!D816-4,"")</f>
        <v/>
      </c>
      <c r="E816" s="2" t="str">
        <f>IF(Data!E816&gt;0,Data!E816-4,"")</f>
        <v/>
      </c>
      <c r="F816" s="2" t="str">
        <f>IF(Data!F816&gt;0,Data!F816-4,"")</f>
        <v/>
      </c>
      <c r="G816" s="2" t="str">
        <f>IF(Data!G816&gt;0,Data!G816-4,"")</f>
        <v/>
      </c>
      <c r="H816" s="2" t="str">
        <f>IF(Data!H816&gt;0,Data!H816-4,"")</f>
        <v/>
      </c>
      <c r="K816" s="7" t="str">
        <f t="shared" si="36"/>
        <v/>
      </c>
      <c r="L816" s="7" t="str">
        <f t="shared" si="37"/>
        <v/>
      </c>
      <c r="M816" s="4" t="str">
        <f t="shared" si="38"/>
        <v/>
      </c>
      <c r="O816" s="4" t="str">
        <f>IF(MAX(COUNTIF(Data!A816:H816,1),COUNTIF(Data!A816:H816,2),COUNTIF(Data!A816:H816,3),COUNTIF(Data!A816:H816,4),COUNTIF(Data!A816:H816,5),COUNTIF(Data!A816:H816,6),COUNTIF(Data!A816:H816,7))&gt;0,MAX(COUNTIF(Data!A816:H816,1),COUNTIF(Data!A816:H816,2),COUNTIF(Data!A816:H816,3),COUNTIF(Data!A816:H816,4),COUNTIF(Data!A816:H816,5),COUNTIF(Data!A816:H816,6),COUNTIF(Data!A816:H816,7)),"")</f>
        <v/>
      </c>
      <c r="P816" s="4" t="str">
        <f>IF(COUNTIF(Data!A816:H816,4)=8,"Remove","")</f>
        <v/>
      </c>
    </row>
    <row r="817" spans="1:16" x14ac:dyDescent="0.25">
      <c r="A817" s="2" t="str">
        <f>IF(Data!A817&gt;0,Data!A817-4,"")</f>
        <v/>
      </c>
      <c r="B817" s="2" t="str">
        <f>IF(Data!B817&gt;0,Data!B817-4,"")</f>
        <v/>
      </c>
      <c r="C817" s="2" t="str">
        <f>IF(Data!C817&gt;0,Data!C817-4,"")</f>
        <v/>
      </c>
      <c r="D817" s="2" t="str">
        <f>IF(Data!D817&gt;0,Data!D817-4,"")</f>
        <v/>
      </c>
      <c r="E817" s="2" t="str">
        <f>IF(Data!E817&gt;0,Data!E817-4,"")</f>
        <v/>
      </c>
      <c r="F817" s="2" t="str">
        <f>IF(Data!F817&gt;0,Data!F817-4,"")</f>
        <v/>
      </c>
      <c r="G817" s="2" t="str">
        <f>IF(Data!G817&gt;0,Data!G817-4,"")</f>
        <v/>
      </c>
      <c r="H817" s="2" t="str">
        <f>IF(Data!H817&gt;0,Data!H817-4,"")</f>
        <v/>
      </c>
      <c r="K817" s="7" t="str">
        <f t="shared" si="36"/>
        <v/>
      </c>
      <c r="L817" s="7" t="str">
        <f t="shared" si="37"/>
        <v/>
      </c>
      <c r="M817" s="4" t="str">
        <f t="shared" si="38"/>
        <v/>
      </c>
      <c r="O817" s="4" t="str">
        <f>IF(MAX(COUNTIF(Data!A817:H817,1),COUNTIF(Data!A817:H817,2),COUNTIF(Data!A817:H817,3),COUNTIF(Data!A817:H817,4),COUNTIF(Data!A817:H817,5),COUNTIF(Data!A817:H817,6),COUNTIF(Data!A817:H817,7))&gt;0,MAX(COUNTIF(Data!A817:H817,1),COUNTIF(Data!A817:H817,2),COUNTIF(Data!A817:H817,3),COUNTIF(Data!A817:H817,4),COUNTIF(Data!A817:H817,5),COUNTIF(Data!A817:H817,6),COUNTIF(Data!A817:H817,7)),"")</f>
        <v/>
      </c>
      <c r="P817" s="4" t="str">
        <f>IF(COUNTIF(Data!A817:H817,4)=8,"Remove","")</f>
        <v/>
      </c>
    </row>
    <row r="818" spans="1:16" x14ac:dyDescent="0.25">
      <c r="A818" s="2" t="str">
        <f>IF(Data!A818&gt;0,Data!A818-4,"")</f>
        <v/>
      </c>
      <c r="B818" s="2" t="str">
        <f>IF(Data!B818&gt;0,Data!B818-4,"")</f>
        <v/>
      </c>
      <c r="C818" s="2" t="str">
        <f>IF(Data!C818&gt;0,Data!C818-4,"")</f>
        <v/>
      </c>
      <c r="D818" s="2" t="str">
        <f>IF(Data!D818&gt;0,Data!D818-4,"")</f>
        <v/>
      </c>
      <c r="E818" s="2" t="str">
        <f>IF(Data!E818&gt;0,Data!E818-4,"")</f>
        <v/>
      </c>
      <c r="F818" s="2" t="str">
        <f>IF(Data!F818&gt;0,Data!F818-4,"")</f>
        <v/>
      </c>
      <c r="G818" s="2" t="str">
        <f>IF(Data!G818&gt;0,Data!G818-4,"")</f>
        <v/>
      </c>
      <c r="H818" s="2" t="str">
        <f>IF(Data!H818&gt;0,Data!H818-4,"")</f>
        <v/>
      </c>
      <c r="K818" s="7" t="str">
        <f t="shared" si="36"/>
        <v/>
      </c>
      <c r="L818" s="7" t="str">
        <f t="shared" si="37"/>
        <v/>
      </c>
      <c r="M818" s="4" t="str">
        <f t="shared" si="38"/>
        <v/>
      </c>
      <c r="O818" s="4" t="str">
        <f>IF(MAX(COUNTIF(Data!A818:H818,1),COUNTIF(Data!A818:H818,2),COUNTIF(Data!A818:H818,3),COUNTIF(Data!A818:H818,4),COUNTIF(Data!A818:H818,5),COUNTIF(Data!A818:H818,6),COUNTIF(Data!A818:H818,7))&gt;0,MAX(COUNTIF(Data!A818:H818,1),COUNTIF(Data!A818:H818,2),COUNTIF(Data!A818:H818,3),COUNTIF(Data!A818:H818,4),COUNTIF(Data!A818:H818,5),COUNTIF(Data!A818:H818,6),COUNTIF(Data!A818:H818,7)),"")</f>
        <v/>
      </c>
      <c r="P818" s="4" t="str">
        <f>IF(COUNTIF(Data!A818:H818,4)=8,"Remove","")</f>
        <v/>
      </c>
    </row>
    <row r="819" spans="1:16" x14ac:dyDescent="0.25">
      <c r="A819" s="2" t="str">
        <f>IF(Data!A819&gt;0,Data!A819-4,"")</f>
        <v/>
      </c>
      <c r="B819" s="2" t="str">
        <f>IF(Data!B819&gt;0,Data!B819-4,"")</f>
        <v/>
      </c>
      <c r="C819" s="2" t="str">
        <f>IF(Data!C819&gt;0,Data!C819-4,"")</f>
        <v/>
      </c>
      <c r="D819" s="2" t="str">
        <f>IF(Data!D819&gt;0,Data!D819-4,"")</f>
        <v/>
      </c>
      <c r="E819" s="2" t="str">
        <f>IF(Data!E819&gt;0,Data!E819-4,"")</f>
        <v/>
      </c>
      <c r="F819" s="2" t="str">
        <f>IF(Data!F819&gt;0,Data!F819-4,"")</f>
        <v/>
      </c>
      <c r="G819" s="2" t="str">
        <f>IF(Data!G819&gt;0,Data!G819-4,"")</f>
        <v/>
      </c>
      <c r="H819" s="2" t="str">
        <f>IF(Data!H819&gt;0,Data!H819-4,"")</f>
        <v/>
      </c>
      <c r="K819" s="7" t="str">
        <f t="shared" si="36"/>
        <v/>
      </c>
      <c r="L819" s="7" t="str">
        <f t="shared" si="37"/>
        <v/>
      </c>
      <c r="M819" s="4" t="str">
        <f t="shared" si="38"/>
        <v/>
      </c>
      <c r="O819" s="4" t="str">
        <f>IF(MAX(COUNTIF(Data!A819:H819,1),COUNTIF(Data!A819:H819,2),COUNTIF(Data!A819:H819,3),COUNTIF(Data!A819:H819,4),COUNTIF(Data!A819:H819,5),COUNTIF(Data!A819:H819,6),COUNTIF(Data!A819:H819,7))&gt;0,MAX(COUNTIF(Data!A819:H819,1),COUNTIF(Data!A819:H819,2),COUNTIF(Data!A819:H819,3),COUNTIF(Data!A819:H819,4),COUNTIF(Data!A819:H819,5),COUNTIF(Data!A819:H819,6),COUNTIF(Data!A819:H819,7)),"")</f>
        <v/>
      </c>
      <c r="P819" s="4" t="str">
        <f>IF(COUNTIF(Data!A819:H819,4)=8,"Remove","")</f>
        <v/>
      </c>
    </row>
    <row r="820" spans="1:16" x14ac:dyDescent="0.25">
      <c r="A820" s="2" t="str">
        <f>IF(Data!A820&gt;0,Data!A820-4,"")</f>
        <v/>
      </c>
      <c r="B820" s="2" t="str">
        <f>IF(Data!B820&gt;0,Data!B820-4,"")</f>
        <v/>
      </c>
      <c r="C820" s="2" t="str">
        <f>IF(Data!C820&gt;0,Data!C820-4,"")</f>
        <v/>
      </c>
      <c r="D820" s="2" t="str">
        <f>IF(Data!D820&gt;0,Data!D820-4,"")</f>
        <v/>
      </c>
      <c r="E820" s="2" t="str">
        <f>IF(Data!E820&gt;0,Data!E820-4,"")</f>
        <v/>
      </c>
      <c r="F820" s="2" t="str">
        <f>IF(Data!F820&gt;0,Data!F820-4,"")</f>
        <v/>
      </c>
      <c r="G820" s="2" t="str">
        <f>IF(Data!G820&gt;0,Data!G820-4,"")</f>
        <v/>
      </c>
      <c r="H820" s="2" t="str">
        <f>IF(Data!H820&gt;0,Data!H820-4,"")</f>
        <v/>
      </c>
      <c r="K820" s="7" t="str">
        <f t="shared" si="36"/>
        <v/>
      </c>
      <c r="L820" s="7" t="str">
        <f t="shared" si="37"/>
        <v/>
      </c>
      <c r="M820" s="4" t="str">
        <f t="shared" si="38"/>
        <v/>
      </c>
      <c r="O820" s="4" t="str">
        <f>IF(MAX(COUNTIF(Data!A820:H820,1),COUNTIF(Data!A820:H820,2),COUNTIF(Data!A820:H820,3),COUNTIF(Data!A820:H820,4),COUNTIF(Data!A820:H820,5),COUNTIF(Data!A820:H820,6),COUNTIF(Data!A820:H820,7))&gt;0,MAX(COUNTIF(Data!A820:H820,1),COUNTIF(Data!A820:H820,2),COUNTIF(Data!A820:H820,3),COUNTIF(Data!A820:H820,4),COUNTIF(Data!A820:H820,5),COUNTIF(Data!A820:H820,6),COUNTIF(Data!A820:H820,7)),"")</f>
        <v/>
      </c>
      <c r="P820" s="4" t="str">
        <f>IF(COUNTIF(Data!A820:H820,4)=8,"Remove","")</f>
        <v/>
      </c>
    </row>
    <row r="821" spans="1:16" x14ac:dyDescent="0.25">
      <c r="A821" s="2" t="str">
        <f>IF(Data!A821&gt;0,Data!A821-4,"")</f>
        <v/>
      </c>
      <c r="B821" s="2" t="str">
        <f>IF(Data!B821&gt;0,Data!B821-4,"")</f>
        <v/>
      </c>
      <c r="C821" s="2" t="str">
        <f>IF(Data!C821&gt;0,Data!C821-4,"")</f>
        <v/>
      </c>
      <c r="D821" s="2" t="str">
        <f>IF(Data!D821&gt;0,Data!D821-4,"")</f>
        <v/>
      </c>
      <c r="E821" s="2" t="str">
        <f>IF(Data!E821&gt;0,Data!E821-4,"")</f>
        <v/>
      </c>
      <c r="F821" s="2" t="str">
        <f>IF(Data!F821&gt;0,Data!F821-4,"")</f>
        <v/>
      </c>
      <c r="G821" s="2" t="str">
        <f>IF(Data!G821&gt;0,Data!G821-4,"")</f>
        <v/>
      </c>
      <c r="H821" s="2" t="str">
        <f>IF(Data!H821&gt;0,Data!H821-4,"")</f>
        <v/>
      </c>
      <c r="K821" s="7" t="str">
        <f t="shared" si="36"/>
        <v/>
      </c>
      <c r="L821" s="7" t="str">
        <f t="shared" si="37"/>
        <v/>
      </c>
      <c r="M821" s="4" t="str">
        <f t="shared" si="38"/>
        <v/>
      </c>
      <c r="O821" s="4" t="str">
        <f>IF(MAX(COUNTIF(Data!A821:H821,1),COUNTIF(Data!A821:H821,2),COUNTIF(Data!A821:H821,3),COUNTIF(Data!A821:H821,4),COUNTIF(Data!A821:H821,5),COUNTIF(Data!A821:H821,6),COUNTIF(Data!A821:H821,7))&gt;0,MAX(COUNTIF(Data!A821:H821,1),COUNTIF(Data!A821:H821,2),COUNTIF(Data!A821:H821,3),COUNTIF(Data!A821:H821,4),COUNTIF(Data!A821:H821,5),COUNTIF(Data!A821:H821,6),COUNTIF(Data!A821:H821,7)),"")</f>
        <v/>
      </c>
      <c r="P821" s="4" t="str">
        <f>IF(COUNTIF(Data!A821:H821,4)=8,"Remove","")</f>
        <v/>
      </c>
    </row>
    <row r="822" spans="1:16" x14ac:dyDescent="0.25">
      <c r="A822" s="2" t="str">
        <f>IF(Data!A822&gt;0,Data!A822-4,"")</f>
        <v/>
      </c>
      <c r="B822" s="2" t="str">
        <f>IF(Data!B822&gt;0,Data!B822-4,"")</f>
        <v/>
      </c>
      <c r="C822" s="2" t="str">
        <f>IF(Data!C822&gt;0,Data!C822-4,"")</f>
        <v/>
      </c>
      <c r="D822" s="2" t="str">
        <f>IF(Data!D822&gt;0,Data!D822-4,"")</f>
        <v/>
      </c>
      <c r="E822" s="2" t="str">
        <f>IF(Data!E822&gt;0,Data!E822-4,"")</f>
        <v/>
      </c>
      <c r="F822" s="2" t="str">
        <f>IF(Data!F822&gt;0,Data!F822-4,"")</f>
        <v/>
      </c>
      <c r="G822" s="2" t="str">
        <f>IF(Data!G822&gt;0,Data!G822-4,"")</f>
        <v/>
      </c>
      <c r="H822" s="2" t="str">
        <f>IF(Data!H822&gt;0,Data!H822-4,"")</f>
        <v/>
      </c>
      <c r="K822" s="7" t="str">
        <f t="shared" si="36"/>
        <v/>
      </c>
      <c r="L822" s="7" t="str">
        <f t="shared" si="37"/>
        <v/>
      </c>
      <c r="M822" s="4" t="str">
        <f t="shared" si="38"/>
        <v/>
      </c>
      <c r="O822" s="4" t="str">
        <f>IF(MAX(COUNTIF(Data!A822:H822,1),COUNTIF(Data!A822:H822,2),COUNTIF(Data!A822:H822,3),COUNTIF(Data!A822:H822,4),COUNTIF(Data!A822:H822,5),COUNTIF(Data!A822:H822,6),COUNTIF(Data!A822:H822,7))&gt;0,MAX(COUNTIF(Data!A822:H822,1),COUNTIF(Data!A822:H822,2),COUNTIF(Data!A822:H822,3),COUNTIF(Data!A822:H822,4),COUNTIF(Data!A822:H822,5),COUNTIF(Data!A822:H822,6),COUNTIF(Data!A822:H822,7)),"")</f>
        <v/>
      </c>
      <c r="P822" s="4" t="str">
        <f>IF(COUNTIF(Data!A822:H822,4)=8,"Remove","")</f>
        <v/>
      </c>
    </row>
    <row r="823" spans="1:16" x14ac:dyDescent="0.25">
      <c r="A823" s="2" t="str">
        <f>IF(Data!A823&gt;0,Data!A823-4,"")</f>
        <v/>
      </c>
      <c r="B823" s="2" t="str">
        <f>IF(Data!B823&gt;0,Data!B823-4,"")</f>
        <v/>
      </c>
      <c r="C823" s="2" t="str">
        <f>IF(Data!C823&gt;0,Data!C823-4,"")</f>
        <v/>
      </c>
      <c r="D823" s="2" t="str">
        <f>IF(Data!D823&gt;0,Data!D823-4,"")</f>
        <v/>
      </c>
      <c r="E823" s="2" t="str">
        <f>IF(Data!E823&gt;0,Data!E823-4,"")</f>
        <v/>
      </c>
      <c r="F823" s="2" t="str">
        <f>IF(Data!F823&gt;0,Data!F823-4,"")</f>
        <v/>
      </c>
      <c r="G823" s="2" t="str">
        <f>IF(Data!G823&gt;0,Data!G823-4,"")</f>
        <v/>
      </c>
      <c r="H823" s="2" t="str">
        <f>IF(Data!H823&gt;0,Data!H823-4,"")</f>
        <v/>
      </c>
      <c r="K823" s="7" t="str">
        <f t="shared" si="36"/>
        <v/>
      </c>
      <c r="L823" s="7" t="str">
        <f t="shared" si="37"/>
        <v/>
      </c>
      <c r="M823" s="4" t="str">
        <f t="shared" si="38"/>
        <v/>
      </c>
      <c r="O823" s="4" t="str">
        <f>IF(MAX(COUNTIF(Data!A823:H823,1),COUNTIF(Data!A823:H823,2),COUNTIF(Data!A823:H823,3),COUNTIF(Data!A823:H823,4),COUNTIF(Data!A823:H823,5),COUNTIF(Data!A823:H823,6),COUNTIF(Data!A823:H823,7))&gt;0,MAX(COUNTIF(Data!A823:H823,1),COUNTIF(Data!A823:H823,2),COUNTIF(Data!A823:H823,3),COUNTIF(Data!A823:H823,4),COUNTIF(Data!A823:H823,5),COUNTIF(Data!A823:H823,6),COUNTIF(Data!A823:H823,7)),"")</f>
        <v/>
      </c>
      <c r="P823" s="4" t="str">
        <f>IF(COUNTIF(Data!A823:H823,4)=8,"Remove","")</f>
        <v/>
      </c>
    </row>
    <row r="824" spans="1:16" x14ac:dyDescent="0.25">
      <c r="A824" s="2" t="str">
        <f>IF(Data!A824&gt;0,Data!A824-4,"")</f>
        <v/>
      </c>
      <c r="B824" s="2" t="str">
        <f>IF(Data!B824&gt;0,Data!B824-4,"")</f>
        <v/>
      </c>
      <c r="C824" s="2" t="str">
        <f>IF(Data!C824&gt;0,Data!C824-4,"")</f>
        <v/>
      </c>
      <c r="D824" s="2" t="str">
        <f>IF(Data!D824&gt;0,Data!D824-4,"")</f>
        <v/>
      </c>
      <c r="E824" s="2" t="str">
        <f>IF(Data!E824&gt;0,Data!E824-4,"")</f>
        <v/>
      </c>
      <c r="F824" s="2" t="str">
        <f>IF(Data!F824&gt;0,Data!F824-4,"")</f>
        <v/>
      </c>
      <c r="G824" s="2" t="str">
        <f>IF(Data!G824&gt;0,Data!G824-4,"")</f>
        <v/>
      </c>
      <c r="H824" s="2" t="str">
        <f>IF(Data!H824&gt;0,Data!H824-4,"")</f>
        <v/>
      </c>
      <c r="K824" s="7" t="str">
        <f t="shared" si="36"/>
        <v/>
      </c>
      <c r="L824" s="7" t="str">
        <f t="shared" si="37"/>
        <v/>
      </c>
      <c r="M824" s="4" t="str">
        <f t="shared" si="38"/>
        <v/>
      </c>
      <c r="O824" s="4" t="str">
        <f>IF(MAX(COUNTIF(Data!A824:H824,1),COUNTIF(Data!A824:H824,2),COUNTIF(Data!A824:H824,3),COUNTIF(Data!A824:H824,4),COUNTIF(Data!A824:H824,5),COUNTIF(Data!A824:H824,6),COUNTIF(Data!A824:H824,7))&gt;0,MAX(COUNTIF(Data!A824:H824,1),COUNTIF(Data!A824:H824,2),COUNTIF(Data!A824:H824,3),COUNTIF(Data!A824:H824,4),COUNTIF(Data!A824:H824,5),COUNTIF(Data!A824:H824,6),COUNTIF(Data!A824:H824,7)),"")</f>
        <v/>
      </c>
      <c r="P824" s="4" t="str">
        <f>IF(COUNTIF(Data!A824:H824,4)=8,"Remove","")</f>
        <v/>
      </c>
    </row>
    <row r="825" spans="1:16" x14ac:dyDescent="0.25">
      <c r="A825" s="2" t="str">
        <f>IF(Data!A825&gt;0,Data!A825-4,"")</f>
        <v/>
      </c>
      <c r="B825" s="2" t="str">
        <f>IF(Data!B825&gt;0,Data!B825-4,"")</f>
        <v/>
      </c>
      <c r="C825" s="2" t="str">
        <f>IF(Data!C825&gt;0,Data!C825-4,"")</f>
        <v/>
      </c>
      <c r="D825" s="2" t="str">
        <f>IF(Data!D825&gt;0,Data!D825-4,"")</f>
        <v/>
      </c>
      <c r="E825" s="2" t="str">
        <f>IF(Data!E825&gt;0,Data!E825-4,"")</f>
        <v/>
      </c>
      <c r="F825" s="2" t="str">
        <f>IF(Data!F825&gt;0,Data!F825-4,"")</f>
        <v/>
      </c>
      <c r="G825" s="2" t="str">
        <f>IF(Data!G825&gt;0,Data!G825-4,"")</f>
        <v/>
      </c>
      <c r="H825" s="2" t="str">
        <f>IF(Data!H825&gt;0,Data!H825-4,"")</f>
        <v/>
      </c>
      <c r="K825" s="7" t="str">
        <f t="shared" si="36"/>
        <v/>
      </c>
      <c r="L825" s="7" t="str">
        <f t="shared" si="37"/>
        <v/>
      </c>
      <c r="M825" s="4" t="str">
        <f t="shared" si="38"/>
        <v/>
      </c>
      <c r="O825" s="4" t="str">
        <f>IF(MAX(COUNTIF(Data!A825:H825,1),COUNTIF(Data!A825:H825,2),COUNTIF(Data!A825:H825,3),COUNTIF(Data!A825:H825,4),COUNTIF(Data!A825:H825,5),COUNTIF(Data!A825:H825,6),COUNTIF(Data!A825:H825,7))&gt;0,MAX(COUNTIF(Data!A825:H825,1),COUNTIF(Data!A825:H825,2),COUNTIF(Data!A825:H825,3),COUNTIF(Data!A825:H825,4),COUNTIF(Data!A825:H825,5),COUNTIF(Data!A825:H825,6),COUNTIF(Data!A825:H825,7)),"")</f>
        <v/>
      </c>
      <c r="P825" s="4" t="str">
        <f>IF(COUNTIF(Data!A825:H825,4)=8,"Remove","")</f>
        <v/>
      </c>
    </row>
    <row r="826" spans="1:16" x14ac:dyDescent="0.25">
      <c r="A826" s="2" t="str">
        <f>IF(Data!A826&gt;0,Data!A826-4,"")</f>
        <v/>
      </c>
      <c r="B826" s="2" t="str">
        <f>IF(Data!B826&gt;0,Data!B826-4,"")</f>
        <v/>
      </c>
      <c r="C826" s="2" t="str">
        <f>IF(Data!C826&gt;0,Data!C826-4,"")</f>
        <v/>
      </c>
      <c r="D826" s="2" t="str">
        <f>IF(Data!D826&gt;0,Data!D826-4,"")</f>
        <v/>
      </c>
      <c r="E826" s="2" t="str">
        <f>IF(Data!E826&gt;0,Data!E826-4,"")</f>
        <v/>
      </c>
      <c r="F826" s="2" t="str">
        <f>IF(Data!F826&gt;0,Data!F826-4,"")</f>
        <v/>
      </c>
      <c r="G826" s="2" t="str">
        <f>IF(Data!G826&gt;0,Data!G826-4,"")</f>
        <v/>
      </c>
      <c r="H826" s="2" t="str">
        <f>IF(Data!H826&gt;0,Data!H826-4,"")</f>
        <v/>
      </c>
      <c r="K826" s="7" t="str">
        <f t="shared" si="36"/>
        <v/>
      </c>
      <c r="L826" s="7" t="str">
        <f t="shared" si="37"/>
        <v/>
      </c>
      <c r="M826" s="4" t="str">
        <f t="shared" si="38"/>
        <v/>
      </c>
      <c r="O826" s="4" t="str">
        <f>IF(MAX(COUNTIF(Data!A826:H826,1),COUNTIF(Data!A826:H826,2),COUNTIF(Data!A826:H826,3),COUNTIF(Data!A826:H826,4),COUNTIF(Data!A826:H826,5),COUNTIF(Data!A826:H826,6),COUNTIF(Data!A826:H826,7))&gt;0,MAX(COUNTIF(Data!A826:H826,1),COUNTIF(Data!A826:H826,2),COUNTIF(Data!A826:H826,3),COUNTIF(Data!A826:H826,4),COUNTIF(Data!A826:H826,5),COUNTIF(Data!A826:H826,6),COUNTIF(Data!A826:H826,7)),"")</f>
        <v/>
      </c>
      <c r="P826" s="4" t="str">
        <f>IF(COUNTIF(Data!A826:H826,4)=8,"Remove","")</f>
        <v/>
      </c>
    </row>
    <row r="827" spans="1:16" x14ac:dyDescent="0.25">
      <c r="A827" s="2" t="str">
        <f>IF(Data!A827&gt;0,Data!A827-4,"")</f>
        <v/>
      </c>
      <c r="B827" s="2" t="str">
        <f>IF(Data!B827&gt;0,Data!B827-4,"")</f>
        <v/>
      </c>
      <c r="C827" s="2" t="str">
        <f>IF(Data!C827&gt;0,Data!C827-4,"")</f>
        <v/>
      </c>
      <c r="D827" s="2" t="str">
        <f>IF(Data!D827&gt;0,Data!D827-4,"")</f>
        <v/>
      </c>
      <c r="E827" s="2" t="str">
        <f>IF(Data!E827&gt;0,Data!E827-4,"")</f>
        <v/>
      </c>
      <c r="F827" s="2" t="str">
        <f>IF(Data!F827&gt;0,Data!F827-4,"")</f>
        <v/>
      </c>
      <c r="G827" s="2" t="str">
        <f>IF(Data!G827&gt;0,Data!G827-4,"")</f>
        <v/>
      </c>
      <c r="H827" s="2" t="str">
        <f>IF(Data!H827&gt;0,Data!H827-4,"")</f>
        <v/>
      </c>
      <c r="K827" s="7" t="str">
        <f t="shared" si="36"/>
        <v/>
      </c>
      <c r="L827" s="7" t="str">
        <f t="shared" si="37"/>
        <v/>
      </c>
      <c r="M827" s="4" t="str">
        <f t="shared" si="38"/>
        <v/>
      </c>
      <c r="O827" s="4" t="str">
        <f>IF(MAX(COUNTIF(Data!A827:H827,1),COUNTIF(Data!A827:H827,2),COUNTIF(Data!A827:H827,3),COUNTIF(Data!A827:H827,4),COUNTIF(Data!A827:H827,5),COUNTIF(Data!A827:H827,6),COUNTIF(Data!A827:H827,7))&gt;0,MAX(COUNTIF(Data!A827:H827,1),COUNTIF(Data!A827:H827,2),COUNTIF(Data!A827:H827,3),COUNTIF(Data!A827:H827,4),COUNTIF(Data!A827:H827,5),COUNTIF(Data!A827:H827,6),COUNTIF(Data!A827:H827,7)),"")</f>
        <v/>
      </c>
      <c r="P827" s="4" t="str">
        <f>IF(COUNTIF(Data!A827:H827,4)=8,"Remove","")</f>
        <v/>
      </c>
    </row>
    <row r="828" spans="1:16" x14ac:dyDescent="0.25">
      <c r="A828" s="2" t="str">
        <f>IF(Data!A828&gt;0,Data!A828-4,"")</f>
        <v/>
      </c>
      <c r="B828" s="2" t="str">
        <f>IF(Data!B828&gt;0,Data!B828-4,"")</f>
        <v/>
      </c>
      <c r="C828" s="2" t="str">
        <f>IF(Data!C828&gt;0,Data!C828-4,"")</f>
        <v/>
      </c>
      <c r="D828" s="2" t="str">
        <f>IF(Data!D828&gt;0,Data!D828-4,"")</f>
        <v/>
      </c>
      <c r="E828" s="2" t="str">
        <f>IF(Data!E828&gt;0,Data!E828-4,"")</f>
        <v/>
      </c>
      <c r="F828" s="2" t="str">
        <f>IF(Data!F828&gt;0,Data!F828-4,"")</f>
        <v/>
      </c>
      <c r="G828" s="2" t="str">
        <f>IF(Data!G828&gt;0,Data!G828-4,"")</f>
        <v/>
      </c>
      <c r="H828" s="2" t="str">
        <f>IF(Data!H828&gt;0,Data!H828-4,"")</f>
        <v/>
      </c>
      <c r="K828" s="7" t="str">
        <f t="shared" si="36"/>
        <v/>
      </c>
      <c r="L828" s="7" t="str">
        <f t="shared" si="37"/>
        <v/>
      </c>
      <c r="M828" s="4" t="str">
        <f t="shared" si="38"/>
        <v/>
      </c>
      <c r="O828" s="4" t="str">
        <f>IF(MAX(COUNTIF(Data!A828:H828,1),COUNTIF(Data!A828:H828,2),COUNTIF(Data!A828:H828,3),COUNTIF(Data!A828:H828,4),COUNTIF(Data!A828:H828,5),COUNTIF(Data!A828:H828,6),COUNTIF(Data!A828:H828,7))&gt;0,MAX(COUNTIF(Data!A828:H828,1),COUNTIF(Data!A828:H828,2),COUNTIF(Data!A828:H828,3),COUNTIF(Data!A828:H828,4),COUNTIF(Data!A828:H828,5),COUNTIF(Data!A828:H828,6),COUNTIF(Data!A828:H828,7)),"")</f>
        <v/>
      </c>
      <c r="P828" s="4" t="str">
        <f>IF(COUNTIF(Data!A828:H828,4)=8,"Remove","")</f>
        <v/>
      </c>
    </row>
    <row r="829" spans="1:16" x14ac:dyDescent="0.25">
      <c r="A829" s="2" t="str">
        <f>IF(Data!A829&gt;0,Data!A829-4,"")</f>
        <v/>
      </c>
      <c r="B829" s="2" t="str">
        <f>IF(Data!B829&gt;0,Data!B829-4,"")</f>
        <v/>
      </c>
      <c r="C829" s="2" t="str">
        <f>IF(Data!C829&gt;0,Data!C829-4,"")</f>
        <v/>
      </c>
      <c r="D829" s="2" t="str">
        <f>IF(Data!D829&gt;0,Data!D829-4,"")</f>
        <v/>
      </c>
      <c r="E829" s="2" t="str">
        <f>IF(Data!E829&gt;0,Data!E829-4,"")</f>
        <v/>
      </c>
      <c r="F829" s="2" t="str">
        <f>IF(Data!F829&gt;0,Data!F829-4,"")</f>
        <v/>
      </c>
      <c r="G829" s="2" t="str">
        <f>IF(Data!G829&gt;0,Data!G829-4,"")</f>
        <v/>
      </c>
      <c r="H829" s="2" t="str">
        <f>IF(Data!H829&gt;0,Data!H829-4,"")</f>
        <v/>
      </c>
      <c r="K829" s="7" t="str">
        <f t="shared" si="36"/>
        <v/>
      </c>
      <c r="L829" s="7" t="str">
        <f t="shared" si="37"/>
        <v/>
      </c>
      <c r="M829" s="4" t="str">
        <f t="shared" si="38"/>
        <v/>
      </c>
      <c r="O829" s="4" t="str">
        <f>IF(MAX(COUNTIF(Data!A829:H829,1),COUNTIF(Data!A829:H829,2),COUNTIF(Data!A829:H829,3),COUNTIF(Data!A829:H829,4),COUNTIF(Data!A829:H829,5),COUNTIF(Data!A829:H829,6),COUNTIF(Data!A829:H829,7))&gt;0,MAX(COUNTIF(Data!A829:H829,1),COUNTIF(Data!A829:H829,2),COUNTIF(Data!A829:H829,3),COUNTIF(Data!A829:H829,4),COUNTIF(Data!A829:H829,5),COUNTIF(Data!A829:H829,6),COUNTIF(Data!A829:H829,7)),"")</f>
        <v/>
      </c>
      <c r="P829" s="4" t="str">
        <f>IF(COUNTIF(Data!A829:H829,4)=8,"Remove","")</f>
        <v/>
      </c>
    </row>
    <row r="830" spans="1:16" x14ac:dyDescent="0.25">
      <c r="A830" s="2" t="str">
        <f>IF(Data!A830&gt;0,Data!A830-4,"")</f>
        <v/>
      </c>
      <c r="B830" s="2" t="str">
        <f>IF(Data!B830&gt;0,Data!B830-4,"")</f>
        <v/>
      </c>
      <c r="C830" s="2" t="str">
        <f>IF(Data!C830&gt;0,Data!C830-4,"")</f>
        <v/>
      </c>
      <c r="D830" s="2" t="str">
        <f>IF(Data!D830&gt;0,Data!D830-4,"")</f>
        <v/>
      </c>
      <c r="E830" s="2" t="str">
        <f>IF(Data!E830&gt;0,Data!E830-4,"")</f>
        <v/>
      </c>
      <c r="F830" s="2" t="str">
        <f>IF(Data!F830&gt;0,Data!F830-4,"")</f>
        <v/>
      </c>
      <c r="G830" s="2" t="str">
        <f>IF(Data!G830&gt;0,Data!G830-4,"")</f>
        <v/>
      </c>
      <c r="H830" s="2" t="str">
        <f>IF(Data!H830&gt;0,Data!H830-4,"")</f>
        <v/>
      </c>
      <c r="K830" s="7" t="str">
        <f t="shared" si="36"/>
        <v/>
      </c>
      <c r="L830" s="7" t="str">
        <f t="shared" si="37"/>
        <v/>
      </c>
      <c r="M830" s="4" t="str">
        <f t="shared" si="38"/>
        <v/>
      </c>
      <c r="O830" s="4" t="str">
        <f>IF(MAX(COUNTIF(Data!A830:H830,1),COUNTIF(Data!A830:H830,2),COUNTIF(Data!A830:H830,3),COUNTIF(Data!A830:H830,4),COUNTIF(Data!A830:H830,5),COUNTIF(Data!A830:H830,6),COUNTIF(Data!A830:H830,7))&gt;0,MAX(COUNTIF(Data!A830:H830,1),COUNTIF(Data!A830:H830,2),COUNTIF(Data!A830:H830,3),COUNTIF(Data!A830:H830,4),COUNTIF(Data!A830:H830,5),COUNTIF(Data!A830:H830,6),COUNTIF(Data!A830:H830,7)),"")</f>
        <v/>
      </c>
      <c r="P830" s="4" t="str">
        <f>IF(COUNTIF(Data!A830:H830,4)=8,"Remove","")</f>
        <v/>
      </c>
    </row>
    <row r="831" spans="1:16" x14ac:dyDescent="0.25">
      <c r="A831" s="2" t="str">
        <f>IF(Data!A831&gt;0,Data!A831-4,"")</f>
        <v/>
      </c>
      <c r="B831" s="2" t="str">
        <f>IF(Data!B831&gt;0,Data!B831-4,"")</f>
        <v/>
      </c>
      <c r="C831" s="2" t="str">
        <f>IF(Data!C831&gt;0,Data!C831-4,"")</f>
        <v/>
      </c>
      <c r="D831" s="2" t="str">
        <f>IF(Data!D831&gt;0,Data!D831-4,"")</f>
        <v/>
      </c>
      <c r="E831" s="2" t="str">
        <f>IF(Data!E831&gt;0,Data!E831-4,"")</f>
        <v/>
      </c>
      <c r="F831" s="2" t="str">
        <f>IF(Data!F831&gt;0,Data!F831-4,"")</f>
        <v/>
      </c>
      <c r="G831" s="2" t="str">
        <f>IF(Data!G831&gt;0,Data!G831-4,"")</f>
        <v/>
      </c>
      <c r="H831" s="2" t="str">
        <f>IF(Data!H831&gt;0,Data!H831-4,"")</f>
        <v/>
      </c>
      <c r="K831" s="7" t="str">
        <f t="shared" si="36"/>
        <v/>
      </c>
      <c r="L831" s="7" t="str">
        <f t="shared" si="37"/>
        <v/>
      </c>
      <c r="M831" s="4" t="str">
        <f t="shared" si="38"/>
        <v/>
      </c>
      <c r="O831" s="4" t="str">
        <f>IF(MAX(COUNTIF(Data!A831:H831,1),COUNTIF(Data!A831:H831,2),COUNTIF(Data!A831:H831,3),COUNTIF(Data!A831:H831,4),COUNTIF(Data!A831:H831,5),COUNTIF(Data!A831:H831,6),COUNTIF(Data!A831:H831,7))&gt;0,MAX(COUNTIF(Data!A831:H831,1),COUNTIF(Data!A831:H831,2),COUNTIF(Data!A831:H831,3),COUNTIF(Data!A831:H831,4),COUNTIF(Data!A831:H831,5),COUNTIF(Data!A831:H831,6),COUNTIF(Data!A831:H831,7)),"")</f>
        <v/>
      </c>
      <c r="P831" s="4" t="str">
        <f>IF(COUNTIF(Data!A831:H831,4)=8,"Remove","")</f>
        <v/>
      </c>
    </row>
    <row r="832" spans="1:16" x14ac:dyDescent="0.25">
      <c r="A832" s="2" t="str">
        <f>IF(Data!A832&gt;0,Data!A832-4,"")</f>
        <v/>
      </c>
      <c r="B832" s="2" t="str">
        <f>IF(Data!B832&gt;0,Data!B832-4,"")</f>
        <v/>
      </c>
      <c r="C832" s="2" t="str">
        <f>IF(Data!C832&gt;0,Data!C832-4,"")</f>
        <v/>
      </c>
      <c r="D832" s="2" t="str">
        <f>IF(Data!D832&gt;0,Data!D832-4,"")</f>
        <v/>
      </c>
      <c r="E832" s="2" t="str">
        <f>IF(Data!E832&gt;0,Data!E832-4,"")</f>
        <v/>
      </c>
      <c r="F832" s="2" t="str">
        <f>IF(Data!F832&gt;0,Data!F832-4,"")</f>
        <v/>
      </c>
      <c r="G832" s="2" t="str">
        <f>IF(Data!G832&gt;0,Data!G832-4,"")</f>
        <v/>
      </c>
      <c r="H832" s="2" t="str">
        <f>IF(Data!H832&gt;0,Data!H832-4,"")</f>
        <v/>
      </c>
      <c r="K832" s="7" t="str">
        <f t="shared" si="36"/>
        <v/>
      </c>
      <c r="L832" s="7" t="str">
        <f t="shared" si="37"/>
        <v/>
      </c>
      <c r="M832" s="4" t="str">
        <f t="shared" si="38"/>
        <v/>
      </c>
      <c r="O832" s="4" t="str">
        <f>IF(MAX(COUNTIF(Data!A832:H832,1),COUNTIF(Data!A832:H832,2),COUNTIF(Data!A832:H832,3),COUNTIF(Data!A832:H832,4),COUNTIF(Data!A832:H832,5),COUNTIF(Data!A832:H832,6),COUNTIF(Data!A832:H832,7))&gt;0,MAX(COUNTIF(Data!A832:H832,1),COUNTIF(Data!A832:H832,2),COUNTIF(Data!A832:H832,3),COUNTIF(Data!A832:H832,4),COUNTIF(Data!A832:H832,5),COUNTIF(Data!A832:H832,6),COUNTIF(Data!A832:H832,7)),"")</f>
        <v/>
      </c>
      <c r="P832" s="4" t="str">
        <f>IF(COUNTIF(Data!A832:H832,4)=8,"Remove","")</f>
        <v/>
      </c>
    </row>
    <row r="833" spans="1:16" x14ac:dyDescent="0.25">
      <c r="A833" s="2" t="str">
        <f>IF(Data!A833&gt;0,Data!A833-4,"")</f>
        <v/>
      </c>
      <c r="B833" s="2" t="str">
        <f>IF(Data!B833&gt;0,Data!B833-4,"")</f>
        <v/>
      </c>
      <c r="C833" s="2" t="str">
        <f>IF(Data!C833&gt;0,Data!C833-4,"")</f>
        <v/>
      </c>
      <c r="D833" s="2" t="str">
        <f>IF(Data!D833&gt;0,Data!D833-4,"")</f>
        <v/>
      </c>
      <c r="E833" s="2" t="str">
        <f>IF(Data!E833&gt;0,Data!E833-4,"")</f>
        <v/>
      </c>
      <c r="F833" s="2" t="str">
        <f>IF(Data!F833&gt;0,Data!F833-4,"")</f>
        <v/>
      </c>
      <c r="G833" s="2" t="str">
        <f>IF(Data!G833&gt;0,Data!G833-4,"")</f>
        <v/>
      </c>
      <c r="H833" s="2" t="str">
        <f>IF(Data!H833&gt;0,Data!H833-4,"")</f>
        <v/>
      </c>
      <c r="K833" s="7" t="str">
        <f t="shared" si="36"/>
        <v/>
      </c>
      <c r="L833" s="7" t="str">
        <f t="shared" si="37"/>
        <v/>
      </c>
      <c r="M833" s="4" t="str">
        <f t="shared" si="38"/>
        <v/>
      </c>
      <c r="O833" s="4" t="str">
        <f>IF(MAX(COUNTIF(Data!A833:H833,1),COUNTIF(Data!A833:H833,2),COUNTIF(Data!A833:H833,3),COUNTIF(Data!A833:H833,4),COUNTIF(Data!A833:H833,5),COUNTIF(Data!A833:H833,6),COUNTIF(Data!A833:H833,7))&gt;0,MAX(COUNTIF(Data!A833:H833,1),COUNTIF(Data!A833:H833,2),COUNTIF(Data!A833:H833,3),COUNTIF(Data!A833:H833,4),COUNTIF(Data!A833:H833,5),COUNTIF(Data!A833:H833,6),COUNTIF(Data!A833:H833,7)),"")</f>
        <v/>
      </c>
      <c r="P833" s="4" t="str">
        <f>IF(COUNTIF(Data!A833:H833,4)=8,"Remove","")</f>
        <v/>
      </c>
    </row>
    <row r="834" spans="1:16" x14ac:dyDescent="0.25">
      <c r="A834" s="2" t="str">
        <f>IF(Data!A834&gt;0,Data!A834-4,"")</f>
        <v/>
      </c>
      <c r="B834" s="2" t="str">
        <f>IF(Data!B834&gt;0,Data!B834-4,"")</f>
        <v/>
      </c>
      <c r="C834" s="2" t="str">
        <f>IF(Data!C834&gt;0,Data!C834-4,"")</f>
        <v/>
      </c>
      <c r="D834" s="2" t="str">
        <f>IF(Data!D834&gt;0,Data!D834-4,"")</f>
        <v/>
      </c>
      <c r="E834" s="2" t="str">
        <f>IF(Data!E834&gt;0,Data!E834-4,"")</f>
        <v/>
      </c>
      <c r="F834" s="2" t="str">
        <f>IF(Data!F834&gt;0,Data!F834-4,"")</f>
        <v/>
      </c>
      <c r="G834" s="2" t="str">
        <f>IF(Data!G834&gt;0,Data!G834-4,"")</f>
        <v/>
      </c>
      <c r="H834" s="2" t="str">
        <f>IF(Data!H834&gt;0,Data!H834-4,"")</f>
        <v/>
      </c>
      <c r="K834" s="7" t="str">
        <f t="shared" si="36"/>
        <v/>
      </c>
      <c r="L834" s="7" t="str">
        <f t="shared" si="37"/>
        <v/>
      </c>
      <c r="M834" s="4" t="str">
        <f t="shared" si="38"/>
        <v/>
      </c>
      <c r="O834" s="4" t="str">
        <f>IF(MAX(COUNTIF(Data!A834:H834,1),COUNTIF(Data!A834:H834,2),COUNTIF(Data!A834:H834,3),COUNTIF(Data!A834:H834,4),COUNTIF(Data!A834:H834,5),COUNTIF(Data!A834:H834,6),COUNTIF(Data!A834:H834,7))&gt;0,MAX(COUNTIF(Data!A834:H834,1),COUNTIF(Data!A834:H834,2),COUNTIF(Data!A834:H834,3),COUNTIF(Data!A834:H834,4),COUNTIF(Data!A834:H834,5),COUNTIF(Data!A834:H834,6),COUNTIF(Data!A834:H834,7)),"")</f>
        <v/>
      </c>
      <c r="P834" s="4" t="str">
        <f>IF(COUNTIF(Data!A834:H834,4)=8,"Remove","")</f>
        <v/>
      </c>
    </row>
    <row r="835" spans="1:16" x14ac:dyDescent="0.25">
      <c r="A835" s="2" t="str">
        <f>IF(Data!A835&gt;0,Data!A835-4,"")</f>
        <v/>
      </c>
      <c r="B835" s="2" t="str">
        <f>IF(Data!B835&gt;0,Data!B835-4,"")</f>
        <v/>
      </c>
      <c r="C835" s="2" t="str">
        <f>IF(Data!C835&gt;0,Data!C835-4,"")</f>
        <v/>
      </c>
      <c r="D835" s="2" t="str">
        <f>IF(Data!D835&gt;0,Data!D835-4,"")</f>
        <v/>
      </c>
      <c r="E835" s="2" t="str">
        <f>IF(Data!E835&gt;0,Data!E835-4,"")</f>
        <v/>
      </c>
      <c r="F835" s="2" t="str">
        <f>IF(Data!F835&gt;0,Data!F835-4,"")</f>
        <v/>
      </c>
      <c r="G835" s="2" t="str">
        <f>IF(Data!G835&gt;0,Data!G835-4,"")</f>
        <v/>
      </c>
      <c r="H835" s="2" t="str">
        <f>IF(Data!H835&gt;0,Data!H835-4,"")</f>
        <v/>
      </c>
      <c r="K835" s="7" t="str">
        <f t="shared" si="36"/>
        <v/>
      </c>
      <c r="L835" s="7" t="str">
        <f t="shared" si="37"/>
        <v/>
      </c>
      <c r="M835" s="4" t="str">
        <f t="shared" si="38"/>
        <v/>
      </c>
      <c r="O835" s="4" t="str">
        <f>IF(MAX(COUNTIF(Data!A835:H835,1),COUNTIF(Data!A835:H835,2),COUNTIF(Data!A835:H835,3),COUNTIF(Data!A835:H835,4),COUNTIF(Data!A835:H835,5),COUNTIF(Data!A835:H835,6),COUNTIF(Data!A835:H835,7))&gt;0,MAX(COUNTIF(Data!A835:H835,1),COUNTIF(Data!A835:H835,2),COUNTIF(Data!A835:H835,3),COUNTIF(Data!A835:H835,4),COUNTIF(Data!A835:H835,5),COUNTIF(Data!A835:H835,6),COUNTIF(Data!A835:H835,7)),"")</f>
        <v/>
      </c>
      <c r="P835" s="4" t="str">
        <f>IF(COUNTIF(Data!A835:H835,4)=8,"Remove","")</f>
        <v/>
      </c>
    </row>
    <row r="836" spans="1:16" x14ac:dyDescent="0.25">
      <c r="A836" s="2" t="str">
        <f>IF(Data!A836&gt;0,Data!A836-4,"")</f>
        <v/>
      </c>
      <c r="B836" s="2" t="str">
        <f>IF(Data!B836&gt;0,Data!B836-4,"")</f>
        <v/>
      </c>
      <c r="C836" s="2" t="str">
        <f>IF(Data!C836&gt;0,Data!C836-4,"")</f>
        <v/>
      </c>
      <c r="D836" s="2" t="str">
        <f>IF(Data!D836&gt;0,Data!D836-4,"")</f>
        <v/>
      </c>
      <c r="E836" s="2" t="str">
        <f>IF(Data!E836&gt;0,Data!E836-4,"")</f>
        <v/>
      </c>
      <c r="F836" s="2" t="str">
        <f>IF(Data!F836&gt;0,Data!F836-4,"")</f>
        <v/>
      </c>
      <c r="G836" s="2" t="str">
        <f>IF(Data!G836&gt;0,Data!G836-4,"")</f>
        <v/>
      </c>
      <c r="H836" s="2" t="str">
        <f>IF(Data!H836&gt;0,Data!H836-4,"")</f>
        <v/>
      </c>
      <c r="K836" s="7" t="str">
        <f t="shared" si="36"/>
        <v/>
      </c>
      <c r="L836" s="7" t="str">
        <f t="shared" si="37"/>
        <v/>
      </c>
      <c r="M836" s="4" t="str">
        <f t="shared" si="38"/>
        <v/>
      </c>
      <c r="O836" s="4" t="str">
        <f>IF(MAX(COUNTIF(Data!A836:H836,1),COUNTIF(Data!A836:H836,2),COUNTIF(Data!A836:H836,3),COUNTIF(Data!A836:H836,4),COUNTIF(Data!A836:H836,5),COUNTIF(Data!A836:H836,6),COUNTIF(Data!A836:H836,7))&gt;0,MAX(COUNTIF(Data!A836:H836,1),COUNTIF(Data!A836:H836,2),COUNTIF(Data!A836:H836,3),COUNTIF(Data!A836:H836,4),COUNTIF(Data!A836:H836,5),COUNTIF(Data!A836:H836,6),COUNTIF(Data!A836:H836,7)),"")</f>
        <v/>
      </c>
      <c r="P836" s="4" t="str">
        <f>IF(COUNTIF(Data!A836:H836,4)=8,"Remove","")</f>
        <v/>
      </c>
    </row>
    <row r="837" spans="1:16" x14ac:dyDescent="0.25">
      <c r="A837" s="2" t="str">
        <f>IF(Data!A837&gt;0,Data!A837-4,"")</f>
        <v/>
      </c>
      <c r="B837" s="2" t="str">
        <f>IF(Data!B837&gt;0,Data!B837-4,"")</f>
        <v/>
      </c>
      <c r="C837" s="2" t="str">
        <f>IF(Data!C837&gt;0,Data!C837-4,"")</f>
        <v/>
      </c>
      <c r="D837" s="2" t="str">
        <f>IF(Data!D837&gt;0,Data!D837-4,"")</f>
        <v/>
      </c>
      <c r="E837" s="2" t="str">
        <f>IF(Data!E837&gt;0,Data!E837-4,"")</f>
        <v/>
      </c>
      <c r="F837" s="2" t="str">
        <f>IF(Data!F837&gt;0,Data!F837-4,"")</f>
        <v/>
      </c>
      <c r="G837" s="2" t="str">
        <f>IF(Data!G837&gt;0,Data!G837-4,"")</f>
        <v/>
      </c>
      <c r="H837" s="2" t="str">
        <f>IF(Data!H837&gt;0,Data!H837-4,"")</f>
        <v/>
      </c>
      <c r="K837" s="7" t="str">
        <f t="shared" ref="K837:K900" si="39">IF((MAX(A837,B837,C837,D837)-MIN(A837,B837,C837,D837))&gt;3,1,"")</f>
        <v/>
      </c>
      <c r="L837" s="7" t="str">
        <f t="shared" ref="L837:L900" si="40">IF((MAX(E837,F837,G837,H837)-MIN(E837,F837,G837,H837))&gt;3,1,"")</f>
        <v/>
      </c>
      <c r="M837" s="4" t="str">
        <f t="shared" ref="M837:M900" si="41">IF(COUNT(A837:D837)&gt;0,IF(COUNT(E837:H837)&gt;0,SUM(K837,L837),0),"")</f>
        <v/>
      </c>
      <c r="O837" s="4" t="str">
        <f>IF(MAX(COUNTIF(Data!A837:H837,1),COUNTIF(Data!A837:H837,2),COUNTIF(Data!A837:H837,3),COUNTIF(Data!A837:H837,4),COUNTIF(Data!A837:H837,5),COUNTIF(Data!A837:H837,6),COUNTIF(Data!A837:H837,7))&gt;0,MAX(COUNTIF(Data!A837:H837,1),COUNTIF(Data!A837:H837,2),COUNTIF(Data!A837:H837,3),COUNTIF(Data!A837:H837,4),COUNTIF(Data!A837:H837,5),COUNTIF(Data!A837:H837,6),COUNTIF(Data!A837:H837,7)),"")</f>
        <v/>
      </c>
      <c r="P837" s="4" t="str">
        <f>IF(COUNTIF(Data!A837:H837,4)=8,"Remove","")</f>
        <v/>
      </c>
    </row>
    <row r="838" spans="1:16" x14ac:dyDescent="0.25">
      <c r="A838" s="2" t="str">
        <f>IF(Data!A838&gt;0,Data!A838-4,"")</f>
        <v/>
      </c>
      <c r="B838" s="2" t="str">
        <f>IF(Data!B838&gt;0,Data!B838-4,"")</f>
        <v/>
      </c>
      <c r="C838" s="2" t="str">
        <f>IF(Data!C838&gt;0,Data!C838-4,"")</f>
        <v/>
      </c>
      <c r="D838" s="2" t="str">
        <f>IF(Data!D838&gt;0,Data!D838-4,"")</f>
        <v/>
      </c>
      <c r="E838" s="2" t="str">
        <f>IF(Data!E838&gt;0,Data!E838-4,"")</f>
        <v/>
      </c>
      <c r="F838" s="2" t="str">
        <f>IF(Data!F838&gt;0,Data!F838-4,"")</f>
        <v/>
      </c>
      <c r="G838" s="2" t="str">
        <f>IF(Data!G838&gt;0,Data!G838-4,"")</f>
        <v/>
      </c>
      <c r="H838" s="2" t="str">
        <f>IF(Data!H838&gt;0,Data!H838-4,"")</f>
        <v/>
      </c>
      <c r="K838" s="7" t="str">
        <f t="shared" si="39"/>
        <v/>
      </c>
      <c r="L838" s="7" t="str">
        <f t="shared" si="40"/>
        <v/>
      </c>
      <c r="M838" s="4" t="str">
        <f t="shared" si="41"/>
        <v/>
      </c>
      <c r="O838" s="4" t="str">
        <f>IF(MAX(COUNTIF(Data!A838:H838,1),COUNTIF(Data!A838:H838,2),COUNTIF(Data!A838:H838,3),COUNTIF(Data!A838:H838,4),COUNTIF(Data!A838:H838,5),COUNTIF(Data!A838:H838,6),COUNTIF(Data!A838:H838,7))&gt;0,MAX(COUNTIF(Data!A838:H838,1),COUNTIF(Data!A838:H838,2),COUNTIF(Data!A838:H838,3),COUNTIF(Data!A838:H838,4),COUNTIF(Data!A838:H838,5),COUNTIF(Data!A838:H838,6),COUNTIF(Data!A838:H838,7)),"")</f>
        <v/>
      </c>
      <c r="P838" s="4" t="str">
        <f>IF(COUNTIF(Data!A838:H838,4)=8,"Remove","")</f>
        <v/>
      </c>
    </row>
    <row r="839" spans="1:16" x14ac:dyDescent="0.25">
      <c r="A839" s="2" t="str">
        <f>IF(Data!A839&gt;0,Data!A839-4,"")</f>
        <v/>
      </c>
      <c r="B839" s="2" t="str">
        <f>IF(Data!B839&gt;0,Data!B839-4,"")</f>
        <v/>
      </c>
      <c r="C839" s="2" t="str">
        <f>IF(Data!C839&gt;0,Data!C839-4,"")</f>
        <v/>
      </c>
      <c r="D839" s="2" t="str">
        <f>IF(Data!D839&gt;0,Data!D839-4,"")</f>
        <v/>
      </c>
      <c r="E839" s="2" t="str">
        <f>IF(Data!E839&gt;0,Data!E839-4,"")</f>
        <v/>
      </c>
      <c r="F839" s="2" t="str">
        <f>IF(Data!F839&gt;0,Data!F839-4,"")</f>
        <v/>
      </c>
      <c r="G839" s="2" t="str">
        <f>IF(Data!G839&gt;0,Data!G839-4,"")</f>
        <v/>
      </c>
      <c r="H839" s="2" t="str">
        <f>IF(Data!H839&gt;0,Data!H839-4,"")</f>
        <v/>
      </c>
      <c r="K839" s="7" t="str">
        <f t="shared" si="39"/>
        <v/>
      </c>
      <c r="L839" s="7" t="str">
        <f t="shared" si="40"/>
        <v/>
      </c>
      <c r="M839" s="4" t="str">
        <f t="shared" si="41"/>
        <v/>
      </c>
      <c r="O839" s="4" t="str">
        <f>IF(MAX(COUNTIF(Data!A839:H839,1),COUNTIF(Data!A839:H839,2),COUNTIF(Data!A839:H839,3),COUNTIF(Data!A839:H839,4),COUNTIF(Data!A839:H839,5),COUNTIF(Data!A839:H839,6),COUNTIF(Data!A839:H839,7))&gt;0,MAX(COUNTIF(Data!A839:H839,1),COUNTIF(Data!A839:H839,2),COUNTIF(Data!A839:H839,3),COUNTIF(Data!A839:H839,4),COUNTIF(Data!A839:H839,5),COUNTIF(Data!A839:H839,6),COUNTIF(Data!A839:H839,7)),"")</f>
        <v/>
      </c>
      <c r="P839" s="4" t="str">
        <f>IF(COUNTIF(Data!A839:H839,4)=8,"Remove","")</f>
        <v/>
      </c>
    </row>
    <row r="840" spans="1:16" x14ac:dyDescent="0.25">
      <c r="A840" s="2" t="str">
        <f>IF(Data!A840&gt;0,Data!A840-4,"")</f>
        <v/>
      </c>
      <c r="B840" s="2" t="str">
        <f>IF(Data!B840&gt;0,Data!B840-4,"")</f>
        <v/>
      </c>
      <c r="C840" s="2" t="str">
        <f>IF(Data!C840&gt;0,Data!C840-4,"")</f>
        <v/>
      </c>
      <c r="D840" s="2" t="str">
        <f>IF(Data!D840&gt;0,Data!D840-4,"")</f>
        <v/>
      </c>
      <c r="E840" s="2" t="str">
        <f>IF(Data!E840&gt;0,Data!E840-4,"")</f>
        <v/>
      </c>
      <c r="F840" s="2" t="str">
        <f>IF(Data!F840&gt;0,Data!F840-4,"")</f>
        <v/>
      </c>
      <c r="G840" s="2" t="str">
        <f>IF(Data!G840&gt;0,Data!G840-4,"")</f>
        <v/>
      </c>
      <c r="H840" s="2" t="str">
        <f>IF(Data!H840&gt;0,Data!H840-4,"")</f>
        <v/>
      </c>
      <c r="K840" s="7" t="str">
        <f t="shared" si="39"/>
        <v/>
      </c>
      <c r="L840" s="7" t="str">
        <f t="shared" si="40"/>
        <v/>
      </c>
      <c r="M840" s="4" t="str">
        <f t="shared" si="41"/>
        <v/>
      </c>
      <c r="O840" s="4" t="str">
        <f>IF(MAX(COUNTIF(Data!A840:H840,1),COUNTIF(Data!A840:H840,2),COUNTIF(Data!A840:H840,3),COUNTIF(Data!A840:H840,4),COUNTIF(Data!A840:H840,5),COUNTIF(Data!A840:H840,6),COUNTIF(Data!A840:H840,7))&gt;0,MAX(COUNTIF(Data!A840:H840,1),COUNTIF(Data!A840:H840,2),COUNTIF(Data!A840:H840,3),COUNTIF(Data!A840:H840,4),COUNTIF(Data!A840:H840,5),COUNTIF(Data!A840:H840,6),COUNTIF(Data!A840:H840,7)),"")</f>
        <v/>
      </c>
      <c r="P840" s="4" t="str">
        <f>IF(COUNTIF(Data!A840:H840,4)=8,"Remove","")</f>
        <v/>
      </c>
    </row>
    <row r="841" spans="1:16" x14ac:dyDescent="0.25">
      <c r="A841" s="2" t="str">
        <f>IF(Data!A841&gt;0,Data!A841-4,"")</f>
        <v/>
      </c>
      <c r="B841" s="2" t="str">
        <f>IF(Data!B841&gt;0,Data!B841-4,"")</f>
        <v/>
      </c>
      <c r="C841" s="2" t="str">
        <f>IF(Data!C841&gt;0,Data!C841-4,"")</f>
        <v/>
      </c>
      <c r="D841" s="2" t="str">
        <f>IF(Data!D841&gt;0,Data!D841-4,"")</f>
        <v/>
      </c>
      <c r="E841" s="2" t="str">
        <f>IF(Data!E841&gt;0,Data!E841-4,"")</f>
        <v/>
      </c>
      <c r="F841" s="2" t="str">
        <f>IF(Data!F841&gt;0,Data!F841-4,"")</f>
        <v/>
      </c>
      <c r="G841" s="2" t="str">
        <f>IF(Data!G841&gt;0,Data!G841-4,"")</f>
        <v/>
      </c>
      <c r="H841" s="2" t="str">
        <f>IF(Data!H841&gt;0,Data!H841-4,"")</f>
        <v/>
      </c>
      <c r="K841" s="7" t="str">
        <f t="shared" si="39"/>
        <v/>
      </c>
      <c r="L841" s="7" t="str">
        <f t="shared" si="40"/>
        <v/>
      </c>
      <c r="M841" s="4" t="str">
        <f t="shared" si="41"/>
        <v/>
      </c>
      <c r="O841" s="4" t="str">
        <f>IF(MAX(COUNTIF(Data!A841:H841,1),COUNTIF(Data!A841:H841,2),COUNTIF(Data!A841:H841,3),COUNTIF(Data!A841:H841,4),COUNTIF(Data!A841:H841,5),COUNTIF(Data!A841:H841,6),COUNTIF(Data!A841:H841,7))&gt;0,MAX(COUNTIF(Data!A841:H841,1),COUNTIF(Data!A841:H841,2),COUNTIF(Data!A841:H841,3),COUNTIF(Data!A841:H841,4),COUNTIF(Data!A841:H841,5),COUNTIF(Data!A841:H841,6),COUNTIF(Data!A841:H841,7)),"")</f>
        <v/>
      </c>
      <c r="P841" s="4" t="str">
        <f>IF(COUNTIF(Data!A841:H841,4)=8,"Remove","")</f>
        <v/>
      </c>
    </row>
    <row r="842" spans="1:16" x14ac:dyDescent="0.25">
      <c r="A842" s="2" t="str">
        <f>IF(Data!A842&gt;0,Data!A842-4,"")</f>
        <v/>
      </c>
      <c r="B842" s="2" t="str">
        <f>IF(Data!B842&gt;0,Data!B842-4,"")</f>
        <v/>
      </c>
      <c r="C842" s="2" t="str">
        <f>IF(Data!C842&gt;0,Data!C842-4,"")</f>
        <v/>
      </c>
      <c r="D842" s="2" t="str">
        <f>IF(Data!D842&gt;0,Data!D842-4,"")</f>
        <v/>
      </c>
      <c r="E842" s="2" t="str">
        <f>IF(Data!E842&gt;0,Data!E842-4,"")</f>
        <v/>
      </c>
      <c r="F842" s="2" t="str">
        <f>IF(Data!F842&gt;0,Data!F842-4,"")</f>
        <v/>
      </c>
      <c r="G842" s="2" t="str">
        <f>IF(Data!G842&gt;0,Data!G842-4,"")</f>
        <v/>
      </c>
      <c r="H842" s="2" t="str">
        <f>IF(Data!H842&gt;0,Data!H842-4,"")</f>
        <v/>
      </c>
      <c r="K842" s="7" t="str">
        <f t="shared" si="39"/>
        <v/>
      </c>
      <c r="L842" s="7" t="str">
        <f t="shared" si="40"/>
        <v/>
      </c>
      <c r="M842" s="4" t="str">
        <f t="shared" si="41"/>
        <v/>
      </c>
      <c r="O842" s="4" t="str">
        <f>IF(MAX(COUNTIF(Data!A842:H842,1),COUNTIF(Data!A842:H842,2),COUNTIF(Data!A842:H842,3),COUNTIF(Data!A842:H842,4),COUNTIF(Data!A842:H842,5),COUNTIF(Data!A842:H842,6),COUNTIF(Data!A842:H842,7))&gt;0,MAX(COUNTIF(Data!A842:H842,1),COUNTIF(Data!A842:H842,2),COUNTIF(Data!A842:H842,3),COUNTIF(Data!A842:H842,4),COUNTIF(Data!A842:H842,5),COUNTIF(Data!A842:H842,6),COUNTIF(Data!A842:H842,7)),"")</f>
        <v/>
      </c>
      <c r="P842" s="4" t="str">
        <f>IF(COUNTIF(Data!A842:H842,4)=8,"Remove","")</f>
        <v/>
      </c>
    </row>
    <row r="843" spans="1:16" x14ac:dyDescent="0.25">
      <c r="A843" s="2" t="str">
        <f>IF(Data!A843&gt;0,Data!A843-4,"")</f>
        <v/>
      </c>
      <c r="B843" s="2" t="str">
        <f>IF(Data!B843&gt;0,Data!B843-4,"")</f>
        <v/>
      </c>
      <c r="C843" s="2" t="str">
        <f>IF(Data!C843&gt;0,Data!C843-4,"")</f>
        <v/>
      </c>
      <c r="D843" s="2" t="str">
        <f>IF(Data!D843&gt;0,Data!D843-4,"")</f>
        <v/>
      </c>
      <c r="E843" s="2" t="str">
        <f>IF(Data!E843&gt;0,Data!E843-4,"")</f>
        <v/>
      </c>
      <c r="F843" s="2" t="str">
        <f>IF(Data!F843&gt;0,Data!F843-4,"")</f>
        <v/>
      </c>
      <c r="G843" s="2" t="str">
        <f>IF(Data!G843&gt;0,Data!G843-4,"")</f>
        <v/>
      </c>
      <c r="H843" s="2" t="str">
        <f>IF(Data!H843&gt;0,Data!H843-4,"")</f>
        <v/>
      </c>
      <c r="K843" s="7" t="str">
        <f t="shared" si="39"/>
        <v/>
      </c>
      <c r="L843" s="7" t="str">
        <f t="shared" si="40"/>
        <v/>
      </c>
      <c r="M843" s="4" t="str">
        <f t="shared" si="41"/>
        <v/>
      </c>
      <c r="O843" s="4" t="str">
        <f>IF(MAX(COUNTIF(Data!A843:H843,1),COUNTIF(Data!A843:H843,2),COUNTIF(Data!A843:H843,3),COUNTIF(Data!A843:H843,4),COUNTIF(Data!A843:H843,5),COUNTIF(Data!A843:H843,6),COUNTIF(Data!A843:H843,7))&gt;0,MAX(COUNTIF(Data!A843:H843,1),COUNTIF(Data!A843:H843,2),COUNTIF(Data!A843:H843,3),COUNTIF(Data!A843:H843,4),COUNTIF(Data!A843:H843,5),COUNTIF(Data!A843:H843,6),COUNTIF(Data!A843:H843,7)),"")</f>
        <v/>
      </c>
      <c r="P843" s="4" t="str">
        <f>IF(COUNTIF(Data!A843:H843,4)=8,"Remove","")</f>
        <v/>
      </c>
    </row>
    <row r="844" spans="1:16" x14ac:dyDescent="0.25">
      <c r="A844" s="2" t="str">
        <f>IF(Data!A844&gt;0,Data!A844-4,"")</f>
        <v/>
      </c>
      <c r="B844" s="2" t="str">
        <f>IF(Data!B844&gt;0,Data!B844-4,"")</f>
        <v/>
      </c>
      <c r="C844" s="2" t="str">
        <f>IF(Data!C844&gt;0,Data!C844-4,"")</f>
        <v/>
      </c>
      <c r="D844" s="2" t="str">
        <f>IF(Data!D844&gt;0,Data!D844-4,"")</f>
        <v/>
      </c>
      <c r="E844" s="2" t="str">
        <f>IF(Data!E844&gt;0,Data!E844-4,"")</f>
        <v/>
      </c>
      <c r="F844" s="2" t="str">
        <f>IF(Data!F844&gt;0,Data!F844-4,"")</f>
        <v/>
      </c>
      <c r="G844" s="2" t="str">
        <f>IF(Data!G844&gt;0,Data!G844-4,"")</f>
        <v/>
      </c>
      <c r="H844" s="2" t="str">
        <f>IF(Data!H844&gt;0,Data!H844-4,"")</f>
        <v/>
      </c>
      <c r="K844" s="7" t="str">
        <f t="shared" si="39"/>
        <v/>
      </c>
      <c r="L844" s="7" t="str">
        <f t="shared" si="40"/>
        <v/>
      </c>
      <c r="M844" s="4" t="str">
        <f t="shared" si="41"/>
        <v/>
      </c>
      <c r="O844" s="4" t="str">
        <f>IF(MAX(COUNTIF(Data!A844:H844,1),COUNTIF(Data!A844:H844,2),COUNTIF(Data!A844:H844,3),COUNTIF(Data!A844:H844,4),COUNTIF(Data!A844:H844,5),COUNTIF(Data!A844:H844,6),COUNTIF(Data!A844:H844,7))&gt;0,MAX(COUNTIF(Data!A844:H844,1),COUNTIF(Data!A844:H844,2),COUNTIF(Data!A844:H844,3),COUNTIF(Data!A844:H844,4),COUNTIF(Data!A844:H844,5),COUNTIF(Data!A844:H844,6),COUNTIF(Data!A844:H844,7)),"")</f>
        <v/>
      </c>
      <c r="P844" s="4" t="str">
        <f>IF(COUNTIF(Data!A844:H844,4)=8,"Remove","")</f>
        <v/>
      </c>
    </row>
    <row r="845" spans="1:16" x14ac:dyDescent="0.25">
      <c r="A845" s="2" t="str">
        <f>IF(Data!A845&gt;0,Data!A845-4,"")</f>
        <v/>
      </c>
      <c r="B845" s="2" t="str">
        <f>IF(Data!B845&gt;0,Data!B845-4,"")</f>
        <v/>
      </c>
      <c r="C845" s="2" t="str">
        <f>IF(Data!C845&gt;0,Data!C845-4,"")</f>
        <v/>
      </c>
      <c r="D845" s="2" t="str">
        <f>IF(Data!D845&gt;0,Data!D845-4,"")</f>
        <v/>
      </c>
      <c r="E845" s="2" t="str">
        <f>IF(Data!E845&gt;0,Data!E845-4,"")</f>
        <v/>
      </c>
      <c r="F845" s="2" t="str">
        <f>IF(Data!F845&gt;0,Data!F845-4,"")</f>
        <v/>
      </c>
      <c r="G845" s="2" t="str">
        <f>IF(Data!G845&gt;0,Data!G845-4,"")</f>
        <v/>
      </c>
      <c r="H845" s="2" t="str">
        <f>IF(Data!H845&gt;0,Data!H845-4,"")</f>
        <v/>
      </c>
      <c r="K845" s="7" t="str">
        <f t="shared" si="39"/>
        <v/>
      </c>
      <c r="L845" s="7" t="str">
        <f t="shared" si="40"/>
        <v/>
      </c>
      <c r="M845" s="4" t="str">
        <f t="shared" si="41"/>
        <v/>
      </c>
      <c r="O845" s="4" t="str">
        <f>IF(MAX(COUNTIF(Data!A845:H845,1),COUNTIF(Data!A845:H845,2),COUNTIF(Data!A845:H845,3),COUNTIF(Data!A845:H845,4),COUNTIF(Data!A845:H845,5),COUNTIF(Data!A845:H845,6),COUNTIF(Data!A845:H845,7))&gt;0,MAX(COUNTIF(Data!A845:H845,1),COUNTIF(Data!A845:H845,2),COUNTIF(Data!A845:H845,3),COUNTIF(Data!A845:H845,4),COUNTIF(Data!A845:H845,5),COUNTIF(Data!A845:H845,6),COUNTIF(Data!A845:H845,7)),"")</f>
        <v/>
      </c>
      <c r="P845" s="4" t="str">
        <f>IF(COUNTIF(Data!A845:H845,4)=8,"Remove","")</f>
        <v/>
      </c>
    </row>
    <row r="846" spans="1:16" x14ac:dyDescent="0.25">
      <c r="A846" s="2" t="str">
        <f>IF(Data!A846&gt;0,Data!A846-4,"")</f>
        <v/>
      </c>
      <c r="B846" s="2" t="str">
        <f>IF(Data!B846&gt;0,Data!B846-4,"")</f>
        <v/>
      </c>
      <c r="C846" s="2" t="str">
        <f>IF(Data!C846&gt;0,Data!C846-4,"")</f>
        <v/>
      </c>
      <c r="D846" s="2" t="str">
        <f>IF(Data!D846&gt;0,Data!D846-4,"")</f>
        <v/>
      </c>
      <c r="E846" s="2" t="str">
        <f>IF(Data!E846&gt;0,Data!E846-4,"")</f>
        <v/>
      </c>
      <c r="F846" s="2" t="str">
        <f>IF(Data!F846&gt;0,Data!F846-4,"")</f>
        <v/>
      </c>
      <c r="G846" s="2" t="str">
        <f>IF(Data!G846&gt;0,Data!G846-4,"")</f>
        <v/>
      </c>
      <c r="H846" s="2" t="str">
        <f>IF(Data!H846&gt;0,Data!H846-4,"")</f>
        <v/>
      </c>
      <c r="K846" s="7" t="str">
        <f t="shared" si="39"/>
        <v/>
      </c>
      <c r="L846" s="7" t="str">
        <f t="shared" si="40"/>
        <v/>
      </c>
      <c r="M846" s="4" t="str">
        <f t="shared" si="41"/>
        <v/>
      </c>
      <c r="O846" s="4" t="str">
        <f>IF(MAX(COUNTIF(Data!A846:H846,1),COUNTIF(Data!A846:H846,2),COUNTIF(Data!A846:H846,3),COUNTIF(Data!A846:H846,4),COUNTIF(Data!A846:H846,5),COUNTIF(Data!A846:H846,6),COUNTIF(Data!A846:H846,7))&gt;0,MAX(COUNTIF(Data!A846:H846,1),COUNTIF(Data!A846:H846,2),COUNTIF(Data!A846:H846,3),COUNTIF(Data!A846:H846,4),COUNTIF(Data!A846:H846,5),COUNTIF(Data!A846:H846,6),COUNTIF(Data!A846:H846,7)),"")</f>
        <v/>
      </c>
      <c r="P846" s="4" t="str">
        <f>IF(COUNTIF(Data!A846:H846,4)=8,"Remove","")</f>
        <v/>
      </c>
    </row>
    <row r="847" spans="1:16" x14ac:dyDescent="0.25">
      <c r="A847" s="2" t="str">
        <f>IF(Data!A847&gt;0,Data!A847-4,"")</f>
        <v/>
      </c>
      <c r="B847" s="2" t="str">
        <f>IF(Data!B847&gt;0,Data!B847-4,"")</f>
        <v/>
      </c>
      <c r="C847" s="2" t="str">
        <f>IF(Data!C847&gt;0,Data!C847-4,"")</f>
        <v/>
      </c>
      <c r="D847" s="2" t="str">
        <f>IF(Data!D847&gt;0,Data!D847-4,"")</f>
        <v/>
      </c>
      <c r="E847" s="2" t="str">
        <f>IF(Data!E847&gt;0,Data!E847-4,"")</f>
        <v/>
      </c>
      <c r="F847" s="2" t="str">
        <f>IF(Data!F847&gt;0,Data!F847-4,"")</f>
        <v/>
      </c>
      <c r="G847" s="2" t="str">
        <f>IF(Data!G847&gt;0,Data!G847-4,"")</f>
        <v/>
      </c>
      <c r="H847" s="2" t="str">
        <f>IF(Data!H847&gt;0,Data!H847-4,"")</f>
        <v/>
      </c>
      <c r="K847" s="7" t="str">
        <f t="shared" si="39"/>
        <v/>
      </c>
      <c r="L847" s="7" t="str">
        <f t="shared" si="40"/>
        <v/>
      </c>
      <c r="M847" s="4" t="str">
        <f t="shared" si="41"/>
        <v/>
      </c>
      <c r="O847" s="4" t="str">
        <f>IF(MAX(COUNTIF(Data!A847:H847,1),COUNTIF(Data!A847:H847,2),COUNTIF(Data!A847:H847,3),COUNTIF(Data!A847:H847,4),COUNTIF(Data!A847:H847,5),COUNTIF(Data!A847:H847,6),COUNTIF(Data!A847:H847,7))&gt;0,MAX(COUNTIF(Data!A847:H847,1),COUNTIF(Data!A847:H847,2),COUNTIF(Data!A847:H847,3),COUNTIF(Data!A847:H847,4),COUNTIF(Data!A847:H847,5),COUNTIF(Data!A847:H847,6),COUNTIF(Data!A847:H847,7)),"")</f>
        <v/>
      </c>
      <c r="P847" s="4" t="str">
        <f>IF(COUNTIF(Data!A847:H847,4)=8,"Remove","")</f>
        <v/>
      </c>
    </row>
    <row r="848" spans="1:16" x14ac:dyDescent="0.25">
      <c r="A848" s="2" t="str">
        <f>IF(Data!A848&gt;0,Data!A848-4,"")</f>
        <v/>
      </c>
      <c r="B848" s="2" t="str">
        <f>IF(Data!B848&gt;0,Data!B848-4,"")</f>
        <v/>
      </c>
      <c r="C848" s="2" t="str">
        <f>IF(Data!C848&gt;0,Data!C848-4,"")</f>
        <v/>
      </c>
      <c r="D848" s="2" t="str">
        <f>IF(Data!D848&gt;0,Data!D848-4,"")</f>
        <v/>
      </c>
      <c r="E848" s="2" t="str">
        <f>IF(Data!E848&gt;0,Data!E848-4,"")</f>
        <v/>
      </c>
      <c r="F848" s="2" t="str">
        <f>IF(Data!F848&gt;0,Data!F848-4,"")</f>
        <v/>
      </c>
      <c r="G848" s="2" t="str">
        <f>IF(Data!G848&gt;0,Data!G848-4,"")</f>
        <v/>
      </c>
      <c r="H848" s="2" t="str">
        <f>IF(Data!H848&gt;0,Data!H848-4,"")</f>
        <v/>
      </c>
      <c r="K848" s="7" t="str">
        <f t="shared" si="39"/>
        <v/>
      </c>
      <c r="L848" s="7" t="str">
        <f t="shared" si="40"/>
        <v/>
      </c>
      <c r="M848" s="4" t="str">
        <f t="shared" si="41"/>
        <v/>
      </c>
      <c r="O848" s="4" t="str">
        <f>IF(MAX(COUNTIF(Data!A848:H848,1),COUNTIF(Data!A848:H848,2),COUNTIF(Data!A848:H848,3),COUNTIF(Data!A848:H848,4),COUNTIF(Data!A848:H848,5),COUNTIF(Data!A848:H848,6),COUNTIF(Data!A848:H848,7))&gt;0,MAX(COUNTIF(Data!A848:H848,1),COUNTIF(Data!A848:H848,2),COUNTIF(Data!A848:H848,3),COUNTIF(Data!A848:H848,4),COUNTIF(Data!A848:H848,5),COUNTIF(Data!A848:H848,6),COUNTIF(Data!A848:H848,7)),"")</f>
        <v/>
      </c>
      <c r="P848" s="4" t="str">
        <f>IF(COUNTIF(Data!A848:H848,4)=8,"Remove","")</f>
        <v/>
      </c>
    </row>
    <row r="849" spans="1:16" x14ac:dyDescent="0.25">
      <c r="A849" s="2" t="str">
        <f>IF(Data!A849&gt;0,Data!A849-4,"")</f>
        <v/>
      </c>
      <c r="B849" s="2" t="str">
        <f>IF(Data!B849&gt;0,Data!B849-4,"")</f>
        <v/>
      </c>
      <c r="C849" s="2" t="str">
        <f>IF(Data!C849&gt;0,Data!C849-4,"")</f>
        <v/>
      </c>
      <c r="D849" s="2" t="str">
        <f>IF(Data!D849&gt;0,Data!D849-4,"")</f>
        <v/>
      </c>
      <c r="E849" s="2" t="str">
        <f>IF(Data!E849&gt;0,Data!E849-4,"")</f>
        <v/>
      </c>
      <c r="F849" s="2" t="str">
        <f>IF(Data!F849&gt;0,Data!F849-4,"")</f>
        <v/>
      </c>
      <c r="G849" s="2" t="str">
        <f>IF(Data!G849&gt;0,Data!G849-4,"")</f>
        <v/>
      </c>
      <c r="H849" s="2" t="str">
        <f>IF(Data!H849&gt;0,Data!H849-4,"")</f>
        <v/>
      </c>
      <c r="K849" s="7" t="str">
        <f t="shared" si="39"/>
        <v/>
      </c>
      <c r="L849" s="7" t="str">
        <f t="shared" si="40"/>
        <v/>
      </c>
      <c r="M849" s="4" t="str">
        <f t="shared" si="41"/>
        <v/>
      </c>
      <c r="O849" s="4" t="str">
        <f>IF(MAX(COUNTIF(Data!A849:H849,1),COUNTIF(Data!A849:H849,2),COUNTIF(Data!A849:H849,3),COUNTIF(Data!A849:H849,4),COUNTIF(Data!A849:H849,5),COUNTIF(Data!A849:H849,6),COUNTIF(Data!A849:H849,7))&gt;0,MAX(COUNTIF(Data!A849:H849,1),COUNTIF(Data!A849:H849,2),COUNTIF(Data!A849:H849,3),COUNTIF(Data!A849:H849,4),COUNTIF(Data!A849:H849,5),COUNTIF(Data!A849:H849,6),COUNTIF(Data!A849:H849,7)),"")</f>
        <v/>
      </c>
      <c r="P849" s="4" t="str">
        <f>IF(COUNTIF(Data!A849:H849,4)=8,"Remove","")</f>
        <v/>
      </c>
    </row>
    <row r="850" spans="1:16" x14ac:dyDescent="0.25">
      <c r="A850" s="2" t="str">
        <f>IF(Data!A850&gt;0,Data!A850-4,"")</f>
        <v/>
      </c>
      <c r="B850" s="2" t="str">
        <f>IF(Data!B850&gt;0,Data!B850-4,"")</f>
        <v/>
      </c>
      <c r="C850" s="2" t="str">
        <f>IF(Data!C850&gt;0,Data!C850-4,"")</f>
        <v/>
      </c>
      <c r="D850" s="2" t="str">
        <f>IF(Data!D850&gt;0,Data!D850-4,"")</f>
        <v/>
      </c>
      <c r="E850" s="2" t="str">
        <f>IF(Data!E850&gt;0,Data!E850-4,"")</f>
        <v/>
      </c>
      <c r="F850" s="2" t="str">
        <f>IF(Data!F850&gt;0,Data!F850-4,"")</f>
        <v/>
      </c>
      <c r="G850" s="2" t="str">
        <f>IF(Data!G850&gt;0,Data!G850-4,"")</f>
        <v/>
      </c>
      <c r="H850" s="2" t="str">
        <f>IF(Data!H850&gt;0,Data!H850-4,"")</f>
        <v/>
      </c>
      <c r="K850" s="7" t="str">
        <f t="shared" si="39"/>
        <v/>
      </c>
      <c r="L850" s="7" t="str">
        <f t="shared" si="40"/>
        <v/>
      </c>
      <c r="M850" s="4" t="str">
        <f t="shared" si="41"/>
        <v/>
      </c>
      <c r="O850" s="4" t="str">
        <f>IF(MAX(COUNTIF(Data!A850:H850,1),COUNTIF(Data!A850:H850,2),COUNTIF(Data!A850:H850,3),COUNTIF(Data!A850:H850,4),COUNTIF(Data!A850:H850,5),COUNTIF(Data!A850:H850,6),COUNTIF(Data!A850:H850,7))&gt;0,MAX(COUNTIF(Data!A850:H850,1),COUNTIF(Data!A850:H850,2),COUNTIF(Data!A850:H850,3),COUNTIF(Data!A850:H850,4),COUNTIF(Data!A850:H850,5),COUNTIF(Data!A850:H850,6),COUNTIF(Data!A850:H850,7)),"")</f>
        <v/>
      </c>
      <c r="P850" s="4" t="str">
        <f>IF(COUNTIF(Data!A850:H850,4)=8,"Remove","")</f>
        <v/>
      </c>
    </row>
    <row r="851" spans="1:16" x14ac:dyDescent="0.25">
      <c r="A851" s="2" t="str">
        <f>IF(Data!A851&gt;0,Data!A851-4,"")</f>
        <v/>
      </c>
      <c r="B851" s="2" t="str">
        <f>IF(Data!B851&gt;0,Data!B851-4,"")</f>
        <v/>
      </c>
      <c r="C851" s="2" t="str">
        <f>IF(Data!C851&gt;0,Data!C851-4,"")</f>
        <v/>
      </c>
      <c r="D851" s="2" t="str">
        <f>IF(Data!D851&gt;0,Data!D851-4,"")</f>
        <v/>
      </c>
      <c r="E851" s="2" t="str">
        <f>IF(Data!E851&gt;0,Data!E851-4,"")</f>
        <v/>
      </c>
      <c r="F851" s="2" t="str">
        <f>IF(Data!F851&gt;0,Data!F851-4,"")</f>
        <v/>
      </c>
      <c r="G851" s="2" t="str">
        <f>IF(Data!G851&gt;0,Data!G851-4,"")</f>
        <v/>
      </c>
      <c r="H851" s="2" t="str">
        <f>IF(Data!H851&gt;0,Data!H851-4,"")</f>
        <v/>
      </c>
      <c r="K851" s="7" t="str">
        <f t="shared" si="39"/>
        <v/>
      </c>
      <c r="L851" s="7" t="str">
        <f t="shared" si="40"/>
        <v/>
      </c>
      <c r="M851" s="4" t="str">
        <f t="shared" si="41"/>
        <v/>
      </c>
      <c r="O851" s="4" t="str">
        <f>IF(MAX(COUNTIF(Data!A851:H851,1),COUNTIF(Data!A851:H851,2),COUNTIF(Data!A851:H851,3),COUNTIF(Data!A851:H851,4),COUNTIF(Data!A851:H851,5),COUNTIF(Data!A851:H851,6),COUNTIF(Data!A851:H851,7))&gt;0,MAX(COUNTIF(Data!A851:H851,1),COUNTIF(Data!A851:H851,2),COUNTIF(Data!A851:H851,3),COUNTIF(Data!A851:H851,4),COUNTIF(Data!A851:H851,5),COUNTIF(Data!A851:H851,6),COUNTIF(Data!A851:H851,7)),"")</f>
        <v/>
      </c>
      <c r="P851" s="4" t="str">
        <f>IF(COUNTIF(Data!A851:H851,4)=8,"Remove","")</f>
        <v/>
      </c>
    </row>
    <row r="852" spans="1:16" x14ac:dyDescent="0.25">
      <c r="A852" s="2" t="str">
        <f>IF(Data!A852&gt;0,Data!A852-4,"")</f>
        <v/>
      </c>
      <c r="B852" s="2" t="str">
        <f>IF(Data!B852&gt;0,Data!B852-4,"")</f>
        <v/>
      </c>
      <c r="C852" s="2" t="str">
        <f>IF(Data!C852&gt;0,Data!C852-4,"")</f>
        <v/>
      </c>
      <c r="D852" s="2" t="str">
        <f>IF(Data!D852&gt;0,Data!D852-4,"")</f>
        <v/>
      </c>
      <c r="E852" s="2" t="str">
        <f>IF(Data!E852&gt;0,Data!E852-4,"")</f>
        <v/>
      </c>
      <c r="F852" s="2" t="str">
        <f>IF(Data!F852&gt;0,Data!F852-4,"")</f>
        <v/>
      </c>
      <c r="G852" s="2" t="str">
        <f>IF(Data!G852&gt;0,Data!G852-4,"")</f>
        <v/>
      </c>
      <c r="H852" s="2" t="str">
        <f>IF(Data!H852&gt;0,Data!H852-4,"")</f>
        <v/>
      </c>
      <c r="K852" s="7" t="str">
        <f t="shared" si="39"/>
        <v/>
      </c>
      <c r="L852" s="7" t="str">
        <f t="shared" si="40"/>
        <v/>
      </c>
      <c r="M852" s="4" t="str">
        <f t="shared" si="41"/>
        <v/>
      </c>
      <c r="O852" s="4" t="str">
        <f>IF(MAX(COUNTIF(Data!A852:H852,1),COUNTIF(Data!A852:H852,2),COUNTIF(Data!A852:H852,3),COUNTIF(Data!A852:H852,4),COUNTIF(Data!A852:H852,5),COUNTIF(Data!A852:H852,6),COUNTIF(Data!A852:H852,7))&gt;0,MAX(COUNTIF(Data!A852:H852,1),COUNTIF(Data!A852:H852,2),COUNTIF(Data!A852:H852,3),COUNTIF(Data!A852:H852,4),COUNTIF(Data!A852:H852,5),COUNTIF(Data!A852:H852,6),COUNTIF(Data!A852:H852,7)),"")</f>
        <v/>
      </c>
      <c r="P852" s="4" t="str">
        <f>IF(COUNTIF(Data!A852:H852,4)=8,"Remove","")</f>
        <v/>
      </c>
    </row>
    <row r="853" spans="1:16" x14ac:dyDescent="0.25">
      <c r="A853" s="2" t="str">
        <f>IF(Data!A853&gt;0,Data!A853-4,"")</f>
        <v/>
      </c>
      <c r="B853" s="2" t="str">
        <f>IF(Data!B853&gt;0,Data!B853-4,"")</f>
        <v/>
      </c>
      <c r="C853" s="2" t="str">
        <f>IF(Data!C853&gt;0,Data!C853-4,"")</f>
        <v/>
      </c>
      <c r="D853" s="2" t="str">
        <f>IF(Data!D853&gt;0,Data!D853-4,"")</f>
        <v/>
      </c>
      <c r="E853" s="2" t="str">
        <f>IF(Data!E853&gt;0,Data!E853-4,"")</f>
        <v/>
      </c>
      <c r="F853" s="2" t="str">
        <f>IF(Data!F853&gt;0,Data!F853-4,"")</f>
        <v/>
      </c>
      <c r="G853" s="2" t="str">
        <f>IF(Data!G853&gt;0,Data!G853-4,"")</f>
        <v/>
      </c>
      <c r="H853" s="2" t="str">
        <f>IF(Data!H853&gt;0,Data!H853-4,"")</f>
        <v/>
      </c>
      <c r="K853" s="7" t="str">
        <f t="shared" si="39"/>
        <v/>
      </c>
      <c r="L853" s="7" t="str">
        <f t="shared" si="40"/>
        <v/>
      </c>
      <c r="M853" s="4" t="str">
        <f t="shared" si="41"/>
        <v/>
      </c>
      <c r="O853" s="4" t="str">
        <f>IF(MAX(COUNTIF(Data!A853:H853,1),COUNTIF(Data!A853:H853,2),COUNTIF(Data!A853:H853,3),COUNTIF(Data!A853:H853,4),COUNTIF(Data!A853:H853,5),COUNTIF(Data!A853:H853,6),COUNTIF(Data!A853:H853,7))&gt;0,MAX(COUNTIF(Data!A853:H853,1),COUNTIF(Data!A853:H853,2),COUNTIF(Data!A853:H853,3),COUNTIF(Data!A853:H853,4),COUNTIF(Data!A853:H853,5),COUNTIF(Data!A853:H853,6),COUNTIF(Data!A853:H853,7)),"")</f>
        <v/>
      </c>
      <c r="P853" s="4" t="str">
        <f>IF(COUNTIF(Data!A853:H853,4)=8,"Remove","")</f>
        <v/>
      </c>
    </row>
    <row r="854" spans="1:16" x14ac:dyDescent="0.25">
      <c r="A854" s="2" t="str">
        <f>IF(Data!A854&gt;0,Data!A854-4,"")</f>
        <v/>
      </c>
      <c r="B854" s="2" t="str">
        <f>IF(Data!B854&gt;0,Data!B854-4,"")</f>
        <v/>
      </c>
      <c r="C854" s="2" t="str">
        <f>IF(Data!C854&gt;0,Data!C854-4,"")</f>
        <v/>
      </c>
      <c r="D854" s="2" t="str">
        <f>IF(Data!D854&gt;0,Data!D854-4,"")</f>
        <v/>
      </c>
      <c r="E854" s="2" t="str">
        <f>IF(Data!E854&gt;0,Data!E854-4,"")</f>
        <v/>
      </c>
      <c r="F854" s="2" t="str">
        <f>IF(Data!F854&gt;0,Data!F854-4,"")</f>
        <v/>
      </c>
      <c r="G854" s="2" t="str">
        <f>IF(Data!G854&gt;0,Data!G854-4,"")</f>
        <v/>
      </c>
      <c r="H854" s="2" t="str">
        <f>IF(Data!H854&gt;0,Data!H854-4,"")</f>
        <v/>
      </c>
      <c r="K854" s="7" t="str">
        <f t="shared" si="39"/>
        <v/>
      </c>
      <c r="L854" s="7" t="str">
        <f t="shared" si="40"/>
        <v/>
      </c>
      <c r="M854" s="4" t="str">
        <f t="shared" si="41"/>
        <v/>
      </c>
      <c r="O854" s="4" t="str">
        <f>IF(MAX(COUNTIF(Data!A854:H854,1),COUNTIF(Data!A854:H854,2),COUNTIF(Data!A854:H854,3),COUNTIF(Data!A854:H854,4),COUNTIF(Data!A854:H854,5),COUNTIF(Data!A854:H854,6),COUNTIF(Data!A854:H854,7))&gt;0,MAX(COUNTIF(Data!A854:H854,1),COUNTIF(Data!A854:H854,2),COUNTIF(Data!A854:H854,3),COUNTIF(Data!A854:H854,4),COUNTIF(Data!A854:H854,5),COUNTIF(Data!A854:H854,6),COUNTIF(Data!A854:H854,7)),"")</f>
        <v/>
      </c>
      <c r="P854" s="4" t="str">
        <f>IF(COUNTIF(Data!A854:H854,4)=8,"Remove","")</f>
        <v/>
      </c>
    </row>
    <row r="855" spans="1:16" x14ac:dyDescent="0.25">
      <c r="A855" s="2" t="str">
        <f>IF(Data!A855&gt;0,Data!A855-4,"")</f>
        <v/>
      </c>
      <c r="B855" s="2" t="str">
        <f>IF(Data!B855&gt;0,Data!B855-4,"")</f>
        <v/>
      </c>
      <c r="C855" s="2" t="str">
        <f>IF(Data!C855&gt;0,Data!C855-4,"")</f>
        <v/>
      </c>
      <c r="D855" s="2" t="str">
        <f>IF(Data!D855&gt;0,Data!D855-4,"")</f>
        <v/>
      </c>
      <c r="E855" s="2" t="str">
        <f>IF(Data!E855&gt;0,Data!E855-4,"")</f>
        <v/>
      </c>
      <c r="F855" s="2" t="str">
        <f>IF(Data!F855&gt;0,Data!F855-4,"")</f>
        <v/>
      </c>
      <c r="G855" s="2" t="str">
        <f>IF(Data!G855&gt;0,Data!G855-4,"")</f>
        <v/>
      </c>
      <c r="H855" s="2" t="str">
        <f>IF(Data!H855&gt;0,Data!H855-4,"")</f>
        <v/>
      </c>
      <c r="K855" s="7" t="str">
        <f t="shared" si="39"/>
        <v/>
      </c>
      <c r="L855" s="7" t="str">
        <f t="shared" si="40"/>
        <v/>
      </c>
      <c r="M855" s="4" t="str">
        <f t="shared" si="41"/>
        <v/>
      </c>
      <c r="O855" s="4" t="str">
        <f>IF(MAX(COUNTIF(Data!A855:H855,1),COUNTIF(Data!A855:H855,2),COUNTIF(Data!A855:H855,3),COUNTIF(Data!A855:H855,4),COUNTIF(Data!A855:H855,5),COUNTIF(Data!A855:H855,6),COUNTIF(Data!A855:H855,7))&gt;0,MAX(COUNTIF(Data!A855:H855,1),COUNTIF(Data!A855:H855,2),COUNTIF(Data!A855:H855,3),COUNTIF(Data!A855:H855,4),COUNTIF(Data!A855:H855,5),COUNTIF(Data!A855:H855,6),COUNTIF(Data!A855:H855,7)),"")</f>
        <v/>
      </c>
      <c r="P855" s="4" t="str">
        <f>IF(COUNTIF(Data!A855:H855,4)=8,"Remove","")</f>
        <v/>
      </c>
    </row>
    <row r="856" spans="1:16" x14ac:dyDescent="0.25">
      <c r="A856" s="2" t="str">
        <f>IF(Data!A856&gt;0,Data!A856-4,"")</f>
        <v/>
      </c>
      <c r="B856" s="2" t="str">
        <f>IF(Data!B856&gt;0,Data!B856-4,"")</f>
        <v/>
      </c>
      <c r="C856" s="2" t="str">
        <f>IF(Data!C856&gt;0,Data!C856-4,"")</f>
        <v/>
      </c>
      <c r="D856" s="2" t="str">
        <f>IF(Data!D856&gt;0,Data!D856-4,"")</f>
        <v/>
      </c>
      <c r="E856" s="2" t="str">
        <f>IF(Data!E856&gt;0,Data!E856-4,"")</f>
        <v/>
      </c>
      <c r="F856" s="2" t="str">
        <f>IF(Data!F856&gt;0,Data!F856-4,"")</f>
        <v/>
      </c>
      <c r="G856" s="2" t="str">
        <f>IF(Data!G856&gt;0,Data!G856-4,"")</f>
        <v/>
      </c>
      <c r="H856" s="2" t="str">
        <f>IF(Data!H856&gt;0,Data!H856-4,"")</f>
        <v/>
      </c>
      <c r="K856" s="7" t="str">
        <f t="shared" si="39"/>
        <v/>
      </c>
      <c r="L856" s="7" t="str">
        <f t="shared" si="40"/>
        <v/>
      </c>
      <c r="M856" s="4" t="str">
        <f t="shared" si="41"/>
        <v/>
      </c>
      <c r="O856" s="4" t="str">
        <f>IF(MAX(COUNTIF(Data!A856:H856,1),COUNTIF(Data!A856:H856,2),COUNTIF(Data!A856:H856,3),COUNTIF(Data!A856:H856,4),COUNTIF(Data!A856:H856,5),COUNTIF(Data!A856:H856,6),COUNTIF(Data!A856:H856,7))&gt;0,MAX(COUNTIF(Data!A856:H856,1),COUNTIF(Data!A856:H856,2),COUNTIF(Data!A856:H856,3),COUNTIF(Data!A856:H856,4),COUNTIF(Data!A856:H856,5),COUNTIF(Data!A856:H856,6),COUNTIF(Data!A856:H856,7)),"")</f>
        <v/>
      </c>
      <c r="P856" s="4" t="str">
        <f>IF(COUNTIF(Data!A856:H856,4)=8,"Remove","")</f>
        <v/>
      </c>
    </row>
    <row r="857" spans="1:16" x14ac:dyDescent="0.25">
      <c r="A857" s="2" t="str">
        <f>IF(Data!A857&gt;0,Data!A857-4,"")</f>
        <v/>
      </c>
      <c r="B857" s="2" t="str">
        <f>IF(Data!B857&gt;0,Data!B857-4,"")</f>
        <v/>
      </c>
      <c r="C857" s="2" t="str">
        <f>IF(Data!C857&gt;0,Data!C857-4,"")</f>
        <v/>
      </c>
      <c r="D857" s="2" t="str">
        <f>IF(Data!D857&gt;0,Data!D857-4,"")</f>
        <v/>
      </c>
      <c r="E857" s="2" t="str">
        <f>IF(Data!E857&gt;0,Data!E857-4,"")</f>
        <v/>
      </c>
      <c r="F857" s="2" t="str">
        <f>IF(Data!F857&gt;0,Data!F857-4,"")</f>
        <v/>
      </c>
      <c r="G857" s="2" t="str">
        <f>IF(Data!G857&gt;0,Data!G857-4,"")</f>
        <v/>
      </c>
      <c r="H857" s="2" t="str">
        <f>IF(Data!H857&gt;0,Data!H857-4,"")</f>
        <v/>
      </c>
      <c r="K857" s="7" t="str">
        <f t="shared" si="39"/>
        <v/>
      </c>
      <c r="L857" s="7" t="str">
        <f t="shared" si="40"/>
        <v/>
      </c>
      <c r="M857" s="4" t="str">
        <f t="shared" si="41"/>
        <v/>
      </c>
      <c r="O857" s="4" t="str">
        <f>IF(MAX(COUNTIF(Data!A857:H857,1),COUNTIF(Data!A857:H857,2),COUNTIF(Data!A857:H857,3),COUNTIF(Data!A857:H857,4),COUNTIF(Data!A857:H857,5),COUNTIF(Data!A857:H857,6),COUNTIF(Data!A857:H857,7))&gt;0,MAX(COUNTIF(Data!A857:H857,1),COUNTIF(Data!A857:H857,2),COUNTIF(Data!A857:H857,3),COUNTIF(Data!A857:H857,4),COUNTIF(Data!A857:H857,5),COUNTIF(Data!A857:H857,6),COUNTIF(Data!A857:H857,7)),"")</f>
        <v/>
      </c>
      <c r="P857" s="4" t="str">
        <f>IF(COUNTIF(Data!A857:H857,4)=8,"Remove","")</f>
        <v/>
      </c>
    </row>
    <row r="858" spans="1:16" x14ac:dyDescent="0.25">
      <c r="A858" s="2" t="str">
        <f>IF(Data!A858&gt;0,Data!A858-4,"")</f>
        <v/>
      </c>
      <c r="B858" s="2" t="str">
        <f>IF(Data!B858&gt;0,Data!B858-4,"")</f>
        <v/>
      </c>
      <c r="C858" s="2" t="str">
        <f>IF(Data!C858&gt;0,Data!C858-4,"")</f>
        <v/>
      </c>
      <c r="D858" s="2" t="str">
        <f>IF(Data!D858&gt;0,Data!D858-4,"")</f>
        <v/>
      </c>
      <c r="E858" s="2" t="str">
        <f>IF(Data!E858&gt;0,Data!E858-4,"")</f>
        <v/>
      </c>
      <c r="F858" s="2" t="str">
        <f>IF(Data!F858&gt;0,Data!F858-4,"")</f>
        <v/>
      </c>
      <c r="G858" s="2" t="str">
        <f>IF(Data!G858&gt;0,Data!G858-4,"")</f>
        <v/>
      </c>
      <c r="H858" s="2" t="str">
        <f>IF(Data!H858&gt;0,Data!H858-4,"")</f>
        <v/>
      </c>
      <c r="K858" s="7" t="str">
        <f t="shared" si="39"/>
        <v/>
      </c>
      <c r="L858" s="7" t="str">
        <f t="shared" si="40"/>
        <v/>
      </c>
      <c r="M858" s="4" t="str">
        <f t="shared" si="41"/>
        <v/>
      </c>
      <c r="O858" s="4" t="str">
        <f>IF(MAX(COUNTIF(Data!A858:H858,1),COUNTIF(Data!A858:H858,2),COUNTIF(Data!A858:H858,3),COUNTIF(Data!A858:H858,4),COUNTIF(Data!A858:H858,5),COUNTIF(Data!A858:H858,6),COUNTIF(Data!A858:H858,7))&gt;0,MAX(COUNTIF(Data!A858:H858,1),COUNTIF(Data!A858:H858,2),COUNTIF(Data!A858:H858,3),COUNTIF(Data!A858:H858,4),COUNTIF(Data!A858:H858,5),COUNTIF(Data!A858:H858,6),COUNTIF(Data!A858:H858,7)),"")</f>
        <v/>
      </c>
      <c r="P858" s="4" t="str">
        <f>IF(COUNTIF(Data!A858:H858,4)=8,"Remove","")</f>
        <v/>
      </c>
    </row>
    <row r="859" spans="1:16" x14ac:dyDescent="0.25">
      <c r="A859" s="2" t="str">
        <f>IF(Data!A859&gt;0,Data!A859-4,"")</f>
        <v/>
      </c>
      <c r="B859" s="2" t="str">
        <f>IF(Data!B859&gt;0,Data!B859-4,"")</f>
        <v/>
      </c>
      <c r="C859" s="2" t="str">
        <f>IF(Data!C859&gt;0,Data!C859-4,"")</f>
        <v/>
      </c>
      <c r="D859" s="2" t="str">
        <f>IF(Data!D859&gt;0,Data!D859-4,"")</f>
        <v/>
      </c>
      <c r="E859" s="2" t="str">
        <f>IF(Data!E859&gt;0,Data!E859-4,"")</f>
        <v/>
      </c>
      <c r="F859" s="2" t="str">
        <f>IF(Data!F859&gt;0,Data!F859-4,"")</f>
        <v/>
      </c>
      <c r="G859" s="2" t="str">
        <f>IF(Data!G859&gt;0,Data!G859-4,"")</f>
        <v/>
      </c>
      <c r="H859" s="2" t="str">
        <f>IF(Data!H859&gt;0,Data!H859-4,"")</f>
        <v/>
      </c>
      <c r="K859" s="7" t="str">
        <f t="shared" si="39"/>
        <v/>
      </c>
      <c r="L859" s="7" t="str">
        <f t="shared" si="40"/>
        <v/>
      </c>
      <c r="M859" s="4" t="str">
        <f t="shared" si="41"/>
        <v/>
      </c>
      <c r="O859" s="4" t="str">
        <f>IF(MAX(COUNTIF(Data!A859:H859,1),COUNTIF(Data!A859:H859,2),COUNTIF(Data!A859:H859,3),COUNTIF(Data!A859:H859,4),COUNTIF(Data!A859:H859,5),COUNTIF(Data!A859:H859,6),COUNTIF(Data!A859:H859,7))&gt;0,MAX(COUNTIF(Data!A859:H859,1),COUNTIF(Data!A859:H859,2),COUNTIF(Data!A859:H859,3),COUNTIF(Data!A859:H859,4),COUNTIF(Data!A859:H859,5),COUNTIF(Data!A859:H859,6),COUNTIF(Data!A859:H859,7)),"")</f>
        <v/>
      </c>
      <c r="P859" s="4" t="str">
        <f>IF(COUNTIF(Data!A859:H859,4)=8,"Remove","")</f>
        <v/>
      </c>
    </row>
    <row r="860" spans="1:16" x14ac:dyDescent="0.25">
      <c r="A860" s="2" t="str">
        <f>IF(Data!A860&gt;0,Data!A860-4,"")</f>
        <v/>
      </c>
      <c r="B860" s="2" t="str">
        <f>IF(Data!B860&gt;0,Data!B860-4,"")</f>
        <v/>
      </c>
      <c r="C860" s="2" t="str">
        <f>IF(Data!C860&gt;0,Data!C860-4,"")</f>
        <v/>
      </c>
      <c r="D860" s="2" t="str">
        <f>IF(Data!D860&gt;0,Data!D860-4,"")</f>
        <v/>
      </c>
      <c r="E860" s="2" t="str">
        <f>IF(Data!E860&gt;0,Data!E860-4,"")</f>
        <v/>
      </c>
      <c r="F860" s="2" t="str">
        <f>IF(Data!F860&gt;0,Data!F860-4,"")</f>
        <v/>
      </c>
      <c r="G860" s="2" t="str">
        <f>IF(Data!G860&gt;0,Data!G860-4,"")</f>
        <v/>
      </c>
      <c r="H860" s="2" t="str">
        <f>IF(Data!H860&gt;0,Data!H860-4,"")</f>
        <v/>
      </c>
      <c r="K860" s="7" t="str">
        <f t="shared" si="39"/>
        <v/>
      </c>
      <c r="L860" s="7" t="str">
        <f t="shared" si="40"/>
        <v/>
      </c>
      <c r="M860" s="4" t="str">
        <f t="shared" si="41"/>
        <v/>
      </c>
      <c r="O860" s="4" t="str">
        <f>IF(MAX(COUNTIF(Data!A860:H860,1),COUNTIF(Data!A860:H860,2),COUNTIF(Data!A860:H860,3),COUNTIF(Data!A860:H860,4),COUNTIF(Data!A860:H860,5),COUNTIF(Data!A860:H860,6),COUNTIF(Data!A860:H860,7))&gt;0,MAX(COUNTIF(Data!A860:H860,1),COUNTIF(Data!A860:H860,2),COUNTIF(Data!A860:H860,3),COUNTIF(Data!A860:H860,4),COUNTIF(Data!A860:H860,5),COUNTIF(Data!A860:H860,6),COUNTIF(Data!A860:H860,7)),"")</f>
        <v/>
      </c>
      <c r="P860" s="4" t="str">
        <f>IF(COUNTIF(Data!A860:H860,4)=8,"Remove","")</f>
        <v/>
      </c>
    </row>
    <row r="861" spans="1:16" x14ac:dyDescent="0.25">
      <c r="A861" s="2" t="str">
        <f>IF(Data!A861&gt;0,Data!A861-4,"")</f>
        <v/>
      </c>
      <c r="B861" s="2" t="str">
        <f>IF(Data!B861&gt;0,Data!B861-4,"")</f>
        <v/>
      </c>
      <c r="C861" s="2" t="str">
        <f>IF(Data!C861&gt;0,Data!C861-4,"")</f>
        <v/>
      </c>
      <c r="D861" s="2" t="str">
        <f>IF(Data!D861&gt;0,Data!D861-4,"")</f>
        <v/>
      </c>
      <c r="E861" s="2" t="str">
        <f>IF(Data!E861&gt;0,Data!E861-4,"")</f>
        <v/>
      </c>
      <c r="F861" s="2" t="str">
        <f>IF(Data!F861&gt;0,Data!F861-4,"")</f>
        <v/>
      </c>
      <c r="G861" s="2" t="str">
        <f>IF(Data!G861&gt;0,Data!G861-4,"")</f>
        <v/>
      </c>
      <c r="H861" s="2" t="str">
        <f>IF(Data!H861&gt;0,Data!H861-4,"")</f>
        <v/>
      </c>
      <c r="K861" s="7" t="str">
        <f t="shared" si="39"/>
        <v/>
      </c>
      <c r="L861" s="7" t="str">
        <f t="shared" si="40"/>
        <v/>
      </c>
      <c r="M861" s="4" t="str">
        <f t="shared" si="41"/>
        <v/>
      </c>
      <c r="O861" s="4" t="str">
        <f>IF(MAX(COUNTIF(Data!A861:H861,1),COUNTIF(Data!A861:H861,2),COUNTIF(Data!A861:H861,3),COUNTIF(Data!A861:H861,4),COUNTIF(Data!A861:H861,5),COUNTIF(Data!A861:H861,6),COUNTIF(Data!A861:H861,7))&gt;0,MAX(COUNTIF(Data!A861:H861,1),COUNTIF(Data!A861:H861,2),COUNTIF(Data!A861:H861,3),COUNTIF(Data!A861:H861,4),COUNTIF(Data!A861:H861,5),COUNTIF(Data!A861:H861,6),COUNTIF(Data!A861:H861,7)),"")</f>
        <v/>
      </c>
      <c r="P861" s="4" t="str">
        <f>IF(COUNTIF(Data!A861:H861,4)=8,"Remove","")</f>
        <v/>
      </c>
    </row>
    <row r="862" spans="1:16" x14ac:dyDescent="0.25">
      <c r="A862" s="2" t="str">
        <f>IF(Data!A862&gt;0,Data!A862-4,"")</f>
        <v/>
      </c>
      <c r="B862" s="2" t="str">
        <f>IF(Data!B862&gt;0,Data!B862-4,"")</f>
        <v/>
      </c>
      <c r="C862" s="2" t="str">
        <f>IF(Data!C862&gt;0,Data!C862-4,"")</f>
        <v/>
      </c>
      <c r="D862" s="2" t="str">
        <f>IF(Data!D862&gt;0,Data!D862-4,"")</f>
        <v/>
      </c>
      <c r="E862" s="2" t="str">
        <f>IF(Data!E862&gt;0,Data!E862-4,"")</f>
        <v/>
      </c>
      <c r="F862" s="2" t="str">
        <f>IF(Data!F862&gt;0,Data!F862-4,"")</f>
        <v/>
      </c>
      <c r="G862" s="2" t="str">
        <f>IF(Data!G862&gt;0,Data!G862-4,"")</f>
        <v/>
      </c>
      <c r="H862" s="2" t="str">
        <f>IF(Data!H862&gt;0,Data!H862-4,"")</f>
        <v/>
      </c>
      <c r="K862" s="7" t="str">
        <f t="shared" si="39"/>
        <v/>
      </c>
      <c r="L862" s="7" t="str">
        <f t="shared" si="40"/>
        <v/>
      </c>
      <c r="M862" s="4" t="str">
        <f t="shared" si="41"/>
        <v/>
      </c>
      <c r="O862" s="4" t="str">
        <f>IF(MAX(COUNTIF(Data!A862:H862,1),COUNTIF(Data!A862:H862,2),COUNTIF(Data!A862:H862,3),COUNTIF(Data!A862:H862,4),COUNTIF(Data!A862:H862,5),COUNTIF(Data!A862:H862,6),COUNTIF(Data!A862:H862,7))&gt;0,MAX(COUNTIF(Data!A862:H862,1),COUNTIF(Data!A862:H862,2),COUNTIF(Data!A862:H862,3),COUNTIF(Data!A862:H862,4),COUNTIF(Data!A862:H862,5),COUNTIF(Data!A862:H862,6),COUNTIF(Data!A862:H862,7)),"")</f>
        <v/>
      </c>
      <c r="P862" s="4" t="str">
        <f>IF(COUNTIF(Data!A862:H862,4)=8,"Remove","")</f>
        <v/>
      </c>
    </row>
    <row r="863" spans="1:16" x14ac:dyDescent="0.25">
      <c r="A863" s="2" t="str">
        <f>IF(Data!A863&gt;0,Data!A863-4,"")</f>
        <v/>
      </c>
      <c r="B863" s="2" t="str">
        <f>IF(Data!B863&gt;0,Data!B863-4,"")</f>
        <v/>
      </c>
      <c r="C863" s="2" t="str">
        <f>IF(Data!C863&gt;0,Data!C863-4,"")</f>
        <v/>
      </c>
      <c r="D863" s="2" t="str">
        <f>IF(Data!D863&gt;0,Data!D863-4,"")</f>
        <v/>
      </c>
      <c r="E863" s="2" t="str">
        <f>IF(Data!E863&gt;0,Data!E863-4,"")</f>
        <v/>
      </c>
      <c r="F863" s="2" t="str">
        <f>IF(Data!F863&gt;0,Data!F863-4,"")</f>
        <v/>
      </c>
      <c r="G863" s="2" t="str">
        <f>IF(Data!G863&gt;0,Data!G863-4,"")</f>
        <v/>
      </c>
      <c r="H863" s="2" t="str">
        <f>IF(Data!H863&gt;0,Data!H863-4,"")</f>
        <v/>
      </c>
      <c r="K863" s="7" t="str">
        <f t="shared" si="39"/>
        <v/>
      </c>
      <c r="L863" s="7" t="str">
        <f t="shared" si="40"/>
        <v/>
      </c>
      <c r="M863" s="4" t="str">
        <f t="shared" si="41"/>
        <v/>
      </c>
      <c r="O863" s="4" t="str">
        <f>IF(MAX(COUNTIF(Data!A863:H863,1),COUNTIF(Data!A863:H863,2),COUNTIF(Data!A863:H863,3),COUNTIF(Data!A863:H863,4),COUNTIF(Data!A863:H863,5),COUNTIF(Data!A863:H863,6),COUNTIF(Data!A863:H863,7))&gt;0,MAX(COUNTIF(Data!A863:H863,1),COUNTIF(Data!A863:H863,2),COUNTIF(Data!A863:H863,3),COUNTIF(Data!A863:H863,4),COUNTIF(Data!A863:H863,5),COUNTIF(Data!A863:H863,6),COUNTIF(Data!A863:H863,7)),"")</f>
        <v/>
      </c>
      <c r="P863" s="4" t="str">
        <f>IF(COUNTIF(Data!A863:H863,4)=8,"Remove","")</f>
        <v/>
      </c>
    </row>
    <row r="864" spans="1:16" x14ac:dyDescent="0.25">
      <c r="A864" s="2" t="str">
        <f>IF(Data!A864&gt;0,Data!A864-4,"")</f>
        <v/>
      </c>
      <c r="B864" s="2" t="str">
        <f>IF(Data!B864&gt;0,Data!B864-4,"")</f>
        <v/>
      </c>
      <c r="C864" s="2" t="str">
        <f>IF(Data!C864&gt;0,Data!C864-4,"")</f>
        <v/>
      </c>
      <c r="D864" s="2" t="str">
        <f>IF(Data!D864&gt;0,Data!D864-4,"")</f>
        <v/>
      </c>
      <c r="E864" s="2" t="str">
        <f>IF(Data!E864&gt;0,Data!E864-4,"")</f>
        <v/>
      </c>
      <c r="F864" s="2" t="str">
        <f>IF(Data!F864&gt;0,Data!F864-4,"")</f>
        <v/>
      </c>
      <c r="G864" s="2" t="str">
        <f>IF(Data!G864&gt;0,Data!G864-4,"")</f>
        <v/>
      </c>
      <c r="H864" s="2" t="str">
        <f>IF(Data!H864&gt;0,Data!H864-4,"")</f>
        <v/>
      </c>
      <c r="K864" s="7" t="str">
        <f t="shared" si="39"/>
        <v/>
      </c>
      <c r="L864" s="7" t="str">
        <f t="shared" si="40"/>
        <v/>
      </c>
      <c r="M864" s="4" t="str">
        <f t="shared" si="41"/>
        <v/>
      </c>
      <c r="O864" s="4" t="str">
        <f>IF(MAX(COUNTIF(Data!A864:H864,1),COUNTIF(Data!A864:H864,2),COUNTIF(Data!A864:H864,3),COUNTIF(Data!A864:H864,4),COUNTIF(Data!A864:H864,5),COUNTIF(Data!A864:H864,6),COUNTIF(Data!A864:H864,7))&gt;0,MAX(COUNTIF(Data!A864:H864,1),COUNTIF(Data!A864:H864,2),COUNTIF(Data!A864:H864,3),COUNTIF(Data!A864:H864,4),COUNTIF(Data!A864:H864,5),COUNTIF(Data!A864:H864,6),COUNTIF(Data!A864:H864,7)),"")</f>
        <v/>
      </c>
      <c r="P864" s="4" t="str">
        <f>IF(COUNTIF(Data!A864:H864,4)=8,"Remove","")</f>
        <v/>
      </c>
    </row>
    <row r="865" spans="1:16" x14ac:dyDescent="0.25">
      <c r="A865" s="2" t="str">
        <f>IF(Data!A865&gt;0,Data!A865-4,"")</f>
        <v/>
      </c>
      <c r="B865" s="2" t="str">
        <f>IF(Data!B865&gt;0,Data!B865-4,"")</f>
        <v/>
      </c>
      <c r="C865" s="2" t="str">
        <f>IF(Data!C865&gt;0,Data!C865-4,"")</f>
        <v/>
      </c>
      <c r="D865" s="2" t="str">
        <f>IF(Data!D865&gt;0,Data!D865-4,"")</f>
        <v/>
      </c>
      <c r="E865" s="2" t="str">
        <f>IF(Data!E865&gt;0,Data!E865-4,"")</f>
        <v/>
      </c>
      <c r="F865" s="2" t="str">
        <f>IF(Data!F865&gt;0,Data!F865-4,"")</f>
        <v/>
      </c>
      <c r="G865" s="2" t="str">
        <f>IF(Data!G865&gt;0,Data!G865-4,"")</f>
        <v/>
      </c>
      <c r="H865" s="2" t="str">
        <f>IF(Data!H865&gt;0,Data!H865-4,"")</f>
        <v/>
      </c>
      <c r="K865" s="7" t="str">
        <f t="shared" si="39"/>
        <v/>
      </c>
      <c r="L865" s="7" t="str">
        <f t="shared" si="40"/>
        <v/>
      </c>
      <c r="M865" s="4" t="str">
        <f t="shared" si="41"/>
        <v/>
      </c>
      <c r="O865" s="4" t="str">
        <f>IF(MAX(COUNTIF(Data!A865:H865,1),COUNTIF(Data!A865:H865,2),COUNTIF(Data!A865:H865,3),COUNTIF(Data!A865:H865,4),COUNTIF(Data!A865:H865,5),COUNTIF(Data!A865:H865,6),COUNTIF(Data!A865:H865,7))&gt;0,MAX(COUNTIF(Data!A865:H865,1),COUNTIF(Data!A865:H865,2),COUNTIF(Data!A865:H865,3),COUNTIF(Data!A865:H865,4),COUNTIF(Data!A865:H865,5),COUNTIF(Data!A865:H865,6),COUNTIF(Data!A865:H865,7)),"")</f>
        <v/>
      </c>
      <c r="P865" s="4" t="str">
        <f>IF(COUNTIF(Data!A865:H865,4)=8,"Remove","")</f>
        <v/>
      </c>
    </row>
    <row r="866" spans="1:16" x14ac:dyDescent="0.25">
      <c r="A866" s="2" t="str">
        <f>IF(Data!A866&gt;0,Data!A866-4,"")</f>
        <v/>
      </c>
      <c r="B866" s="2" t="str">
        <f>IF(Data!B866&gt;0,Data!B866-4,"")</f>
        <v/>
      </c>
      <c r="C866" s="2" t="str">
        <f>IF(Data!C866&gt;0,Data!C866-4,"")</f>
        <v/>
      </c>
      <c r="D866" s="2" t="str">
        <f>IF(Data!D866&gt;0,Data!D866-4,"")</f>
        <v/>
      </c>
      <c r="E866" s="2" t="str">
        <f>IF(Data!E866&gt;0,Data!E866-4,"")</f>
        <v/>
      </c>
      <c r="F866" s="2" t="str">
        <f>IF(Data!F866&gt;0,Data!F866-4,"")</f>
        <v/>
      </c>
      <c r="G866" s="2" t="str">
        <f>IF(Data!G866&gt;0,Data!G866-4,"")</f>
        <v/>
      </c>
      <c r="H866" s="2" t="str">
        <f>IF(Data!H866&gt;0,Data!H866-4,"")</f>
        <v/>
      </c>
      <c r="K866" s="7" t="str">
        <f t="shared" si="39"/>
        <v/>
      </c>
      <c r="L866" s="7" t="str">
        <f t="shared" si="40"/>
        <v/>
      </c>
      <c r="M866" s="4" t="str">
        <f t="shared" si="41"/>
        <v/>
      </c>
      <c r="O866" s="4" t="str">
        <f>IF(MAX(COUNTIF(Data!A866:H866,1),COUNTIF(Data!A866:H866,2),COUNTIF(Data!A866:H866,3),COUNTIF(Data!A866:H866,4),COUNTIF(Data!A866:H866,5),COUNTIF(Data!A866:H866,6),COUNTIF(Data!A866:H866,7))&gt;0,MAX(COUNTIF(Data!A866:H866,1),COUNTIF(Data!A866:H866,2),COUNTIF(Data!A866:H866,3),COUNTIF(Data!A866:H866,4),COUNTIF(Data!A866:H866,5),COUNTIF(Data!A866:H866,6),COUNTIF(Data!A866:H866,7)),"")</f>
        <v/>
      </c>
      <c r="P866" s="4" t="str">
        <f>IF(COUNTIF(Data!A866:H866,4)=8,"Remove","")</f>
        <v/>
      </c>
    </row>
    <row r="867" spans="1:16" x14ac:dyDescent="0.25">
      <c r="A867" s="2" t="str">
        <f>IF(Data!A867&gt;0,Data!A867-4,"")</f>
        <v/>
      </c>
      <c r="B867" s="2" t="str">
        <f>IF(Data!B867&gt;0,Data!B867-4,"")</f>
        <v/>
      </c>
      <c r="C867" s="2" t="str">
        <f>IF(Data!C867&gt;0,Data!C867-4,"")</f>
        <v/>
      </c>
      <c r="D867" s="2" t="str">
        <f>IF(Data!D867&gt;0,Data!D867-4,"")</f>
        <v/>
      </c>
      <c r="E867" s="2" t="str">
        <f>IF(Data!E867&gt;0,Data!E867-4,"")</f>
        <v/>
      </c>
      <c r="F867" s="2" t="str">
        <f>IF(Data!F867&gt;0,Data!F867-4,"")</f>
        <v/>
      </c>
      <c r="G867" s="2" t="str">
        <f>IF(Data!G867&gt;0,Data!G867-4,"")</f>
        <v/>
      </c>
      <c r="H867" s="2" t="str">
        <f>IF(Data!H867&gt;0,Data!H867-4,"")</f>
        <v/>
      </c>
      <c r="K867" s="7" t="str">
        <f t="shared" si="39"/>
        <v/>
      </c>
      <c r="L867" s="7" t="str">
        <f t="shared" si="40"/>
        <v/>
      </c>
      <c r="M867" s="4" t="str">
        <f t="shared" si="41"/>
        <v/>
      </c>
      <c r="O867" s="4" t="str">
        <f>IF(MAX(COUNTIF(Data!A867:H867,1),COUNTIF(Data!A867:H867,2),COUNTIF(Data!A867:H867,3),COUNTIF(Data!A867:H867,4),COUNTIF(Data!A867:H867,5),COUNTIF(Data!A867:H867,6),COUNTIF(Data!A867:H867,7))&gt;0,MAX(COUNTIF(Data!A867:H867,1),COUNTIF(Data!A867:H867,2),COUNTIF(Data!A867:H867,3),COUNTIF(Data!A867:H867,4),COUNTIF(Data!A867:H867,5),COUNTIF(Data!A867:H867,6),COUNTIF(Data!A867:H867,7)),"")</f>
        <v/>
      </c>
      <c r="P867" s="4" t="str">
        <f>IF(COUNTIF(Data!A867:H867,4)=8,"Remove","")</f>
        <v/>
      </c>
    </row>
    <row r="868" spans="1:16" x14ac:dyDescent="0.25">
      <c r="A868" s="2" t="str">
        <f>IF(Data!A868&gt;0,Data!A868-4,"")</f>
        <v/>
      </c>
      <c r="B868" s="2" t="str">
        <f>IF(Data!B868&gt;0,Data!B868-4,"")</f>
        <v/>
      </c>
      <c r="C868" s="2" t="str">
        <f>IF(Data!C868&gt;0,Data!C868-4,"")</f>
        <v/>
      </c>
      <c r="D868" s="2" t="str">
        <f>IF(Data!D868&gt;0,Data!D868-4,"")</f>
        <v/>
      </c>
      <c r="E868" s="2" t="str">
        <f>IF(Data!E868&gt;0,Data!E868-4,"")</f>
        <v/>
      </c>
      <c r="F868" s="2" t="str">
        <f>IF(Data!F868&gt;0,Data!F868-4,"")</f>
        <v/>
      </c>
      <c r="G868" s="2" t="str">
        <f>IF(Data!G868&gt;0,Data!G868-4,"")</f>
        <v/>
      </c>
      <c r="H868" s="2" t="str">
        <f>IF(Data!H868&gt;0,Data!H868-4,"")</f>
        <v/>
      </c>
      <c r="K868" s="7" t="str">
        <f t="shared" si="39"/>
        <v/>
      </c>
      <c r="L868" s="7" t="str">
        <f t="shared" si="40"/>
        <v/>
      </c>
      <c r="M868" s="4" t="str">
        <f t="shared" si="41"/>
        <v/>
      </c>
      <c r="O868" s="4" t="str">
        <f>IF(MAX(COUNTIF(Data!A868:H868,1),COUNTIF(Data!A868:H868,2),COUNTIF(Data!A868:H868,3),COUNTIF(Data!A868:H868,4),COUNTIF(Data!A868:H868,5),COUNTIF(Data!A868:H868,6),COUNTIF(Data!A868:H868,7))&gt;0,MAX(COUNTIF(Data!A868:H868,1),COUNTIF(Data!A868:H868,2),COUNTIF(Data!A868:H868,3),COUNTIF(Data!A868:H868,4),COUNTIF(Data!A868:H868,5),COUNTIF(Data!A868:H868,6),COUNTIF(Data!A868:H868,7)),"")</f>
        <v/>
      </c>
      <c r="P868" s="4" t="str">
        <f>IF(COUNTIF(Data!A868:H868,4)=8,"Remove","")</f>
        <v/>
      </c>
    </row>
    <row r="869" spans="1:16" x14ac:dyDescent="0.25">
      <c r="A869" s="2" t="str">
        <f>IF(Data!A869&gt;0,Data!A869-4,"")</f>
        <v/>
      </c>
      <c r="B869" s="2" t="str">
        <f>IF(Data!B869&gt;0,Data!B869-4,"")</f>
        <v/>
      </c>
      <c r="C869" s="2" t="str">
        <f>IF(Data!C869&gt;0,Data!C869-4,"")</f>
        <v/>
      </c>
      <c r="D869" s="2" t="str">
        <f>IF(Data!D869&gt;0,Data!D869-4,"")</f>
        <v/>
      </c>
      <c r="E869" s="2" t="str">
        <f>IF(Data!E869&gt;0,Data!E869-4,"")</f>
        <v/>
      </c>
      <c r="F869" s="2" t="str">
        <f>IF(Data!F869&gt;0,Data!F869-4,"")</f>
        <v/>
      </c>
      <c r="G869" s="2" t="str">
        <f>IF(Data!G869&gt;0,Data!G869-4,"")</f>
        <v/>
      </c>
      <c r="H869" s="2" t="str">
        <f>IF(Data!H869&gt;0,Data!H869-4,"")</f>
        <v/>
      </c>
      <c r="K869" s="7" t="str">
        <f t="shared" si="39"/>
        <v/>
      </c>
      <c r="L869" s="7" t="str">
        <f t="shared" si="40"/>
        <v/>
      </c>
      <c r="M869" s="4" t="str">
        <f t="shared" si="41"/>
        <v/>
      </c>
      <c r="O869" s="4" t="str">
        <f>IF(MAX(COUNTIF(Data!A869:H869,1),COUNTIF(Data!A869:H869,2),COUNTIF(Data!A869:H869,3),COUNTIF(Data!A869:H869,4),COUNTIF(Data!A869:H869,5),COUNTIF(Data!A869:H869,6),COUNTIF(Data!A869:H869,7))&gt;0,MAX(COUNTIF(Data!A869:H869,1),COUNTIF(Data!A869:H869,2),COUNTIF(Data!A869:H869,3),COUNTIF(Data!A869:H869,4),COUNTIF(Data!A869:H869,5),COUNTIF(Data!A869:H869,6),COUNTIF(Data!A869:H869,7)),"")</f>
        <v/>
      </c>
      <c r="P869" s="4" t="str">
        <f>IF(COUNTIF(Data!A869:H869,4)=8,"Remove","")</f>
        <v/>
      </c>
    </row>
    <row r="870" spans="1:16" x14ac:dyDescent="0.25">
      <c r="A870" s="2" t="str">
        <f>IF(Data!A870&gt;0,Data!A870-4,"")</f>
        <v/>
      </c>
      <c r="B870" s="2" t="str">
        <f>IF(Data!B870&gt;0,Data!B870-4,"")</f>
        <v/>
      </c>
      <c r="C870" s="2" t="str">
        <f>IF(Data!C870&gt;0,Data!C870-4,"")</f>
        <v/>
      </c>
      <c r="D870" s="2" t="str">
        <f>IF(Data!D870&gt;0,Data!D870-4,"")</f>
        <v/>
      </c>
      <c r="E870" s="2" t="str">
        <f>IF(Data!E870&gt;0,Data!E870-4,"")</f>
        <v/>
      </c>
      <c r="F870" s="2" t="str">
        <f>IF(Data!F870&gt;0,Data!F870-4,"")</f>
        <v/>
      </c>
      <c r="G870" s="2" t="str">
        <f>IF(Data!G870&gt;0,Data!G870-4,"")</f>
        <v/>
      </c>
      <c r="H870" s="2" t="str">
        <f>IF(Data!H870&gt;0,Data!H870-4,"")</f>
        <v/>
      </c>
      <c r="K870" s="7" t="str">
        <f t="shared" si="39"/>
        <v/>
      </c>
      <c r="L870" s="7" t="str">
        <f t="shared" si="40"/>
        <v/>
      </c>
      <c r="M870" s="4" t="str">
        <f t="shared" si="41"/>
        <v/>
      </c>
      <c r="O870" s="4" t="str">
        <f>IF(MAX(COUNTIF(Data!A870:H870,1),COUNTIF(Data!A870:H870,2),COUNTIF(Data!A870:H870,3),COUNTIF(Data!A870:H870,4),COUNTIF(Data!A870:H870,5),COUNTIF(Data!A870:H870,6),COUNTIF(Data!A870:H870,7))&gt;0,MAX(COUNTIF(Data!A870:H870,1),COUNTIF(Data!A870:H870,2),COUNTIF(Data!A870:H870,3),COUNTIF(Data!A870:H870,4),COUNTIF(Data!A870:H870,5),COUNTIF(Data!A870:H870,6),COUNTIF(Data!A870:H870,7)),"")</f>
        <v/>
      </c>
      <c r="P870" s="4" t="str">
        <f>IF(COUNTIF(Data!A870:H870,4)=8,"Remove","")</f>
        <v/>
      </c>
    </row>
    <row r="871" spans="1:16" x14ac:dyDescent="0.25">
      <c r="A871" s="2" t="str">
        <f>IF(Data!A871&gt;0,Data!A871-4,"")</f>
        <v/>
      </c>
      <c r="B871" s="2" t="str">
        <f>IF(Data!B871&gt;0,Data!B871-4,"")</f>
        <v/>
      </c>
      <c r="C871" s="2" t="str">
        <f>IF(Data!C871&gt;0,Data!C871-4,"")</f>
        <v/>
      </c>
      <c r="D871" s="2" t="str">
        <f>IF(Data!D871&gt;0,Data!D871-4,"")</f>
        <v/>
      </c>
      <c r="E871" s="2" t="str">
        <f>IF(Data!E871&gt;0,Data!E871-4,"")</f>
        <v/>
      </c>
      <c r="F871" s="2" t="str">
        <f>IF(Data!F871&gt;0,Data!F871-4,"")</f>
        <v/>
      </c>
      <c r="G871" s="2" t="str">
        <f>IF(Data!G871&gt;0,Data!G871-4,"")</f>
        <v/>
      </c>
      <c r="H871" s="2" t="str">
        <f>IF(Data!H871&gt;0,Data!H871-4,"")</f>
        <v/>
      </c>
      <c r="K871" s="7" t="str">
        <f t="shared" si="39"/>
        <v/>
      </c>
      <c r="L871" s="7" t="str">
        <f t="shared" si="40"/>
        <v/>
      </c>
      <c r="M871" s="4" t="str">
        <f t="shared" si="41"/>
        <v/>
      </c>
      <c r="O871" s="4" t="str">
        <f>IF(MAX(COUNTIF(Data!A871:H871,1),COUNTIF(Data!A871:H871,2),COUNTIF(Data!A871:H871,3),COUNTIF(Data!A871:H871,4),COUNTIF(Data!A871:H871,5),COUNTIF(Data!A871:H871,6),COUNTIF(Data!A871:H871,7))&gt;0,MAX(COUNTIF(Data!A871:H871,1),COUNTIF(Data!A871:H871,2),COUNTIF(Data!A871:H871,3),COUNTIF(Data!A871:H871,4),COUNTIF(Data!A871:H871,5),COUNTIF(Data!A871:H871,6),COUNTIF(Data!A871:H871,7)),"")</f>
        <v/>
      </c>
      <c r="P871" s="4" t="str">
        <f>IF(COUNTIF(Data!A871:H871,4)=8,"Remove","")</f>
        <v/>
      </c>
    </row>
    <row r="872" spans="1:16" x14ac:dyDescent="0.25">
      <c r="A872" s="2" t="str">
        <f>IF(Data!A872&gt;0,Data!A872-4,"")</f>
        <v/>
      </c>
      <c r="B872" s="2" t="str">
        <f>IF(Data!B872&gt;0,Data!B872-4,"")</f>
        <v/>
      </c>
      <c r="C872" s="2" t="str">
        <f>IF(Data!C872&gt;0,Data!C872-4,"")</f>
        <v/>
      </c>
      <c r="D872" s="2" t="str">
        <f>IF(Data!D872&gt;0,Data!D872-4,"")</f>
        <v/>
      </c>
      <c r="E872" s="2" t="str">
        <f>IF(Data!E872&gt;0,Data!E872-4,"")</f>
        <v/>
      </c>
      <c r="F872" s="2" t="str">
        <f>IF(Data!F872&gt;0,Data!F872-4,"")</f>
        <v/>
      </c>
      <c r="G872" s="2" t="str">
        <f>IF(Data!G872&gt;0,Data!G872-4,"")</f>
        <v/>
      </c>
      <c r="H872" s="2" t="str">
        <f>IF(Data!H872&gt;0,Data!H872-4,"")</f>
        <v/>
      </c>
      <c r="K872" s="7" t="str">
        <f t="shared" si="39"/>
        <v/>
      </c>
      <c r="L872" s="7" t="str">
        <f t="shared" si="40"/>
        <v/>
      </c>
      <c r="M872" s="4" t="str">
        <f t="shared" si="41"/>
        <v/>
      </c>
      <c r="O872" s="4" t="str">
        <f>IF(MAX(COUNTIF(Data!A872:H872,1),COUNTIF(Data!A872:H872,2),COUNTIF(Data!A872:H872,3),COUNTIF(Data!A872:H872,4),COUNTIF(Data!A872:H872,5),COUNTIF(Data!A872:H872,6),COUNTIF(Data!A872:H872,7))&gt;0,MAX(COUNTIF(Data!A872:H872,1),COUNTIF(Data!A872:H872,2),COUNTIF(Data!A872:H872,3),COUNTIF(Data!A872:H872,4),COUNTIF(Data!A872:H872,5),COUNTIF(Data!A872:H872,6),COUNTIF(Data!A872:H872,7)),"")</f>
        <v/>
      </c>
      <c r="P872" s="4" t="str">
        <f>IF(COUNTIF(Data!A872:H872,4)=8,"Remove","")</f>
        <v/>
      </c>
    </row>
    <row r="873" spans="1:16" x14ac:dyDescent="0.25">
      <c r="A873" s="2" t="str">
        <f>IF(Data!A873&gt;0,Data!A873-4,"")</f>
        <v/>
      </c>
      <c r="B873" s="2" t="str">
        <f>IF(Data!B873&gt;0,Data!B873-4,"")</f>
        <v/>
      </c>
      <c r="C873" s="2" t="str">
        <f>IF(Data!C873&gt;0,Data!C873-4,"")</f>
        <v/>
      </c>
      <c r="D873" s="2" t="str">
        <f>IF(Data!D873&gt;0,Data!D873-4,"")</f>
        <v/>
      </c>
      <c r="E873" s="2" t="str">
        <f>IF(Data!E873&gt;0,Data!E873-4,"")</f>
        <v/>
      </c>
      <c r="F873" s="2" t="str">
        <f>IF(Data!F873&gt;0,Data!F873-4,"")</f>
        <v/>
      </c>
      <c r="G873" s="2" t="str">
        <f>IF(Data!G873&gt;0,Data!G873-4,"")</f>
        <v/>
      </c>
      <c r="H873" s="2" t="str">
        <f>IF(Data!H873&gt;0,Data!H873-4,"")</f>
        <v/>
      </c>
      <c r="K873" s="7" t="str">
        <f t="shared" si="39"/>
        <v/>
      </c>
      <c r="L873" s="7" t="str">
        <f t="shared" si="40"/>
        <v/>
      </c>
      <c r="M873" s="4" t="str">
        <f t="shared" si="41"/>
        <v/>
      </c>
      <c r="O873" s="4" t="str">
        <f>IF(MAX(COUNTIF(Data!A873:H873,1),COUNTIF(Data!A873:H873,2),COUNTIF(Data!A873:H873,3),COUNTIF(Data!A873:H873,4),COUNTIF(Data!A873:H873,5),COUNTIF(Data!A873:H873,6),COUNTIF(Data!A873:H873,7))&gt;0,MAX(COUNTIF(Data!A873:H873,1),COUNTIF(Data!A873:H873,2),COUNTIF(Data!A873:H873,3),COUNTIF(Data!A873:H873,4),COUNTIF(Data!A873:H873,5),COUNTIF(Data!A873:H873,6),COUNTIF(Data!A873:H873,7)),"")</f>
        <v/>
      </c>
      <c r="P873" s="4" t="str">
        <f>IF(COUNTIF(Data!A873:H873,4)=8,"Remove","")</f>
        <v/>
      </c>
    </row>
    <row r="874" spans="1:16" x14ac:dyDescent="0.25">
      <c r="A874" s="2" t="str">
        <f>IF(Data!A874&gt;0,Data!A874-4,"")</f>
        <v/>
      </c>
      <c r="B874" s="2" t="str">
        <f>IF(Data!B874&gt;0,Data!B874-4,"")</f>
        <v/>
      </c>
      <c r="C874" s="2" t="str">
        <f>IF(Data!C874&gt;0,Data!C874-4,"")</f>
        <v/>
      </c>
      <c r="D874" s="2" t="str">
        <f>IF(Data!D874&gt;0,Data!D874-4,"")</f>
        <v/>
      </c>
      <c r="E874" s="2" t="str">
        <f>IF(Data!E874&gt;0,Data!E874-4,"")</f>
        <v/>
      </c>
      <c r="F874" s="2" t="str">
        <f>IF(Data!F874&gt;0,Data!F874-4,"")</f>
        <v/>
      </c>
      <c r="G874" s="2" t="str">
        <f>IF(Data!G874&gt;0,Data!G874-4,"")</f>
        <v/>
      </c>
      <c r="H874" s="2" t="str">
        <f>IF(Data!H874&gt;0,Data!H874-4,"")</f>
        <v/>
      </c>
      <c r="K874" s="7" t="str">
        <f t="shared" si="39"/>
        <v/>
      </c>
      <c r="L874" s="7" t="str">
        <f t="shared" si="40"/>
        <v/>
      </c>
      <c r="M874" s="4" t="str">
        <f t="shared" si="41"/>
        <v/>
      </c>
      <c r="O874" s="4" t="str">
        <f>IF(MAX(COUNTIF(Data!A874:H874,1),COUNTIF(Data!A874:H874,2),COUNTIF(Data!A874:H874,3),COUNTIF(Data!A874:H874,4),COUNTIF(Data!A874:H874,5),COUNTIF(Data!A874:H874,6),COUNTIF(Data!A874:H874,7))&gt;0,MAX(COUNTIF(Data!A874:H874,1),COUNTIF(Data!A874:H874,2),COUNTIF(Data!A874:H874,3),COUNTIF(Data!A874:H874,4),COUNTIF(Data!A874:H874,5),COUNTIF(Data!A874:H874,6),COUNTIF(Data!A874:H874,7)),"")</f>
        <v/>
      </c>
      <c r="P874" s="4" t="str">
        <f>IF(COUNTIF(Data!A874:H874,4)=8,"Remove","")</f>
        <v/>
      </c>
    </row>
    <row r="875" spans="1:16" x14ac:dyDescent="0.25">
      <c r="A875" s="2" t="str">
        <f>IF(Data!A875&gt;0,Data!A875-4,"")</f>
        <v/>
      </c>
      <c r="B875" s="2" t="str">
        <f>IF(Data!B875&gt;0,Data!B875-4,"")</f>
        <v/>
      </c>
      <c r="C875" s="2" t="str">
        <f>IF(Data!C875&gt;0,Data!C875-4,"")</f>
        <v/>
      </c>
      <c r="D875" s="2" t="str">
        <f>IF(Data!D875&gt;0,Data!D875-4,"")</f>
        <v/>
      </c>
      <c r="E875" s="2" t="str">
        <f>IF(Data!E875&gt;0,Data!E875-4,"")</f>
        <v/>
      </c>
      <c r="F875" s="2" t="str">
        <f>IF(Data!F875&gt;0,Data!F875-4,"")</f>
        <v/>
      </c>
      <c r="G875" s="2" t="str">
        <f>IF(Data!G875&gt;0,Data!G875-4,"")</f>
        <v/>
      </c>
      <c r="H875" s="2" t="str">
        <f>IF(Data!H875&gt;0,Data!H875-4,"")</f>
        <v/>
      </c>
      <c r="K875" s="7" t="str">
        <f t="shared" si="39"/>
        <v/>
      </c>
      <c r="L875" s="7" t="str">
        <f t="shared" si="40"/>
        <v/>
      </c>
      <c r="M875" s="4" t="str">
        <f t="shared" si="41"/>
        <v/>
      </c>
      <c r="O875" s="4" t="str">
        <f>IF(MAX(COUNTIF(Data!A875:H875,1),COUNTIF(Data!A875:H875,2),COUNTIF(Data!A875:H875,3),COUNTIF(Data!A875:H875,4),COUNTIF(Data!A875:H875,5),COUNTIF(Data!A875:H875,6),COUNTIF(Data!A875:H875,7))&gt;0,MAX(COUNTIF(Data!A875:H875,1),COUNTIF(Data!A875:H875,2),COUNTIF(Data!A875:H875,3),COUNTIF(Data!A875:H875,4),COUNTIF(Data!A875:H875,5),COUNTIF(Data!A875:H875,6),COUNTIF(Data!A875:H875,7)),"")</f>
        <v/>
      </c>
      <c r="P875" s="4" t="str">
        <f>IF(COUNTIF(Data!A875:H875,4)=8,"Remove","")</f>
        <v/>
      </c>
    </row>
    <row r="876" spans="1:16" x14ac:dyDescent="0.25">
      <c r="A876" s="2" t="str">
        <f>IF(Data!A876&gt;0,Data!A876-4,"")</f>
        <v/>
      </c>
      <c r="B876" s="2" t="str">
        <f>IF(Data!B876&gt;0,Data!B876-4,"")</f>
        <v/>
      </c>
      <c r="C876" s="2" t="str">
        <f>IF(Data!C876&gt;0,Data!C876-4,"")</f>
        <v/>
      </c>
      <c r="D876" s="2" t="str">
        <f>IF(Data!D876&gt;0,Data!D876-4,"")</f>
        <v/>
      </c>
      <c r="E876" s="2" t="str">
        <f>IF(Data!E876&gt;0,Data!E876-4,"")</f>
        <v/>
      </c>
      <c r="F876" s="2" t="str">
        <f>IF(Data!F876&gt;0,Data!F876-4,"")</f>
        <v/>
      </c>
      <c r="G876" s="2" t="str">
        <f>IF(Data!G876&gt;0,Data!G876-4,"")</f>
        <v/>
      </c>
      <c r="H876" s="2" t="str">
        <f>IF(Data!H876&gt;0,Data!H876-4,"")</f>
        <v/>
      </c>
      <c r="K876" s="7" t="str">
        <f t="shared" si="39"/>
        <v/>
      </c>
      <c r="L876" s="7" t="str">
        <f t="shared" si="40"/>
        <v/>
      </c>
      <c r="M876" s="4" t="str">
        <f t="shared" si="41"/>
        <v/>
      </c>
      <c r="O876" s="4" t="str">
        <f>IF(MAX(COUNTIF(Data!A876:H876,1),COUNTIF(Data!A876:H876,2),COUNTIF(Data!A876:H876,3),COUNTIF(Data!A876:H876,4),COUNTIF(Data!A876:H876,5),COUNTIF(Data!A876:H876,6),COUNTIF(Data!A876:H876,7))&gt;0,MAX(COUNTIF(Data!A876:H876,1),COUNTIF(Data!A876:H876,2),COUNTIF(Data!A876:H876,3),COUNTIF(Data!A876:H876,4),COUNTIF(Data!A876:H876,5),COUNTIF(Data!A876:H876,6),COUNTIF(Data!A876:H876,7)),"")</f>
        <v/>
      </c>
      <c r="P876" s="4" t="str">
        <f>IF(COUNTIF(Data!A876:H876,4)=8,"Remove","")</f>
        <v/>
      </c>
    </row>
    <row r="877" spans="1:16" x14ac:dyDescent="0.25">
      <c r="A877" s="2" t="str">
        <f>IF(Data!A877&gt;0,Data!A877-4,"")</f>
        <v/>
      </c>
      <c r="B877" s="2" t="str">
        <f>IF(Data!B877&gt;0,Data!B877-4,"")</f>
        <v/>
      </c>
      <c r="C877" s="2" t="str">
        <f>IF(Data!C877&gt;0,Data!C877-4,"")</f>
        <v/>
      </c>
      <c r="D877" s="2" t="str">
        <f>IF(Data!D877&gt;0,Data!D877-4,"")</f>
        <v/>
      </c>
      <c r="E877" s="2" t="str">
        <f>IF(Data!E877&gt;0,Data!E877-4,"")</f>
        <v/>
      </c>
      <c r="F877" s="2" t="str">
        <f>IF(Data!F877&gt;0,Data!F877-4,"")</f>
        <v/>
      </c>
      <c r="G877" s="2" t="str">
        <f>IF(Data!G877&gt;0,Data!G877-4,"")</f>
        <v/>
      </c>
      <c r="H877" s="2" t="str">
        <f>IF(Data!H877&gt;0,Data!H877-4,"")</f>
        <v/>
      </c>
      <c r="K877" s="7" t="str">
        <f t="shared" si="39"/>
        <v/>
      </c>
      <c r="L877" s="7" t="str">
        <f t="shared" si="40"/>
        <v/>
      </c>
      <c r="M877" s="4" t="str">
        <f t="shared" si="41"/>
        <v/>
      </c>
      <c r="O877" s="4" t="str">
        <f>IF(MAX(COUNTIF(Data!A877:H877,1),COUNTIF(Data!A877:H877,2),COUNTIF(Data!A877:H877,3),COUNTIF(Data!A877:H877,4),COUNTIF(Data!A877:H877,5),COUNTIF(Data!A877:H877,6),COUNTIF(Data!A877:H877,7))&gt;0,MAX(COUNTIF(Data!A877:H877,1),COUNTIF(Data!A877:H877,2),COUNTIF(Data!A877:H877,3),COUNTIF(Data!A877:H877,4),COUNTIF(Data!A877:H877,5),COUNTIF(Data!A877:H877,6),COUNTIF(Data!A877:H877,7)),"")</f>
        <v/>
      </c>
      <c r="P877" s="4" t="str">
        <f>IF(COUNTIF(Data!A877:H877,4)=8,"Remove","")</f>
        <v/>
      </c>
    </row>
    <row r="878" spans="1:16" x14ac:dyDescent="0.25">
      <c r="A878" s="2" t="str">
        <f>IF(Data!A878&gt;0,Data!A878-4,"")</f>
        <v/>
      </c>
      <c r="B878" s="2" t="str">
        <f>IF(Data!B878&gt;0,Data!B878-4,"")</f>
        <v/>
      </c>
      <c r="C878" s="2" t="str">
        <f>IF(Data!C878&gt;0,Data!C878-4,"")</f>
        <v/>
      </c>
      <c r="D878" s="2" t="str">
        <f>IF(Data!D878&gt;0,Data!D878-4,"")</f>
        <v/>
      </c>
      <c r="E878" s="2" t="str">
        <f>IF(Data!E878&gt;0,Data!E878-4,"")</f>
        <v/>
      </c>
      <c r="F878" s="2" t="str">
        <f>IF(Data!F878&gt;0,Data!F878-4,"")</f>
        <v/>
      </c>
      <c r="G878" s="2" t="str">
        <f>IF(Data!G878&gt;0,Data!G878-4,"")</f>
        <v/>
      </c>
      <c r="H878" s="2" t="str">
        <f>IF(Data!H878&gt;0,Data!H878-4,"")</f>
        <v/>
      </c>
      <c r="K878" s="7" t="str">
        <f t="shared" si="39"/>
        <v/>
      </c>
      <c r="L878" s="7" t="str">
        <f t="shared" si="40"/>
        <v/>
      </c>
      <c r="M878" s="4" t="str">
        <f t="shared" si="41"/>
        <v/>
      </c>
      <c r="O878" s="4" t="str">
        <f>IF(MAX(COUNTIF(Data!A878:H878,1),COUNTIF(Data!A878:H878,2),COUNTIF(Data!A878:H878,3),COUNTIF(Data!A878:H878,4),COUNTIF(Data!A878:H878,5),COUNTIF(Data!A878:H878,6),COUNTIF(Data!A878:H878,7))&gt;0,MAX(COUNTIF(Data!A878:H878,1),COUNTIF(Data!A878:H878,2),COUNTIF(Data!A878:H878,3),COUNTIF(Data!A878:H878,4),COUNTIF(Data!A878:H878,5),COUNTIF(Data!A878:H878,6),COUNTIF(Data!A878:H878,7)),"")</f>
        <v/>
      </c>
      <c r="P878" s="4" t="str">
        <f>IF(COUNTIF(Data!A878:H878,4)=8,"Remove","")</f>
        <v/>
      </c>
    </row>
    <row r="879" spans="1:16" x14ac:dyDescent="0.25">
      <c r="A879" s="2" t="str">
        <f>IF(Data!A879&gt;0,Data!A879-4,"")</f>
        <v/>
      </c>
      <c r="B879" s="2" t="str">
        <f>IF(Data!B879&gt;0,Data!B879-4,"")</f>
        <v/>
      </c>
      <c r="C879" s="2" t="str">
        <f>IF(Data!C879&gt;0,Data!C879-4,"")</f>
        <v/>
      </c>
      <c r="D879" s="2" t="str">
        <f>IF(Data!D879&gt;0,Data!D879-4,"")</f>
        <v/>
      </c>
      <c r="E879" s="2" t="str">
        <f>IF(Data!E879&gt;0,Data!E879-4,"")</f>
        <v/>
      </c>
      <c r="F879" s="2" t="str">
        <f>IF(Data!F879&gt;0,Data!F879-4,"")</f>
        <v/>
      </c>
      <c r="G879" s="2" t="str">
        <f>IF(Data!G879&gt;0,Data!G879-4,"")</f>
        <v/>
      </c>
      <c r="H879" s="2" t="str">
        <f>IF(Data!H879&gt;0,Data!H879-4,"")</f>
        <v/>
      </c>
      <c r="K879" s="7" t="str">
        <f t="shared" si="39"/>
        <v/>
      </c>
      <c r="L879" s="7" t="str">
        <f t="shared" si="40"/>
        <v/>
      </c>
      <c r="M879" s="4" t="str">
        <f t="shared" si="41"/>
        <v/>
      </c>
      <c r="O879" s="4" t="str">
        <f>IF(MAX(COUNTIF(Data!A879:H879,1),COUNTIF(Data!A879:H879,2),COUNTIF(Data!A879:H879,3),COUNTIF(Data!A879:H879,4),COUNTIF(Data!A879:H879,5),COUNTIF(Data!A879:H879,6),COUNTIF(Data!A879:H879,7))&gt;0,MAX(COUNTIF(Data!A879:H879,1),COUNTIF(Data!A879:H879,2),COUNTIF(Data!A879:H879,3),COUNTIF(Data!A879:H879,4),COUNTIF(Data!A879:H879,5),COUNTIF(Data!A879:H879,6),COUNTIF(Data!A879:H879,7)),"")</f>
        <v/>
      </c>
      <c r="P879" s="4" t="str">
        <f>IF(COUNTIF(Data!A879:H879,4)=8,"Remove","")</f>
        <v/>
      </c>
    </row>
    <row r="880" spans="1:16" x14ac:dyDescent="0.25">
      <c r="A880" s="2" t="str">
        <f>IF(Data!A880&gt;0,Data!A880-4,"")</f>
        <v/>
      </c>
      <c r="B880" s="2" t="str">
        <f>IF(Data!B880&gt;0,Data!B880-4,"")</f>
        <v/>
      </c>
      <c r="C880" s="2" t="str">
        <f>IF(Data!C880&gt;0,Data!C880-4,"")</f>
        <v/>
      </c>
      <c r="D880" s="2" t="str">
        <f>IF(Data!D880&gt;0,Data!D880-4,"")</f>
        <v/>
      </c>
      <c r="E880" s="2" t="str">
        <f>IF(Data!E880&gt;0,Data!E880-4,"")</f>
        <v/>
      </c>
      <c r="F880" s="2" t="str">
        <f>IF(Data!F880&gt;0,Data!F880-4,"")</f>
        <v/>
      </c>
      <c r="G880" s="2" t="str">
        <f>IF(Data!G880&gt;0,Data!G880-4,"")</f>
        <v/>
      </c>
      <c r="H880" s="2" t="str">
        <f>IF(Data!H880&gt;0,Data!H880-4,"")</f>
        <v/>
      </c>
      <c r="K880" s="7" t="str">
        <f t="shared" si="39"/>
        <v/>
      </c>
      <c r="L880" s="7" t="str">
        <f t="shared" si="40"/>
        <v/>
      </c>
      <c r="M880" s="4" t="str">
        <f t="shared" si="41"/>
        <v/>
      </c>
      <c r="O880" s="4" t="str">
        <f>IF(MAX(COUNTIF(Data!A880:H880,1),COUNTIF(Data!A880:H880,2),COUNTIF(Data!A880:H880,3),COUNTIF(Data!A880:H880,4),COUNTIF(Data!A880:H880,5),COUNTIF(Data!A880:H880,6),COUNTIF(Data!A880:H880,7))&gt;0,MAX(COUNTIF(Data!A880:H880,1),COUNTIF(Data!A880:H880,2),COUNTIF(Data!A880:H880,3),COUNTIF(Data!A880:H880,4),COUNTIF(Data!A880:H880,5),COUNTIF(Data!A880:H880,6),COUNTIF(Data!A880:H880,7)),"")</f>
        <v/>
      </c>
      <c r="P880" s="4" t="str">
        <f>IF(COUNTIF(Data!A880:H880,4)=8,"Remove","")</f>
        <v/>
      </c>
    </row>
    <row r="881" spans="1:16" x14ac:dyDescent="0.25">
      <c r="A881" s="2" t="str">
        <f>IF(Data!A881&gt;0,Data!A881-4,"")</f>
        <v/>
      </c>
      <c r="B881" s="2" t="str">
        <f>IF(Data!B881&gt;0,Data!B881-4,"")</f>
        <v/>
      </c>
      <c r="C881" s="2" t="str">
        <f>IF(Data!C881&gt;0,Data!C881-4,"")</f>
        <v/>
      </c>
      <c r="D881" s="2" t="str">
        <f>IF(Data!D881&gt;0,Data!D881-4,"")</f>
        <v/>
      </c>
      <c r="E881" s="2" t="str">
        <f>IF(Data!E881&gt;0,Data!E881-4,"")</f>
        <v/>
      </c>
      <c r="F881" s="2" t="str">
        <f>IF(Data!F881&gt;0,Data!F881-4,"")</f>
        <v/>
      </c>
      <c r="G881" s="2" t="str">
        <f>IF(Data!G881&gt;0,Data!G881-4,"")</f>
        <v/>
      </c>
      <c r="H881" s="2" t="str">
        <f>IF(Data!H881&gt;0,Data!H881-4,"")</f>
        <v/>
      </c>
      <c r="K881" s="7" t="str">
        <f t="shared" si="39"/>
        <v/>
      </c>
      <c r="L881" s="7" t="str">
        <f t="shared" si="40"/>
        <v/>
      </c>
      <c r="M881" s="4" t="str">
        <f t="shared" si="41"/>
        <v/>
      </c>
      <c r="O881" s="4" t="str">
        <f>IF(MAX(COUNTIF(Data!A881:H881,1),COUNTIF(Data!A881:H881,2),COUNTIF(Data!A881:H881,3),COUNTIF(Data!A881:H881,4),COUNTIF(Data!A881:H881,5),COUNTIF(Data!A881:H881,6),COUNTIF(Data!A881:H881,7))&gt;0,MAX(COUNTIF(Data!A881:H881,1),COUNTIF(Data!A881:H881,2),COUNTIF(Data!A881:H881,3),COUNTIF(Data!A881:H881,4),COUNTIF(Data!A881:H881,5),COUNTIF(Data!A881:H881,6),COUNTIF(Data!A881:H881,7)),"")</f>
        <v/>
      </c>
      <c r="P881" s="4" t="str">
        <f>IF(COUNTIF(Data!A881:H881,4)=8,"Remove","")</f>
        <v/>
      </c>
    </row>
    <row r="882" spans="1:16" x14ac:dyDescent="0.25">
      <c r="A882" s="2" t="str">
        <f>IF(Data!A882&gt;0,Data!A882-4,"")</f>
        <v/>
      </c>
      <c r="B882" s="2" t="str">
        <f>IF(Data!B882&gt;0,Data!B882-4,"")</f>
        <v/>
      </c>
      <c r="C882" s="2" t="str">
        <f>IF(Data!C882&gt;0,Data!C882-4,"")</f>
        <v/>
      </c>
      <c r="D882" s="2" t="str">
        <f>IF(Data!D882&gt;0,Data!D882-4,"")</f>
        <v/>
      </c>
      <c r="E882" s="2" t="str">
        <f>IF(Data!E882&gt;0,Data!E882-4,"")</f>
        <v/>
      </c>
      <c r="F882" s="2" t="str">
        <f>IF(Data!F882&gt;0,Data!F882-4,"")</f>
        <v/>
      </c>
      <c r="G882" s="2" t="str">
        <f>IF(Data!G882&gt;0,Data!G882-4,"")</f>
        <v/>
      </c>
      <c r="H882" s="2" t="str">
        <f>IF(Data!H882&gt;0,Data!H882-4,"")</f>
        <v/>
      </c>
      <c r="K882" s="7" t="str">
        <f t="shared" si="39"/>
        <v/>
      </c>
      <c r="L882" s="7" t="str">
        <f t="shared" si="40"/>
        <v/>
      </c>
      <c r="M882" s="4" t="str">
        <f t="shared" si="41"/>
        <v/>
      </c>
      <c r="O882" s="4" t="str">
        <f>IF(MAX(COUNTIF(Data!A882:H882,1),COUNTIF(Data!A882:H882,2),COUNTIF(Data!A882:H882,3),COUNTIF(Data!A882:H882,4),COUNTIF(Data!A882:H882,5),COUNTIF(Data!A882:H882,6),COUNTIF(Data!A882:H882,7))&gt;0,MAX(COUNTIF(Data!A882:H882,1),COUNTIF(Data!A882:H882,2),COUNTIF(Data!A882:H882,3),COUNTIF(Data!A882:H882,4),COUNTIF(Data!A882:H882,5),COUNTIF(Data!A882:H882,6),COUNTIF(Data!A882:H882,7)),"")</f>
        <v/>
      </c>
      <c r="P882" s="4" t="str">
        <f>IF(COUNTIF(Data!A882:H882,4)=8,"Remove","")</f>
        <v/>
      </c>
    </row>
    <row r="883" spans="1:16" x14ac:dyDescent="0.25">
      <c r="A883" s="2" t="str">
        <f>IF(Data!A883&gt;0,Data!A883-4,"")</f>
        <v/>
      </c>
      <c r="B883" s="2" t="str">
        <f>IF(Data!B883&gt;0,Data!B883-4,"")</f>
        <v/>
      </c>
      <c r="C883" s="2" t="str">
        <f>IF(Data!C883&gt;0,Data!C883-4,"")</f>
        <v/>
      </c>
      <c r="D883" s="2" t="str">
        <f>IF(Data!D883&gt;0,Data!D883-4,"")</f>
        <v/>
      </c>
      <c r="E883" s="2" t="str">
        <f>IF(Data!E883&gt;0,Data!E883-4,"")</f>
        <v/>
      </c>
      <c r="F883" s="2" t="str">
        <f>IF(Data!F883&gt;0,Data!F883-4,"")</f>
        <v/>
      </c>
      <c r="G883" s="2" t="str">
        <f>IF(Data!G883&gt;0,Data!G883-4,"")</f>
        <v/>
      </c>
      <c r="H883" s="2" t="str">
        <f>IF(Data!H883&gt;0,Data!H883-4,"")</f>
        <v/>
      </c>
      <c r="K883" s="7" t="str">
        <f t="shared" si="39"/>
        <v/>
      </c>
      <c r="L883" s="7" t="str">
        <f t="shared" si="40"/>
        <v/>
      </c>
      <c r="M883" s="4" t="str">
        <f t="shared" si="41"/>
        <v/>
      </c>
      <c r="O883" s="4" t="str">
        <f>IF(MAX(COUNTIF(Data!A883:H883,1),COUNTIF(Data!A883:H883,2),COUNTIF(Data!A883:H883,3),COUNTIF(Data!A883:H883,4),COUNTIF(Data!A883:H883,5),COUNTIF(Data!A883:H883,6),COUNTIF(Data!A883:H883,7))&gt;0,MAX(COUNTIF(Data!A883:H883,1),COUNTIF(Data!A883:H883,2),COUNTIF(Data!A883:H883,3),COUNTIF(Data!A883:H883,4),COUNTIF(Data!A883:H883,5),COUNTIF(Data!A883:H883,6),COUNTIF(Data!A883:H883,7)),"")</f>
        <v/>
      </c>
      <c r="P883" s="4" t="str">
        <f>IF(COUNTIF(Data!A883:H883,4)=8,"Remove","")</f>
        <v/>
      </c>
    </row>
    <row r="884" spans="1:16" x14ac:dyDescent="0.25">
      <c r="A884" s="2" t="str">
        <f>IF(Data!A884&gt;0,Data!A884-4,"")</f>
        <v/>
      </c>
      <c r="B884" s="2" t="str">
        <f>IF(Data!B884&gt;0,Data!B884-4,"")</f>
        <v/>
      </c>
      <c r="C884" s="2" t="str">
        <f>IF(Data!C884&gt;0,Data!C884-4,"")</f>
        <v/>
      </c>
      <c r="D884" s="2" t="str">
        <f>IF(Data!D884&gt;0,Data!D884-4,"")</f>
        <v/>
      </c>
      <c r="E884" s="2" t="str">
        <f>IF(Data!E884&gt;0,Data!E884-4,"")</f>
        <v/>
      </c>
      <c r="F884" s="2" t="str">
        <f>IF(Data!F884&gt;0,Data!F884-4,"")</f>
        <v/>
      </c>
      <c r="G884" s="2" t="str">
        <f>IF(Data!G884&gt;0,Data!G884-4,"")</f>
        <v/>
      </c>
      <c r="H884" s="2" t="str">
        <f>IF(Data!H884&gt;0,Data!H884-4,"")</f>
        <v/>
      </c>
      <c r="K884" s="7" t="str">
        <f t="shared" si="39"/>
        <v/>
      </c>
      <c r="L884" s="7" t="str">
        <f t="shared" si="40"/>
        <v/>
      </c>
      <c r="M884" s="4" t="str">
        <f t="shared" si="41"/>
        <v/>
      </c>
      <c r="O884" s="4" t="str">
        <f>IF(MAX(COUNTIF(Data!A884:H884,1),COUNTIF(Data!A884:H884,2),COUNTIF(Data!A884:H884,3),COUNTIF(Data!A884:H884,4),COUNTIF(Data!A884:H884,5),COUNTIF(Data!A884:H884,6),COUNTIF(Data!A884:H884,7))&gt;0,MAX(COUNTIF(Data!A884:H884,1),COUNTIF(Data!A884:H884,2),COUNTIF(Data!A884:H884,3),COUNTIF(Data!A884:H884,4),COUNTIF(Data!A884:H884,5),COUNTIF(Data!A884:H884,6),COUNTIF(Data!A884:H884,7)),"")</f>
        <v/>
      </c>
      <c r="P884" s="4" t="str">
        <f>IF(COUNTIF(Data!A884:H884,4)=8,"Remove","")</f>
        <v/>
      </c>
    </row>
    <row r="885" spans="1:16" x14ac:dyDescent="0.25">
      <c r="A885" s="2" t="str">
        <f>IF(Data!A885&gt;0,Data!A885-4,"")</f>
        <v/>
      </c>
      <c r="B885" s="2" t="str">
        <f>IF(Data!B885&gt;0,Data!B885-4,"")</f>
        <v/>
      </c>
      <c r="C885" s="2" t="str">
        <f>IF(Data!C885&gt;0,Data!C885-4,"")</f>
        <v/>
      </c>
      <c r="D885" s="2" t="str">
        <f>IF(Data!D885&gt;0,Data!D885-4,"")</f>
        <v/>
      </c>
      <c r="E885" s="2" t="str">
        <f>IF(Data!E885&gt;0,Data!E885-4,"")</f>
        <v/>
      </c>
      <c r="F885" s="2" t="str">
        <f>IF(Data!F885&gt;0,Data!F885-4,"")</f>
        <v/>
      </c>
      <c r="G885" s="2" t="str">
        <f>IF(Data!G885&gt;0,Data!G885-4,"")</f>
        <v/>
      </c>
      <c r="H885" s="2" t="str">
        <f>IF(Data!H885&gt;0,Data!H885-4,"")</f>
        <v/>
      </c>
      <c r="K885" s="7" t="str">
        <f t="shared" si="39"/>
        <v/>
      </c>
      <c r="L885" s="7" t="str">
        <f t="shared" si="40"/>
        <v/>
      </c>
      <c r="M885" s="4" t="str">
        <f t="shared" si="41"/>
        <v/>
      </c>
      <c r="O885" s="4" t="str">
        <f>IF(MAX(COUNTIF(Data!A885:H885,1),COUNTIF(Data!A885:H885,2),COUNTIF(Data!A885:H885,3),COUNTIF(Data!A885:H885,4),COUNTIF(Data!A885:H885,5),COUNTIF(Data!A885:H885,6),COUNTIF(Data!A885:H885,7))&gt;0,MAX(COUNTIF(Data!A885:H885,1),COUNTIF(Data!A885:H885,2),COUNTIF(Data!A885:H885,3),COUNTIF(Data!A885:H885,4),COUNTIF(Data!A885:H885,5),COUNTIF(Data!A885:H885,6),COUNTIF(Data!A885:H885,7)),"")</f>
        <v/>
      </c>
      <c r="P885" s="4" t="str">
        <f>IF(COUNTIF(Data!A885:H885,4)=8,"Remove","")</f>
        <v/>
      </c>
    </row>
    <row r="886" spans="1:16" x14ac:dyDescent="0.25">
      <c r="A886" s="2" t="str">
        <f>IF(Data!A886&gt;0,Data!A886-4,"")</f>
        <v/>
      </c>
      <c r="B886" s="2" t="str">
        <f>IF(Data!B886&gt;0,Data!B886-4,"")</f>
        <v/>
      </c>
      <c r="C886" s="2" t="str">
        <f>IF(Data!C886&gt;0,Data!C886-4,"")</f>
        <v/>
      </c>
      <c r="D886" s="2" t="str">
        <f>IF(Data!D886&gt;0,Data!D886-4,"")</f>
        <v/>
      </c>
      <c r="E886" s="2" t="str">
        <f>IF(Data!E886&gt;0,Data!E886-4,"")</f>
        <v/>
      </c>
      <c r="F886" s="2" t="str">
        <f>IF(Data!F886&gt;0,Data!F886-4,"")</f>
        <v/>
      </c>
      <c r="G886" s="2" t="str">
        <f>IF(Data!G886&gt;0,Data!G886-4,"")</f>
        <v/>
      </c>
      <c r="H886" s="2" t="str">
        <f>IF(Data!H886&gt;0,Data!H886-4,"")</f>
        <v/>
      </c>
      <c r="K886" s="7" t="str">
        <f t="shared" si="39"/>
        <v/>
      </c>
      <c r="L886" s="7" t="str">
        <f t="shared" si="40"/>
        <v/>
      </c>
      <c r="M886" s="4" t="str">
        <f t="shared" si="41"/>
        <v/>
      </c>
      <c r="O886" s="4" t="str">
        <f>IF(MAX(COUNTIF(Data!A886:H886,1),COUNTIF(Data!A886:H886,2),COUNTIF(Data!A886:H886,3),COUNTIF(Data!A886:H886,4),COUNTIF(Data!A886:H886,5),COUNTIF(Data!A886:H886,6),COUNTIF(Data!A886:H886,7))&gt;0,MAX(COUNTIF(Data!A886:H886,1),COUNTIF(Data!A886:H886,2),COUNTIF(Data!A886:H886,3),COUNTIF(Data!A886:H886,4),COUNTIF(Data!A886:H886,5),COUNTIF(Data!A886:H886,6),COUNTIF(Data!A886:H886,7)),"")</f>
        <v/>
      </c>
      <c r="P886" s="4" t="str">
        <f>IF(COUNTIF(Data!A886:H886,4)=8,"Remove","")</f>
        <v/>
      </c>
    </row>
    <row r="887" spans="1:16" x14ac:dyDescent="0.25">
      <c r="A887" s="2" t="str">
        <f>IF(Data!A887&gt;0,Data!A887-4,"")</f>
        <v/>
      </c>
      <c r="B887" s="2" t="str">
        <f>IF(Data!B887&gt;0,Data!B887-4,"")</f>
        <v/>
      </c>
      <c r="C887" s="2" t="str">
        <f>IF(Data!C887&gt;0,Data!C887-4,"")</f>
        <v/>
      </c>
      <c r="D887" s="2" t="str">
        <f>IF(Data!D887&gt;0,Data!D887-4,"")</f>
        <v/>
      </c>
      <c r="E887" s="2" t="str">
        <f>IF(Data!E887&gt;0,Data!E887-4,"")</f>
        <v/>
      </c>
      <c r="F887" s="2" t="str">
        <f>IF(Data!F887&gt;0,Data!F887-4,"")</f>
        <v/>
      </c>
      <c r="G887" s="2" t="str">
        <f>IF(Data!G887&gt;0,Data!G887-4,"")</f>
        <v/>
      </c>
      <c r="H887" s="2" t="str">
        <f>IF(Data!H887&gt;0,Data!H887-4,"")</f>
        <v/>
      </c>
      <c r="K887" s="7" t="str">
        <f t="shared" si="39"/>
        <v/>
      </c>
      <c r="L887" s="7" t="str">
        <f t="shared" si="40"/>
        <v/>
      </c>
      <c r="M887" s="4" t="str">
        <f t="shared" si="41"/>
        <v/>
      </c>
      <c r="O887" s="4" t="str">
        <f>IF(MAX(COUNTIF(Data!A887:H887,1),COUNTIF(Data!A887:H887,2),COUNTIF(Data!A887:H887,3),COUNTIF(Data!A887:H887,4),COUNTIF(Data!A887:H887,5),COUNTIF(Data!A887:H887,6),COUNTIF(Data!A887:H887,7))&gt;0,MAX(COUNTIF(Data!A887:H887,1),COUNTIF(Data!A887:H887,2),COUNTIF(Data!A887:H887,3),COUNTIF(Data!A887:H887,4),COUNTIF(Data!A887:H887,5),COUNTIF(Data!A887:H887,6),COUNTIF(Data!A887:H887,7)),"")</f>
        <v/>
      </c>
      <c r="P887" s="4" t="str">
        <f>IF(COUNTIF(Data!A887:H887,4)=8,"Remove","")</f>
        <v/>
      </c>
    </row>
    <row r="888" spans="1:16" x14ac:dyDescent="0.25">
      <c r="A888" s="2" t="str">
        <f>IF(Data!A888&gt;0,Data!A888-4,"")</f>
        <v/>
      </c>
      <c r="B888" s="2" t="str">
        <f>IF(Data!B888&gt;0,Data!B888-4,"")</f>
        <v/>
      </c>
      <c r="C888" s="2" t="str">
        <f>IF(Data!C888&gt;0,Data!C888-4,"")</f>
        <v/>
      </c>
      <c r="D888" s="2" t="str">
        <f>IF(Data!D888&gt;0,Data!D888-4,"")</f>
        <v/>
      </c>
      <c r="E888" s="2" t="str">
        <f>IF(Data!E888&gt;0,Data!E888-4,"")</f>
        <v/>
      </c>
      <c r="F888" s="2" t="str">
        <f>IF(Data!F888&gt;0,Data!F888-4,"")</f>
        <v/>
      </c>
      <c r="G888" s="2" t="str">
        <f>IF(Data!G888&gt;0,Data!G888-4,"")</f>
        <v/>
      </c>
      <c r="H888" s="2" t="str">
        <f>IF(Data!H888&gt;0,Data!H888-4,"")</f>
        <v/>
      </c>
      <c r="K888" s="7" t="str">
        <f t="shared" si="39"/>
        <v/>
      </c>
      <c r="L888" s="7" t="str">
        <f t="shared" si="40"/>
        <v/>
      </c>
      <c r="M888" s="4" t="str">
        <f t="shared" si="41"/>
        <v/>
      </c>
      <c r="O888" s="4" t="str">
        <f>IF(MAX(COUNTIF(Data!A888:H888,1),COUNTIF(Data!A888:H888,2),COUNTIF(Data!A888:H888,3),COUNTIF(Data!A888:H888,4),COUNTIF(Data!A888:H888,5),COUNTIF(Data!A888:H888,6),COUNTIF(Data!A888:H888,7))&gt;0,MAX(COUNTIF(Data!A888:H888,1),COUNTIF(Data!A888:H888,2),COUNTIF(Data!A888:H888,3),COUNTIF(Data!A888:H888,4),COUNTIF(Data!A888:H888,5),COUNTIF(Data!A888:H888,6),COUNTIF(Data!A888:H888,7)),"")</f>
        <v/>
      </c>
      <c r="P888" s="4" t="str">
        <f>IF(COUNTIF(Data!A888:H888,4)=8,"Remove","")</f>
        <v/>
      </c>
    </row>
    <row r="889" spans="1:16" x14ac:dyDescent="0.25">
      <c r="A889" s="2" t="str">
        <f>IF(Data!A889&gt;0,Data!A889-4,"")</f>
        <v/>
      </c>
      <c r="B889" s="2" t="str">
        <f>IF(Data!B889&gt;0,Data!B889-4,"")</f>
        <v/>
      </c>
      <c r="C889" s="2" t="str">
        <f>IF(Data!C889&gt;0,Data!C889-4,"")</f>
        <v/>
      </c>
      <c r="D889" s="2" t="str">
        <f>IF(Data!D889&gt;0,Data!D889-4,"")</f>
        <v/>
      </c>
      <c r="E889" s="2" t="str">
        <f>IF(Data!E889&gt;0,Data!E889-4,"")</f>
        <v/>
      </c>
      <c r="F889" s="2" t="str">
        <f>IF(Data!F889&gt;0,Data!F889-4,"")</f>
        <v/>
      </c>
      <c r="G889" s="2" t="str">
        <f>IF(Data!G889&gt;0,Data!G889-4,"")</f>
        <v/>
      </c>
      <c r="H889" s="2" t="str">
        <f>IF(Data!H889&gt;0,Data!H889-4,"")</f>
        <v/>
      </c>
      <c r="K889" s="7" t="str">
        <f t="shared" si="39"/>
        <v/>
      </c>
      <c r="L889" s="7" t="str">
        <f t="shared" si="40"/>
        <v/>
      </c>
      <c r="M889" s="4" t="str">
        <f t="shared" si="41"/>
        <v/>
      </c>
      <c r="O889" s="4" t="str">
        <f>IF(MAX(COUNTIF(Data!A889:H889,1),COUNTIF(Data!A889:H889,2),COUNTIF(Data!A889:H889,3),COUNTIF(Data!A889:H889,4),COUNTIF(Data!A889:H889,5),COUNTIF(Data!A889:H889,6),COUNTIF(Data!A889:H889,7))&gt;0,MAX(COUNTIF(Data!A889:H889,1),COUNTIF(Data!A889:H889,2),COUNTIF(Data!A889:H889,3),COUNTIF(Data!A889:H889,4),COUNTIF(Data!A889:H889,5),COUNTIF(Data!A889:H889,6),COUNTIF(Data!A889:H889,7)),"")</f>
        <v/>
      </c>
      <c r="P889" s="4" t="str">
        <f>IF(COUNTIF(Data!A889:H889,4)=8,"Remove","")</f>
        <v/>
      </c>
    </row>
    <row r="890" spans="1:16" x14ac:dyDescent="0.25">
      <c r="A890" s="2" t="str">
        <f>IF(Data!A890&gt;0,Data!A890-4,"")</f>
        <v/>
      </c>
      <c r="B890" s="2" t="str">
        <f>IF(Data!B890&gt;0,Data!B890-4,"")</f>
        <v/>
      </c>
      <c r="C890" s="2" t="str">
        <f>IF(Data!C890&gt;0,Data!C890-4,"")</f>
        <v/>
      </c>
      <c r="D890" s="2" t="str">
        <f>IF(Data!D890&gt;0,Data!D890-4,"")</f>
        <v/>
      </c>
      <c r="E890" s="2" t="str">
        <f>IF(Data!E890&gt;0,Data!E890-4,"")</f>
        <v/>
      </c>
      <c r="F890" s="2" t="str">
        <f>IF(Data!F890&gt;0,Data!F890-4,"")</f>
        <v/>
      </c>
      <c r="G890" s="2" t="str">
        <f>IF(Data!G890&gt;0,Data!G890-4,"")</f>
        <v/>
      </c>
      <c r="H890" s="2" t="str">
        <f>IF(Data!H890&gt;0,Data!H890-4,"")</f>
        <v/>
      </c>
      <c r="K890" s="7" t="str">
        <f t="shared" si="39"/>
        <v/>
      </c>
      <c r="L890" s="7" t="str">
        <f t="shared" si="40"/>
        <v/>
      </c>
      <c r="M890" s="4" t="str">
        <f t="shared" si="41"/>
        <v/>
      </c>
      <c r="O890" s="4" t="str">
        <f>IF(MAX(COUNTIF(Data!A890:H890,1),COUNTIF(Data!A890:H890,2),COUNTIF(Data!A890:H890,3),COUNTIF(Data!A890:H890,4),COUNTIF(Data!A890:H890,5),COUNTIF(Data!A890:H890,6),COUNTIF(Data!A890:H890,7))&gt;0,MAX(COUNTIF(Data!A890:H890,1),COUNTIF(Data!A890:H890,2),COUNTIF(Data!A890:H890,3),COUNTIF(Data!A890:H890,4),COUNTIF(Data!A890:H890,5),COUNTIF(Data!A890:H890,6),COUNTIF(Data!A890:H890,7)),"")</f>
        <v/>
      </c>
      <c r="P890" s="4" t="str">
        <f>IF(COUNTIF(Data!A890:H890,4)=8,"Remove","")</f>
        <v/>
      </c>
    </row>
    <row r="891" spans="1:16" x14ac:dyDescent="0.25">
      <c r="A891" s="2" t="str">
        <f>IF(Data!A891&gt;0,Data!A891-4,"")</f>
        <v/>
      </c>
      <c r="B891" s="2" t="str">
        <f>IF(Data!B891&gt;0,Data!B891-4,"")</f>
        <v/>
      </c>
      <c r="C891" s="2" t="str">
        <f>IF(Data!C891&gt;0,Data!C891-4,"")</f>
        <v/>
      </c>
      <c r="D891" s="2" t="str">
        <f>IF(Data!D891&gt;0,Data!D891-4,"")</f>
        <v/>
      </c>
      <c r="E891" s="2" t="str">
        <f>IF(Data!E891&gt;0,Data!E891-4,"")</f>
        <v/>
      </c>
      <c r="F891" s="2" t="str">
        <f>IF(Data!F891&gt;0,Data!F891-4,"")</f>
        <v/>
      </c>
      <c r="G891" s="2" t="str">
        <f>IF(Data!G891&gt;0,Data!G891-4,"")</f>
        <v/>
      </c>
      <c r="H891" s="2" t="str">
        <f>IF(Data!H891&gt;0,Data!H891-4,"")</f>
        <v/>
      </c>
      <c r="K891" s="7" t="str">
        <f t="shared" si="39"/>
        <v/>
      </c>
      <c r="L891" s="7" t="str">
        <f t="shared" si="40"/>
        <v/>
      </c>
      <c r="M891" s="4" t="str">
        <f t="shared" si="41"/>
        <v/>
      </c>
      <c r="O891" s="4" t="str">
        <f>IF(MAX(COUNTIF(Data!A891:H891,1),COUNTIF(Data!A891:H891,2),COUNTIF(Data!A891:H891,3),COUNTIF(Data!A891:H891,4),COUNTIF(Data!A891:H891,5),COUNTIF(Data!A891:H891,6),COUNTIF(Data!A891:H891,7))&gt;0,MAX(COUNTIF(Data!A891:H891,1),COUNTIF(Data!A891:H891,2),COUNTIF(Data!A891:H891,3),COUNTIF(Data!A891:H891,4),COUNTIF(Data!A891:H891,5),COUNTIF(Data!A891:H891,6),COUNTIF(Data!A891:H891,7)),"")</f>
        <v/>
      </c>
      <c r="P891" s="4" t="str">
        <f>IF(COUNTIF(Data!A891:H891,4)=8,"Remove","")</f>
        <v/>
      </c>
    </row>
    <row r="892" spans="1:16" x14ac:dyDescent="0.25">
      <c r="A892" s="2" t="str">
        <f>IF(Data!A892&gt;0,Data!A892-4,"")</f>
        <v/>
      </c>
      <c r="B892" s="2" t="str">
        <f>IF(Data!B892&gt;0,Data!B892-4,"")</f>
        <v/>
      </c>
      <c r="C892" s="2" t="str">
        <f>IF(Data!C892&gt;0,Data!C892-4,"")</f>
        <v/>
      </c>
      <c r="D892" s="2" t="str">
        <f>IF(Data!D892&gt;0,Data!D892-4,"")</f>
        <v/>
      </c>
      <c r="E892" s="2" t="str">
        <f>IF(Data!E892&gt;0,Data!E892-4,"")</f>
        <v/>
      </c>
      <c r="F892" s="2" t="str">
        <f>IF(Data!F892&gt;0,Data!F892-4,"")</f>
        <v/>
      </c>
      <c r="G892" s="2" t="str">
        <f>IF(Data!G892&gt;0,Data!G892-4,"")</f>
        <v/>
      </c>
      <c r="H892" s="2" t="str">
        <f>IF(Data!H892&gt;0,Data!H892-4,"")</f>
        <v/>
      </c>
      <c r="K892" s="7" t="str">
        <f t="shared" si="39"/>
        <v/>
      </c>
      <c r="L892" s="7" t="str">
        <f t="shared" si="40"/>
        <v/>
      </c>
      <c r="M892" s="4" t="str">
        <f t="shared" si="41"/>
        <v/>
      </c>
      <c r="O892" s="4" t="str">
        <f>IF(MAX(COUNTIF(Data!A892:H892,1),COUNTIF(Data!A892:H892,2),COUNTIF(Data!A892:H892,3),COUNTIF(Data!A892:H892,4),COUNTIF(Data!A892:H892,5),COUNTIF(Data!A892:H892,6),COUNTIF(Data!A892:H892,7))&gt;0,MAX(COUNTIF(Data!A892:H892,1),COUNTIF(Data!A892:H892,2),COUNTIF(Data!A892:H892,3),COUNTIF(Data!A892:H892,4),COUNTIF(Data!A892:H892,5),COUNTIF(Data!A892:H892,6),COUNTIF(Data!A892:H892,7)),"")</f>
        <v/>
      </c>
      <c r="P892" s="4" t="str">
        <f>IF(COUNTIF(Data!A892:H892,4)=8,"Remove","")</f>
        <v/>
      </c>
    </row>
    <row r="893" spans="1:16" x14ac:dyDescent="0.25">
      <c r="A893" s="2" t="str">
        <f>IF(Data!A893&gt;0,Data!A893-4,"")</f>
        <v/>
      </c>
      <c r="B893" s="2" t="str">
        <f>IF(Data!B893&gt;0,Data!B893-4,"")</f>
        <v/>
      </c>
      <c r="C893" s="2" t="str">
        <f>IF(Data!C893&gt;0,Data!C893-4,"")</f>
        <v/>
      </c>
      <c r="D893" s="2" t="str">
        <f>IF(Data!D893&gt;0,Data!D893-4,"")</f>
        <v/>
      </c>
      <c r="E893" s="2" t="str">
        <f>IF(Data!E893&gt;0,Data!E893-4,"")</f>
        <v/>
      </c>
      <c r="F893" s="2" t="str">
        <f>IF(Data!F893&gt;0,Data!F893-4,"")</f>
        <v/>
      </c>
      <c r="G893" s="2" t="str">
        <f>IF(Data!G893&gt;0,Data!G893-4,"")</f>
        <v/>
      </c>
      <c r="H893" s="2" t="str">
        <f>IF(Data!H893&gt;0,Data!H893-4,"")</f>
        <v/>
      </c>
      <c r="K893" s="7" t="str">
        <f t="shared" si="39"/>
        <v/>
      </c>
      <c r="L893" s="7" t="str">
        <f t="shared" si="40"/>
        <v/>
      </c>
      <c r="M893" s="4" t="str">
        <f t="shared" si="41"/>
        <v/>
      </c>
      <c r="O893" s="4" t="str">
        <f>IF(MAX(COUNTIF(Data!A893:H893,1),COUNTIF(Data!A893:H893,2),COUNTIF(Data!A893:H893,3),COUNTIF(Data!A893:H893,4),COUNTIF(Data!A893:H893,5),COUNTIF(Data!A893:H893,6),COUNTIF(Data!A893:H893,7))&gt;0,MAX(COUNTIF(Data!A893:H893,1),COUNTIF(Data!A893:H893,2),COUNTIF(Data!A893:H893,3),COUNTIF(Data!A893:H893,4),COUNTIF(Data!A893:H893,5),COUNTIF(Data!A893:H893,6),COUNTIF(Data!A893:H893,7)),"")</f>
        <v/>
      </c>
      <c r="P893" s="4" t="str">
        <f>IF(COUNTIF(Data!A893:H893,4)=8,"Remove","")</f>
        <v/>
      </c>
    </row>
    <row r="894" spans="1:16" x14ac:dyDescent="0.25">
      <c r="A894" s="2" t="str">
        <f>IF(Data!A894&gt;0,Data!A894-4,"")</f>
        <v/>
      </c>
      <c r="B894" s="2" t="str">
        <f>IF(Data!B894&gt;0,Data!B894-4,"")</f>
        <v/>
      </c>
      <c r="C894" s="2" t="str">
        <f>IF(Data!C894&gt;0,Data!C894-4,"")</f>
        <v/>
      </c>
      <c r="D894" s="2" t="str">
        <f>IF(Data!D894&gt;0,Data!D894-4,"")</f>
        <v/>
      </c>
      <c r="E894" s="2" t="str">
        <f>IF(Data!E894&gt;0,Data!E894-4,"")</f>
        <v/>
      </c>
      <c r="F894" s="2" t="str">
        <f>IF(Data!F894&gt;0,Data!F894-4,"")</f>
        <v/>
      </c>
      <c r="G894" s="2" t="str">
        <f>IF(Data!G894&gt;0,Data!G894-4,"")</f>
        <v/>
      </c>
      <c r="H894" s="2" t="str">
        <f>IF(Data!H894&gt;0,Data!H894-4,"")</f>
        <v/>
      </c>
      <c r="K894" s="7" t="str">
        <f t="shared" si="39"/>
        <v/>
      </c>
      <c r="L894" s="7" t="str">
        <f t="shared" si="40"/>
        <v/>
      </c>
      <c r="M894" s="4" t="str">
        <f t="shared" si="41"/>
        <v/>
      </c>
      <c r="O894" s="4" t="str">
        <f>IF(MAX(COUNTIF(Data!A894:H894,1),COUNTIF(Data!A894:H894,2),COUNTIF(Data!A894:H894,3),COUNTIF(Data!A894:H894,4),COUNTIF(Data!A894:H894,5),COUNTIF(Data!A894:H894,6),COUNTIF(Data!A894:H894,7))&gt;0,MAX(COUNTIF(Data!A894:H894,1),COUNTIF(Data!A894:H894,2),COUNTIF(Data!A894:H894,3),COUNTIF(Data!A894:H894,4),COUNTIF(Data!A894:H894,5),COUNTIF(Data!A894:H894,6),COUNTIF(Data!A894:H894,7)),"")</f>
        <v/>
      </c>
      <c r="P894" s="4" t="str">
        <f>IF(COUNTIF(Data!A894:H894,4)=8,"Remove","")</f>
        <v/>
      </c>
    </row>
    <row r="895" spans="1:16" x14ac:dyDescent="0.25">
      <c r="A895" s="2" t="str">
        <f>IF(Data!A895&gt;0,Data!A895-4,"")</f>
        <v/>
      </c>
      <c r="B895" s="2" t="str">
        <f>IF(Data!B895&gt;0,Data!B895-4,"")</f>
        <v/>
      </c>
      <c r="C895" s="2" t="str">
        <f>IF(Data!C895&gt;0,Data!C895-4,"")</f>
        <v/>
      </c>
      <c r="D895" s="2" t="str">
        <f>IF(Data!D895&gt;0,Data!D895-4,"")</f>
        <v/>
      </c>
      <c r="E895" s="2" t="str">
        <f>IF(Data!E895&gt;0,Data!E895-4,"")</f>
        <v/>
      </c>
      <c r="F895" s="2" t="str">
        <f>IF(Data!F895&gt;0,Data!F895-4,"")</f>
        <v/>
      </c>
      <c r="G895" s="2" t="str">
        <f>IF(Data!G895&gt;0,Data!G895-4,"")</f>
        <v/>
      </c>
      <c r="H895" s="2" t="str">
        <f>IF(Data!H895&gt;0,Data!H895-4,"")</f>
        <v/>
      </c>
      <c r="K895" s="7" t="str">
        <f t="shared" si="39"/>
        <v/>
      </c>
      <c r="L895" s="7" t="str">
        <f t="shared" si="40"/>
        <v/>
      </c>
      <c r="M895" s="4" t="str">
        <f t="shared" si="41"/>
        <v/>
      </c>
      <c r="O895" s="4" t="str">
        <f>IF(MAX(COUNTIF(Data!A895:H895,1),COUNTIF(Data!A895:H895,2),COUNTIF(Data!A895:H895,3),COUNTIF(Data!A895:H895,4),COUNTIF(Data!A895:H895,5),COUNTIF(Data!A895:H895,6),COUNTIF(Data!A895:H895,7))&gt;0,MAX(COUNTIF(Data!A895:H895,1),COUNTIF(Data!A895:H895,2),COUNTIF(Data!A895:H895,3),COUNTIF(Data!A895:H895,4),COUNTIF(Data!A895:H895,5),COUNTIF(Data!A895:H895,6),COUNTIF(Data!A895:H895,7)),"")</f>
        <v/>
      </c>
      <c r="P895" s="4" t="str">
        <f>IF(COUNTIF(Data!A895:H895,4)=8,"Remove","")</f>
        <v/>
      </c>
    </row>
    <row r="896" spans="1:16" x14ac:dyDescent="0.25">
      <c r="A896" s="2" t="str">
        <f>IF(Data!A896&gt;0,Data!A896-4,"")</f>
        <v/>
      </c>
      <c r="B896" s="2" t="str">
        <f>IF(Data!B896&gt;0,Data!B896-4,"")</f>
        <v/>
      </c>
      <c r="C896" s="2" t="str">
        <f>IF(Data!C896&gt;0,Data!C896-4,"")</f>
        <v/>
      </c>
      <c r="D896" s="2" t="str">
        <f>IF(Data!D896&gt;0,Data!D896-4,"")</f>
        <v/>
      </c>
      <c r="E896" s="2" t="str">
        <f>IF(Data!E896&gt;0,Data!E896-4,"")</f>
        <v/>
      </c>
      <c r="F896" s="2" t="str">
        <f>IF(Data!F896&gt;0,Data!F896-4,"")</f>
        <v/>
      </c>
      <c r="G896" s="2" t="str">
        <f>IF(Data!G896&gt;0,Data!G896-4,"")</f>
        <v/>
      </c>
      <c r="H896" s="2" t="str">
        <f>IF(Data!H896&gt;0,Data!H896-4,"")</f>
        <v/>
      </c>
      <c r="K896" s="7" t="str">
        <f t="shared" si="39"/>
        <v/>
      </c>
      <c r="L896" s="7" t="str">
        <f t="shared" si="40"/>
        <v/>
      </c>
      <c r="M896" s="4" t="str">
        <f t="shared" si="41"/>
        <v/>
      </c>
      <c r="O896" s="4" t="str">
        <f>IF(MAX(COUNTIF(Data!A896:H896,1),COUNTIF(Data!A896:H896,2),COUNTIF(Data!A896:H896,3),COUNTIF(Data!A896:H896,4),COUNTIF(Data!A896:H896,5),COUNTIF(Data!A896:H896,6),COUNTIF(Data!A896:H896,7))&gt;0,MAX(COUNTIF(Data!A896:H896,1),COUNTIF(Data!A896:H896,2),COUNTIF(Data!A896:H896,3),COUNTIF(Data!A896:H896,4),COUNTIF(Data!A896:H896,5),COUNTIF(Data!A896:H896,6),COUNTIF(Data!A896:H896,7)),"")</f>
        <v/>
      </c>
      <c r="P896" s="4" t="str">
        <f>IF(COUNTIF(Data!A896:H896,4)=8,"Remove","")</f>
        <v/>
      </c>
    </row>
    <row r="897" spans="1:16" x14ac:dyDescent="0.25">
      <c r="A897" s="2" t="str">
        <f>IF(Data!A897&gt;0,Data!A897-4,"")</f>
        <v/>
      </c>
      <c r="B897" s="2" t="str">
        <f>IF(Data!B897&gt;0,Data!B897-4,"")</f>
        <v/>
      </c>
      <c r="C897" s="2" t="str">
        <f>IF(Data!C897&gt;0,Data!C897-4,"")</f>
        <v/>
      </c>
      <c r="D897" s="2" t="str">
        <f>IF(Data!D897&gt;0,Data!D897-4,"")</f>
        <v/>
      </c>
      <c r="E897" s="2" t="str">
        <f>IF(Data!E897&gt;0,Data!E897-4,"")</f>
        <v/>
      </c>
      <c r="F897" s="2" t="str">
        <f>IF(Data!F897&gt;0,Data!F897-4,"")</f>
        <v/>
      </c>
      <c r="G897" s="2" t="str">
        <f>IF(Data!G897&gt;0,Data!G897-4,"")</f>
        <v/>
      </c>
      <c r="H897" s="2" t="str">
        <f>IF(Data!H897&gt;0,Data!H897-4,"")</f>
        <v/>
      </c>
      <c r="K897" s="7" t="str">
        <f t="shared" si="39"/>
        <v/>
      </c>
      <c r="L897" s="7" t="str">
        <f t="shared" si="40"/>
        <v/>
      </c>
      <c r="M897" s="4" t="str">
        <f t="shared" si="41"/>
        <v/>
      </c>
      <c r="O897" s="4" t="str">
        <f>IF(MAX(COUNTIF(Data!A897:H897,1),COUNTIF(Data!A897:H897,2),COUNTIF(Data!A897:H897,3),COUNTIF(Data!A897:H897,4),COUNTIF(Data!A897:H897,5),COUNTIF(Data!A897:H897,6),COUNTIF(Data!A897:H897,7))&gt;0,MAX(COUNTIF(Data!A897:H897,1),COUNTIF(Data!A897:H897,2),COUNTIF(Data!A897:H897,3),COUNTIF(Data!A897:H897,4),COUNTIF(Data!A897:H897,5),COUNTIF(Data!A897:H897,6),COUNTIF(Data!A897:H897,7)),"")</f>
        <v/>
      </c>
      <c r="P897" s="4" t="str">
        <f>IF(COUNTIF(Data!A897:H897,4)=8,"Remove","")</f>
        <v/>
      </c>
    </row>
    <row r="898" spans="1:16" x14ac:dyDescent="0.25">
      <c r="A898" s="2" t="str">
        <f>IF(Data!A898&gt;0,Data!A898-4,"")</f>
        <v/>
      </c>
      <c r="B898" s="2" t="str">
        <f>IF(Data!B898&gt;0,Data!B898-4,"")</f>
        <v/>
      </c>
      <c r="C898" s="2" t="str">
        <f>IF(Data!C898&gt;0,Data!C898-4,"")</f>
        <v/>
      </c>
      <c r="D898" s="2" t="str">
        <f>IF(Data!D898&gt;0,Data!D898-4,"")</f>
        <v/>
      </c>
      <c r="E898" s="2" t="str">
        <f>IF(Data!E898&gt;0,Data!E898-4,"")</f>
        <v/>
      </c>
      <c r="F898" s="2" t="str">
        <f>IF(Data!F898&gt;0,Data!F898-4,"")</f>
        <v/>
      </c>
      <c r="G898" s="2" t="str">
        <f>IF(Data!G898&gt;0,Data!G898-4,"")</f>
        <v/>
      </c>
      <c r="H898" s="2" t="str">
        <f>IF(Data!H898&gt;0,Data!H898-4,"")</f>
        <v/>
      </c>
      <c r="K898" s="7" t="str">
        <f t="shared" si="39"/>
        <v/>
      </c>
      <c r="L898" s="7" t="str">
        <f t="shared" si="40"/>
        <v/>
      </c>
      <c r="M898" s="4" t="str">
        <f t="shared" si="41"/>
        <v/>
      </c>
      <c r="O898" s="4" t="str">
        <f>IF(MAX(COUNTIF(Data!A898:H898,1),COUNTIF(Data!A898:H898,2),COUNTIF(Data!A898:H898,3),COUNTIF(Data!A898:H898,4),COUNTIF(Data!A898:H898,5),COUNTIF(Data!A898:H898,6),COUNTIF(Data!A898:H898,7))&gt;0,MAX(COUNTIF(Data!A898:H898,1),COUNTIF(Data!A898:H898,2),COUNTIF(Data!A898:H898,3),COUNTIF(Data!A898:H898,4),COUNTIF(Data!A898:H898,5),COUNTIF(Data!A898:H898,6),COUNTIF(Data!A898:H898,7)),"")</f>
        <v/>
      </c>
      <c r="P898" s="4" t="str">
        <f>IF(COUNTIF(Data!A898:H898,4)=8,"Remove","")</f>
        <v/>
      </c>
    </row>
    <row r="899" spans="1:16" x14ac:dyDescent="0.25">
      <c r="A899" s="2" t="str">
        <f>IF(Data!A899&gt;0,Data!A899-4,"")</f>
        <v/>
      </c>
      <c r="B899" s="2" t="str">
        <f>IF(Data!B899&gt;0,Data!B899-4,"")</f>
        <v/>
      </c>
      <c r="C899" s="2" t="str">
        <f>IF(Data!C899&gt;0,Data!C899-4,"")</f>
        <v/>
      </c>
      <c r="D899" s="2" t="str">
        <f>IF(Data!D899&gt;0,Data!D899-4,"")</f>
        <v/>
      </c>
      <c r="E899" s="2" t="str">
        <f>IF(Data!E899&gt;0,Data!E899-4,"")</f>
        <v/>
      </c>
      <c r="F899" s="2" t="str">
        <f>IF(Data!F899&gt;0,Data!F899-4,"")</f>
        <v/>
      </c>
      <c r="G899" s="2" t="str">
        <f>IF(Data!G899&gt;0,Data!G899-4,"")</f>
        <v/>
      </c>
      <c r="H899" s="2" t="str">
        <f>IF(Data!H899&gt;0,Data!H899-4,"")</f>
        <v/>
      </c>
      <c r="K899" s="7" t="str">
        <f t="shared" si="39"/>
        <v/>
      </c>
      <c r="L899" s="7" t="str">
        <f t="shared" si="40"/>
        <v/>
      </c>
      <c r="M899" s="4" t="str">
        <f t="shared" si="41"/>
        <v/>
      </c>
      <c r="O899" s="4" t="str">
        <f>IF(MAX(COUNTIF(Data!A899:H899,1),COUNTIF(Data!A899:H899,2),COUNTIF(Data!A899:H899,3),COUNTIF(Data!A899:H899,4),COUNTIF(Data!A899:H899,5),COUNTIF(Data!A899:H899,6),COUNTIF(Data!A899:H899,7))&gt;0,MAX(COUNTIF(Data!A899:H899,1),COUNTIF(Data!A899:H899,2),COUNTIF(Data!A899:H899,3),COUNTIF(Data!A899:H899,4),COUNTIF(Data!A899:H899,5),COUNTIF(Data!A899:H899,6),COUNTIF(Data!A899:H899,7)),"")</f>
        <v/>
      </c>
      <c r="P899" s="4" t="str">
        <f>IF(COUNTIF(Data!A899:H899,4)=8,"Remove","")</f>
        <v/>
      </c>
    </row>
    <row r="900" spans="1:16" x14ac:dyDescent="0.25">
      <c r="A900" s="2" t="str">
        <f>IF(Data!A900&gt;0,Data!A900-4,"")</f>
        <v/>
      </c>
      <c r="B900" s="2" t="str">
        <f>IF(Data!B900&gt;0,Data!B900-4,"")</f>
        <v/>
      </c>
      <c r="C900" s="2" t="str">
        <f>IF(Data!C900&gt;0,Data!C900-4,"")</f>
        <v/>
      </c>
      <c r="D900" s="2" t="str">
        <f>IF(Data!D900&gt;0,Data!D900-4,"")</f>
        <v/>
      </c>
      <c r="E900" s="2" t="str">
        <f>IF(Data!E900&gt;0,Data!E900-4,"")</f>
        <v/>
      </c>
      <c r="F900" s="2" t="str">
        <f>IF(Data!F900&gt;0,Data!F900-4,"")</f>
        <v/>
      </c>
      <c r="G900" s="2" t="str">
        <f>IF(Data!G900&gt;0,Data!G900-4,"")</f>
        <v/>
      </c>
      <c r="H900" s="2" t="str">
        <f>IF(Data!H900&gt;0,Data!H900-4,"")</f>
        <v/>
      </c>
      <c r="K900" s="7" t="str">
        <f t="shared" si="39"/>
        <v/>
      </c>
      <c r="L900" s="7" t="str">
        <f t="shared" si="40"/>
        <v/>
      </c>
      <c r="M900" s="4" t="str">
        <f t="shared" si="41"/>
        <v/>
      </c>
      <c r="O900" s="4" t="str">
        <f>IF(MAX(COUNTIF(Data!A900:H900,1),COUNTIF(Data!A900:H900,2),COUNTIF(Data!A900:H900,3),COUNTIF(Data!A900:H900,4),COUNTIF(Data!A900:H900,5),COUNTIF(Data!A900:H900,6),COUNTIF(Data!A900:H900,7))&gt;0,MAX(COUNTIF(Data!A900:H900,1),COUNTIF(Data!A900:H900,2),COUNTIF(Data!A900:H900,3),COUNTIF(Data!A900:H900,4),COUNTIF(Data!A900:H900,5),COUNTIF(Data!A900:H900,6),COUNTIF(Data!A900:H900,7)),"")</f>
        <v/>
      </c>
      <c r="P900" s="4" t="str">
        <f>IF(COUNTIF(Data!A900:H900,4)=8,"Remove","")</f>
        <v/>
      </c>
    </row>
    <row r="901" spans="1:16" x14ac:dyDescent="0.25">
      <c r="A901" s="2" t="str">
        <f>IF(Data!A901&gt;0,Data!A901-4,"")</f>
        <v/>
      </c>
      <c r="B901" s="2" t="str">
        <f>IF(Data!B901&gt;0,Data!B901-4,"")</f>
        <v/>
      </c>
      <c r="C901" s="2" t="str">
        <f>IF(Data!C901&gt;0,Data!C901-4,"")</f>
        <v/>
      </c>
      <c r="D901" s="2" t="str">
        <f>IF(Data!D901&gt;0,Data!D901-4,"")</f>
        <v/>
      </c>
      <c r="E901" s="2" t="str">
        <f>IF(Data!E901&gt;0,Data!E901-4,"")</f>
        <v/>
      </c>
      <c r="F901" s="2" t="str">
        <f>IF(Data!F901&gt;0,Data!F901-4,"")</f>
        <v/>
      </c>
      <c r="G901" s="2" t="str">
        <f>IF(Data!G901&gt;0,Data!G901-4,"")</f>
        <v/>
      </c>
      <c r="H901" s="2" t="str">
        <f>IF(Data!H901&gt;0,Data!H901-4,"")</f>
        <v/>
      </c>
      <c r="K901" s="7" t="str">
        <f t="shared" ref="K901:K964" si="42">IF((MAX(A901,B901,C901,D901)-MIN(A901,B901,C901,D901))&gt;3,1,"")</f>
        <v/>
      </c>
      <c r="L901" s="7" t="str">
        <f t="shared" ref="L901:L964" si="43">IF((MAX(E901,F901,G901,H901)-MIN(E901,F901,G901,H901))&gt;3,1,"")</f>
        <v/>
      </c>
      <c r="M901" s="4" t="str">
        <f t="shared" ref="M901:M964" si="44">IF(COUNT(A901:D901)&gt;0,IF(COUNT(E901:H901)&gt;0,SUM(K901,L901),0),"")</f>
        <v/>
      </c>
      <c r="O901" s="4" t="str">
        <f>IF(MAX(COUNTIF(Data!A901:H901,1),COUNTIF(Data!A901:H901,2),COUNTIF(Data!A901:H901,3),COUNTIF(Data!A901:H901,4),COUNTIF(Data!A901:H901,5),COUNTIF(Data!A901:H901,6),COUNTIF(Data!A901:H901,7))&gt;0,MAX(COUNTIF(Data!A901:H901,1),COUNTIF(Data!A901:H901,2),COUNTIF(Data!A901:H901,3),COUNTIF(Data!A901:H901,4),COUNTIF(Data!A901:H901,5),COUNTIF(Data!A901:H901,6),COUNTIF(Data!A901:H901,7)),"")</f>
        <v/>
      </c>
      <c r="P901" s="4" t="str">
        <f>IF(COUNTIF(Data!A901:H901,4)=8,"Remove","")</f>
        <v/>
      </c>
    </row>
    <row r="902" spans="1:16" x14ac:dyDescent="0.25">
      <c r="A902" s="2" t="str">
        <f>IF(Data!A902&gt;0,Data!A902-4,"")</f>
        <v/>
      </c>
      <c r="B902" s="2" t="str">
        <f>IF(Data!B902&gt;0,Data!B902-4,"")</f>
        <v/>
      </c>
      <c r="C902" s="2" t="str">
        <f>IF(Data!C902&gt;0,Data!C902-4,"")</f>
        <v/>
      </c>
      <c r="D902" s="2" t="str">
        <f>IF(Data!D902&gt;0,Data!D902-4,"")</f>
        <v/>
      </c>
      <c r="E902" s="2" t="str">
        <f>IF(Data!E902&gt;0,Data!E902-4,"")</f>
        <v/>
      </c>
      <c r="F902" s="2" t="str">
        <f>IF(Data!F902&gt;0,Data!F902-4,"")</f>
        <v/>
      </c>
      <c r="G902" s="2" t="str">
        <f>IF(Data!G902&gt;0,Data!G902-4,"")</f>
        <v/>
      </c>
      <c r="H902" s="2" t="str">
        <f>IF(Data!H902&gt;0,Data!H902-4,"")</f>
        <v/>
      </c>
      <c r="K902" s="7" t="str">
        <f t="shared" si="42"/>
        <v/>
      </c>
      <c r="L902" s="7" t="str">
        <f t="shared" si="43"/>
        <v/>
      </c>
      <c r="M902" s="4" t="str">
        <f t="shared" si="44"/>
        <v/>
      </c>
      <c r="O902" s="4" t="str">
        <f>IF(MAX(COUNTIF(Data!A902:H902,1),COUNTIF(Data!A902:H902,2),COUNTIF(Data!A902:H902,3),COUNTIF(Data!A902:H902,4),COUNTIF(Data!A902:H902,5),COUNTIF(Data!A902:H902,6),COUNTIF(Data!A902:H902,7))&gt;0,MAX(COUNTIF(Data!A902:H902,1),COUNTIF(Data!A902:H902,2),COUNTIF(Data!A902:H902,3),COUNTIF(Data!A902:H902,4),COUNTIF(Data!A902:H902,5),COUNTIF(Data!A902:H902,6),COUNTIF(Data!A902:H902,7)),"")</f>
        <v/>
      </c>
      <c r="P902" s="4" t="str">
        <f>IF(COUNTIF(Data!A902:H902,4)=8,"Remove","")</f>
        <v/>
      </c>
    </row>
    <row r="903" spans="1:16" x14ac:dyDescent="0.25">
      <c r="A903" s="2" t="str">
        <f>IF(Data!A903&gt;0,Data!A903-4,"")</f>
        <v/>
      </c>
      <c r="B903" s="2" t="str">
        <f>IF(Data!B903&gt;0,Data!B903-4,"")</f>
        <v/>
      </c>
      <c r="C903" s="2" t="str">
        <f>IF(Data!C903&gt;0,Data!C903-4,"")</f>
        <v/>
      </c>
      <c r="D903" s="2" t="str">
        <f>IF(Data!D903&gt;0,Data!D903-4,"")</f>
        <v/>
      </c>
      <c r="E903" s="2" t="str">
        <f>IF(Data!E903&gt;0,Data!E903-4,"")</f>
        <v/>
      </c>
      <c r="F903" s="2" t="str">
        <f>IF(Data!F903&gt;0,Data!F903-4,"")</f>
        <v/>
      </c>
      <c r="G903" s="2" t="str">
        <f>IF(Data!G903&gt;0,Data!G903-4,"")</f>
        <v/>
      </c>
      <c r="H903" s="2" t="str">
        <f>IF(Data!H903&gt;0,Data!H903-4,"")</f>
        <v/>
      </c>
      <c r="K903" s="7" t="str">
        <f t="shared" si="42"/>
        <v/>
      </c>
      <c r="L903" s="7" t="str">
        <f t="shared" si="43"/>
        <v/>
      </c>
      <c r="M903" s="4" t="str">
        <f t="shared" si="44"/>
        <v/>
      </c>
      <c r="O903" s="4" t="str">
        <f>IF(MAX(COUNTIF(Data!A903:H903,1),COUNTIF(Data!A903:H903,2),COUNTIF(Data!A903:H903,3),COUNTIF(Data!A903:H903,4),COUNTIF(Data!A903:H903,5),COUNTIF(Data!A903:H903,6),COUNTIF(Data!A903:H903,7))&gt;0,MAX(COUNTIF(Data!A903:H903,1),COUNTIF(Data!A903:H903,2),COUNTIF(Data!A903:H903,3),COUNTIF(Data!A903:H903,4),COUNTIF(Data!A903:H903,5),COUNTIF(Data!A903:H903,6),COUNTIF(Data!A903:H903,7)),"")</f>
        <v/>
      </c>
      <c r="P903" s="4" t="str">
        <f>IF(COUNTIF(Data!A903:H903,4)=8,"Remove","")</f>
        <v/>
      </c>
    </row>
    <row r="904" spans="1:16" x14ac:dyDescent="0.25">
      <c r="A904" s="2" t="str">
        <f>IF(Data!A904&gt;0,Data!A904-4,"")</f>
        <v/>
      </c>
      <c r="B904" s="2" t="str">
        <f>IF(Data!B904&gt;0,Data!B904-4,"")</f>
        <v/>
      </c>
      <c r="C904" s="2" t="str">
        <f>IF(Data!C904&gt;0,Data!C904-4,"")</f>
        <v/>
      </c>
      <c r="D904" s="2" t="str">
        <f>IF(Data!D904&gt;0,Data!D904-4,"")</f>
        <v/>
      </c>
      <c r="E904" s="2" t="str">
        <f>IF(Data!E904&gt;0,Data!E904-4,"")</f>
        <v/>
      </c>
      <c r="F904" s="2" t="str">
        <f>IF(Data!F904&gt;0,Data!F904-4,"")</f>
        <v/>
      </c>
      <c r="G904" s="2" t="str">
        <f>IF(Data!G904&gt;0,Data!G904-4,"")</f>
        <v/>
      </c>
      <c r="H904" s="2" t="str">
        <f>IF(Data!H904&gt;0,Data!H904-4,"")</f>
        <v/>
      </c>
      <c r="K904" s="7" t="str">
        <f t="shared" si="42"/>
        <v/>
      </c>
      <c r="L904" s="7" t="str">
        <f t="shared" si="43"/>
        <v/>
      </c>
      <c r="M904" s="4" t="str">
        <f t="shared" si="44"/>
        <v/>
      </c>
      <c r="O904" s="4" t="str">
        <f>IF(MAX(COUNTIF(Data!A904:H904,1),COUNTIF(Data!A904:H904,2),COUNTIF(Data!A904:H904,3),COUNTIF(Data!A904:H904,4),COUNTIF(Data!A904:H904,5),COUNTIF(Data!A904:H904,6),COUNTIF(Data!A904:H904,7))&gt;0,MAX(COUNTIF(Data!A904:H904,1),COUNTIF(Data!A904:H904,2),COUNTIF(Data!A904:H904,3),COUNTIF(Data!A904:H904,4),COUNTIF(Data!A904:H904,5),COUNTIF(Data!A904:H904,6),COUNTIF(Data!A904:H904,7)),"")</f>
        <v/>
      </c>
      <c r="P904" s="4" t="str">
        <f>IF(COUNTIF(Data!A904:H904,4)=8,"Remove","")</f>
        <v/>
      </c>
    </row>
    <row r="905" spans="1:16" x14ac:dyDescent="0.25">
      <c r="A905" s="2" t="str">
        <f>IF(Data!A905&gt;0,Data!A905-4,"")</f>
        <v/>
      </c>
      <c r="B905" s="2" t="str">
        <f>IF(Data!B905&gt;0,Data!B905-4,"")</f>
        <v/>
      </c>
      <c r="C905" s="2" t="str">
        <f>IF(Data!C905&gt;0,Data!C905-4,"")</f>
        <v/>
      </c>
      <c r="D905" s="2" t="str">
        <f>IF(Data!D905&gt;0,Data!D905-4,"")</f>
        <v/>
      </c>
      <c r="E905" s="2" t="str">
        <f>IF(Data!E905&gt;0,Data!E905-4,"")</f>
        <v/>
      </c>
      <c r="F905" s="2" t="str">
        <f>IF(Data!F905&gt;0,Data!F905-4,"")</f>
        <v/>
      </c>
      <c r="G905" s="2" t="str">
        <f>IF(Data!G905&gt;0,Data!G905-4,"")</f>
        <v/>
      </c>
      <c r="H905" s="2" t="str">
        <f>IF(Data!H905&gt;0,Data!H905-4,"")</f>
        <v/>
      </c>
      <c r="K905" s="7" t="str">
        <f t="shared" si="42"/>
        <v/>
      </c>
      <c r="L905" s="7" t="str">
        <f t="shared" si="43"/>
        <v/>
      </c>
      <c r="M905" s="4" t="str">
        <f t="shared" si="44"/>
        <v/>
      </c>
      <c r="O905" s="4" t="str">
        <f>IF(MAX(COUNTIF(Data!A905:H905,1),COUNTIF(Data!A905:H905,2),COUNTIF(Data!A905:H905,3),COUNTIF(Data!A905:H905,4),COUNTIF(Data!A905:H905,5),COUNTIF(Data!A905:H905,6),COUNTIF(Data!A905:H905,7))&gt;0,MAX(COUNTIF(Data!A905:H905,1),COUNTIF(Data!A905:H905,2),COUNTIF(Data!A905:H905,3),COUNTIF(Data!A905:H905,4),COUNTIF(Data!A905:H905,5),COUNTIF(Data!A905:H905,6),COUNTIF(Data!A905:H905,7)),"")</f>
        <v/>
      </c>
      <c r="P905" s="4" t="str">
        <f>IF(COUNTIF(Data!A905:H905,4)=8,"Remove","")</f>
        <v/>
      </c>
    </row>
    <row r="906" spans="1:16" x14ac:dyDescent="0.25">
      <c r="A906" s="2" t="str">
        <f>IF(Data!A906&gt;0,Data!A906-4,"")</f>
        <v/>
      </c>
      <c r="B906" s="2" t="str">
        <f>IF(Data!B906&gt;0,Data!B906-4,"")</f>
        <v/>
      </c>
      <c r="C906" s="2" t="str">
        <f>IF(Data!C906&gt;0,Data!C906-4,"")</f>
        <v/>
      </c>
      <c r="D906" s="2" t="str">
        <f>IF(Data!D906&gt;0,Data!D906-4,"")</f>
        <v/>
      </c>
      <c r="E906" s="2" t="str">
        <f>IF(Data!E906&gt;0,Data!E906-4,"")</f>
        <v/>
      </c>
      <c r="F906" s="2" t="str">
        <f>IF(Data!F906&gt;0,Data!F906-4,"")</f>
        <v/>
      </c>
      <c r="G906" s="2" t="str">
        <f>IF(Data!G906&gt;0,Data!G906-4,"")</f>
        <v/>
      </c>
      <c r="H906" s="2" t="str">
        <f>IF(Data!H906&gt;0,Data!H906-4,"")</f>
        <v/>
      </c>
      <c r="K906" s="7" t="str">
        <f t="shared" si="42"/>
        <v/>
      </c>
      <c r="L906" s="7" t="str">
        <f t="shared" si="43"/>
        <v/>
      </c>
      <c r="M906" s="4" t="str">
        <f t="shared" si="44"/>
        <v/>
      </c>
      <c r="O906" s="4" t="str">
        <f>IF(MAX(COUNTIF(Data!A906:H906,1),COUNTIF(Data!A906:H906,2),COUNTIF(Data!A906:H906,3),COUNTIF(Data!A906:H906,4),COUNTIF(Data!A906:H906,5),COUNTIF(Data!A906:H906,6),COUNTIF(Data!A906:H906,7))&gt;0,MAX(COUNTIF(Data!A906:H906,1),COUNTIF(Data!A906:H906,2),COUNTIF(Data!A906:H906,3),COUNTIF(Data!A906:H906,4),COUNTIF(Data!A906:H906,5),COUNTIF(Data!A906:H906,6),COUNTIF(Data!A906:H906,7)),"")</f>
        <v/>
      </c>
      <c r="P906" s="4" t="str">
        <f>IF(COUNTIF(Data!A906:H906,4)=8,"Remove","")</f>
        <v/>
      </c>
    </row>
    <row r="907" spans="1:16" x14ac:dyDescent="0.25">
      <c r="A907" s="2" t="str">
        <f>IF(Data!A907&gt;0,Data!A907-4,"")</f>
        <v/>
      </c>
      <c r="B907" s="2" t="str">
        <f>IF(Data!B907&gt;0,Data!B907-4,"")</f>
        <v/>
      </c>
      <c r="C907" s="2" t="str">
        <f>IF(Data!C907&gt;0,Data!C907-4,"")</f>
        <v/>
      </c>
      <c r="D907" s="2" t="str">
        <f>IF(Data!D907&gt;0,Data!D907-4,"")</f>
        <v/>
      </c>
      <c r="E907" s="2" t="str">
        <f>IF(Data!E907&gt;0,Data!E907-4,"")</f>
        <v/>
      </c>
      <c r="F907" s="2" t="str">
        <f>IF(Data!F907&gt;0,Data!F907-4,"")</f>
        <v/>
      </c>
      <c r="G907" s="2" t="str">
        <f>IF(Data!G907&gt;0,Data!G907-4,"")</f>
        <v/>
      </c>
      <c r="H907" s="2" t="str">
        <f>IF(Data!H907&gt;0,Data!H907-4,"")</f>
        <v/>
      </c>
      <c r="K907" s="7" t="str">
        <f t="shared" si="42"/>
        <v/>
      </c>
      <c r="L907" s="7" t="str">
        <f t="shared" si="43"/>
        <v/>
      </c>
      <c r="M907" s="4" t="str">
        <f t="shared" si="44"/>
        <v/>
      </c>
      <c r="O907" s="4" t="str">
        <f>IF(MAX(COUNTIF(Data!A907:H907,1),COUNTIF(Data!A907:H907,2),COUNTIF(Data!A907:H907,3),COUNTIF(Data!A907:H907,4),COUNTIF(Data!A907:H907,5),COUNTIF(Data!A907:H907,6),COUNTIF(Data!A907:H907,7))&gt;0,MAX(COUNTIF(Data!A907:H907,1),COUNTIF(Data!A907:H907,2),COUNTIF(Data!A907:H907,3),COUNTIF(Data!A907:H907,4),COUNTIF(Data!A907:H907,5),COUNTIF(Data!A907:H907,6),COUNTIF(Data!A907:H907,7)),"")</f>
        <v/>
      </c>
      <c r="P907" s="4" t="str">
        <f>IF(COUNTIF(Data!A907:H907,4)=8,"Remove","")</f>
        <v/>
      </c>
    </row>
    <row r="908" spans="1:16" x14ac:dyDescent="0.25">
      <c r="A908" s="2" t="str">
        <f>IF(Data!A908&gt;0,Data!A908-4,"")</f>
        <v/>
      </c>
      <c r="B908" s="2" t="str">
        <f>IF(Data!B908&gt;0,Data!B908-4,"")</f>
        <v/>
      </c>
      <c r="C908" s="2" t="str">
        <f>IF(Data!C908&gt;0,Data!C908-4,"")</f>
        <v/>
      </c>
      <c r="D908" s="2" t="str">
        <f>IF(Data!D908&gt;0,Data!D908-4,"")</f>
        <v/>
      </c>
      <c r="E908" s="2" t="str">
        <f>IF(Data!E908&gt;0,Data!E908-4,"")</f>
        <v/>
      </c>
      <c r="F908" s="2" t="str">
        <f>IF(Data!F908&gt;0,Data!F908-4,"")</f>
        <v/>
      </c>
      <c r="G908" s="2" t="str">
        <f>IF(Data!G908&gt;0,Data!G908-4,"")</f>
        <v/>
      </c>
      <c r="H908" s="2" t="str">
        <f>IF(Data!H908&gt;0,Data!H908-4,"")</f>
        <v/>
      </c>
      <c r="K908" s="7" t="str">
        <f t="shared" si="42"/>
        <v/>
      </c>
      <c r="L908" s="7" t="str">
        <f t="shared" si="43"/>
        <v/>
      </c>
      <c r="M908" s="4" t="str">
        <f t="shared" si="44"/>
        <v/>
      </c>
      <c r="O908" s="4" t="str">
        <f>IF(MAX(COUNTIF(Data!A908:H908,1),COUNTIF(Data!A908:H908,2),COUNTIF(Data!A908:H908,3),COUNTIF(Data!A908:H908,4),COUNTIF(Data!A908:H908,5),COUNTIF(Data!A908:H908,6),COUNTIF(Data!A908:H908,7))&gt;0,MAX(COUNTIF(Data!A908:H908,1),COUNTIF(Data!A908:H908,2),COUNTIF(Data!A908:H908,3),COUNTIF(Data!A908:H908,4),COUNTIF(Data!A908:H908,5),COUNTIF(Data!A908:H908,6),COUNTIF(Data!A908:H908,7)),"")</f>
        <v/>
      </c>
      <c r="P908" s="4" t="str">
        <f>IF(COUNTIF(Data!A908:H908,4)=8,"Remove","")</f>
        <v/>
      </c>
    </row>
    <row r="909" spans="1:16" x14ac:dyDescent="0.25">
      <c r="A909" s="2" t="str">
        <f>IF(Data!A909&gt;0,Data!A909-4,"")</f>
        <v/>
      </c>
      <c r="B909" s="2" t="str">
        <f>IF(Data!B909&gt;0,Data!B909-4,"")</f>
        <v/>
      </c>
      <c r="C909" s="2" t="str">
        <f>IF(Data!C909&gt;0,Data!C909-4,"")</f>
        <v/>
      </c>
      <c r="D909" s="2" t="str">
        <f>IF(Data!D909&gt;0,Data!D909-4,"")</f>
        <v/>
      </c>
      <c r="E909" s="2" t="str">
        <f>IF(Data!E909&gt;0,Data!E909-4,"")</f>
        <v/>
      </c>
      <c r="F909" s="2" t="str">
        <f>IF(Data!F909&gt;0,Data!F909-4,"")</f>
        <v/>
      </c>
      <c r="G909" s="2" t="str">
        <f>IF(Data!G909&gt;0,Data!G909-4,"")</f>
        <v/>
      </c>
      <c r="H909" s="2" t="str">
        <f>IF(Data!H909&gt;0,Data!H909-4,"")</f>
        <v/>
      </c>
      <c r="K909" s="7" t="str">
        <f t="shared" si="42"/>
        <v/>
      </c>
      <c r="L909" s="7" t="str">
        <f t="shared" si="43"/>
        <v/>
      </c>
      <c r="M909" s="4" t="str">
        <f t="shared" si="44"/>
        <v/>
      </c>
      <c r="O909" s="4" t="str">
        <f>IF(MAX(COUNTIF(Data!A909:H909,1),COUNTIF(Data!A909:H909,2),COUNTIF(Data!A909:H909,3),COUNTIF(Data!A909:H909,4),COUNTIF(Data!A909:H909,5),COUNTIF(Data!A909:H909,6),COUNTIF(Data!A909:H909,7))&gt;0,MAX(COUNTIF(Data!A909:H909,1),COUNTIF(Data!A909:H909,2),COUNTIF(Data!A909:H909,3),COUNTIF(Data!A909:H909,4),COUNTIF(Data!A909:H909,5),COUNTIF(Data!A909:H909,6),COUNTIF(Data!A909:H909,7)),"")</f>
        <v/>
      </c>
      <c r="P909" s="4" t="str">
        <f>IF(COUNTIF(Data!A909:H909,4)=8,"Remove","")</f>
        <v/>
      </c>
    </row>
    <row r="910" spans="1:16" x14ac:dyDescent="0.25">
      <c r="A910" s="2" t="str">
        <f>IF(Data!A910&gt;0,Data!A910-4,"")</f>
        <v/>
      </c>
      <c r="B910" s="2" t="str">
        <f>IF(Data!B910&gt;0,Data!B910-4,"")</f>
        <v/>
      </c>
      <c r="C910" s="2" t="str">
        <f>IF(Data!C910&gt;0,Data!C910-4,"")</f>
        <v/>
      </c>
      <c r="D910" s="2" t="str">
        <f>IF(Data!D910&gt;0,Data!D910-4,"")</f>
        <v/>
      </c>
      <c r="E910" s="2" t="str">
        <f>IF(Data!E910&gt;0,Data!E910-4,"")</f>
        <v/>
      </c>
      <c r="F910" s="2" t="str">
        <f>IF(Data!F910&gt;0,Data!F910-4,"")</f>
        <v/>
      </c>
      <c r="G910" s="2" t="str">
        <f>IF(Data!G910&gt;0,Data!G910-4,"")</f>
        <v/>
      </c>
      <c r="H910" s="2" t="str">
        <f>IF(Data!H910&gt;0,Data!H910-4,"")</f>
        <v/>
      </c>
      <c r="K910" s="7" t="str">
        <f t="shared" si="42"/>
        <v/>
      </c>
      <c r="L910" s="7" t="str">
        <f t="shared" si="43"/>
        <v/>
      </c>
      <c r="M910" s="4" t="str">
        <f t="shared" si="44"/>
        <v/>
      </c>
      <c r="O910" s="4" t="str">
        <f>IF(MAX(COUNTIF(Data!A910:H910,1),COUNTIF(Data!A910:H910,2),COUNTIF(Data!A910:H910,3),COUNTIF(Data!A910:H910,4),COUNTIF(Data!A910:H910,5),COUNTIF(Data!A910:H910,6),COUNTIF(Data!A910:H910,7))&gt;0,MAX(COUNTIF(Data!A910:H910,1),COUNTIF(Data!A910:H910,2),COUNTIF(Data!A910:H910,3),COUNTIF(Data!A910:H910,4),COUNTIF(Data!A910:H910,5),COUNTIF(Data!A910:H910,6),COUNTIF(Data!A910:H910,7)),"")</f>
        <v/>
      </c>
      <c r="P910" s="4" t="str">
        <f>IF(COUNTIF(Data!A910:H910,4)=8,"Remove","")</f>
        <v/>
      </c>
    </row>
    <row r="911" spans="1:16" x14ac:dyDescent="0.25">
      <c r="A911" s="2" t="str">
        <f>IF(Data!A911&gt;0,Data!A911-4,"")</f>
        <v/>
      </c>
      <c r="B911" s="2" t="str">
        <f>IF(Data!B911&gt;0,Data!B911-4,"")</f>
        <v/>
      </c>
      <c r="C911" s="2" t="str">
        <f>IF(Data!C911&gt;0,Data!C911-4,"")</f>
        <v/>
      </c>
      <c r="D911" s="2" t="str">
        <f>IF(Data!D911&gt;0,Data!D911-4,"")</f>
        <v/>
      </c>
      <c r="E911" s="2" t="str">
        <f>IF(Data!E911&gt;0,Data!E911-4,"")</f>
        <v/>
      </c>
      <c r="F911" s="2" t="str">
        <f>IF(Data!F911&gt;0,Data!F911-4,"")</f>
        <v/>
      </c>
      <c r="G911" s="2" t="str">
        <f>IF(Data!G911&gt;0,Data!G911-4,"")</f>
        <v/>
      </c>
      <c r="H911" s="2" t="str">
        <f>IF(Data!H911&gt;0,Data!H911-4,"")</f>
        <v/>
      </c>
      <c r="K911" s="7" t="str">
        <f t="shared" si="42"/>
        <v/>
      </c>
      <c r="L911" s="7" t="str">
        <f t="shared" si="43"/>
        <v/>
      </c>
      <c r="M911" s="4" t="str">
        <f t="shared" si="44"/>
        <v/>
      </c>
      <c r="O911" s="4" t="str">
        <f>IF(MAX(COUNTIF(Data!A911:H911,1),COUNTIF(Data!A911:H911,2),COUNTIF(Data!A911:H911,3),COUNTIF(Data!A911:H911,4),COUNTIF(Data!A911:H911,5),COUNTIF(Data!A911:H911,6),COUNTIF(Data!A911:H911,7))&gt;0,MAX(COUNTIF(Data!A911:H911,1),COUNTIF(Data!A911:H911,2),COUNTIF(Data!A911:H911,3),COUNTIF(Data!A911:H911,4),COUNTIF(Data!A911:H911,5),COUNTIF(Data!A911:H911,6),COUNTIF(Data!A911:H911,7)),"")</f>
        <v/>
      </c>
      <c r="P911" s="4" t="str">
        <f>IF(COUNTIF(Data!A911:H911,4)=8,"Remove","")</f>
        <v/>
      </c>
    </row>
    <row r="912" spans="1:16" x14ac:dyDescent="0.25">
      <c r="A912" s="2" t="str">
        <f>IF(Data!A912&gt;0,Data!A912-4,"")</f>
        <v/>
      </c>
      <c r="B912" s="2" t="str">
        <f>IF(Data!B912&gt;0,Data!B912-4,"")</f>
        <v/>
      </c>
      <c r="C912" s="2" t="str">
        <f>IF(Data!C912&gt;0,Data!C912-4,"")</f>
        <v/>
      </c>
      <c r="D912" s="2" t="str">
        <f>IF(Data!D912&gt;0,Data!D912-4,"")</f>
        <v/>
      </c>
      <c r="E912" s="2" t="str">
        <f>IF(Data!E912&gt;0,Data!E912-4,"")</f>
        <v/>
      </c>
      <c r="F912" s="2" t="str">
        <f>IF(Data!F912&gt;0,Data!F912-4,"")</f>
        <v/>
      </c>
      <c r="G912" s="2" t="str">
        <f>IF(Data!G912&gt;0,Data!G912-4,"")</f>
        <v/>
      </c>
      <c r="H912" s="2" t="str">
        <f>IF(Data!H912&gt;0,Data!H912-4,"")</f>
        <v/>
      </c>
      <c r="K912" s="7" t="str">
        <f t="shared" si="42"/>
        <v/>
      </c>
      <c r="L912" s="7" t="str">
        <f t="shared" si="43"/>
        <v/>
      </c>
      <c r="M912" s="4" t="str">
        <f t="shared" si="44"/>
        <v/>
      </c>
      <c r="O912" s="4" t="str">
        <f>IF(MAX(COUNTIF(Data!A912:H912,1),COUNTIF(Data!A912:H912,2),COUNTIF(Data!A912:H912,3),COUNTIF(Data!A912:H912,4),COUNTIF(Data!A912:H912,5),COUNTIF(Data!A912:H912,6),COUNTIF(Data!A912:H912,7))&gt;0,MAX(COUNTIF(Data!A912:H912,1),COUNTIF(Data!A912:H912,2),COUNTIF(Data!A912:H912,3),COUNTIF(Data!A912:H912,4),COUNTIF(Data!A912:H912,5),COUNTIF(Data!A912:H912,6),COUNTIF(Data!A912:H912,7)),"")</f>
        <v/>
      </c>
      <c r="P912" s="4" t="str">
        <f>IF(COUNTIF(Data!A912:H912,4)=8,"Remove","")</f>
        <v/>
      </c>
    </row>
    <row r="913" spans="1:16" x14ac:dyDescent="0.25">
      <c r="A913" s="2" t="str">
        <f>IF(Data!A913&gt;0,Data!A913-4,"")</f>
        <v/>
      </c>
      <c r="B913" s="2" t="str">
        <f>IF(Data!B913&gt;0,Data!B913-4,"")</f>
        <v/>
      </c>
      <c r="C913" s="2" t="str">
        <f>IF(Data!C913&gt;0,Data!C913-4,"")</f>
        <v/>
      </c>
      <c r="D913" s="2" t="str">
        <f>IF(Data!D913&gt;0,Data!D913-4,"")</f>
        <v/>
      </c>
      <c r="E913" s="2" t="str">
        <f>IF(Data!E913&gt;0,Data!E913-4,"")</f>
        <v/>
      </c>
      <c r="F913" s="2" t="str">
        <f>IF(Data!F913&gt;0,Data!F913-4,"")</f>
        <v/>
      </c>
      <c r="G913" s="2" t="str">
        <f>IF(Data!G913&gt;0,Data!G913-4,"")</f>
        <v/>
      </c>
      <c r="H913" s="2" t="str">
        <f>IF(Data!H913&gt;0,Data!H913-4,"")</f>
        <v/>
      </c>
      <c r="K913" s="7" t="str">
        <f t="shared" si="42"/>
        <v/>
      </c>
      <c r="L913" s="7" t="str">
        <f t="shared" si="43"/>
        <v/>
      </c>
      <c r="M913" s="4" t="str">
        <f t="shared" si="44"/>
        <v/>
      </c>
      <c r="O913" s="4" t="str">
        <f>IF(MAX(COUNTIF(Data!A913:H913,1),COUNTIF(Data!A913:H913,2),COUNTIF(Data!A913:H913,3),COUNTIF(Data!A913:H913,4),COUNTIF(Data!A913:H913,5),COUNTIF(Data!A913:H913,6),COUNTIF(Data!A913:H913,7))&gt;0,MAX(COUNTIF(Data!A913:H913,1),COUNTIF(Data!A913:H913,2),COUNTIF(Data!A913:H913,3),COUNTIF(Data!A913:H913,4),COUNTIF(Data!A913:H913,5),COUNTIF(Data!A913:H913,6),COUNTIF(Data!A913:H913,7)),"")</f>
        <v/>
      </c>
      <c r="P913" s="4" t="str">
        <f>IF(COUNTIF(Data!A913:H913,4)=8,"Remove","")</f>
        <v/>
      </c>
    </row>
    <row r="914" spans="1:16" x14ac:dyDescent="0.25">
      <c r="A914" s="2" t="str">
        <f>IF(Data!A914&gt;0,Data!A914-4,"")</f>
        <v/>
      </c>
      <c r="B914" s="2" t="str">
        <f>IF(Data!B914&gt;0,Data!B914-4,"")</f>
        <v/>
      </c>
      <c r="C914" s="2" t="str">
        <f>IF(Data!C914&gt;0,Data!C914-4,"")</f>
        <v/>
      </c>
      <c r="D914" s="2" t="str">
        <f>IF(Data!D914&gt;0,Data!D914-4,"")</f>
        <v/>
      </c>
      <c r="E914" s="2" t="str">
        <f>IF(Data!E914&gt;0,Data!E914-4,"")</f>
        <v/>
      </c>
      <c r="F914" s="2" t="str">
        <f>IF(Data!F914&gt;0,Data!F914-4,"")</f>
        <v/>
      </c>
      <c r="G914" s="2" t="str">
        <f>IF(Data!G914&gt;0,Data!G914-4,"")</f>
        <v/>
      </c>
      <c r="H914" s="2" t="str">
        <f>IF(Data!H914&gt;0,Data!H914-4,"")</f>
        <v/>
      </c>
      <c r="K914" s="7" t="str">
        <f t="shared" si="42"/>
        <v/>
      </c>
      <c r="L914" s="7" t="str">
        <f t="shared" si="43"/>
        <v/>
      </c>
      <c r="M914" s="4" t="str">
        <f t="shared" si="44"/>
        <v/>
      </c>
      <c r="O914" s="4" t="str">
        <f>IF(MAX(COUNTIF(Data!A914:H914,1),COUNTIF(Data!A914:H914,2),COUNTIF(Data!A914:H914,3),COUNTIF(Data!A914:H914,4),COUNTIF(Data!A914:H914,5),COUNTIF(Data!A914:H914,6),COUNTIF(Data!A914:H914,7))&gt;0,MAX(COUNTIF(Data!A914:H914,1),COUNTIF(Data!A914:H914,2),COUNTIF(Data!A914:H914,3),COUNTIF(Data!A914:H914,4),COUNTIF(Data!A914:H914,5),COUNTIF(Data!A914:H914,6),COUNTIF(Data!A914:H914,7)),"")</f>
        <v/>
      </c>
      <c r="P914" s="4" t="str">
        <f>IF(COUNTIF(Data!A914:H914,4)=8,"Remove","")</f>
        <v/>
      </c>
    </row>
    <row r="915" spans="1:16" x14ac:dyDescent="0.25">
      <c r="A915" s="2" t="str">
        <f>IF(Data!A915&gt;0,Data!A915-4,"")</f>
        <v/>
      </c>
      <c r="B915" s="2" t="str">
        <f>IF(Data!B915&gt;0,Data!B915-4,"")</f>
        <v/>
      </c>
      <c r="C915" s="2" t="str">
        <f>IF(Data!C915&gt;0,Data!C915-4,"")</f>
        <v/>
      </c>
      <c r="D915" s="2" t="str">
        <f>IF(Data!D915&gt;0,Data!D915-4,"")</f>
        <v/>
      </c>
      <c r="E915" s="2" t="str">
        <f>IF(Data!E915&gt;0,Data!E915-4,"")</f>
        <v/>
      </c>
      <c r="F915" s="2" t="str">
        <f>IF(Data!F915&gt;0,Data!F915-4,"")</f>
        <v/>
      </c>
      <c r="G915" s="2" t="str">
        <f>IF(Data!G915&gt;0,Data!G915-4,"")</f>
        <v/>
      </c>
      <c r="H915" s="2" t="str">
        <f>IF(Data!H915&gt;0,Data!H915-4,"")</f>
        <v/>
      </c>
      <c r="K915" s="7" t="str">
        <f t="shared" si="42"/>
        <v/>
      </c>
      <c r="L915" s="7" t="str">
        <f t="shared" si="43"/>
        <v/>
      </c>
      <c r="M915" s="4" t="str">
        <f t="shared" si="44"/>
        <v/>
      </c>
      <c r="O915" s="4" t="str">
        <f>IF(MAX(COUNTIF(Data!A915:H915,1),COUNTIF(Data!A915:H915,2),COUNTIF(Data!A915:H915,3),COUNTIF(Data!A915:H915,4),COUNTIF(Data!A915:H915,5),COUNTIF(Data!A915:H915,6),COUNTIF(Data!A915:H915,7))&gt;0,MAX(COUNTIF(Data!A915:H915,1),COUNTIF(Data!A915:H915,2),COUNTIF(Data!A915:H915,3),COUNTIF(Data!A915:H915,4),COUNTIF(Data!A915:H915,5),COUNTIF(Data!A915:H915,6),COUNTIF(Data!A915:H915,7)),"")</f>
        <v/>
      </c>
      <c r="P915" s="4" t="str">
        <f>IF(COUNTIF(Data!A915:H915,4)=8,"Remove","")</f>
        <v/>
      </c>
    </row>
    <row r="916" spans="1:16" x14ac:dyDescent="0.25">
      <c r="A916" s="2" t="str">
        <f>IF(Data!A916&gt;0,Data!A916-4,"")</f>
        <v/>
      </c>
      <c r="B916" s="2" t="str">
        <f>IF(Data!B916&gt;0,Data!B916-4,"")</f>
        <v/>
      </c>
      <c r="C916" s="2" t="str">
        <f>IF(Data!C916&gt;0,Data!C916-4,"")</f>
        <v/>
      </c>
      <c r="D916" s="2" t="str">
        <f>IF(Data!D916&gt;0,Data!D916-4,"")</f>
        <v/>
      </c>
      <c r="E916" s="2" t="str">
        <f>IF(Data!E916&gt;0,Data!E916-4,"")</f>
        <v/>
      </c>
      <c r="F916" s="2" t="str">
        <f>IF(Data!F916&gt;0,Data!F916-4,"")</f>
        <v/>
      </c>
      <c r="G916" s="2" t="str">
        <f>IF(Data!G916&gt;0,Data!G916-4,"")</f>
        <v/>
      </c>
      <c r="H916" s="2" t="str">
        <f>IF(Data!H916&gt;0,Data!H916-4,"")</f>
        <v/>
      </c>
      <c r="K916" s="7" t="str">
        <f t="shared" si="42"/>
        <v/>
      </c>
      <c r="L916" s="7" t="str">
        <f t="shared" si="43"/>
        <v/>
      </c>
      <c r="M916" s="4" t="str">
        <f t="shared" si="44"/>
        <v/>
      </c>
      <c r="O916" s="4" t="str">
        <f>IF(MAX(COUNTIF(Data!A916:H916,1),COUNTIF(Data!A916:H916,2),COUNTIF(Data!A916:H916,3),COUNTIF(Data!A916:H916,4),COUNTIF(Data!A916:H916,5),COUNTIF(Data!A916:H916,6),COUNTIF(Data!A916:H916,7))&gt;0,MAX(COUNTIF(Data!A916:H916,1),COUNTIF(Data!A916:H916,2),COUNTIF(Data!A916:H916,3),COUNTIF(Data!A916:H916,4),COUNTIF(Data!A916:H916,5),COUNTIF(Data!A916:H916,6),COUNTIF(Data!A916:H916,7)),"")</f>
        <v/>
      </c>
      <c r="P916" s="4" t="str">
        <f>IF(COUNTIF(Data!A916:H916,4)=8,"Remove","")</f>
        <v/>
      </c>
    </row>
    <row r="917" spans="1:16" x14ac:dyDescent="0.25">
      <c r="A917" s="2" t="str">
        <f>IF(Data!A917&gt;0,Data!A917-4,"")</f>
        <v/>
      </c>
      <c r="B917" s="2" t="str">
        <f>IF(Data!B917&gt;0,Data!B917-4,"")</f>
        <v/>
      </c>
      <c r="C917" s="2" t="str">
        <f>IF(Data!C917&gt;0,Data!C917-4,"")</f>
        <v/>
      </c>
      <c r="D917" s="2" t="str">
        <f>IF(Data!D917&gt;0,Data!D917-4,"")</f>
        <v/>
      </c>
      <c r="E917" s="2" t="str">
        <f>IF(Data!E917&gt;0,Data!E917-4,"")</f>
        <v/>
      </c>
      <c r="F917" s="2" t="str">
        <f>IF(Data!F917&gt;0,Data!F917-4,"")</f>
        <v/>
      </c>
      <c r="G917" s="2" t="str">
        <f>IF(Data!G917&gt;0,Data!G917-4,"")</f>
        <v/>
      </c>
      <c r="H917" s="2" t="str">
        <f>IF(Data!H917&gt;0,Data!H917-4,"")</f>
        <v/>
      </c>
      <c r="K917" s="7" t="str">
        <f t="shared" si="42"/>
        <v/>
      </c>
      <c r="L917" s="7" t="str">
        <f t="shared" si="43"/>
        <v/>
      </c>
      <c r="M917" s="4" t="str">
        <f t="shared" si="44"/>
        <v/>
      </c>
      <c r="O917" s="4" t="str">
        <f>IF(MAX(COUNTIF(Data!A917:H917,1),COUNTIF(Data!A917:H917,2),COUNTIF(Data!A917:H917,3),COUNTIF(Data!A917:H917,4),COUNTIF(Data!A917:H917,5),COUNTIF(Data!A917:H917,6),COUNTIF(Data!A917:H917,7))&gt;0,MAX(COUNTIF(Data!A917:H917,1),COUNTIF(Data!A917:H917,2),COUNTIF(Data!A917:H917,3),COUNTIF(Data!A917:H917,4),COUNTIF(Data!A917:H917,5),COUNTIF(Data!A917:H917,6),COUNTIF(Data!A917:H917,7)),"")</f>
        <v/>
      </c>
      <c r="P917" s="4" t="str">
        <f>IF(COUNTIF(Data!A917:H917,4)=8,"Remove","")</f>
        <v/>
      </c>
    </row>
    <row r="918" spans="1:16" x14ac:dyDescent="0.25">
      <c r="A918" s="2" t="str">
        <f>IF(Data!A918&gt;0,Data!A918-4,"")</f>
        <v/>
      </c>
      <c r="B918" s="2" t="str">
        <f>IF(Data!B918&gt;0,Data!B918-4,"")</f>
        <v/>
      </c>
      <c r="C918" s="2" t="str">
        <f>IF(Data!C918&gt;0,Data!C918-4,"")</f>
        <v/>
      </c>
      <c r="D918" s="2" t="str">
        <f>IF(Data!D918&gt;0,Data!D918-4,"")</f>
        <v/>
      </c>
      <c r="E918" s="2" t="str">
        <f>IF(Data!E918&gt;0,Data!E918-4,"")</f>
        <v/>
      </c>
      <c r="F918" s="2" t="str">
        <f>IF(Data!F918&gt;0,Data!F918-4,"")</f>
        <v/>
      </c>
      <c r="G918" s="2" t="str">
        <f>IF(Data!G918&gt;0,Data!G918-4,"")</f>
        <v/>
      </c>
      <c r="H918" s="2" t="str">
        <f>IF(Data!H918&gt;0,Data!H918-4,"")</f>
        <v/>
      </c>
      <c r="K918" s="7" t="str">
        <f t="shared" si="42"/>
        <v/>
      </c>
      <c r="L918" s="7" t="str">
        <f t="shared" si="43"/>
        <v/>
      </c>
      <c r="M918" s="4" t="str">
        <f t="shared" si="44"/>
        <v/>
      </c>
      <c r="O918" s="4" t="str">
        <f>IF(MAX(COUNTIF(Data!A918:H918,1),COUNTIF(Data!A918:H918,2),COUNTIF(Data!A918:H918,3),COUNTIF(Data!A918:H918,4),COUNTIF(Data!A918:H918,5),COUNTIF(Data!A918:H918,6),COUNTIF(Data!A918:H918,7))&gt;0,MAX(COUNTIF(Data!A918:H918,1),COUNTIF(Data!A918:H918,2),COUNTIF(Data!A918:H918,3),COUNTIF(Data!A918:H918,4),COUNTIF(Data!A918:H918,5),COUNTIF(Data!A918:H918,6),COUNTIF(Data!A918:H918,7)),"")</f>
        <v/>
      </c>
      <c r="P918" s="4" t="str">
        <f>IF(COUNTIF(Data!A918:H918,4)=8,"Remove","")</f>
        <v/>
      </c>
    </row>
    <row r="919" spans="1:16" x14ac:dyDescent="0.25">
      <c r="A919" s="2" t="str">
        <f>IF(Data!A919&gt;0,Data!A919-4,"")</f>
        <v/>
      </c>
      <c r="B919" s="2" t="str">
        <f>IF(Data!B919&gt;0,Data!B919-4,"")</f>
        <v/>
      </c>
      <c r="C919" s="2" t="str">
        <f>IF(Data!C919&gt;0,Data!C919-4,"")</f>
        <v/>
      </c>
      <c r="D919" s="2" t="str">
        <f>IF(Data!D919&gt;0,Data!D919-4,"")</f>
        <v/>
      </c>
      <c r="E919" s="2" t="str">
        <f>IF(Data!E919&gt;0,Data!E919-4,"")</f>
        <v/>
      </c>
      <c r="F919" s="2" t="str">
        <f>IF(Data!F919&gt;0,Data!F919-4,"")</f>
        <v/>
      </c>
      <c r="G919" s="2" t="str">
        <f>IF(Data!G919&gt;0,Data!G919-4,"")</f>
        <v/>
      </c>
      <c r="H919" s="2" t="str">
        <f>IF(Data!H919&gt;0,Data!H919-4,"")</f>
        <v/>
      </c>
      <c r="K919" s="7" t="str">
        <f t="shared" si="42"/>
        <v/>
      </c>
      <c r="L919" s="7" t="str">
        <f t="shared" si="43"/>
        <v/>
      </c>
      <c r="M919" s="4" t="str">
        <f t="shared" si="44"/>
        <v/>
      </c>
      <c r="O919" s="4" t="str">
        <f>IF(MAX(COUNTIF(Data!A919:H919,1),COUNTIF(Data!A919:H919,2),COUNTIF(Data!A919:H919,3),COUNTIF(Data!A919:H919,4),COUNTIF(Data!A919:H919,5),COUNTIF(Data!A919:H919,6),COUNTIF(Data!A919:H919,7))&gt;0,MAX(COUNTIF(Data!A919:H919,1),COUNTIF(Data!A919:H919,2),COUNTIF(Data!A919:H919,3),COUNTIF(Data!A919:H919,4),COUNTIF(Data!A919:H919,5),COUNTIF(Data!A919:H919,6),COUNTIF(Data!A919:H919,7)),"")</f>
        <v/>
      </c>
      <c r="P919" s="4" t="str">
        <f>IF(COUNTIF(Data!A919:H919,4)=8,"Remove","")</f>
        <v/>
      </c>
    </row>
    <row r="920" spans="1:16" x14ac:dyDescent="0.25">
      <c r="A920" s="2" t="str">
        <f>IF(Data!A920&gt;0,Data!A920-4,"")</f>
        <v/>
      </c>
      <c r="B920" s="2" t="str">
        <f>IF(Data!B920&gt;0,Data!B920-4,"")</f>
        <v/>
      </c>
      <c r="C920" s="2" t="str">
        <f>IF(Data!C920&gt;0,Data!C920-4,"")</f>
        <v/>
      </c>
      <c r="D920" s="2" t="str">
        <f>IF(Data!D920&gt;0,Data!D920-4,"")</f>
        <v/>
      </c>
      <c r="E920" s="2" t="str">
        <f>IF(Data!E920&gt;0,Data!E920-4,"")</f>
        <v/>
      </c>
      <c r="F920" s="2" t="str">
        <f>IF(Data!F920&gt;0,Data!F920-4,"")</f>
        <v/>
      </c>
      <c r="G920" s="2" t="str">
        <f>IF(Data!G920&gt;0,Data!G920-4,"")</f>
        <v/>
      </c>
      <c r="H920" s="2" t="str">
        <f>IF(Data!H920&gt;0,Data!H920-4,"")</f>
        <v/>
      </c>
      <c r="K920" s="7" t="str">
        <f t="shared" si="42"/>
        <v/>
      </c>
      <c r="L920" s="7" t="str">
        <f t="shared" si="43"/>
        <v/>
      </c>
      <c r="M920" s="4" t="str">
        <f t="shared" si="44"/>
        <v/>
      </c>
      <c r="O920" s="4" t="str">
        <f>IF(MAX(COUNTIF(Data!A920:H920,1),COUNTIF(Data!A920:H920,2),COUNTIF(Data!A920:H920,3),COUNTIF(Data!A920:H920,4),COUNTIF(Data!A920:H920,5),COUNTIF(Data!A920:H920,6),COUNTIF(Data!A920:H920,7))&gt;0,MAX(COUNTIF(Data!A920:H920,1),COUNTIF(Data!A920:H920,2),COUNTIF(Data!A920:H920,3),COUNTIF(Data!A920:H920,4),COUNTIF(Data!A920:H920,5),COUNTIF(Data!A920:H920,6),COUNTIF(Data!A920:H920,7)),"")</f>
        <v/>
      </c>
      <c r="P920" s="4" t="str">
        <f>IF(COUNTIF(Data!A920:H920,4)=8,"Remove","")</f>
        <v/>
      </c>
    </row>
    <row r="921" spans="1:16" x14ac:dyDescent="0.25">
      <c r="A921" s="2" t="str">
        <f>IF(Data!A921&gt;0,Data!A921-4,"")</f>
        <v/>
      </c>
      <c r="B921" s="2" t="str">
        <f>IF(Data!B921&gt;0,Data!B921-4,"")</f>
        <v/>
      </c>
      <c r="C921" s="2" t="str">
        <f>IF(Data!C921&gt;0,Data!C921-4,"")</f>
        <v/>
      </c>
      <c r="D921" s="2" t="str">
        <f>IF(Data!D921&gt;0,Data!D921-4,"")</f>
        <v/>
      </c>
      <c r="E921" s="2" t="str">
        <f>IF(Data!E921&gt;0,Data!E921-4,"")</f>
        <v/>
      </c>
      <c r="F921" s="2" t="str">
        <f>IF(Data!F921&gt;0,Data!F921-4,"")</f>
        <v/>
      </c>
      <c r="G921" s="2" t="str">
        <f>IF(Data!G921&gt;0,Data!G921-4,"")</f>
        <v/>
      </c>
      <c r="H921" s="2" t="str">
        <f>IF(Data!H921&gt;0,Data!H921-4,"")</f>
        <v/>
      </c>
      <c r="K921" s="7" t="str">
        <f t="shared" si="42"/>
        <v/>
      </c>
      <c r="L921" s="7" t="str">
        <f t="shared" si="43"/>
        <v/>
      </c>
      <c r="M921" s="4" t="str">
        <f t="shared" si="44"/>
        <v/>
      </c>
      <c r="O921" s="4" t="str">
        <f>IF(MAX(COUNTIF(Data!A921:H921,1),COUNTIF(Data!A921:H921,2),COUNTIF(Data!A921:H921,3),COUNTIF(Data!A921:H921,4),COUNTIF(Data!A921:H921,5),COUNTIF(Data!A921:H921,6),COUNTIF(Data!A921:H921,7))&gt;0,MAX(COUNTIF(Data!A921:H921,1),COUNTIF(Data!A921:H921,2),COUNTIF(Data!A921:H921,3),COUNTIF(Data!A921:H921,4),COUNTIF(Data!A921:H921,5),COUNTIF(Data!A921:H921,6),COUNTIF(Data!A921:H921,7)),"")</f>
        <v/>
      </c>
      <c r="P921" s="4" t="str">
        <f>IF(COUNTIF(Data!A921:H921,4)=8,"Remove","")</f>
        <v/>
      </c>
    </row>
    <row r="922" spans="1:16" x14ac:dyDescent="0.25">
      <c r="A922" s="2" t="str">
        <f>IF(Data!A922&gt;0,Data!A922-4,"")</f>
        <v/>
      </c>
      <c r="B922" s="2" t="str">
        <f>IF(Data!B922&gt;0,Data!B922-4,"")</f>
        <v/>
      </c>
      <c r="C922" s="2" t="str">
        <f>IF(Data!C922&gt;0,Data!C922-4,"")</f>
        <v/>
      </c>
      <c r="D922" s="2" t="str">
        <f>IF(Data!D922&gt;0,Data!D922-4,"")</f>
        <v/>
      </c>
      <c r="E922" s="2" t="str">
        <f>IF(Data!E922&gt;0,Data!E922-4,"")</f>
        <v/>
      </c>
      <c r="F922" s="2" t="str">
        <f>IF(Data!F922&gt;0,Data!F922-4,"")</f>
        <v/>
      </c>
      <c r="G922" s="2" t="str">
        <f>IF(Data!G922&gt;0,Data!G922-4,"")</f>
        <v/>
      </c>
      <c r="H922" s="2" t="str">
        <f>IF(Data!H922&gt;0,Data!H922-4,"")</f>
        <v/>
      </c>
      <c r="K922" s="7" t="str">
        <f t="shared" si="42"/>
        <v/>
      </c>
      <c r="L922" s="7" t="str">
        <f t="shared" si="43"/>
        <v/>
      </c>
      <c r="M922" s="4" t="str">
        <f t="shared" si="44"/>
        <v/>
      </c>
      <c r="O922" s="4" t="str">
        <f>IF(MAX(COUNTIF(Data!A922:H922,1),COUNTIF(Data!A922:H922,2),COUNTIF(Data!A922:H922,3),COUNTIF(Data!A922:H922,4),COUNTIF(Data!A922:H922,5),COUNTIF(Data!A922:H922,6),COUNTIF(Data!A922:H922,7))&gt;0,MAX(COUNTIF(Data!A922:H922,1),COUNTIF(Data!A922:H922,2),COUNTIF(Data!A922:H922,3),COUNTIF(Data!A922:H922,4),COUNTIF(Data!A922:H922,5),COUNTIF(Data!A922:H922,6),COUNTIF(Data!A922:H922,7)),"")</f>
        <v/>
      </c>
      <c r="P922" s="4" t="str">
        <f>IF(COUNTIF(Data!A922:H922,4)=8,"Remove","")</f>
        <v/>
      </c>
    </row>
    <row r="923" spans="1:16" x14ac:dyDescent="0.25">
      <c r="A923" s="2" t="str">
        <f>IF(Data!A923&gt;0,Data!A923-4,"")</f>
        <v/>
      </c>
      <c r="B923" s="2" t="str">
        <f>IF(Data!B923&gt;0,Data!B923-4,"")</f>
        <v/>
      </c>
      <c r="C923" s="2" t="str">
        <f>IF(Data!C923&gt;0,Data!C923-4,"")</f>
        <v/>
      </c>
      <c r="D923" s="2" t="str">
        <f>IF(Data!D923&gt;0,Data!D923-4,"")</f>
        <v/>
      </c>
      <c r="E923" s="2" t="str">
        <f>IF(Data!E923&gt;0,Data!E923-4,"")</f>
        <v/>
      </c>
      <c r="F923" s="2" t="str">
        <f>IF(Data!F923&gt;0,Data!F923-4,"")</f>
        <v/>
      </c>
      <c r="G923" s="2" t="str">
        <f>IF(Data!G923&gt;0,Data!G923-4,"")</f>
        <v/>
      </c>
      <c r="H923" s="2" t="str">
        <f>IF(Data!H923&gt;0,Data!H923-4,"")</f>
        <v/>
      </c>
      <c r="K923" s="7" t="str">
        <f t="shared" si="42"/>
        <v/>
      </c>
      <c r="L923" s="7" t="str">
        <f t="shared" si="43"/>
        <v/>
      </c>
      <c r="M923" s="4" t="str">
        <f t="shared" si="44"/>
        <v/>
      </c>
      <c r="O923" s="4" t="str">
        <f>IF(MAX(COUNTIF(Data!A923:H923,1),COUNTIF(Data!A923:H923,2),COUNTIF(Data!A923:H923,3),COUNTIF(Data!A923:H923,4),COUNTIF(Data!A923:H923,5),COUNTIF(Data!A923:H923,6),COUNTIF(Data!A923:H923,7))&gt;0,MAX(COUNTIF(Data!A923:H923,1),COUNTIF(Data!A923:H923,2),COUNTIF(Data!A923:H923,3),COUNTIF(Data!A923:H923,4),COUNTIF(Data!A923:H923,5),COUNTIF(Data!A923:H923,6),COUNTIF(Data!A923:H923,7)),"")</f>
        <v/>
      </c>
      <c r="P923" s="4" t="str">
        <f>IF(COUNTIF(Data!A923:H923,4)=8,"Remove","")</f>
        <v/>
      </c>
    </row>
    <row r="924" spans="1:16" x14ac:dyDescent="0.25">
      <c r="A924" s="2" t="str">
        <f>IF(Data!A924&gt;0,Data!A924-4,"")</f>
        <v/>
      </c>
      <c r="B924" s="2" t="str">
        <f>IF(Data!B924&gt;0,Data!B924-4,"")</f>
        <v/>
      </c>
      <c r="C924" s="2" t="str">
        <f>IF(Data!C924&gt;0,Data!C924-4,"")</f>
        <v/>
      </c>
      <c r="D924" s="2" t="str">
        <f>IF(Data!D924&gt;0,Data!D924-4,"")</f>
        <v/>
      </c>
      <c r="E924" s="2" t="str">
        <f>IF(Data!E924&gt;0,Data!E924-4,"")</f>
        <v/>
      </c>
      <c r="F924" s="2" t="str">
        <f>IF(Data!F924&gt;0,Data!F924-4,"")</f>
        <v/>
      </c>
      <c r="G924" s="2" t="str">
        <f>IF(Data!G924&gt;0,Data!G924-4,"")</f>
        <v/>
      </c>
      <c r="H924" s="2" t="str">
        <f>IF(Data!H924&gt;0,Data!H924-4,"")</f>
        <v/>
      </c>
      <c r="K924" s="7" t="str">
        <f t="shared" si="42"/>
        <v/>
      </c>
      <c r="L924" s="7" t="str">
        <f t="shared" si="43"/>
        <v/>
      </c>
      <c r="M924" s="4" t="str">
        <f t="shared" si="44"/>
        <v/>
      </c>
      <c r="O924" s="4" t="str">
        <f>IF(MAX(COUNTIF(Data!A924:H924,1),COUNTIF(Data!A924:H924,2),COUNTIF(Data!A924:H924,3),COUNTIF(Data!A924:H924,4),COUNTIF(Data!A924:H924,5),COUNTIF(Data!A924:H924,6),COUNTIF(Data!A924:H924,7))&gt;0,MAX(COUNTIF(Data!A924:H924,1),COUNTIF(Data!A924:H924,2),COUNTIF(Data!A924:H924,3),COUNTIF(Data!A924:H924,4),COUNTIF(Data!A924:H924,5),COUNTIF(Data!A924:H924,6),COUNTIF(Data!A924:H924,7)),"")</f>
        <v/>
      </c>
      <c r="P924" s="4" t="str">
        <f>IF(COUNTIF(Data!A924:H924,4)=8,"Remove","")</f>
        <v/>
      </c>
    </row>
    <row r="925" spans="1:16" x14ac:dyDescent="0.25">
      <c r="A925" s="2" t="str">
        <f>IF(Data!A925&gt;0,Data!A925-4,"")</f>
        <v/>
      </c>
      <c r="B925" s="2" t="str">
        <f>IF(Data!B925&gt;0,Data!B925-4,"")</f>
        <v/>
      </c>
      <c r="C925" s="2" t="str">
        <f>IF(Data!C925&gt;0,Data!C925-4,"")</f>
        <v/>
      </c>
      <c r="D925" s="2" t="str">
        <f>IF(Data!D925&gt;0,Data!D925-4,"")</f>
        <v/>
      </c>
      <c r="E925" s="2" t="str">
        <f>IF(Data!E925&gt;0,Data!E925-4,"")</f>
        <v/>
      </c>
      <c r="F925" s="2" t="str">
        <f>IF(Data!F925&gt;0,Data!F925-4,"")</f>
        <v/>
      </c>
      <c r="G925" s="2" t="str">
        <f>IF(Data!G925&gt;0,Data!G925-4,"")</f>
        <v/>
      </c>
      <c r="H925" s="2" t="str">
        <f>IF(Data!H925&gt;0,Data!H925-4,"")</f>
        <v/>
      </c>
      <c r="K925" s="7" t="str">
        <f t="shared" si="42"/>
        <v/>
      </c>
      <c r="L925" s="7" t="str">
        <f t="shared" si="43"/>
        <v/>
      </c>
      <c r="M925" s="4" t="str">
        <f t="shared" si="44"/>
        <v/>
      </c>
      <c r="O925" s="4" t="str">
        <f>IF(MAX(COUNTIF(Data!A925:H925,1),COUNTIF(Data!A925:H925,2),COUNTIF(Data!A925:H925,3),COUNTIF(Data!A925:H925,4),COUNTIF(Data!A925:H925,5),COUNTIF(Data!A925:H925,6),COUNTIF(Data!A925:H925,7))&gt;0,MAX(COUNTIF(Data!A925:H925,1),COUNTIF(Data!A925:H925,2),COUNTIF(Data!A925:H925,3),COUNTIF(Data!A925:H925,4),COUNTIF(Data!A925:H925,5),COUNTIF(Data!A925:H925,6),COUNTIF(Data!A925:H925,7)),"")</f>
        <v/>
      </c>
      <c r="P925" s="4" t="str">
        <f>IF(COUNTIF(Data!A925:H925,4)=8,"Remove","")</f>
        <v/>
      </c>
    </row>
    <row r="926" spans="1:16" x14ac:dyDescent="0.25">
      <c r="A926" s="2" t="str">
        <f>IF(Data!A926&gt;0,Data!A926-4,"")</f>
        <v/>
      </c>
      <c r="B926" s="2" t="str">
        <f>IF(Data!B926&gt;0,Data!B926-4,"")</f>
        <v/>
      </c>
      <c r="C926" s="2" t="str">
        <f>IF(Data!C926&gt;0,Data!C926-4,"")</f>
        <v/>
      </c>
      <c r="D926" s="2" t="str">
        <f>IF(Data!D926&gt;0,Data!D926-4,"")</f>
        <v/>
      </c>
      <c r="E926" s="2" t="str">
        <f>IF(Data!E926&gt;0,Data!E926-4,"")</f>
        <v/>
      </c>
      <c r="F926" s="2" t="str">
        <f>IF(Data!F926&gt;0,Data!F926-4,"")</f>
        <v/>
      </c>
      <c r="G926" s="2" t="str">
        <f>IF(Data!G926&gt;0,Data!G926-4,"")</f>
        <v/>
      </c>
      <c r="H926" s="2" t="str">
        <f>IF(Data!H926&gt;0,Data!H926-4,"")</f>
        <v/>
      </c>
      <c r="K926" s="7" t="str">
        <f t="shared" si="42"/>
        <v/>
      </c>
      <c r="L926" s="7" t="str">
        <f t="shared" si="43"/>
        <v/>
      </c>
      <c r="M926" s="4" t="str">
        <f t="shared" si="44"/>
        <v/>
      </c>
      <c r="O926" s="4" t="str">
        <f>IF(MAX(COUNTIF(Data!A926:H926,1),COUNTIF(Data!A926:H926,2),COUNTIF(Data!A926:H926,3),COUNTIF(Data!A926:H926,4),COUNTIF(Data!A926:H926,5),COUNTIF(Data!A926:H926,6),COUNTIF(Data!A926:H926,7))&gt;0,MAX(COUNTIF(Data!A926:H926,1),COUNTIF(Data!A926:H926,2),COUNTIF(Data!A926:H926,3),COUNTIF(Data!A926:H926,4),COUNTIF(Data!A926:H926,5),COUNTIF(Data!A926:H926,6),COUNTIF(Data!A926:H926,7)),"")</f>
        <v/>
      </c>
      <c r="P926" s="4" t="str">
        <f>IF(COUNTIF(Data!A926:H926,4)=8,"Remove","")</f>
        <v/>
      </c>
    </row>
    <row r="927" spans="1:16" x14ac:dyDescent="0.25">
      <c r="A927" s="2" t="str">
        <f>IF(Data!A927&gt;0,Data!A927-4,"")</f>
        <v/>
      </c>
      <c r="B927" s="2" t="str">
        <f>IF(Data!B927&gt;0,Data!B927-4,"")</f>
        <v/>
      </c>
      <c r="C927" s="2" t="str">
        <f>IF(Data!C927&gt;0,Data!C927-4,"")</f>
        <v/>
      </c>
      <c r="D927" s="2" t="str">
        <f>IF(Data!D927&gt;0,Data!D927-4,"")</f>
        <v/>
      </c>
      <c r="E927" s="2" t="str">
        <f>IF(Data!E927&gt;0,Data!E927-4,"")</f>
        <v/>
      </c>
      <c r="F927" s="2" t="str">
        <f>IF(Data!F927&gt;0,Data!F927-4,"")</f>
        <v/>
      </c>
      <c r="G927" s="2" t="str">
        <f>IF(Data!G927&gt;0,Data!G927-4,"")</f>
        <v/>
      </c>
      <c r="H927" s="2" t="str">
        <f>IF(Data!H927&gt;0,Data!H927-4,"")</f>
        <v/>
      </c>
      <c r="K927" s="7" t="str">
        <f t="shared" si="42"/>
        <v/>
      </c>
      <c r="L927" s="7" t="str">
        <f t="shared" si="43"/>
        <v/>
      </c>
      <c r="M927" s="4" t="str">
        <f t="shared" si="44"/>
        <v/>
      </c>
      <c r="O927" s="4" t="str">
        <f>IF(MAX(COUNTIF(Data!A927:H927,1),COUNTIF(Data!A927:H927,2),COUNTIF(Data!A927:H927,3),COUNTIF(Data!A927:H927,4),COUNTIF(Data!A927:H927,5),COUNTIF(Data!A927:H927,6),COUNTIF(Data!A927:H927,7))&gt;0,MAX(COUNTIF(Data!A927:H927,1),COUNTIF(Data!A927:H927,2),COUNTIF(Data!A927:H927,3),COUNTIF(Data!A927:H927,4),COUNTIF(Data!A927:H927,5),COUNTIF(Data!A927:H927,6),COUNTIF(Data!A927:H927,7)),"")</f>
        <v/>
      </c>
      <c r="P927" s="4" t="str">
        <f>IF(COUNTIF(Data!A927:H927,4)=8,"Remove","")</f>
        <v/>
      </c>
    </row>
    <row r="928" spans="1:16" x14ac:dyDescent="0.25">
      <c r="A928" s="2" t="str">
        <f>IF(Data!A928&gt;0,Data!A928-4,"")</f>
        <v/>
      </c>
      <c r="B928" s="2" t="str">
        <f>IF(Data!B928&gt;0,Data!B928-4,"")</f>
        <v/>
      </c>
      <c r="C928" s="2" t="str">
        <f>IF(Data!C928&gt;0,Data!C928-4,"")</f>
        <v/>
      </c>
      <c r="D928" s="2" t="str">
        <f>IF(Data!D928&gt;0,Data!D928-4,"")</f>
        <v/>
      </c>
      <c r="E928" s="2" t="str">
        <f>IF(Data!E928&gt;0,Data!E928-4,"")</f>
        <v/>
      </c>
      <c r="F928" s="2" t="str">
        <f>IF(Data!F928&gt;0,Data!F928-4,"")</f>
        <v/>
      </c>
      <c r="G928" s="2" t="str">
        <f>IF(Data!G928&gt;0,Data!G928-4,"")</f>
        <v/>
      </c>
      <c r="H928" s="2" t="str">
        <f>IF(Data!H928&gt;0,Data!H928-4,"")</f>
        <v/>
      </c>
      <c r="K928" s="7" t="str">
        <f t="shared" si="42"/>
        <v/>
      </c>
      <c r="L928" s="7" t="str">
        <f t="shared" si="43"/>
        <v/>
      </c>
      <c r="M928" s="4" t="str">
        <f t="shared" si="44"/>
        <v/>
      </c>
      <c r="O928" s="4" t="str">
        <f>IF(MAX(COUNTIF(Data!A928:H928,1),COUNTIF(Data!A928:H928,2),COUNTIF(Data!A928:H928,3),COUNTIF(Data!A928:H928,4),COUNTIF(Data!A928:H928,5),COUNTIF(Data!A928:H928,6),COUNTIF(Data!A928:H928,7))&gt;0,MAX(COUNTIF(Data!A928:H928,1),COUNTIF(Data!A928:H928,2),COUNTIF(Data!A928:H928,3),COUNTIF(Data!A928:H928,4),COUNTIF(Data!A928:H928,5),COUNTIF(Data!A928:H928,6),COUNTIF(Data!A928:H928,7)),"")</f>
        <v/>
      </c>
      <c r="P928" s="4" t="str">
        <f>IF(COUNTIF(Data!A928:H928,4)=8,"Remove","")</f>
        <v/>
      </c>
    </row>
    <row r="929" spans="1:16" x14ac:dyDescent="0.25">
      <c r="A929" s="2" t="str">
        <f>IF(Data!A929&gt;0,Data!A929-4,"")</f>
        <v/>
      </c>
      <c r="B929" s="2" t="str">
        <f>IF(Data!B929&gt;0,Data!B929-4,"")</f>
        <v/>
      </c>
      <c r="C929" s="2" t="str">
        <f>IF(Data!C929&gt;0,Data!C929-4,"")</f>
        <v/>
      </c>
      <c r="D929" s="2" t="str">
        <f>IF(Data!D929&gt;0,Data!D929-4,"")</f>
        <v/>
      </c>
      <c r="E929" s="2" t="str">
        <f>IF(Data!E929&gt;0,Data!E929-4,"")</f>
        <v/>
      </c>
      <c r="F929" s="2" t="str">
        <f>IF(Data!F929&gt;0,Data!F929-4,"")</f>
        <v/>
      </c>
      <c r="G929" s="2" t="str">
        <f>IF(Data!G929&gt;0,Data!G929-4,"")</f>
        <v/>
      </c>
      <c r="H929" s="2" t="str">
        <f>IF(Data!H929&gt;0,Data!H929-4,"")</f>
        <v/>
      </c>
      <c r="K929" s="7" t="str">
        <f t="shared" si="42"/>
        <v/>
      </c>
      <c r="L929" s="7" t="str">
        <f t="shared" si="43"/>
        <v/>
      </c>
      <c r="M929" s="4" t="str">
        <f t="shared" si="44"/>
        <v/>
      </c>
      <c r="O929" s="4" t="str">
        <f>IF(MAX(COUNTIF(Data!A929:H929,1),COUNTIF(Data!A929:H929,2),COUNTIF(Data!A929:H929,3),COUNTIF(Data!A929:H929,4),COUNTIF(Data!A929:H929,5),COUNTIF(Data!A929:H929,6),COUNTIF(Data!A929:H929,7))&gt;0,MAX(COUNTIF(Data!A929:H929,1),COUNTIF(Data!A929:H929,2),COUNTIF(Data!A929:H929,3),COUNTIF(Data!A929:H929,4),COUNTIF(Data!A929:H929,5),COUNTIF(Data!A929:H929,6),COUNTIF(Data!A929:H929,7)),"")</f>
        <v/>
      </c>
      <c r="P929" s="4" t="str">
        <f>IF(COUNTIF(Data!A929:H929,4)=8,"Remove","")</f>
        <v/>
      </c>
    </row>
    <row r="930" spans="1:16" x14ac:dyDescent="0.25">
      <c r="A930" s="2" t="str">
        <f>IF(Data!A930&gt;0,Data!A930-4,"")</f>
        <v/>
      </c>
      <c r="B930" s="2" t="str">
        <f>IF(Data!B930&gt;0,Data!B930-4,"")</f>
        <v/>
      </c>
      <c r="C930" s="2" t="str">
        <f>IF(Data!C930&gt;0,Data!C930-4,"")</f>
        <v/>
      </c>
      <c r="D930" s="2" t="str">
        <f>IF(Data!D930&gt;0,Data!D930-4,"")</f>
        <v/>
      </c>
      <c r="E930" s="2" t="str">
        <f>IF(Data!E930&gt;0,Data!E930-4,"")</f>
        <v/>
      </c>
      <c r="F930" s="2" t="str">
        <f>IF(Data!F930&gt;0,Data!F930-4,"")</f>
        <v/>
      </c>
      <c r="G930" s="2" t="str">
        <f>IF(Data!G930&gt;0,Data!G930-4,"")</f>
        <v/>
      </c>
      <c r="H930" s="2" t="str">
        <f>IF(Data!H930&gt;0,Data!H930-4,"")</f>
        <v/>
      </c>
      <c r="K930" s="7" t="str">
        <f t="shared" si="42"/>
        <v/>
      </c>
      <c r="L930" s="7" t="str">
        <f t="shared" si="43"/>
        <v/>
      </c>
      <c r="M930" s="4" t="str">
        <f t="shared" si="44"/>
        <v/>
      </c>
      <c r="O930" s="4" t="str">
        <f>IF(MAX(COUNTIF(Data!A930:H930,1),COUNTIF(Data!A930:H930,2),COUNTIF(Data!A930:H930,3),COUNTIF(Data!A930:H930,4),COUNTIF(Data!A930:H930,5),COUNTIF(Data!A930:H930,6),COUNTIF(Data!A930:H930,7))&gt;0,MAX(COUNTIF(Data!A930:H930,1),COUNTIF(Data!A930:H930,2),COUNTIF(Data!A930:H930,3),COUNTIF(Data!A930:H930,4),COUNTIF(Data!A930:H930,5),COUNTIF(Data!A930:H930,6),COUNTIF(Data!A930:H930,7)),"")</f>
        <v/>
      </c>
      <c r="P930" s="4" t="str">
        <f>IF(COUNTIF(Data!A930:H930,4)=8,"Remove","")</f>
        <v/>
      </c>
    </row>
    <row r="931" spans="1:16" x14ac:dyDescent="0.25">
      <c r="A931" s="2" t="str">
        <f>IF(Data!A931&gt;0,Data!A931-4,"")</f>
        <v/>
      </c>
      <c r="B931" s="2" t="str">
        <f>IF(Data!B931&gt;0,Data!B931-4,"")</f>
        <v/>
      </c>
      <c r="C931" s="2" t="str">
        <f>IF(Data!C931&gt;0,Data!C931-4,"")</f>
        <v/>
      </c>
      <c r="D931" s="2" t="str">
        <f>IF(Data!D931&gt;0,Data!D931-4,"")</f>
        <v/>
      </c>
      <c r="E931" s="2" t="str">
        <f>IF(Data!E931&gt;0,Data!E931-4,"")</f>
        <v/>
      </c>
      <c r="F931" s="2" t="str">
        <f>IF(Data!F931&gt;0,Data!F931-4,"")</f>
        <v/>
      </c>
      <c r="G931" s="2" t="str">
        <f>IF(Data!G931&gt;0,Data!G931-4,"")</f>
        <v/>
      </c>
      <c r="H931" s="2" t="str">
        <f>IF(Data!H931&gt;0,Data!H931-4,"")</f>
        <v/>
      </c>
      <c r="K931" s="7" t="str">
        <f t="shared" si="42"/>
        <v/>
      </c>
      <c r="L931" s="7" t="str">
        <f t="shared" si="43"/>
        <v/>
      </c>
      <c r="M931" s="4" t="str">
        <f t="shared" si="44"/>
        <v/>
      </c>
      <c r="O931" s="4" t="str">
        <f>IF(MAX(COUNTIF(Data!A931:H931,1),COUNTIF(Data!A931:H931,2),COUNTIF(Data!A931:H931,3),COUNTIF(Data!A931:H931,4),COUNTIF(Data!A931:H931,5),COUNTIF(Data!A931:H931,6),COUNTIF(Data!A931:H931,7))&gt;0,MAX(COUNTIF(Data!A931:H931,1),COUNTIF(Data!A931:H931,2),COUNTIF(Data!A931:H931,3),COUNTIF(Data!A931:H931,4),COUNTIF(Data!A931:H931,5),COUNTIF(Data!A931:H931,6),COUNTIF(Data!A931:H931,7)),"")</f>
        <v/>
      </c>
      <c r="P931" s="4" t="str">
        <f>IF(COUNTIF(Data!A931:H931,4)=8,"Remove","")</f>
        <v/>
      </c>
    </row>
    <row r="932" spans="1:16" x14ac:dyDescent="0.25">
      <c r="A932" s="2" t="str">
        <f>IF(Data!A932&gt;0,Data!A932-4,"")</f>
        <v/>
      </c>
      <c r="B932" s="2" t="str">
        <f>IF(Data!B932&gt;0,Data!B932-4,"")</f>
        <v/>
      </c>
      <c r="C932" s="2" t="str">
        <f>IF(Data!C932&gt;0,Data!C932-4,"")</f>
        <v/>
      </c>
      <c r="D932" s="2" t="str">
        <f>IF(Data!D932&gt;0,Data!D932-4,"")</f>
        <v/>
      </c>
      <c r="E932" s="2" t="str">
        <f>IF(Data!E932&gt;0,Data!E932-4,"")</f>
        <v/>
      </c>
      <c r="F932" s="2" t="str">
        <f>IF(Data!F932&gt;0,Data!F932-4,"")</f>
        <v/>
      </c>
      <c r="G932" s="2" t="str">
        <f>IF(Data!G932&gt;0,Data!G932-4,"")</f>
        <v/>
      </c>
      <c r="H932" s="2" t="str">
        <f>IF(Data!H932&gt;0,Data!H932-4,"")</f>
        <v/>
      </c>
      <c r="K932" s="7" t="str">
        <f t="shared" si="42"/>
        <v/>
      </c>
      <c r="L932" s="7" t="str">
        <f t="shared" si="43"/>
        <v/>
      </c>
      <c r="M932" s="4" t="str">
        <f t="shared" si="44"/>
        <v/>
      </c>
      <c r="O932" s="4" t="str">
        <f>IF(MAX(COUNTIF(Data!A932:H932,1),COUNTIF(Data!A932:H932,2),COUNTIF(Data!A932:H932,3),COUNTIF(Data!A932:H932,4),COUNTIF(Data!A932:H932,5),COUNTIF(Data!A932:H932,6),COUNTIF(Data!A932:H932,7))&gt;0,MAX(COUNTIF(Data!A932:H932,1),COUNTIF(Data!A932:H932,2),COUNTIF(Data!A932:H932,3),COUNTIF(Data!A932:H932,4),COUNTIF(Data!A932:H932,5),COUNTIF(Data!A932:H932,6),COUNTIF(Data!A932:H932,7)),"")</f>
        <v/>
      </c>
      <c r="P932" s="4" t="str">
        <f>IF(COUNTIF(Data!A932:H932,4)=8,"Remove","")</f>
        <v/>
      </c>
    </row>
    <row r="933" spans="1:16" x14ac:dyDescent="0.25">
      <c r="A933" s="2" t="str">
        <f>IF(Data!A933&gt;0,Data!A933-4,"")</f>
        <v/>
      </c>
      <c r="B933" s="2" t="str">
        <f>IF(Data!B933&gt;0,Data!B933-4,"")</f>
        <v/>
      </c>
      <c r="C933" s="2" t="str">
        <f>IF(Data!C933&gt;0,Data!C933-4,"")</f>
        <v/>
      </c>
      <c r="D933" s="2" t="str">
        <f>IF(Data!D933&gt;0,Data!D933-4,"")</f>
        <v/>
      </c>
      <c r="E933" s="2" t="str">
        <f>IF(Data!E933&gt;0,Data!E933-4,"")</f>
        <v/>
      </c>
      <c r="F933" s="2" t="str">
        <f>IF(Data!F933&gt;0,Data!F933-4,"")</f>
        <v/>
      </c>
      <c r="G933" s="2" t="str">
        <f>IF(Data!G933&gt;0,Data!G933-4,"")</f>
        <v/>
      </c>
      <c r="H933" s="2" t="str">
        <f>IF(Data!H933&gt;0,Data!H933-4,"")</f>
        <v/>
      </c>
      <c r="K933" s="7" t="str">
        <f t="shared" si="42"/>
        <v/>
      </c>
      <c r="L933" s="7" t="str">
        <f t="shared" si="43"/>
        <v/>
      </c>
      <c r="M933" s="4" t="str">
        <f t="shared" si="44"/>
        <v/>
      </c>
      <c r="O933" s="4" t="str">
        <f>IF(MAX(COUNTIF(Data!A933:H933,1),COUNTIF(Data!A933:H933,2),COUNTIF(Data!A933:H933,3),COUNTIF(Data!A933:H933,4),COUNTIF(Data!A933:H933,5),COUNTIF(Data!A933:H933,6),COUNTIF(Data!A933:H933,7))&gt;0,MAX(COUNTIF(Data!A933:H933,1),COUNTIF(Data!A933:H933,2),COUNTIF(Data!A933:H933,3),COUNTIF(Data!A933:H933,4),COUNTIF(Data!A933:H933,5),COUNTIF(Data!A933:H933,6),COUNTIF(Data!A933:H933,7)),"")</f>
        <v/>
      </c>
      <c r="P933" s="4" t="str">
        <f>IF(COUNTIF(Data!A933:H933,4)=8,"Remove","")</f>
        <v/>
      </c>
    </row>
    <row r="934" spans="1:16" x14ac:dyDescent="0.25">
      <c r="A934" s="2" t="str">
        <f>IF(Data!A934&gt;0,Data!A934-4,"")</f>
        <v/>
      </c>
      <c r="B934" s="2" t="str">
        <f>IF(Data!B934&gt;0,Data!B934-4,"")</f>
        <v/>
      </c>
      <c r="C934" s="2" t="str">
        <f>IF(Data!C934&gt;0,Data!C934-4,"")</f>
        <v/>
      </c>
      <c r="D934" s="2" t="str">
        <f>IF(Data!D934&gt;0,Data!D934-4,"")</f>
        <v/>
      </c>
      <c r="E934" s="2" t="str">
        <f>IF(Data!E934&gt;0,Data!E934-4,"")</f>
        <v/>
      </c>
      <c r="F934" s="2" t="str">
        <f>IF(Data!F934&gt;0,Data!F934-4,"")</f>
        <v/>
      </c>
      <c r="G934" s="2" t="str">
        <f>IF(Data!G934&gt;0,Data!G934-4,"")</f>
        <v/>
      </c>
      <c r="H934" s="2" t="str">
        <f>IF(Data!H934&gt;0,Data!H934-4,"")</f>
        <v/>
      </c>
      <c r="K934" s="7" t="str">
        <f t="shared" si="42"/>
        <v/>
      </c>
      <c r="L934" s="7" t="str">
        <f t="shared" si="43"/>
        <v/>
      </c>
      <c r="M934" s="4" t="str">
        <f t="shared" si="44"/>
        <v/>
      </c>
      <c r="O934" s="4" t="str">
        <f>IF(MAX(COUNTIF(Data!A934:H934,1),COUNTIF(Data!A934:H934,2),COUNTIF(Data!A934:H934,3),COUNTIF(Data!A934:H934,4),COUNTIF(Data!A934:H934,5),COUNTIF(Data!A934:H934,6),COUNTIF(Data!A934:H934,7))&gt;0,MAX(COUNTIF(Data!A934:H934,1),COUNTIF(Data!A934:H934,2),COUNTIF(Data!A934:H934,3),COUNTIF(Data!A934:H934,4),COUNTIF(Data!A934:H934,5),COUNTIF(Data!A934:H934,6),COUNTIF(Data!A934:H934,7)),"")</f>
        <v/>
      </c>
      <c r="P934" s="4" t="str">
        <f>IF(COUNTIF(Data!A934:H934,4)=8,"Remove","")</f>
        <v/>
      </c>
    </row>
    <row r="935" spans="1:16" x14ac:dyDescent="0.25">
      <c r="A935" s="2" t="str">
        <f>IF(Data!A935&gt;0,Data!A935-4,"")</f>
        <v/>
      </c>
      <c r="B935" s="2" t="str">
        <f>IF(Data!B935&gt;0,Data!B935-4,"")</f>
        <v/>
      </c>
      <c r="C935" s="2" t="str">
        <f>IF(Data!C935&gt;0,Data!C935-4,"")</f>
        <v/>
      </c>
      <c r="D935" s="2" t="str">
        <f>IF(Data!D935&gt;0,Data!D935-4,"")</f>
        <v/>
      </c>
      <c r="E935" s="2" t="str">
        <f>IF(Data!E935&gt;0,Data!E935-4,"")</f>
        <v/>
      </c>
      <c r="F935" s="2" t="str">
        <f>IF(Data!F935&gt;0,Data!F935-4,"")</f>
        <v/>
      </c>
      <c r="G935" s="2" t="str">
        <f>IF(Data!G935&gt;0,Data!G935-4,"")</f>
        <v/>
      </c>
      <c r="H935" s="2" t="str">
        <f>IF(Data!H935&gt;0,Data!H935-4,"")</f>
        <v/>
      </c>
      <c r="K935" s="7" t="str">
        <f t="shared" si="42"/>
        <v/>
      </c>
      <c r="L935" s="7" t="str">
        <f t="shared" si="43"/>
        <v/>
      </c>
      <c r="M935" s="4" t="str">
        <f t="shared" si="44"/>
        <v/>
      </c>
      <c r="O935" s="4" t="str">
        <f>IF(MAX(COUNTIF(Data!A935:H935,1),COUNTIF(Data!A935:H935,2),COUNTIF(Data!A935:H935,3),COUNTIF(Data!A935:H935,4),COUNTIF(Data!A935:H935,5),COUNTIF(Data!A935:H935,6),COUNTIF(Data!A935:H935,7))&gt;0,MAX(COUNTIF(Data!A935:H935,1),COUNTIF(Data!A935:H935,2),COUNTIF(Data!A935:H935,3),COUNTIF(Data!A935:H935,4),COUNTIF(Data!A935:H935,5),COUNTIF(Data!A935:H935,6),COUNTIF(Data!A935:H935,7)),"")</f>
        <v/>
      </c>
      <c r="P935" s="4" t="str">
        <f>IF(COUNTIF(Data!A935:H935,4)=8,"Remove","")</f>
        <v/>
      </c>
    </row>
    <row r="936" spans="1:16" x14ac:dyDescent="0.25">
      <c r="A936" s="2" t="str">
        <f>IF(Data!A936&gt;0,Data!A936-4,"")</f>
        <v/>
      </c>
      <c r="B936" s="2" t="str">
        <f>IF(Data!B936&gt;0,Data!B936-4,"")</f>
        <v/>
      </c>
      <c r="C936" s="2" t="str">
        <f>IF(Data!C936&gt;0,Data!C936-4,"")</f>
        <v/>
      </c>
      <c r="D936" s="2" t="str">
        <f>IF(Data!D936&gt;0,Data!D936-4,"")</f>
        <v/>
      </c>
      <c r="E936" s="2" t="str">
        <f>IF(Data!E936&gt;0,Data!E936-4,"")</f>
        <v/>
      </c>
      <c r="F936" s="2" t="str">
        <f>IF(Data!F936&gt;0,Data!F936-4,"")</f>
        <v/>
      </c>
      <c r="G936" s="2" t="str">
        <f>IF(Data!G936&gt;0,Data!G936-4,"")</f>
        <v/>
      </c>
      <c r="H936" s="2" t="str">
        <f>IF(Data!H936&gt;0,Data!H936-4,"")</f>
        <v/>
      </c>
      <c r="K936" s="7" t="str">
        <f t="shared" si="42"/>
        <v/>
      </c>
      <c r="L936" s="7" t="str">
        <f t="shared" si="43"/>
        <v/>
      </c>
      <c r="M936" s="4" t="str">
        <f t="shared" si="44"/>
        <v/>
      </c>
      <c r="O936" s="4" t="str">
        <f>IF(MAX(COUNTIF(Data!A936:H936,1),COUNTIF(Data!A936:H936,2),COUNTIF(Data!A936:H936,3),COUNTIF(Data!A936:H936,4),COUNTIF(Data!A936:H936,5),COUNTIF(Data!A936:H936,6),COUNTIF(Data!A936:H936,7))&gt;0,MAX(COUNTIF(Data!A936:H936,1),COUNTIF(Data!A936:H936,2),COUNTIF(Data!A936:H936,3),COUNTIF(Data!A936:H936,4),COUNTIF(Data!A936:H936,5),COUNTIF(Data!A936:H936,6),COUNTIF(Data!A936:H936,7)),"")</f>
        <v/>
      </c>
      <c r="P936" s="4" t="str">
        <f>IF(COUNTIF(Data!A936:H936,4)=8,"Remove","")</f>
        <v/>
      </c>
    </row>
    <row r="937" spans="1:16" x14ac:dyDescent="0.25">
      <c r="A937" s="2" t="str">
        <f>IF(Data!A937&gt;0,Data!A937-4,"")</f>
        <v/>
      </c>
      <c r="B937" s="2" t="str">
        <f>IF(Data!B937&gt;0,Data!B937-4,"")</f>
        <v/>
      </c>
      <c r="C937" s="2" t="str">
        <f>IF(Data!C937&gt;0,Data!C937-4,"")</f>
        <v/>
      </c>
      <c r="D937" s="2" t="str">
        <f>IF(Data!D937&gt;0,Data!D937-4,"")</f>
        <v/>
      </c>
      <c r="E937" s="2" t="str">
        <f>IF(Data!E937&gt;0,Data!E937-4,"")</f>
        <v/>
      </c>
      <c r="F937" s="2" t="str">
        <f>IF(Data!F937&gt;0,Data!F937-4,"")</f>
        <v/>
      </c>
      <c r="G937" s="2" t="str">
        <f>IF(Data!G937&gt;0,Data!G937-4,"")</f>
        <v/>
      </c>
      <c r="H937" s="2" t="str">
        <f>IF(Data!H937&gt;0,Data!H937-4,"")</f>
        <v/>
      </c>
      <c r="K937" s="7" t="str">
        <f t="shared" si="42"/>
        <v/>
      </c>
      <c r="L937" s="7" t="str">
        <f t="shared" si="43"/>
        <v/>
      </c>
      <c r="M937" s="4" t="str">
        <f t="shared" si="44"/>
        <v/>
      </c>
      <c r="O937" s="4" t="str">
        <f>IF(MAX(COUNTIF(Data!A937:H937,1),COUNTIF(Data!A937:H937,2),COUNTIF(Data!A937:H937,3),COUNTIF(Data!A937:H937,4),COUNTIF(Data!A937:H937,5),COUNTIF(Data!A937:H937,6),COUNTIF(Data!A937:H937,7))&gt;0,MAX(COUNTIF(Data!A937:H937,1),COUNTIF(Data!A937:H937,2),COUNTIF(Data!A937:H937,3),COUNTIF(Data!A937:H937,4),COUNTIF(Data!A937:H937,5),COUNTIF(Data!A937:H937,6),COUNTIF(Data!A937:H937,7)),"")</f>
        <v/>
      </c>
      <c r="P937" s="4" t="str">
        <f>IF(COUNTIF(Data!A937:H937,4)=8,"Remove","")</f>
        <v/>
      </c>
    </row>
    <row r="938" spans="1:16" x14ac:dyDescent="0.25">
      <c r="A938" s="2" t="str">
        <f>IF(Data!A938&gt;0,Data!A938-4,"")</f>
        <v/>
      </c>
      <c r="B938" s="2" t="str">
        <f>IF(Data!B938&gt;0,Data!B938-4,"")</f>
        <v/>
      </c>
      <c r="C938" s="2" t="str">
        <f>IF(Data!C938&gt;0,Data!C938-4,"")</f>
        <v/>
      </c>
      <c r="D938" s="2" t="str">
        <f>IF(Data!D938&gt;0,Data!D938-4,"")</f>
        <v/>
      </c>
      <c r="E938" s="2" t="str">
        <f>IF(Data!E938&gt;0,Data!E938-4,"")</f>
        <v/>
      </c>
      <c r="F938" s="2" t="str">
        <f>IF(Data!F938&gt;0,Data!F938-4,"")</f>
        <v/>
      </c>
      <c r="G938" s="2" t="str">
        <f>IF(Data!G938&gt;0,Data!G938-4,"")</f>
        <v/>
      </c>
      <c r="H938" s="2" t="str">
        <f>IF(Data!H938&gt;0,Data!H938-4,"")</f>
        <v/>
      </c>
      <c r="K938" s="7" t="str">
        <f t="shared" si="42"/>
        <v/>
      </c>
      <c r="L938" s="7" t="str">
        <f t="shared" si="43"/>
        <v/>
      </c>
      <c r="M938" s="4" t="str">
        <f t="shared" si="44"/>
        <v/>
      </c>
      <c r="O938" s="4" t="str">
        <f>IF(MAX(COUNTIF(Data!A938:H938,1),COUNTIF(Data!A938:H938,2),COUNTIF(Data!A938:H938,3),COUNTIF(Data!A938:H938,4),COUNTIF(Data!A938:H938,5),COUNTIF(Data!A938:H938,6),COUNTIF(Data!A938:H938,7))&gt;0,MAX(COUNTIF(Data!A938:H938,1),COUNTIF(Data!A938:H938,2),COUNTIF(Data!A938:H938,3),COUNTIF(Data!A938:H938,4),COUNTIF(Data!A938:H938,5),COUNTIF(Data!A938:H938,6),COUNTIF(Data!A938:H938,7)),"")</f>
        <v/>
      </c>
      <c r="P938" s="4" t="str">
        <f>IF(COUNTIF(Data!A938:H938,4)=8,"Remove","")</f>
        <v/>
      </c>
    </row>
    <row r="939" spans="1:16" x14ac:dyDescent="0.25">
      <c r="A939" s="2" t="str">
        <f>IF(Data!A939&gt;0,Data!A939-4,"")</f>
        <v/>
      </c>
      <c r="B939" s="2" t="str">
        <f>IF(Data!B939&gt;0,Data!B939-4,"")</f>
        <v/>
      </c>
      <c r="C939" s="2" t="str">
        <f>IF(Data!C939&gt;0,Data!C939-4,"")</f>
        <v/>
      </c>
      <c r="D939" s="2" t="str">
        <f>IF(Data!D939&gt;0,Data!D939-4,"")</f>
        <v/>
      </c>
      <c r="E939" s="2" t="str">
        <f>IF(Data!E939&gt;0,Data!E939-4,"")</f>
        <v/>
      </c>
      <c r="F939" s="2" t="str">
        <f>IF(Data!F939&gt;0,Data!F939-4,"")</f>
        <v/>
      </c>
      <c r="G939" s="2" t="str">
        <f>IF(Data!G939&gt;0,Data!G939-4,"")</f>
        <v/>
      </c>
      <c r="H939" s="2" t="str">
        <f>IF(Data!H939&gt;0,Data!H939-4,"")</f>
        <v/>
      </c>
      <c r="K939" s="7" t="str">
        <f t="shared" si="42"/>
        <v/>
      </c>
      <c r="L939" s="7" t="str">
        <f t="shared" si="43"/>
        <v/>
      </c>
      <c r="M939" s="4" t="str">
        <f t="shared" si="44"/>
        <v/>
      </c>
      <c r="O939" s="4" t="str">
        <f>IF(MAX(COUNTIF(Data!A939:H939,1),COUNTIF(Data!A939:H939,2),COUNTIF(Data!A939:H939,3),COUNTIF(Data!A939:H939,4),COUNTIF(Data!A939:H939,5),COUNTIF(Data!A939:H939,6),COUNTIF(Data!A939:H939,7))&gt;0,MAX(COUNTIF(Data!A939:H939,1),COUNTIF(Data!A939:H939,2),COUNTIF(Data!A939:H939,3),COUNTIF(Data!A939:H939,4),COUNTIF(Data!A939:H939,5),COUNTIF(Data!A939:H939,6),COUNTIF(Data!A939:H939,7)),"")</f>
        <v/>
      </c>
      <c r="P939" s="4" t="str">
        <f>IF(COUNTIF(Data!A939:H939,4)=8,"Remove","")</f>
        <v/>
      </c>
    </row>
    <row r="940" spans="1:16" x14ac:dyDescent="0.25">
      <c r="A940" s="2" t="str">
        <f>IF(Data!A940&gt;0,Data!A940-4,"")</f>
        <v/>
      </c>
      <c r="B940" s="2" t="str">
        <f>IF(Data!B940&gt;0,Data!B940-4,"")</f>
        <v/>
      </c>
      <c r="C940" s="2" t="str">
        <f>IF(Data!C940&gt;0,Data!C940-4,"")</f>
        <v/>
      </c>
      <c r="D940" s="2" t="str">
        <f>IF(Data!D940&gt;0,Data!D940-4,"")</f>
        <v/>
      </c>
      <c r="E940" s="2" t="str">
        <f>IF(Data!E940&gt;0,Data!E940-4,"")</f>
        <v/>
      </c>
      <c r="F940" s="2" t="str">
        <f>IF(Data!F940&gt;0,Data!F940-4,"")</f>
        <v/>
      </c>
      <c r="G940" s="2" t="str">
        <f>IF(Data!G940&gt;0,Data!G940-4,"")</f>
        <v/>
      </c>
      <c r="H940" s="2" t="str">
        <f>IF(Data!H940&gt;0,Data!H940-4,"")</f>
        <v/>
      </c>
      <c r="K940" s="7" t="str">
        <f t="shared" si="42"/>
        <v/>
      </c>
      <c r="L940" s="7" t="str">
        <f t="shared" si="43"/>
        <v/>
      </c>
      <c r="M940" s="4" t="str">
        <f t="shared" si="44"/>
        <v/>
      </c>
      <c r="O940" s="4" t="str">
        <f>IF(MAX(COUNTIF(Data!A940:H940,1),COUNTIF(Data!A940:H940,2),COUNTIF(Data!A940:H940,3),COUNTIF(Data!A940:H940,4),COUNTIF(Data!A940:H940,5),COUNTIF(Data!A940:H940,6),COUNTIF(Data!A940:H940,7))&gt;0,MAX(COUNTIF(Data!A940:H940,1),COUNTIF(Data!A940:H940,2),COUNTIF(Data!A940:H940,3),COUNTIF(Data!A940:H940,4),COUNTIF(Data!A940:H940,5),COUNTIF(Data!A940:H940,6),COUNTIF(Data!A940:H940,7)),"")</f>
        <v/>
      </c>
      <c r="P940" s="4" t="str">
        <f>IF(COUNTIF(Data!A940:H940,4)=8,"Remove","")</f>
        <v/>
      </c>
    </row>
    <row r="941" spans="1:16" x14ac:dyDescent="0.25">
      <c r="A941" s="2" t="str">
        <f>IF(Data!A941&gt;0,Data!A941-4,"")</f>
        <v/>
      </c>
      <c r="B941" s="2" t="str">
        <f>IF(Data!B941&gt;0,Data!B941-4,"")</f>
        <v/>
      </c>
      <c r="C941" s="2" t="str">
        <f>IF(Data!C941&gt;0,Data!C941-4,"")</f>
        <v/>
      </c>
      <c r="D941" s="2" t="str">
        <f>IF(Data!D941&gt;0,Data!D941-4,"")</f>
        <v/>
      </c>
      <c r="E941" s="2" t="str">
        <f>IF(Data!E941&gt;0,Data!E941-4,"")</f>
        <v/>
      </c>
      <c r="F941" s="2" t="str">
        <f>IF(Data!F941&gt;0,Data!F941-4,"")</f>
        <v/>
      </c>
      <c r="G941" s="2" t="str">
        <f>IF(Data!G941&gt;0,Data!G941-4,"")</f>
        <v/>
      </c>
      <c r="H941" s="2" t="str">
        <f>IF(Data!H941&gt;0,Data!H941-4,"")</f>
        <v/>
      </c>
      <c r="K941" s="7" t="str">
        <f t="shared" si="42"/>
        <v/>
      </c>
      <c r="L941" s="7" t="str">
        <f t="shared" si="43"/>
        <v/>
      </c>
      <c r="M941" s="4" t="str">
        <f t="shared" si="44"/>
        <v/>
      </c>
      <c r="O941" s="4" t="str">
        <f>IF(MAX(COUNTIF(Data!A941:H941,1),COUNTIF(Data!A941:H941,2),COUNTIF(Data!A941:H941,3),COUNTIF(Data!A941:H941,4),COUNTIF(Data!A941:H941,5),COUNTIF(Data!A941:H941,6),COUNTIF(Data!A941:H941,7))&gt;0,MAX(COUNTIF(Data!A941:H941,1),COUNTIF(Data!A941:H941,2),COUNTIF(Data!A941:H941,3),COUNTIF(Data!A941:H941,4),COUNTIF(Data!A941:H941,5),COUNTIF(Data!A941:H941,6),COUNTIF(Data!A941:H941,7)),"")</f>
        <v/>
      </c>
      <c r="P941" s="4" t="str">
        <f>IF(COUNTIF(Data!A941:H941,4)=8,"Remove","")</f>
        <v/>
      </c>
    </row>
    <row r="942" spans="1:16" x14ac:dyDescent="0.25">
      <c r="A942" s="2" t="str">
        <f>IF(Data!A942&gt;0,Data!A942-4,"")</f>
        <v/>
      </c>
      <c r="B942" s="2" t="str">
        <f>IF(Data!B942&gt;0,Data!B942-4,"")</f>
        <v/>
      </c>
      <c r="C942" s="2" t="str">
        <f>IF(Data!C942&gt;0,Data!C942-4,"")</f>
        <v/>
      </c>
      <c r="D942" s="2" t="str">
        <f>IF(Data!D942&gt;0,Data!D942-4,"")</f>
        <v/>
      </c>
      <c r="E942" s="2" t="str">
        <f>IF(Data!E942&gt;0,Data!E942-4,"")</f>
        <v/>
      </c>
      <c r="F942" s="2" t="str">
        <f>IF(Data!F942&gt;0,Data!F942-4,"")</f>
        <v/>
      </c>
      <c r="G942" s="2" t="str">
        <f>IF(Data!G942&gt;0,Data!G942-4,"")</f>
        <v/>
      </c>
      <c r="H942" s="2" t="str">
        <f>IF(Data!H942&gt;0,Data!H942-4,"")</f>
        <v/>
      </c>
      <c r="K942" s="7" t="str">
        <f t="shared" si="42"/>
        <v/>
      </c>
      <c r="L942" s="7" t="str">
        <f t="shared" si="43"/>
        <v/>
      </c>
      <c r="M942" s="4" t="str">
        <f t="shared" si="44"/>
        <v/>
      </c>
      <c r="O942" s="4" t="str">
        <f>IF(MAX(COUNTIF(Data!A942:H942,1),COUNTIF(Data!A942:H942,2),COUNTIF(Data!A942:H942,3),COUNTIF(Data!A942:H942,4),COUNTIF(Data!A942:H942,5),COUNTIF(Data!A942:H942,6),COUNTIF(Data!A942:H942,7))&gt;0,MAX(COUNTIF(Data!A942:H942,1),COUNTIF(Data!A942:H942,2),COUNTIF(Data!A942:H942,3),COUNTIF(Data!A942:H942,4),COUNTIF(Data!A942:H942,5),COUNTIF(Data!A942:H942,6),COUNTIF(Data!A942:H942,7)),"")</f>
        <v/>
      </c>
      <c r="P942" s="4" t="str">
        <f>IF(COUNTIF(Data!A942:H942,4)=8,"Remove","")</f>
        <v/>
      </c>
    </row>
    <row r="943" spans="1:16" x14ac:dyDescent="0.25">
      <c r="A943" s="2" t="str">
        <f>IF(Data!A943&gt;0,Data!A943-4,"")</f>
        <v/>
      </c>
      <c r="B943" s="2" t="str">
        <f>IF(Data!B943&gt;0,Data!B943-4,"")</f>
        <v/>
      </c>
      <c r="C943" s="2" t="str">
        <f>IF(Data!C943&gt;0,Data!C943-4,"")</f>
        <v/>
      </c>
      <c r="D943" s="2" t="str">
        <f>IF(Data!D943&gt;0,Data!D943-4,"")</f>
        <v/>
      </c>
      <c r="E943" s="2" t="str">
        <f>IF(Data!E943&gt;0,Data!E943-4,"")</f>
        <v/>
      </c>
      <c r="F943" s="2" t="str">
        <f>IF(Data!F943&gt;0,Data!F943-4,"")</f>
        <v/>
      </c>
      <c r="G943" s="2" t="str">
        <f>IF(Data!G943&gt;0,Data!G943-4,"")</f>
        <v/>
      </c>
      <c r="H943" s="2" t="str">
        <f>IF(Data!H943&gt;0,Data!H943-4,"")</f>
        <v/>
      </c>
      <c r="K943" s="7" t="str">
        <f t="shared" si="42"/>
        <v/>
      </c>
      <c r="L943" s="7" t="str">
        <f t="shared" si="43"/>
        <v/>
      </c>
      <c r="M943" s="4" t="str">
        <f t="shared" si="44"/>
        <v/>
      </c>
      <c r="O943" s="4" t="str">
        <f>IF(MAX(COUNTIF(Data!A943:H943,1),COUNTIF(Data!A943:H943,2),COUNTIF(Data!A943:H943,3),COUNTIF(Data!A943:H943,4),COUNTIF(Data!A943:H943,5),COUNTIF(Data!A943:H943,6),COUNTIF(Data!A943:H943,7))&gt;0,MAX(COUNTIF(Data!A943:H943,1),COUNTIF(Data!A943:H943,2),COUNTIF(Data!A943:H943,3),COUNTIF(Data!A943:H943,4),COUNTIF(Data!A943:H943,5),COUNTIF(Data!A943:H943,6),COUNTIF(Data!A943:H943,7)),"")</f>
        <v/>
      </c>
      <c r="P943" s="4" t="str">
        <f>IF(COUNTIF(Data!A943:H943,4)=8,"Remove","")</f>
        <v/>
      </c>
    </row>
    <row r="944" spans="1:16" x14ac:dyDescent="0.25">
      <c r="A944" s="2" t="str">
        <f>IF(Data!A944&gt;0,Data!A944-4,"")</f>
        <v/>
      </c>
      <c r="B944" s="2" t="str">
        <f>IF(Data!B944&gt;0,Data!B944-4,"")</f>
        <v/>
      </c>
      <c r="C944" s="2" t="str">
        <f>IF(Data!C944&gt;0,Data!C944-4,"")</f>
        <v/>
      </c>
      <c r="D944" s="2" t="str">
        <f>IF(Data!D944&gt;0,Data!D944-4,"")</f>
        <v/>
      </c>
      <c r="E944" s="2" t="str">
        <f>IF(Data!E944&gt;0,Data!E944-4,"")</f>
        <v/>
      </c>
      <c r="F944" s="2" t="str">
        <f>IF(Data!F944&gt;0,Data!F944-4,"")</f>
        <v/>
      </c>
      <c r="G944" s="2" t="str">
        <f>IF(Data!G944&gt;0,Data!G944-4,"")</f>
        <v/>
      </c>
      <c r="H944" s="2" t="str">
        <f>IF(Data!H944&gt;0,Data!H944-4,"")</f>
        <v/>
      </c>
      <c r="K944" s="7" t="str">
        <f t="shared" si="42"/>
        <v/>
      </c>
      <c r="L944" s="7" t="str">
        <f t="shared" si="43"/>
        <v/>
      </c>
      <c r="M944" s="4" t="str">
        <f t="shared" si="44"/>
        <v/>
      </c>
      <c r="O944" s="4" t="str">
        <f>IF(MAX(COUNTIF(Data!A944:H944,1),COUNTIF(Data!A944:H944,2),COUNTIF(Data!A944:H944,3),COUNTIF(Data!A944:H944,4),COUNTIF(Data!A944:H944,5),COUNTIF(Data!A944:H944,6),COUNTIF(Data!A944:H944,7))&gt;0,MAX(COUNTIF(Data!A944:H944,1),COUNTIF(Data!A944:H944,2),COUNTIF(Data!A944:H944,3),COUNTIF(Data!A944:H944,4),COUNTIF(Data!A944:H944,5),COUNTIF(Data!A944:H944,6),COUNTIF(Data!A944:H944,7)),"")</f>
        <v/>
      </c>
      <c r="P944" s="4" t="str">
        <f>IF(COUNTIF(Data!A944:H944,4)=8,"Remove","")</f>
        <v/>
      </c>
    </row>
    <row r="945" spans="1:16" x14ac:dyDescent="0.25">
      <c r="A945" s="2" t="str">
        <f>IF(Data!A945&gt;0,Data!A945-4,"")</f>
        <v/>
      </c>
      <c r="B945" s="2" t="str">
        <f>IF(Data!B945&gt;0,Data!B945-4,"")</f>
        <v/>
      </c>
      <c r="C945" s="2" t="str">
        <f>IF(Data!C945&gt;0,Data!C945-4,"")</f>
        <v/>
      </c>
      <c r="D945" s="2" t="str">
        <f>IF(Data!D945&gt;0,Data!D945-4,"")</f>
        <v/>
      </c>
      <c r="E945" s="2" t="str">
        <f>IF(Data!E945&gt;0,Data!E945-4,"")</f>
        <v/>
      </c>
      <c r="F945" s="2" t="str">
        <f>IF(Data!F945&gt;0,Data!F945-4,"")</f>
        <v/>
      </c>
      <c r="G945" s="2" t="str">
        <f>IF(Data!G945&gt;0,Data!G945-4,"")</f>
        <v/>
      </c>
      <c r="H945" s="2" t="str">
        <f>IF(Data!H945&gt;0,Data!H945-4,"")</f>
        <v/>
      </c>
      <c r="K945" s="7" t="str">
        <f t="shared" si="42"/>
        <v/>
      </c>
      <c r="L945" s="7" t="str">
        <f t="shared" si="43"/>
        <v/>
      </c>
      <c r="M945" s="4" t="str">
        <f t="shared" si="44"/>
        <v/>
      </c>
      <c r="O945" s="4" t="str">
        <f>IF(MAX(COUNTIF(Data!A945:H945,1),COUNTIF(Data!A945:H945,2),COUNTIF(Data!A945:H945,3),COUNTIF(Data!A945:H945,4),COUNTIF(Data!A945:H945,5),COUNTIF(Data!A945:H945,6),COUNTIF(Data!A945:H945,7))&gt;0,MAX(COUNTIF(Data!A945:H945,1),COUNTIF(Data!A945:H945,2),COUNTIF(Data!A945:H945,3),COUNTIF(Data!A945:H945,4),COUNTIF(Data!A945:H945,5),COUNTIF(Data!A945:H945,6),COUNTIF(Data!A945:H945,7)),"")</f>
        <v/>
      </c>
      <c r="P945" s="4" t="str">
        <f>IF(COUNTIF(Data!A945:H945,4)=8,"Remove","")</f>
        <v/>
      </c>
    </row>
    <row r="946" spans="1:16" x14ac:dyDescent="0.25">
      <c r="A946" s="2" t="str">
        <f>IF(Data!A946&gt;0,Data!A946-4,"")</f>
        <v/>
      </c>
      <c r="B946" s="2" t="str">
        <f>IF(Data!B946&gt;0,Data!B946-4,"")</f>
        <v/>
      </c>
      <c r="C946" s="2" t="str">
        <f>IF(Data!C946&gt;0,Data!C946-4,"")</f>
        <v/>
      </c>
      <c r="D946" s="2" t="str">
        <f>IF(Data!D946&gt;0,Data!D946-4,"")</f>
        <v/>
      </c>
      <c r="E946" s="2" t="str">
        <f>IF(Data!E946&gt;0,Data!E946-4,"")</f>
        <v/>
      </c>
      <c r="F946" s="2" t="str">
        <f>IF(Data!F946&gt;0,Data!F946-4,"")</f>
        <v/>
      </c>
      <c r="G946" s="2" t="str">
        <f>IF(Data!G946&gt;0,Data!G946-4,"")</f>
        <v/>
      </c>
      <c r="H946" s="2" t="str">
        <f>IF(Data!H946&gt;0,Data!H946-4,"")</f>
        <v/>
      </c>
      <c r="K946" s="7" t="str">
        <f t="shared" si="42"/>
        <v/>
      </c>
      <c r="L946" s="7" t="str">
        <f t="shared" si="43"/>
        <v/>
      </c>
      <c r="M946" s="4" t="str">
        <f t="shared" si="44"/>
        <v/>
      </c>
      <c r="O946" s="4" t="str">
        <f>IF(MAX(COUNTIF(Data!A946:H946,1),COUNTIF(Data!A946:H946,2),COUNTIF(Data!A946:H946,3),COUNTIF(Data!A946:H946,4),COUNTIF(Data!A946:H946,5),COUNTIF(Data!A946:H946,6),COUNTIF(Data!A946:H946,7))&gt;0,MAX(COUNTIF(Data!A946:H946,1),COUNTIF(Data!A946:H946,2),COUNTIF(Data!A946:H946,3),COUNTIF(Data!A946:H946,4),COUNTIF(Data!A946:H946,5),COUNTIF(Data!A946:H946,6),COUNTIF(Data!A946:H946,7)),"")</f>
        <v/>
      </c>
      <c r="P946" s="4" t="str">
        <f>IF(COUNTIF(Data!A946:H946,4)=8,"Remove","")</f>
        <v/>
      </c>
    </row>
    <row r="947" spans="1:16" x14ac:dyDescent="0.25">
      <c r="A947" s="2" t="str">
        <f>IF(Data!A947&gt;0,Data!A947-4,"")</f>
        <v/>
      </c>
      <c r="B947" s="2" t="str">
        <f>IF(Data!B947&gt;0,Data!B947-4,"")</f>
        <v/>
      </c>
      <c r="C947" s="2" t="str">
        <f>IF(Data!C947&gt;0,Data!C947-4,"")</f>
        <v/>
      </c>
      <c r="D947" s="2" t="str">
        <f>IF(Data!D947&gt;0,Data!D947-4,"")</f>
        <v/>
      </c>
      <c r="E947" s="2" t="str">
        <f>IF(Data!E947&gt;0,Data!E947-4,"")</f>
        <v/>
      </c>
      <c r="F947" s="2" t="str">
        <f>IF(Data!F947&gt;0,Data!F947-4,"")</f>
        <v/>
      </c>
      <c r="G947" s="2" t="str">
        <f>IF(Data!G947&gt;0,Data!G947-4,"")</f>
        <v/>
      </c>
      <c r="H947" s="2" t="str">
        <f>IF(Data!H947&gt;0,Data!H947-4,"")</f>
        <v/>
      </c>
      <c r="K947" s="7" t="str">
        <f t="shared" si="42"/>
        <v/>
      </c>
      <c r="L947" s="7" t="str">
        <f t="shared" si="43"/>
        <v/>
      </c>
      <c r="M947" s="4" t="str">
        <f t="shared" si="44"/>
        <v/>
      </c>
      <c r="O947" s="4" t="str">
        <f>IF(MAX(COUNTIF(Data!A947:H947,1),COUNTIF(Data!A947:H947,2),COUNTIF(Data!A947:H947,3),COUNTIF(Data!A947:H947,4),COUNTIF(Data!A947:H947,5),COUNTIF(Data!A947:H947,6),COUNTIF(Data!A947:H947,7))&gt;0,MAX(COUNTIF(Data!A947:H947,1),COUNTIF(Data!A947:H947,2),COUNTIF(Data!A947:H947,3),COUNTIF(Data!A947:H947,4),COUNTIF(Data!A947:H947,5),COUNTIF(Data!A947:H947,6),COUNTIF(Data!A947:H947,7)),"")</f>
        <v/>
      </c>
      <c r="P947" s="4" t="str">
        <f>IF(COUNTIF(Data!A947:H947,4)=8,"Remove","")</f>
        <v/>
      </c>
    </row>
    <row r="948" spans="1:16" x14ac:dyDescent="0.25">
      <c r="A948" s="2" t="str">
        <f>IF(Data!A948&gt;0,Data!A948-4,"")</f>
        <v/>
      </c>
      <c r="B948" s="2" t="str">
        <f>IF(Data!B948&gt;0,Data!B948-4,"")</f>
        <v/>
      </c>
      <c r="C948" s="2" t="str">
        <f>IF(Data!C948&gt;0,Data!C948-4,"")</f>
        <v/>
      </c>
      <c r="D948" s="2" t="str">
        <f>IF(Data!D948&gt;0,Data!D948-4,"")</f>
        <v/>
      </c>
      <c r="E948" s="2" t="str">
        <f>IF(Data!E948&gt;0,Data!E948-4,"")</f>
        <v/>
      </c>
      <c r="F948" s="2" t="str">
        <f>IF(Data!F948&gt;0,Data!F948-4,"")</f>
        <v/>
      </c>
      <c r="G948" s="2" t="str">
        <f>IF(Data!G948&gt;0,Data!G948-4,"")</f>
        <v/>
      </c>
      <c r="H948" s="2" t="str">
        <f>IF(Data!H948&gt;0,Data!H948-4,"")</f>
        <v/>
      </c>
      <c r="K948" s="7" t="str">
        <f t="shared" si="42"/>
        <v/>
      </c>
      <c r="L948" s="7" t="str">
        <f t="shared" si="43"/>
        <v/>
      </c>
      <c r="M948" s="4" t="str">
        <f t="shared" si="44"/>
        <v/>
      </c>
      <c r="O948" s="4" t="str">
        <f>IF(MAX(COUNTIF(Data!A948:H948,1),COUNTIF(Data!A948:H948,2),COUNTIF(Data!A948:H948,3),COUNTIF(Data!A948:H948,4),COUNTIF(Data!A948:H948,5),COUNTIF(Data!A948:H948,6),COUNTIF(Data!A948:H948,7))&gt;0,MAX(COUNTIF(Data!A948:H948,1),COUNTIF(Data!A948:H948,2),COUNTIF(Data!A948:H948,3),COUNTIF(Data!A948:H948,4),COUNTIF(Data!A948:H948,5),COUNTIF(Data!A948:H948,6),COUNTIF(Data!A948:H948,7)),"")</f>
        <v/>
      </c>
      <c r="P948" s="4" t="str">
        <f>IF(COUNTIF(Data!A948:H948,4)=8,"Remove","")</f>
        <v/>
      </c>
    </row>
    <row r="949" spans="1:16" x14ac:dyDescent="0.25">
      <c r="A949" s="2" t="str">
        <f>IF(Data!A949&gt;0,Data!A949-4,"")</f>
        <v/>
      </c>
      <c r="B949" s="2" t="str">
        <f>IF(Data!B949&gt;0,Data!B949-4,"")</f>
        <v/>
      </c>
      <c r="C949" s="2" t="str">
        <f>IF(Data!C949&gt;0,Data!C949-4,"")</f>
        <v/>
      </c>
      <c r="D949" s="2" t="str">
        <f>IF(Data!D949&gt;0,Data!D949-4,"")</f>
        <v/>
      </c>
      <c r="E949" s="2" t="str">
        <f>IF(Data!E949&gt;0,Data!E949-4,"")</f>
        <v/>
      </c>
      <c r="F949" s="2" t="str">
        <f>IF(Data!F949&gt;0,Data!F949-4,"")</f>
        <v/>
      </c>
      <c r="G949" s="2" t="str">
        <f>IF(Data!G949&gt;0,Data!G949-4,"")</f>
        <v/>
      </c>
      <c r="H949" s="2" t="str">
        <f>IF(Data!H949&gt;0,Data!H949-4,"")</f>
        <v/>
      </c>
      <c r="K949" s="7" t="str">
        <f t="shared" si="42"/>
        <v/>
      </c>
      <c r="L949" s="7" t="str">
        <f t="shared" si="43"/>
        <v/>
      </c>
      <c r="M949" s="4" t="str">
        <f t="shared" si="44"/>
        <v/>
      </c>
      <c r="O949" s="4" t="str">
        <f>IF(MAX(COUNTIF(Data!A949:H949,1),COUNTIF(Data!A949:H949,2),COUNTIF(Data!A949:H949,3),COUNTIF(Data!A949:H949,4),COUNTIF(Data!A949:H949,5),COUNTIF(Data!A949:H949,6),COUNTIF(Data!A949:H949,7))&gt;0,MAX(COUNTIF(Data!A949:H949,1),COUNTIF(Data!A949:H949,2),COUNTIF(Data!A949:H949,3),COUNTIF(Data!A949:H949,4),COUNTIF(Data!A949:H949,5),COUNTIF(Data!A949:H949,6),COUNTIF(Data!A949:H949,7)),"")</f>
        <v/>
      </c>
      <c r="P949" s="4" t="str">
        <f>IF(COUNTIF(Data!A949:H949,4)=8,"Remove","")</f>
        <v/>
      </c>
    </row>
    <row r="950" spans="1:16" x14ac:dyDescent="0.25">
      <c r="A950" s="2" t="str">
        <f>IF(Data!A950&gt;0,Data!A950-4,"")</f>
        <v/>
      </c>
      <c r="B950" s="2" t="str">
        <f>IF(Data!B950&gt;0,Data!B950-4,"")</f>
        <v/>
      </c>
      <c r="C950" s="2" t="str">
        <f>IF(Data!C950&gt;0,Data!C950-4,"")</f>
        <v/>
      </c>
      <c r="D950" s="2" t="str">
        <f>IF(Data!D950&gt;0,Data!D950-4,"")</f>
        <v/>
      </c>
      <c r="E950" s="2" t="str">
        <f>IF(Data!E950&gt;0,Data!E950-4,"")</f>
        <v/>
      </c>
      <c r="F950" s="2" t="str">
        <f>IF(Data!F950&gt;0,Data!F950-4,"")</f>
        <v/>
      </c>
      <c r="G950" s="2" t="str">
        <f>IF(Data!G950&gt;0,Data!G950-4,"")</f>
        <v/>
      </c>
      <c r="H950" s="2" t="str">
        <f>IF(Data!H950&gt;0,Data!H950-4,"")</f>
        <v/>
      </c>
      <c r="K950" s="7" t="str">
        <f t="shared" si="42"/>
        <v/>
      </c>
      <c r="L950" s="7" t="str">
        <f t="shared" si="43"/>
        <v/>
      </c>
      <c r="M950" s="4" t="str">
        <f t="shared" si="44"/>
        <v/>
      </c>
      <c r="O950" s="4" t="str">
        <f>IF(MAX(COUNTIF(Data!A950:H950,1),COUNTIF(Data!A950:H950,2),COUNTIF(Data!A950:H950,3),COUNTIF(Data!A950:H950,4),COUNTIF(Data!A950:H950,5),COUNTIF(Data!A950:H950,6),COUNTIF(Data!A950:H950,7))&gt;0,MAX(COUNTIF(Data!A950:H950,1),COUNTIF(Data!A950:H950,2),COUNTIF(Data!A950:H950,3),COUNTIF(Data!A950:H950,4),COUNTIF(Data!A950:H950,5),COUNTIF(Data!A950:H950,6),COUNTIF(Data!A950:H950,7)),"")</f>
        <v/>
      </c>
      <c r="P950" s="4" t="str">
        <f>IF(COUNTIF(Data!A950:H950,4)=8,"Remove","")</f>
        <v/>
      </c>
    </row>
    <row r="951" spans="1:16" x14ac:dyDescent="0.25">
      <c r="A951" s="2" t="str">
        <f>IF(Data!A951&gt;0,Data!A951-4,"")</f>
        <v/>
      </c>
      <c r="B951" s="2" t="str">
        <f>IF(Data!B951&gt;0,Data!B951-4,"")</f>
        <v/>
      </c>
      <c r="C951" s="2" t="str">
        <f>IF(Data!C951&gt;0,Data!C951-4,"")</f>
        <v/>
      </c>
      <c r="D951" s="2" t="str">
        <f>IF(Data!D951&gt;0,Data!D951-4,"")</f>
        <v/>
      </c>
      <c r="E951" s="2" t="str">
        <f>IF(Data!E951&gt;0,Data!E951-4,"")</f>
        <v/>
      </c>
      <c r="F951" s="2" t="str">
        <f>IF(Data!F951&gt;0,Data!F951-4,"")</f>
        <v/>
      </c>
      <c r="G951" s="2" t="str">
        <f>IF(Data!G951&gt;0,Data!G951-4,"")</f>
        <v/>
      </c>
      <c r="H951" s="2" t="str">
        <f>IF(Data!H951&gt;0,Data!H951-4,"")</f>
        <v/>
      </c>
      <c r="K951" s="7" t="str">
        <f t="shared" si="42"/>
        <v/>
      </c>
      <c r="L951" s="7" t="str">
        <f t="shared" si="43"/>
        <v/>
      </c>
      <c r="M951" s="4" t="str">
        <f t="shared" si="44"/>
        <v/>
      </c>
      <c r="O951" s="4" t="str">
        <f>IF(MAX(COUNTIF(Data!A951:H951,1),COUNTIF(Data!A951:H951,2),COUNTIF(Data!A951:H951,3),COUNTIF(Data!A951:H951,4),COUNTIF(Data!A951:H951,5),COUNTIF(Data!A951:H951,6),COUNTIF(Data!A951:H951,7))&gt;0,MAX(COUNTIF(Data!A951:H951,1),COUNTIF(Data!A951:H951,2),COUNTIF(Data!A951:H951,3),COUNTIF(Data!A951:H951,4),COUNTIF(Data!A951:H951,5),COUNTIF(Data!A951:H951,6),COUNTIF(Data!A951:H951,7)),"")</f>
        <v/>
      </c>
      <c r="P951" s="4" t="str">
        <f>IF(COUNTIF(Data!A951:H951,4)=8,"Remove","")</f>
        <v/>
      </c>
    </row>
    <row r="952" spans="1:16" x14ac:dyDescent="0.25">
      <c r="A952" s="2" t="str">
        <f>IF(Data!A952&gt;0,Data!A952-4,"")</f>
        <v/>
      </c>
      <c r="B952" s="2" t="str">
        <f>IF(Data!B952&gt;0,Data!B952-4,"")</f>
        <v/>
      </c>
      <c r="C952" s="2" t="str">
        <f>IF(Data!C952&gt;0,Data!C952-4,"")</f>
        <v/>
      </c>
      <c r="D952" s="2" t="str">
        <f>IF(Data!D952&gt;0,Data!D952-4,"")</f>
        <v/>
      </c>
      <c r="E952" s="2" t="str">
        <f>IF(Data!E952&gt;0,Data!E952-4,"")</f>
        <v/>
      </c>
      <c r="F952" s="2" t="str">
        <f>IF(Data!F952&gt;0,Data!F952-4,"")</f>
        <v/>
      </c>
      <c r="G952" s="2" t="str">
        <f>IF(Data!G952&gt;0,Data!G952-4,"")</f>
        <v/>
      </c>
      <c r="H952" s="2" t="str">
        <f>IF(Data!H952&gt;0,Data!H952-4,"")</f>
        <v/>
      </c>
      <c r="K952" s="7" t="str">
        <f t="shared" si="42"/>
        <v/>
      </c>
      <c r="L952" s="7" t="str">
        <f t="shared" si="43"/>
        <v/>
      </c>
      <c r="M952" s="4" t="str">
        <f t="shared" si="44"/>
        <v/>
      </c>
      <c r="O952" s="4" t="str">
        <f>IF(MAX(COUNTIF(Data!A952:H952,1),COUNTIF(Data!A952:H952,2),COUNTIF(Data!A952:H952,3),COUNTIF(Data!A952:H952,4),COUNTIF(Data!A952:H952,5),COUNTIF(Data!A952:H952,6),COUNTIF(Data!A952:H952,7))&gt;0,MAX(COUNTIF(Data!A952:H952,1),COUNTIF(Data!A952:H952,2),COUNTIF(Data!A952:H952,3),COUNTIF(Data!A952:H952,4),COUNTIF(Data!A952:H952,5),COUNTIF(Data!A952:H952,6),COUNTIF(Data!A952:H952,7)),"")</f>
        <v/>
      </c>
      <c r="P952" s="4" t="str">
        <f>IF(COUNTIF(Data!A952:H952,4)=8,"Remove","")</f>
        <v/>
      </c>
    </row>
    <row r="953" spans="1:16" x14ac:dyDescent="0.25">
      <c r="A953" s="2" t="str">
        <f>IF(Data!A953&gt;0,Data!A953-4,"")</f>
        <v/>
      </c>
      <c r="B953" s="2" t="str">
        <f>IF(Data!B953&gt;0,Data!B953-4,"")</f>
        <v/>
      </c>
      <c r="C953" s="2" t="str">
        <f>IF(Data!C953&gt;0,Data!C953-4,"")</f>
        <v/>
      </c>
      <c r="D953" s="2" t="str">
        <f>IF(Data!D953&gt;0,Data!D953-4,"")</f>
        <v/>
      </c>
      <c r="E953" s="2" t="str">
        <f>IF(Data!E953&gt;0,Data!E953-4,"")</f>
        <v/>
      </c>
      <c r="F953" s="2" t="str">
        <f>IF(Data!F953&gt;0,Data!F953-4,"")</f>
        <v/>
      </c>
      <c r="G953" s="2" t="str">
        <f>IF(Data!G953&gt;0,Data!G953-4,"")</f>
        <v/>
      </c>
      <c r="H953" s="2" t="str">
        <f>IF(Data!H953&gt;0,Data!H953-4,"")</f>
        <v/>
      </c>
      <c r="K953" s="7" t="str">
        <f t="shared" si="42"/>
        <v/>
      </c>
      <c r="L953" s="7" t="str">
        <f t="shared" si="43"/>
        <v/>
      </c>
      <c r="M953" s="4" t="str">
        <f t="shared" si="44"/>
        <v/>
      </c>
      <c r="O953" s="4" t="str">
        <f>IF(MAX(COUNTIF(Data!A953:H953,1),COUNTIF(Data!A953:H953,2),COUNTIF(Data!A953:H953,3),COUNTIF(Data!A953:H953,4),COUNTIF(Data!A953:H953,5),COUNTIF(Data!A953:H953,6),COUNTIF(Data!A953:H953,7))&gt;0,MAX(COUNTIF(Data!A953:H953,1),COUNTIF(Data!A953:H953,2),COUNTIF(Data!A953:H953,3),COUNTIF(Data!A953:H953,4),COUNTIF(Data!A953:H953,5),COUNTIF(Data!A953:H953,6),COUNTIF(Data!A953:H953,7)),"")</f>
        <v/>
      </c>
      <c r="P953" s="4" t="str">
        <f>IF(COUNTIF(Data!A953:H953,4)=8,"Remove","")</f>
        <v/>
      </c>
    </row>
    <row r="954" spans="1:16" x14ac:dyDescent="0.25">
      <c r="A954" s="2" t="str">
        <f>IF(Data!A954&gt;0,Data!A954-4,"")</f>
        <v/>
      </c>
      <c r="B954" s="2" t="str">
        <f>IF(Data!B954&gt;0,Data!B954-4,"")</f>
        <v/>
      </c>
      <c r="C954" s="2" t="str">
        <f>IF(Data!C954&gt;0,Data!C954-4,"")</f>
        <v/>
      </c>
      <c r="D954" s="2" t="str">
        <f>IF(Data!D954&gt;0,Data!D954-4,"")</f>
        <v/>
      </c>
      <c r="E954" s="2" t="str">
        <f>IF(Data!E954&gt;0,Data!E954-4,"")</f>
        <v/>
      </c>
      <c r="F954" s="2" t="str">
        <f>IF(Data!F954&gt;0,Data!F954-4,"")</f>
        <v/>
      </c>
      <c r="G954" s="2" t="str">
        <f>IF(Data!G954&gt;0,Data!G954-4,"")</f>
        <v/>
      </c>
      <c r="H954" s="2" t="str">
        <f>IF(Data!H954&gt;0,Data!H954-4,"")</f>
        <v/>
      </c>
      <c r="K954" s="7" t="str">
        <f t="shared" si="42"/>
        <v/>
      </c>
      <c r="L954" s="7" t="str">
        <f t="shared" si="43"/>
        <v/>
      </c>
      <c r="M954" s="4" t="str">
        <f t="shared" si="44"/>
        <v/>
      </c>
      <c r="O954" s="4" t="str">
        <f>IF(MAX(COUNTIF(Data!A954:H954,1),COUNTIF(Data!A954:H954,2),COUNTIF(Data!A954:H954,3),COUNTIF(Data!A954:H954,4),COUNTIF(Data!A954:H954,5),COUNTIF(Data!A954:H954,6),COUNTIF(Data!A954:H954,7))&gt;0,MAX(COUNTIF(Data!A954:H954,1),COUNTIF(Data!A954:H954,2),COUNTIF(Data!A954:H954,3),COUNTIF(Data!A954:H954,4),COUNTIF(Data!A954:H954,5),COUNTIF(Data!A954:H954,6),COUNTIF(Data!A954:H954,7)),"")</f>
        <v/>
      </c>
      <c r="P954" s="4" t="str">
        <f>IF(COUNTIF(Data!A954:H954,4)=8,"Remove","")</f>
        <v/>
      </c>
    </row>
    <row r="955" spans="1:16" x14ac:dyDescent="0.25">
      <c r="A955" s="2" t="str">
        <f>IF(Data!A955&gt;0,Data!A955-4,"")</f>
        <v/>
      </c>
      <c r="B955" s="2" t="str">
        <f>IF(Data!B955&gt;0,Data!B955-4,"")</f>
        <v/>
      </c>
      <c r="C955" s="2" t="str">
        <f>IF(Data!C955&gt;0,Data!C955-4,"")</f>
        <v/>
      </c>
      <c r="D955" s="2" t="str">
        <f>IF(Data!D955&gt;0,Data!D955-4,"")</f>
        <v/>
      </c>
      <c r="E955" s="2" t="str">
        <f>IF(Data!E955&gt;0,Data!E955-4,"")</f>
        <v/>
      </c>
      <c r="F955" s="2" t="str">
        <f>IF(Data!F955&gt;0,Data!F955-4,"")</f>
        <v/>
      </c>
      <c r="G955" s="2" t="str">
        <f>IF(Data!G955&gt;0,Data!G955-4,"")</f>
        <v/>
      </c>
      <c r="H955" s="2" t="str">
        <f>IF(Data!H955&gt;0,Data!H955-4,"")</f>
        <v/>
      </c>
      <c r="K955" s="7" t="str">
        <f t="shared" si="42"/>
        <v/>
      </c>
      <c r="L955" s="7" t="str">
        <f t="shared" si="43"/>
        <v/>
      </c>
      <c r="M955" s="4" t="str">
        <f t="shared" si="44"/>
        <v/>
      </c>
      <c r="O955" s="4" t="str">
        <f>IF(MAX(COUNTIF(Data!A955:H955,1),COUNTIF(Data!A955:H955,2),COUNTIF(Data!A955:H955,3),COUNTIF(Data!A955:H955,4),COUNTIF(Data!A955:H955,5),COUNTIF(Data!A955:H955,6),COUNTIF(Data!A955:H955,7))&gt;0,MAX(COUNTIF(Data!A955:H955,1),COUNTIF(Data!A955:H955,2),COUNTIF(Data!A955:H955,3),COUNTIF(Data!A955:H955,4),COUNTIF(Data!A955:H955,5),COUNTIF(Data!A955:H955,6),COUNTIF(Data!A955:H955,7)),"")</f>
        <v/>
      </c>
      <c r="P955" s="4" t="str">
        <f>IF(COUNTIF(Data!A955:H955,4)=8,"Remove","")</f>
        <v/>
      </c>
    </row>
    <row r="956" spans="1:16" x14ac:dyDescent="0.25">
      <c r="A956" s="2" t="str">
        <f>IF(Data!A956&gt;0,Data!A956-4,"")</f>
        <v/>
      </c>
      <c r="B956" s="2" t="str">
        <f>IF(Data!B956&gt;0,Data!B956-4,"")</f>
        <v/>
      </c>
      <c r="C956" s="2" t="str">
        <f>IF(Data!C956&gt;0,Data!C956-4,"")</f>
        <v/>
      </c>
      <c r="D956" s="2" t="str">
        <f>IF(Data!D956&gt;0,Data!D956-4,"")</f>
        <v/>
      </c>
      <c r="E956" s="2" t="str">
        <f>IF(Data!E956&gt;0,Data!E956-4,"")</f>
        <v/>
      </c>
      <c r="F956" s="2" t="str">
        <f>IF(Data!F956&gt;0,Data!F956-4,"")</f>
        <v/>
      </c>
      <c r="G956" s="2" t="str">
        <f>IF(Data!G956&gt;0,Data!G956-4,"")</f>
        <v/>
      </c>
      <c r="H956" s="2" t="str">
        <f>IF(Data!H956&gt;0,Data!H956-4,"")</f>
        <v/>
      </c>
      <c r="K956" s="7" t="str">
        <f t="shared" si="42"/>
        <v/>
      </c>
      <c r="L956" s="7" t="str">
        <f t="shared" si="43"/>
        <v/>
      </c>
      <c r="M956" s="4" t="str">
        <f t="shared" si="44"/>
        <v/>
      </c>
      <c r="O956" s="4" t="str">
        <f>IF(MAX(COUNTIF(Data!A956:H956,1),COUNTIF(Data!A956:H956,2),COUNTIF(Data!A956:H956,3),COUNTIF(Data!A956:H956,4),COUNTIF(Data!A956:H956,5),COUNTIF(Data!A956:H956,6),COUNTIF(Data!A956:H956,7))&gt;0,MAX(COUNTIF(Data!A956:H956,1),COUNTIF(Data!A956:H956,2),COUNTIF(Data!A956:H956,3),COUNTIF(Data!A956:H956,4),COUNTIF(Data!A956:H956,5),COUNTIF(Data!A956:H956,6),COUNTIF(Data!A956:H956,7)),"")</f>
        <v/>
      </c>
      <c r="P956" s="4" t="str">
        <f>IF(COUNTIF(Data!A956:H956,4)=8,"Remove","")</f>
        <v/>
      </c>
    </row>
    <row r="957" spans="1:16" x14ac:dyDescent="0.25">
      <c r="A957" s="2" t="str">
        <f>IF(Data!A957&gt;0,Data!A957-4,"")</f>
        <v/>
      </c>
      <c r="B957" s="2" t="str">
        <f>IF(Data!B957&gt;0,Data!B957-4,"")</f>
        <v/>
      </c>
      <c r="C957" s="2" t="str">
        <f>IF(Data!C957&gt;0,Data!C957-4,"")</f>
        <v/>
      </c>
      <c r="D957" s="2" t="str">
        <f>IF(Data!D957&gt;0,Data!D957-4,"")</f>
        <v/>
      </c>
      <c r="E957" s="2" t="str">
        <f>IF(Data!E957&gt;0,Data!E957-4,"")</f>
        <v/>
      </c>
      <c r="F957" s="2" t="str">
        <f>IF(Data!F957&gt;0,Data!F957-4,"")</f>
        <v/>
      </c>
      <c r="G957" s="2" t="str">
        <f>IF(Data!G957&gt;0,Data!G957-4,"")</f>
        <v/>
      </c>
      <c r="H957" s="2" t="str">
        <f>IF(Data!H957&gt;0,Data!H957-4,"")</f>
        <v/>
      </c>
      <c r="K957" s="7" t="str">
        <f t="shared" si="42"/>
        <v/>
      </c>
      <c r="L957" s="7" t="str">
        <f t="shared" si="43"/>
        <v/>
      </c>
      <c r="M957" s="4" t="str">
        <f t="shared" si="44"/>
        <v/>
      </c>
      <c r="O957" s="4" t="str">
        <f>IF(MAX(COUNTIF(Data!A957:H957,1),COUNTIF(Data!A957:H957,2),COUNTIF(Data!A957:H957,3),COUNTIF(Data!A957:H957,4),COUNTIF(Data!A957:H957,5),COUNTIF(Data!A957:H957,6),COUNTIF(Data!A957:H957,7))&gt;0,MAX(COUNTIF(Data!A957:H957,1),COUNTIF(Data!A957:H957,2),COUNTIF(Data!A957:H957,3),COUNTIF(Data!A957:H957,4),COUNTIF(Data!A957:H957,5),COUNTIF(Data!A957:H957,6),COUNTIF(Data!A957:H957,7)),"")</f>
        <v/>
      </c>
      <c r="P957" s="4" t="str">
        <f>IF(COUNTIF(Data!A957:H957,4)=8,"Remove","")</f>
        <v/>
      </c>
    </row>
    <row r="958" spans="1:16" x14ac:dyDescent="0.25">
      <c r="A958" s="2" t="str">
        <f>IF(Data!A958&gt;0,Data!A958-4,"")</f>
        <v/>
      </c>
      <c r="B958" s="2" t="str">
        <f>IF(Data!B958&gt;0,Data!B958-4,"")</f>
        <v/>
      </c>
      <c r="C958" s="2" t="str">
        <f>IF(Data!C958&gt;0,Data!C958-4,"")</f>
        <v/>
      </c>
      <c r="D958" s="2" t="str">
        <f>IF(Data!D958&gt;0,Data!D958-4,"")</f>
        <v/>
      </c>
      <c r="E958" s="2" t="str">
        <f>IF(Data!E958&gt;0,Data!E958-4,"")</f>
        <v/>
      </c>
      <c r="F958" s="2" t="str">
        <f>IF(Data!F958&gt;0,Data!F958-4,"")</f>
        <v/>
      </c>
      <c r="G958" s="2" t="str">
        <f>IF(Data!G958&gt;0,Data!G958-4,"")</f>
        <v/>
      </c>
      <c r="H958" s="2" t="str">
        <f>IF(Data!H958&gt;0,Data!H958-4,"")</f>
        <v/>
      </c>
      <c r="K958" s="7" t="str">
        <f t="shared" si="42"/>
        <v/>
      </c>
      <c r="L958" s="7" t="str">
        <f t="shared" si="43"/>
        <v/>
      </c>
      <c r="M958" s="4" t="str">
        <f t="shared" si="44"/>
        <v/>
      </c>
      <c r="O958" s="4" t="str">
        <f>IF(MAX(COUNTIF(Data!A958:H958,1),COUNTIF(Data!A958:H958,2),COUNTIF(Data!A958:H958,3),COUNTIF(Data!A958:H958,4),COUNTIF(Data!A958:H958,5),COUNTIF(Data!A958:H958,6),COUNTIF(Data!A958:H958,7))&gt;0,MAX(COUNTIF(Data!A958:H958,1),COUNTIF(Data!A958:H958,2),COUNTIF(Data!A958:H958,3),COUNTIF(Data!A958:H958,4),COUNTIF(Data!A958:H958,5),COUNTIF(Data!A958:H958,6),COUNTIF(Data!A958:H958,7)),"")</f>
        <v/>
      </c>
      <c r="P958" s="4" t="str">
        <f>IF(COUNTIF(Data!A958:H958,4)=8,"Remove","")</f>
        <v/>
      </c>
    </row>
    <row r="959" spans="1:16" x14ac:dyDescent="0.25">
      <c r="A959" s="2" t="str">
        <f>IF(Data!A959&gt;0,Data!A959-4,"")</f>
        <v/>
      </c>
      <c r="B959" s="2" t="str">
        <f>IF(Data!B959&gt;0,Data!B959-4,"")</f>
        <v/>
      </c>
      <c r="C959" s="2" t="str">
        <f>IF(Data!C959&gt;0,Data!C959-4,"")</f>
        <v/>
      </c>
      <c r="D959" s="2" t="str">
        <f>IF(Data!D959&gt;0,Data!D959-4,"")</f>
        <v/>
      </c>
      <c r="E959" s="2" t="str">
        <f>IF(Data!E959&gt;0,Data!E959-4,"")</f>
        <v/>
      </c>
      <c r="F959" s="2" t="str">
        <f>IF(Data!F959&gt;0,Data!F959-4,"")</f>
        <v/>
      </c>
      <c r="G959" s="2" t="str">
        <f>IF(Data!G959&gt;0,Data!G959-4,"")</f>
        <v/>
      </c>
      <c r="H959" s="2" t="str">
        <f>IF(Data!H959&gt;0,Data!H959-4,"")</f>
        <v/>
      </c>
      <c r="K959" s="7" t="str">
        <f t="shared" si="42"/>
        <v/>
      </c>
      <c r="L959" s="7" t="str">
        <f t="shared" si="43"/>
        <v/>
      </c>
      <c r="M959" s="4" t="str">
        <f t="shared" si="44"/>
        <v/>
      </c>
      <c r="O959" s="4" t="str">
        <f>IF(MAX(COUNTIF(Data!A959:H959,1),COUNTIF(Data!A959:H959,2),COUNTIF(Data!A959:H959,3),COUNTIF(Data!A959:H959,4),COUNTIF(Data!A959:H959,5),COUNTIF(Data!A959:H959,6),COUNTIF(Data!A959:H959,7))&gt;0,MAX(COUNTIF(Data!A959:H959,1),COUNTIF(Data!A959:H959,2),COUNTIF(Data!A959:H959,3),COUNTIF(Data!A959:H959,4),COUNTIF(Data!A959:H959,5),COUNTIF(Data!A959:H959,6),COUNTIF(Data!A959:H959,7)),"")</f>
        <v/>
      </c>
      <c r="P959" s="4" t="str">
        <f>IF(COUNTIF(Data!A959:H959,4)=8,"Remove","")</f>
        <v/>
      </c>
    </row>
    <row r="960" spans="1:16" x14ac:dyDescent="0.25">
      <c r="A960" s="2" t="str">
        <f>IF(Data!A960&gt;0,Data!A960-4,"")</f>
        <v/>
      </c>
      <c r="B960" s="2" t="str">
        <f>IF(Data!B960&gt;0,Data!B960-4,"")</f>
        <v/>
      </c>
      <c r="C960" s="2" t="str">
        <f>IF(Data!C960&gt;0,Data!C960-4,"")</f>
        <v/>
      </c>
      <c r="D960" s="2" t="str">
        <f>IF(Data!D960&gt;0,Data!D960-4,"")</f>
        <v/>
      </c>
      <c r="E960" s="2" t="str">
        <f>IF(Data!E960&gt;0,Data!E960-4,"")</f>
        <v/>
      </c>
      <c r="F960" s="2" t="str">
        <f>IF(Data!F960&gt;0,Data!F960-4,"")</f>
        <v/>
      </c>
      <c r="G960" s="2" t="str">
        <f>IF(Data!G960&gt;0,Data!G960-4,"")</f>
        <v/>
      </c>
      <c r="H960" s="2" t="str">
        <f>IF(Data!H960&gt;0,Data!H960-4,"")</f>
        <v/>
      </c>
      <c r="K960" s="7" t="str">
        <f t="shared" si="42"/>
        <v/>
      </c>
      <c r="L960" s="7" t="str">
        <f t="shared" si="43"/>
        <v/>
      </c>
      <c r="M960" s="4" t="str">
        <f t="shared" si="44"/>
        <v/>
      </c>
      <c r="O960" s="4" t="str">
        <f>IF(MAX(COUNTIF(Data!A960:H960,1),COUNTIF(Data!A960:H960,2),COUNTIF(Data!A960:H960,3),COUNTIF(Data!A960:H960,4),COUNTIF(Data!A960:H960,5),COUNTIF(Data!A960:H960,6),COUNTIF(Data!A960:H960,7))&gt;0,MAX(COUNTIF(Data!A960:H960,1),COUNTIF(Data!A960:H960,2),COUNTIF(Data!A960:H960,3),COUNTIF(Data!A960:H960,4),COUNTIF(Data!A960:H960,5),COUNTIF(Data!A960:H960,6),COUNTIF(Data!A960:H960,7)),"")</f>
        <v/>
      </c>
      <c r="P960" s="4" t="str">
        <f>IF(COUNTIF(Data!A960:H960,4)=8,"Remove","")</f>
        <v/>
      </c>
    </row>
    <row r="961" spans="1:16" x14ac:dyDescent="0.25">
      <c r="A961" s="2" t="str">
        <f>IF(Data!A961&gt;0,Data!A961-4,"")</f>
        <v/>
      </c>
      <c r="B961" s="2" t="str">
        <f>IF(Data!B961&gt;0,Data!B961-4,"")</f>
        <v/>
      </c>
      <c r="C961" s="2" t="str">
        <f>IF(Data!C961&gt;0,Data!C961-4,"")</f>
        <v/>
      </c>
      <c r="D961" s="2" t="str">
        <f>IF(Data!D961&gt;0,Data!D961-4,"")</f>
        <v/>
      </c>
      <c r="E961" s="2" t="str">
        <f>IF(Data!E961&gt;0,Data!E961-4,"")</f>
        <v/>
      </c>
      <c r="F961" s="2" t="str">
        <f>IF(Data!F961&gt;0,Data!F961-4,"")</f>
        <v/>
      </c>
      <c r="G961" s="2" t="str">
        <f>IF(Data!G961&gt;0,Data!G961-4,"")</f>
        <v/>
      </c>
      <c r="H961" s="2" t="str">
        <f>IF(Data!H961&gt;0,Data!H961-4,"")</f>
        <v/>
      </c>
      <c r="K961" s="7" t="str">
        <f t="shared" si="42"/>
        <v/>
      </c>
      <c r="L961" s="7" t="str">
        <f t="shared" si="43"/>
        <v/>
      </c>
      <c r="M961" s="4" t="str">
        <f t="shared" si="44"/>
        <v/>
      </c>
      <c r="O961" s="4" t="str">
        <f>IF(MAX(COUNTIF(Data!A961:H961,1),COUNTIF(Data!A961:H961,2),COUNTIF(Data!A961:H961,3),COUNTIF(Data!A961:H961,4),COUNTIF(Data!A961:H961,5),COUNTIF(Data!A961:H961,6),COUNTIF(Data!A961:H961,7))&gt;0,MAX(COUNTIF(Data!A961:H961,1),COUNTIF(Data!A961:H961,2),COUNTIF(Data!A961:H961,3),COUNTIF(Data!A961:H961,4),COUNTIF(Data!A961:H961,5),COUNTIF(Data!A961:H961,6),COUNTIF(Data!A961:H961,7)),"")</f>
        <v/>
      </c>
      <c r="P961" s="4" t="str">
        <f>IF(COUNTIF(Data!A961:H961,4)=8,"Remove","")</f>
        <v/>
      </c>
    </row>
    <row r="962" spans="1:16" x14ac:dyDescent="0.25">
      <c r="A962" s="2" t="str">
        <f>IF(Data!A962&gt;0,Data!A962-4,"")</f>
        <v/>
      </c>
      <c r="B962" s="2" t="str">
        <f>IF(Data!B962&gt;0,Data!B962-4,"")</f>
        <v/>
      </c>
      <c r="C962" s="2" t="str">
        <f>IF(Data!C962&gt;0,Data!C962-4,"")</f>
        <v/>
      </c>
      <c r="D962" s="2" t="str">
        <f>IF(Data!D962&gt;0,Data!D962-4,"")</f>
        <v/>
      </c>
      <c r="E962" s="2" t="str">
        <f>IF(Data!E962&gt;0,Data!E962-4,"")</f>
        <v/>
      </c>
      <c r="F962" s="2" t="str">
        <f>IF(Data!F962&gt;0,Data!F962-4,"")</f>
        <v/>
      </c>
      <c r="G962" s="2" t="str">
        <f>IF(Data!G962&gt;0,Data!G962-4,"")</f>
        <v/>
      </c>
      <c r="H962" s="2" t="str">
        <f>IF(Data!H962&gt;0,Data!H962-4,"")</f>
        <v/>
      </c>
      <c r="K962" s="7" t="str">
        <f t="shared" si="42"/>
        <v/>
      </c>
      <c r="L962" s="7" t="str">
        <f t="shared" si="43"/>
        <v/>
      </c>
      <c r="M962" s="4" t="str">
        <f t="shared" si="44"/>
        <v/>
      </c>
      <c r="O962" s="4" t="str">
        <f>IF(MAX(COUNTIF(Data!A962:H962,1),COUNTIF(Data!A962:H962,2),COUNTIF(Data!A962:H962,3),COUNTIF(Data!A962:H962,4),COUNTIF(Data!A962:H962,5),COUNTIF(Data!A962:H962,6),COUNTIF(Data!A962:H962,7))&gt;0,MAX(COUNTIF(Data!A962:H962,1),COUNTIF(Data!A962:H962,2),COUNTIF(Data!A962:H962,3),COUNTIF(Data!A962:H962,4),COUNTIF(Data!A962:H962,5),COUNTIF(Data!A962:H962,6),COUNTIF(Data!A962:H962,7)),"")</f>
        <v/>
      </c>
      <c r="P962" s="4" t="str">
        <f>IF(COUNTIF(Data!A962:H962,4)=8,"Remove","")</f>
        <v/>
      </c>
    </row>
    <row r="963" spans="1:16" x14ac:dyDescent="0.25">
      <c r="A963" s="2" t="str">
        <f>IF(Data!A963&gt;0,Data!A963-4,"")</f>
        <v/>
      </c>
      <c r="B963" s="2" t="str">
        <f>IF(Data!B963&gt;0,Data!B963-4,"")</f>
        <v/>
      </c>
      <c r="C963" s="2" t="str">
        <f>IF(Data!C963&gt;0,Data!C963-4,"")</f>
        <v/>
      </c>
      <c r="D963" s="2" t="str">
        <f>IF(Data!D963&gt;0,Data!D963-4,"")</f>
        <v/>
      </c>
      <c r="E963" s="2" t="str">
        <f>IF(Data!E963&gt;0,Data!E963-4,"")</f>
        <v/>
      </c>
      <c r="F963" s="2" t="str">
        <f>IF(Data!F963&gt;0,Data!F963-4,"")</f>
        <v/>
      </c>
      <c r="G963" s="2" t="str">
        <f>IF(Data!G963&gt;0,Data!G963-4,"")</f>
        <v/>
      </c>
      <c r="H963" s="2" t="str">
        <f>IF(Data!H963&gt;0,Data!H963-4,"")</f>
        <v/>
      </c>
      <c r="K963" s="7" t="str">
        <f t="shared" si="42"/>
        <v/>
      </c>
      <c r="L963" s="7" t="str">
        <f t="shared" si="43"/>
        <v/>
      </c>
      <c r="M963" s="4" t="str">
        <f t="shared" si="44"/>
        <v/>
      </c>
      <c r="O963" s="4" t="str">
        <f>IF(MAX(COUNTIF(Data!A963:H963,1),COUNTIF(Data!A963:H963,2),COUNTIF(Data!A963:H963,3),COUNTIF(Data!A963:H963,4),COUNTIF(Data!A963:H963,5),COUNTIF(Data!A963:H963,6),COUNTIF(Data!A963:H963,7))&gt;0,MAX(COUNTIF(Data!A963:H963,1),COUNTIF(Data!A963:H963,2),COUNTIF(Data!A963:H963,3),COUNTIF(Data!A963:H963,4),COUNTIF(Data!A963:H963,5),COUNTIF(Data!A963:H963,6),COUNTIF(Data!A963:H963,7)),"")</f>
        <v/>
      </c>
      <c r="P963" s="4" t="str">
        <f>IF(COUNTIF(Data!A963:H963,4)=8,"Remove","")</f>
        <v/>
      </c>
    </row>
    <row r="964" spans="1:16" x14ac:dyDescent="0.25">
      <c r="A964" s="2" t="str">
        <f>IF(Data!A964&gt;0,Data!A964-4,"")</f>
        <v/>
      </c>
      <c r="B964" s="2" t="str">
        <f>IF(Data!B964&gt;0,Data!B964-4,"")</f>
        <v/>
      </c>
      <c r="C964" s="2" t="str">
        <f>IF(Data!C964&gt;0,Data!C964-4,"")</f>
        <v/>
      </c>
      <c r="D964" s="2" t="str">
        <f>IF(Data!D964&gt;0,Data!D964-4,"")</f>
        <v/>
      </c>
      <c r="E964" s="2" t="str">
        <f>IF(Data!E964&gt;0,Data!E964-4,"")</f>
        <v/>
      </c>
      <c r="F964" s="2" t="str">
        <f>IF(Data!F964&gt;0,Data!F964-4,"")</f>
        <v/>
      </c>
      <c r="G964" s="2" t="str">
        <f>IF(Data!G964&gt;0,Data!G964-4,"")</f>
        <v/>
      </c>
      <c r="H964" s="2" t="str">
        <f>IF(Data!H964&gt;0,Data!H964-4,"")</f>
        <v/>
      </c>
      <c r="K964" s="7" t="str">
        <f t="shared" si="42"/>
        <v/>
      </c>
      <c r="L964" s="7" t="str">
        <f t="shared" si="43"/>
        <v/>
      </c>
      <c r="M964" s="4" t="str">
        <f t="shared" si="44"/>
        <v/>
      </c>
      <c r="O964" s="4" t="str">
        <f>IF(MAX(COUNTIF(Data!A964:H964,1),COUNTIF(Data!A964:H964,2),COUNTIF(Data!A964:H964,3),COUNTIF(Data!A964:H964,4),COUNTIF(Data!A964:H964,5),COUNTIF(Data!A964:H964,6),COUNTIF(Data!A964:H964,7))&gt;0,MAX(COUNTIF(Data!A964:H964,1),COUNTIF(Data!A964:H964,2),COUNTIF(Data!A964:H964,3),COUNTIF(Data!A964:H964,4),COUNTIF(Data!A964:H964,5),COUNTIF(Data!A964:H964,6),COUNTIF(Data!A964:H964,7)),"")</f>
        <v/>
      </c>
      <c r="P964" s="4" t="str">
        <f>IF(COUNTIF(Data!A964:H964,4)=8,"Remove","")</f>
        <v/>
      </c>
    </row>
    <row r="965" spans="1:16" x14ac:dyDescent="0.25">
      <c r="A965" s="2" t="str">
        <f>IF(Data!A965&gt;0,Data!A965-4,"")</f>
        <v/>
      </c>
      <c r="B965" s="2" t="str">
        <f>IF(Data!B965&gt;0,Data!B965-4,"")</f>
        <v/>
      </c>
      <c r="C965" s="2" t="str">
        <f>IF(Data!C965&gt;0,Data!C965-4,"")</f>
        <v/>
      </c>
      <c r="D965" s="2" t="str">
        <f>IF(Data!D965&gt;0,Data!D965-4,"")</f>
        <v/>
      </c>
      <c r="E965" s="2" t="str">
        <f>IF(Data!E965&gt;0,Data!E965-4,"")</f>
        <v/>
      </c>
      <c r="F965" s="2" t="str">
        <f>IF(Data!F965&gt;0,Data!F965-4,"")</f>
        <v/>
      </c>
      <c r="G965" s="2" t="str">
        <f>IF(Data!G965&gt;0,Data!G965-4,"")</f>
        <v/>
      </c>
      <c r="H965" s="2" t="str">
        <f>IF(Data!H965&gt;0,Data!H965-4,"")</f>
        <v/>
      </c>
      <c r="K965" s="7" t="str">
        <f t="shared" ref="K965:K1004" si="45">IF((MAX(A965,B965,C965,D965)-MIN(A965,B965,C965,D965))&gt;3,1,"")</f>
        <v/>
      </c>
      <c r="L965" s="7" t="str">
        <f t="shared" ref="L965:L1004" si="46">IF((MAX(E965,F965,G965,H965)-MIN(E965,F965,G965,H965))&gt;3,1,"")</f>
        <v/>
      </c>
      <c r="M965" s="4" t="str">
        <f t="shared" ref="M965:M1004" si="47">IF(COUNT(A965:D965)&gt;0,IF(COUNT(E965:H965)&gt;0,SUM(K965,L965),0),"")</f>
        <v/>
      </c>
      <c r="O965" s="4" t="str">
        <f>IF(MAX(COUNTIF(Data!A965:H965,1),COUNTIF(Data!A965:H965,2),COUNTIF(Data!A965:H965,3),COUNTIF(Data!A965:H965,4),COUNTIF(Data!A965:H965,5),COUNTIF(Data!A965:H965,6),COUNTIF(Data!A965:H965,7))&gt;0,MAX(COUNTIF(Data!A965:H965,1),COUNTIF(Data!A965:H965,2),COUNTIF(Data!A965:H965,3),COUNTIF(Data!A965:H965,4),COUNTIF(Data!A965:H965,5),COUNTIF(Data!A965:H965,6),COUNTIF(Data!A965:H965,7)),"")</f>
        <v/>
      </c>
      <c r="P965" s="4" t="str">
        <f>IF(COUNTIF(Data!A965:H965,4)=8,"Remove","")</f>
        <v/>
      </c>
    </row>
    <row r="966" spans="1:16" x14ac:dyDescent="0.25">
      <c r="A966" s="2" t="str">
        <f>IF(Data!A966&gt;0,Data!A966-4,"")</f>
        <v/>
      </c>
      <c r="B966" s="2" t="str">
        <f>IF(Data!B966&gt;0,Data!B966-4,"")</f>
        <v/>
      </c>
      <c r="C966" s="2" t="str">
        <f>IF(Data!C966&gt;0,Data!C966-4,"")</f>
        <v/>
      </c>
      <c r="D966" s="2" t="str">
        <f>IF(Data!D966&gt;0,Data!D966-4,"")</f>
        <v/>
      </c>
      <c r="E966" s="2" t="str">
        <f>IF(Data!E966&gt;0,Data!E966-4,"")</f>
        <v/>
      </c>
      <c r="F966" s="2" t="str">
        <f>IF(Data!F966&gt;0,Data!F966-4,"")</f>
        <v/>
      </c>
      <c r="G966" s="2" t="str">
        <f>IF(Data!G966&gt;0,Data!G966-4,"")</f>
        <v/>
      </c>
      <c r="H966" s="2" t="str">
        <f>IF(Data!H966&gt;0,Data!H966-4,"")</f>
        <v/>
      </c>
      <c r="K966" s="7" t="str">
        <f t="shared" si="45"/>
        <v/>
      </c>
      <c r="L966" s="7" t="str">
        <f t="shared" si="46"/>
        <v/>
      </c>
      <c r="M966" s="4" t="str">
        <f t="shared" si="47"/>
        <v/>
      </c>
      <c r="O966" s="4" t="str">
        <f>IF(MAX(COUNTIF(Data!A966:H966,1),COUNTIF(Data!A966:H966,2),COUNTIF(Data!A966:H966,3),COUNTIF(Data!A966:H966,4),COUNTIF(Data!A966:H966,5),COUNTIF(Data!A966:H966,6),COUNTIF(Data!A966:H966,7))&gt;0,MAX(COUNTIF(Data!A966:H966,1),COUNTIF(Data!A966:H966,2),COUNTIF(Data!A966:H966,3),COUNTIF(Data!A966:H966,4),COUNTIF(Data!A966:H966,5),COUNTIF(Data!A966:H966,6),COUNTIF(Data!A966:H966,7)),"")</f>
        <v/>
      </c>
      <c r="P966" s="4" t="str">
        <f>IF(COUNTIF(Data!A966:H966,4)=8,"Remove","")</f>
        <v/>
      </c>
    </row>
    <row r="967" spans="1:16" x14ac:dyDescent="0.25">
      <c r="A967" s="2" t="str">
        <f>IF(Data!A967&gt;0,Data!A967-4,"")</f>
        <v/>
      </c>
      <c r="B967" s="2" t="str">
        <f>IF(Data!B967&gt;0,Data!B967-4,"")</f>
        <v/>
      </c>
      <c r="C967" s="2" t="str">
        <f>IF(Data!C967&gt;0,Data!C967-4,"")</f>
        <v/>
      </c>
      <c r="D967" s="2" t="str">
        <f>IF(Data!D967&gt;0,Data!D967-4,"")</f>
        <v/>
      </c>
      <c r="E967" s="2" t="str">
        <f>IF(Data!E967&gt;0,Data!E967-4,"")</f>
        <v/>
      </c>
      <c r="F967" s="2" t="str">
        <f>IF(Data!F967&gt;0,Data!F967-4,"")</f>
        <v/>
      </c>
      <c r="G967" s="2" t="str">
        <f>IF(Data!G967&gt;0,Data!G967-4,"")</f>
        <v/>
      </c>
      <c r="H967" s="2" t="str">
        <f>IF(Data!H967&gt;0,Data!H967-4,"")</f>
        <v/>
      </c>
      <c r="K967" s="7" t="str">
        <f t="shared" si="45"/>
        <v/>
      </c>
      <c r="L967" s="7" t="str">
        <f t="shared" si="46"/>
        <v/>
      </c>
      <c r="M967" s="4" t="str">
        <f t="shared" si="47"/>
        <v/>
      </c>
      <c r="O967" s="4" t="str">
        <f>IF(MAX(COUNTIF(Data!A967:H967,1),COUNTIF(Data!A967:H967,2),COUNTIF(Data!A967:H967,3),COUNTIF(Data!A967:H967,4),COUNTIF(Data!A967:H967,5),COUNTIF(Data!A967:H967,6),COUNTIF(Data!A967:H967,7))&gt;0,MAX(COUNTIF(Data!A967:H967,1),COUNTIF(Data!A967:H967,2),COUNTIF(Data!A967:H967,3),COUNTIF(Data!A967:H967,4),COUNTIF(Data!A967:H967,5),COUNTIF(Data!A967:H967,6),COUNTIF(Data!A967:H967,7)),"")</f>
        <v/>
      </c>
      <c r="P967" s="4" t="str">
        <f>IF(COUNTIF(Data!A967:H967,4)=8,"Remove","")</f>
        <v/>
      </c>
    </row>
    <row r="968" spans="1:16" x14ac:dyDescent="0.25">
      <c r="A968" s="2" t="str">
        <f>IF(Data!A968&gt;0,Data!A968-4,"")</f>
        <v/>
      </c>
      <c r="B968" s="2" t="str">
        <f>IF(Data!B968&gt;0,Data!B968-4,"")</f>
        <v/>
      </c>
      <c r="C968" s="2" t="str">
        <f>IF(Data!C968&gt;0,Data!C968-4,"")</f>
        <v/>
      </c>
      <c r="D968" s="2" t="str">
        <f>IF(Data!D968&gt;0,Data!D968-4,"")</f>
        <v/>
      </c>
      <c r="E968" s="2" t="str">
        <f>IF(Data!E968&gt;0,Data!E968-4,"")</f>
        <v/>
      </c>
      <c r="F968" s="2" t="str">
        <f>IF(Data!F968&gt;0,Data!F968-4,"")</f>
        <v/>
      </c>
      <c r="G968" s="2" t="str">
        <f>IF(Data!G968&gt;0,Data!G968-4,"")</f>
        <v/>
      </c>
      <c r="H968" s="2" t="str">
        <f>IF(Data!H968&gt;0,Data!H968-4,"")</f>
        <v/>
      </c>
      <c r="K968" s="7" t="str">
        <f t="shared" si="45"/>
        <v/>
      </c>
      <c r="L968" s="7" t="str">
        <f t="shared" si="46"/>
        <v/>
      </c>
      <c r="M968" s="4" t="str">
        <f t="shared" si="47"/>
        <v/>
      </c>
      <c r="O968" s="4" t="str">
        <f>IF(MAX(COUNTIF(Data!A968:H968,1),COUNTIF(Data!A968:H968,2),COUNTIF(Data!A968:H968,3),COUNTIF(Data!A968:H968,4),COUNTIF(Data!A968:H968,5),COUNTIF(Data!A968:H968,6),COUNTIF(Data!A968:H968,7))&gt;0,MAX(COUNTIF(Data!A968:H968,1),COUNTIF(Data!A968:H968,2),COUNTIF(Data!A968:H968,3),COUNTIF(Data!A968:H968,4),COUNTIF(Data!A968:H968,5),COUNTIF(Data!A968:H968,6),COUNTIF(Data!A968:H968,7)),"")</f>
        <v/>
      </c>
      <c r="P968" s="4" t="str">
        <f>IF(COUNTIF(Data!A968:H968,4)=8,"Remove","")</f>
        <v/>
      </c>
    </row>
    <row r="969" spans="1:16" x14ac:dyDescent="0.25">
      <c r="A969" s="2" t="str">
        <f>IF(Data!A969&gt;0,Data!A969-4,"")</f>
        <v/>
      </c>
      <c r="B969" s="2" t="str">
        <f>IF(Data!B969&gt;0,Data!B969-4,"")</f>
        <v/>
      </c>
      <c r="C969" s="2" t="str">
        <f>IF(Data!C969&gt;0,Data!C969-4,"")</f>
        <v/>
      </c>
      <c r="D969" s="2" t="str">
        <f>IF(Data!D969&gt;0,Data!D969-4,"")</f>
        <v/>
      </c>
      <c r="E969" s="2" t="str">
        <f>IF(Data!E969&gt;0,Data!E969-4,"")</f>
        <v/>
      </c>
      <c r="F969" s="2" t="str">
        <f>IF(Data!F969&gt;0,Data!F969-4,"")</f>
        <v/>
      </c>
      <c r="G969" s="2" t="str">
        <f>IF(Data!G969&gt;0,Data!G969-4,"")</f>
        <v/>
      </c>
      <c r="H969" s="2" t="str">
        <f>IF(Data!H969&gt;0,Data!H969-4,"")</f>
        <v/>
      </c>
      <c r="K969" s="7" t="str">
        <f t="shared" si="45"/>
        <v/>
      </c>
      <c r="L969" s="7" t="str">
        <f t="shared" si="46"/>
        <v/>
      </c>
      <c r="M969" s="4" t="str">
        <f t="shared" si="47"/>
        <v/>
      </c>
      <c r="O969" s="4" t="str">
        <f>IF(MAX(COUNTIF(Data!A969:H969,1),COUNTIF(Data!A969:H969,2),COUNTIF(Data!A969:H969,3),COUNTIF(Data!A969:H969,4),COUNTIF(Data!A969:H969,5),COUNTIF(Data!A969:H969,6),COUNTIF(Data!A969:H969,7))&gt;0,MAX(COUNTIF(Data!A969:H969,1),COUNTIF(Data!A969:H969,2),COUNTIF(Data!A969:H969,3),COUNTIF(Data!A969:H969,4),COUNTIF(Data!A969:H969,5),COUNTIF(Data!A969:H969,6),COUNTIF(Data!A969:H969,7)),"")</f>
        <v/>
      </c>
      <c r="P969" s="4" t="str">
        <f>IF(COUNTIF(Data!A969:H969,4)=8,"Remove","")</f>
        <v/>
      </c>
    </row>
    <row r="970" spans="1:16" x14ac:dyDescent="0.25">
      <c r="A970" s="2" t="str">
        <f>IF(Data!A970&gt;0,Data!A970-4,"")</f>
        <v/>
      </c>
      <c r="B970" s="2" t="str">
        <f>IF(Data!B970&gt;0,Data!B970-4,"")</f>
        <v/>
      </c>
      <c r="C970" s="2" t="str">
        <f>IF(Data!C970&gt;0,Data!C970-4,"")</f>
        <v/>
      </c>
      <c r="D970" s="2" t="str">
        <f>IF(Data!D970&gt;0,Data!D970-4,"")</f>
        <v/>
      </c>
      <c r="E970" s="2" t="str">
        <f>IF(Data!E970&gt;0,Data!E970-4,"")</f>
        <v/>
      </c>
      <c r="F970" s="2" t="str">
        <f>IF(Data!F970&gt;0,Data!F970-4,"")</f>
        <v/>
      </c>
      <c r="G970" s="2" t="str">
        <f>IF(Data!G970&gt;0,Data!G970-4,"")</f>
        <v/>
      </c>
      <c r="H970" s="2" t="str">
        <f>IF(Data!H970&gt;0,Data!H970-4,"")</f>
        <v/>
      </c>
      <c r="K970" s="7" t="str">
        <f t="shared" si="45"/>
        <v/>
      </c>
      <c r="L970" s="7" t="str">
        <f t="shared" si="46"/>
        <v/>
      </c>
      <c r="M970" s="4" t="str">
        <f t="shared" si="47"/>
        <v/>
      </c>
      <c r="O970" s="4" t="str">
        <f>IF(MAX(COUNTIF(Data!A970:H970,1),COUNTIF(Data!A970:H970,2),COUNTIF(Data!A970:H970,3),COUNTIF(Data!A970:H970,4),COUNTIF(Data!A970:H970,5),COUNTIF(Data!A970:H970,6),COUNTIF(Data!A970:H970,7))&gt;0,MAX(COUNTIF(Data!A970:H970,1),COUNTIF(Data!A970:H970,2),COUNTIF(Data!A970:H970,3),COUNTIF(Data!A970:H970,4),COUNTIF(Data!A970:H970,5),COUNTIF(Data!A970:H970,6),COUNTIF(Data!A970:H970,7)),"")</f>
        <v/>
      </c>
      <c r="P970" s="4" t="str">
        <f>IF(COUNTIF(Data!A970:H970,4)=8,"Remove","")</f>
        <v/>
      </c>
    </row>
    <row r="971" spans="1:16" x14ac:dyDescent="0.25">
      <c r="A971" s="2" t="str">
        <f>IF(Data!A971&gt;0,Data!A971-4,"")</f>
        <v/>
      </c>
      <c r="B971" s="2" t="str">
        <f>IF(Data!B971&gt;0,Data!B971-4,"")</f>
        <v/>
      </c>
      <c r="C971" s="2" t="str">
        <f>IF(Data!C971&gt;0,Data!C971-4,"")</f>
        <v/>
      </c>
      <c r="D971" s="2" t="str">
        <f>IF(Data!D971&gt;0,Data!D971-4,"")</f>
        <v/>
      </c>
      <c r="E971" s="2" t="str">
        <f>IF(Data!E971&gt;0,Data!E971-4,"")</f>
        <v/>
      </c>
      <c r="F971" s="2" t="str">
        <f>IF(Data!F971&gt;0,Data!F971-4,"")</f>
        <v/>
      </c>
      <c r="G971" s="2" t="str">
        <f>IF(Data!G971&gt;0,Data!G971-4,"")</f>
        <v/>
      </c>
      <c r="H971" s="2" t="str">
        <f>IF(Data!H971&gt;0,Data!H971-4,"")</f>
        <v/>
      </c>
      <c r="K971" s="7" t="str">
        <f t="shared" si="45"/>
        <v/>
      </c>
      <c r="L971" s="7" t="str">
        <f t="shared" si="46"/>
        <v/>
      </c>
      <c r="M971" s="4" t="str">
        <f t="shared" si="47"/>
        <v/>
      </c>
      <c r="O971" s="4" t="str">
        <f>IF(MAX(COUNTIF(Data!A971:H971,1),COUNTIF(Data!A971:H971,2),COUNTIF(Data!A971:H971,3),COUNTIF(Data!A971:H971,4),COUNTIF(Data!A971:H971,5),COUNTIF(Data!A971:H971,6),COUNTIF(Data!A971:H971,7))&gt;0,MAX(COUNTIF(Data!A971:H971,1),COUNTIF(Data!A971:H971,2),COUNTIF(Data!A971:H971,3),COUNTIF(Data!A971:H971,4),COUNTIF(Data!A971:H971,5),COUNTIF(Data!A971:H971,6),COUNTIF(Data!A971:H971,7)),"")</f>
        <v/>
      </c>
      <c r="P971" s="4" t="str">
        <f>IF(COUNTIF(Data!A971:H971,4)=8,"Remove","")</f>
        <v/>
      </c>
    </row>
    <row r="972" spans="1:16" x14ac:dyDescent="0.25">
      <c r="A972" s="2" t="str">
        <f>IF(Data!A972&gt;0,Data!A972-4,"")</f>
        <v/>
      </c>
      <c r="B972" s="2" t="str">
        <f>IF(Data!B972&gt;0,Data!B972-4,"")</f>
        <v/>
      </c>
      <c r="C972" s="2" t="str">
        <f>IF(Data!C972&gt;0,Data!C972-4,"")</f>
        <v/>
      </c>
      <c r="D972" s="2" t="str">
        <f>IF(Data!D972&gt;0,Data!D972-4,"")</f>
        <v/>
      </c>
      <c r="E972" s="2" t="str">
        <f>IF(Data!E972&gt;0,Data!E972-4,"")</f>
        <v/>
      </c>
      <c r="F972" s="2" t="str">
        <f>IF(Data!F972&gt;0,Data!F972-4,"")</f>
        <v/>
      </c>
      <c r="G972" s="2" t="str">
        <f>IF(Data!G972&gt;0,Data!G972-4,"")</f>
        <v/>
      </c>
      <c r="H972" s="2" t="str">
        <f>IF(Data!H972&gt;0,Data!H972-4,"")</f>
        <v/>
      </c>
      <c r="K972" s="7" t="str">
        <f t="shared" si="45"/>
        <v/>
      </c>
      <c r="L972" s="7" t="str">
        <f t="shared" si="46"/>
        <v/>
      </c>
      <c r="M972" s="4" t="str">
        <f t="shared" si="47"/>
        <v/>
      </c>
      <c r="O972" s="4" t="str">
        <f>IF(MAX(COUNTIF(Data!A972:H972,1),COUNTIF(Data!A972:H972,2),COUNTIF(Data!A972:H972,3),COUNTIF(Data!A972:H972,4),COUNTIF(Data!A972:H972,5),COUNTIF(Data!A972:H972,6),COUNTIF(Data!A972:H972,7))&gt;0,MAX(COUNTIF(Data!A972:H972,1),COUNTIF(Data!A972:H972,2),COUNTIF(Data!A972:H972,3),COUNTIF(Data!A972:H972,4),COUNTIF(Data!A972:H972,5),COUNTIF(Data!A972:H972,6),COUNTIF(Data!A972:H972,7)),"")</f>
        <v/>
      </c>
      <c r="P972" s="4" t="str">
        <f>IF(COUNTIF(Data!A972:H972,4)=8,"Remove","")</f>
        <v/>
      </c>
    </row>
    <row r="973" spans="1:16" x14ac:dyDescent="0.25">
      <c r="A973" s="2" t="str">
        <f>IF(Data!A973&gt;0,Data!A973-4,"")</f>
        <v/>
      </c>
      <c r="B973" s="2" t="str">
        <f>IF(Data!B973&gt;0,Data!B973-4,"")</f>
        <v/>
      </c>
      <c r="C973" s="2" t="str">
        <f>IF(Data!C973&gt;0,Data!C973-4,"")</f>
        <v/>
      </c>
      <c r="D973" s="2" t="str">
        <f>IF(Data!D973&gt;0,Data!D973-4,"")</f>
        <v/>
      </c>
      <c r="E973" s="2" t="str">
        <f>IF(Data!E973&gt;0,Data!E973-4,"")</f>
        <v/>
      </c>
      <c r="F973" s="2" t="str">
        <f>IF(Data!F973&gt;0,Data!F973-4,"")</f>
        <v/>
      </c>
      <c r="G973" s="2" t="str">
        <f>IF(Data!G973&gt;0,Data!G973-4,"")</f>
        <v/>
      </c>
      <c r="H973" s="2" t="str">
        <f>IF(Data!H973&gt;0,Data!H973-4,"")</f>
        <v/>
      </c>
      <c r="K973" s="7" t="str">
        <f t="shared" si="45"/>
        <v/>
      </c>
      <c r="L973" s="7" t="str">
        <f t="shared" si="46"/>
        <v/>
      </c>
      <c r="M973" s="4" t="str">
        <f t="shared" si="47"/>
        <v/>
      </c>
      <c r="O973" s="4" t="str">
        <f>IF(MAX(COUNTIF(Data!A973:H973,1),COUNTIF(Data!A973:H973,2),COUNTIF(Data!A973:H973,3),COUNTIF(Data!A973:H973,4),COUNTIF(Data!A973:H973,5),COUNTIF(Data!A973:H973,6),COUNTIF(Data!A973:H973,7))&gt;0,MAX(COUNTIF(Data!A973:H973,1),COUNTIF(Data!A973:H973,2),COUNTIF(Data!A973:H973,3),COUNTIF(Data!A973:H973,4),COUNTIF(Data!A973:H973,5),COUNTIF(Data!A973:H973,6),COUNTIF(Data!A973:H973,7)),"")</f>
        <v/>
      </c>
      <c r="P973" s="4" t="str">
        <f>IF(COUNTIF(Data!A973:H973,4)=8,"Remove","")</f>
        <v/>
      </c>
    </row>
    <row r="974" spans="1:16" x14ac:dyDescent="0.25">
      <c r="A974" s="2" t="str">
        <f>IF(Data!A974&gt;0,Data!A974-4,"")</f>
        <v/>
      </c>
      <c r="B974" s="2" t="str">
        <f>IF(Data!B974&gt;0,Data!B974-4,"")</f>
        <v/>
      </c>
      <c r="C974" s="2" t="str">
        <f>IF(Data!C974&gt;0,Data!C974-4,"")</f>
        <v/>
      </c>
      <c r="D974" s="2" t="str">
        <f>IF(Data!D974&gt;0,Data!D974-4,"")</f>
        <v/>
      </c>
      <c r="E974" s="2" t="str">
        <f>IF(Data!E974&gt;0,Data!E974-4,"")</f>
        <v/>
      </c>
      <c r="F974" s="2" t="str">
        <f>IF(Data!F974&gt;0,Data!F974-4,"")</f>
        <v/>
      </c>
      <c r="G974" s="2" t="str">
        <f>IF(Data!G974&gt;0,Data!G974-4,"")</f>
        <v/>
      </c>
      <c r="H974" s="2" t="str">
        <f>IF(Data!H974&gt;0,Data!H974-4,"")</f>
        <v/>
      </c>
      <c r="K974" s="7" t="str">
        <f t="shared" si="45"/>
        <v/>
      </c>
      <c r="L974" s="7" t="str">
        <f t="shared" si="46"/>
        <v/>
      </c>
      <c r="M974" s="4" t="str">
        <f t="shared" si="47"/>
        <v/>
      </c>
      <c r="O974" s="4" t="str">
        <f>IF(MAX(COUNTIF(Data!A974:H974,1),COUNTIF(Data!A974:H974,2),COUNTIF(Data!A974:H974,3),COUNTIF(Data!A974:H974,4),COUNTIF(Data!A974:H974,5),COUNTIF(Data!A974:H974,6),COUNTIF(Data!A974:H974,7))&gt;0,MAX(COUNTIF(Data!A974:H974,1),COUNTIF(Data!A974:H974,2),COUNTIF(Data!A974:H974,3),COUNTIF(Data!A974:H974,4),COUNTIF(Data!A974:H974,5),COUNTIF(Data!A974:H974,6),COUNTIF(Data!A974:H974,7)),"")</f>
        <v/>
      </c>
      <c r="P974" s="4" t="str">
        <f>IF(COUNTIF(Data!A974:H974,4)=8,"Remove","")</f>
        <v/>
      </c>
    </row>
    <row r="975" spans="1:16" x14ac:dyDescent="0.25">
      <c r="A975" s="2" t="str">
        <f>IF(Data!A975&gt;0,Data!A975-4,"")</f>
        <v/>
      </c>
      <c r="B975" s="2" t="str">
        <f>IF(Data!B975&gt;0,Data!B975-4,"")</f>
        <v/>
      </c>
      <c r="C975" s="2" t="str">
        <f>IF(Data!C975&gt;0,Data!C975-4,"")</f>
        <v/>
      </c>
      <c r="D975" s="2" t="str">
        <f>IF(Data!D975&gt;0,Data!D975-4,"")</f>
        <v/>
      </c>
      <c r="E975" s="2" t="str">
        <f>IF(Data!E975&gt;0,Data!E975-4,"")</f>
        <v/>
      </c>
      <c r="F975" s="2" t="str">
        <f>IF(Data!F975&gt;0,Data!F975-4,"")</f>
        <v/>
      </c>
      <c r="G975" s="2" t="str">
        <f>IF(Data!G975&gt;0,Data!G975-4,"")</f>
        <v/>
      </c>
      <c r="H975" s="2" t="str">
        <f>IF(Data!H975&gt;0,Data!H975-4,"")</f>
        <v/>
      </c>
      <c r="K975" s="7" t="str">
        <f t="shared" si="45"/>
        <v/>
      </c>
      <c r="L975" s="7" t="str">
        <f t="shared" si="46"/>
        <v/>
      </c>
      <c r="M975" s="4" t="str">
        <f t="shared" si="47"/>
        <v/>
      </c>
      <c r="O975" s="4" t="str">
        <f>IF(MAX(COUNTIF(Data!A975:H975,1),COUNTIF(Data!A975:H975,2),COUNTIF(Data!A975:H975,3),COUNTIF(Data!A975:H975,4),COUNTIF(Data!A975:H975,5),COUNTIF(Data!A975:H975,6),COUNTIF(Data!A975:H975,7))&gt;0,MAX(COUNTIF(Data!A975:H975,1),COUNTIF(Data!A975:H975,2),COUNTIF(Data!A975:H975,3),COUNTIF(Data!A975:H975,4),COUNTIF(Data!A975:H975,5),COUNTIF(Data!A975:H975,6),COUNTIF(Data!A975:H975,7)),"")</f>
        <v/>
      </c>
      <c r="P975" s="4" t="str">
        <f>IF(COUNTIF(Data!A975:H975,4)=8,"Remove","")</f>
        <v/>
      </c>
    </row>
    <row r="976" spans="1:16" x14ac:dyDescent="0.25">
      <c r="A976" s="2" t="str">
        <f>IF(Data!A976&gt;0,Data!A976-4,"")</f>
        <v/>
      </c>
      <c r="B976" s="2" t="str">
        <f>IF(Data!B976&gt;0,Data!B976-4,"")</f>
        <v/>
      </c>
      <c r="C976" s="2" t="str">
        <f>IF(Data!C976&gt;0,Data!C976-4,"")</f>
        <v/>
      </c>
      <c r="D976" s="2" t="str">
        <f>IF(Data!D976&gt;0,Data!D976-4,"")</f>
        <v/>
      </c>
      <c r="E976" s="2" t="str">
        <f>IF(Data!E976&gt;0,Data!E976-4,"")</f>
        <v/>
      </c>
      <c r="F976" s="2" t="str">
        <f>IF(Data!F976&gt;0,Data!F976-4,"")</f>
        <v/>
      </c>
      <c r="G976" s="2" t="str">
        <f>IF(Data!G976&gt;0,Data!G976-4,"")</f>
        <v/>
      </c>
      <c r="H976" s="2" t="str">
        <f>IF(Data!H976&gt;0,Data!H976-4,"")</f>
        <v/>
      </c>
      <c r="K976" s="7" t="str">
        <f t="shared" si="45"/>
        <v/>
      </c>
      <c r="L976" s="7" t="str">
        <f t="shared" si="46"/>
        <v/>
      </c>
      <c r="M976" s="4" t="str">
        <f t="shared" si="47"/>
        <v/>
      </c>
      <c r="O976" s="4" t="str">
        <f>IF(MAX(COUNTIF(Data!A976:H976,1),COUNTIF(Data!A976:H976,2),COUNTIF(Data!A976:H976,3),COUNTIF(Data!A976:H976,4),COUNTIF(Data!A976:H976,5),COUNTIF(Data!A976:H976,6),COUNTIF(Data!A976:H976,7))&gt;0,MAX(COUNTIF(Data!A976:H976,1),COUNTIF(Data!A976:H976,2),COUNTIF(Data!A976:H976,3),COUNTIF(Data!A976:H976,4),COUNTIF(Data!A976:H976,5),COUNTIF(Data!A976:H976,6),COUNTIF(Data!A976:H976,7)),"")</f>
        <v/>
      </c>
      <c r="P976" s="4" t="str">
        <f>IF(COUNTIF(Data!A976:H976,4)=8,"Remove","")</f>
        <v/>
      </c>
    </row>
    <row r="977" spans="1:16" x14ac:dyDescent="0.25">
      <c r="A977" s="2" t="str">
        <f>IF(Data!A977&gt;0,Data!A977-4,"")</f>
        <v/>
      </c>
      <c r="B977" s="2" t="str">
        <f>IF(Data!B977&gt;0,Data!B977-4,"")</f>
        <v/>
      </c>
      <c r="C977" s="2" t="str">
        <f>IF(Data!C977&gt;0,Data!C977-4,"")</f>
        <v/>
      </c>
      <c r="D977" s="2" t="str">
        <f>IF(Data!D977&gt;0,Data!D977-4,"")</f>
        <v/>
      </c>
      <c r="E977" s="2" t="str">
        <f>IF(Data!E977&gt;0,Data!E977-4,"")</f>
        <v/>
      </c>
      <c r="F977" s="2" t="str">
        <f>IF(Data!F977&gt;0,Data!F977-4,"")</f>
        <v/>
      </c>
      <c r="G977" s="2" t="str">
        <f>IF(Data!G977&gt;0,Data!G977-4,"")</f>
        <v/>
      </c>
      <c r="H977" s="2" t="str">
        <f>IF(Data!H977&gt;0,Data!H977-4,"")</f>
        <v/>
      </c>
      <c r="K977" s="7" t="str">
        <f t="shared" si="45"/>
        <v/>
      </c>
      <c r="L977" s="7" t="str">
        <f t="shared" si="46"/>
        <v/>
      </c>
      <c r="M977" s="4" t="str">
        <f t="shared" si="47"/>
        <v/>
      </c>
      <c r="O977" s="4" t="str">
        <f>IF(MAX(COUNTIF(Data!A977:H977,1),COUNTIF(Data!A977:H977,2),COUNTIF(Data!A977:H977,3),COUNTIF(Data!A977:H977,4),COUNTIF(Data!A977:H977,5),COUNTIF(Data!A977:H977,6),COUNTIF(Data!A977:H977,7))&gt;0,MAX(COUNTIF(Data!A977:H977,1),COUNTIF(Data!A977:H977,2),COUNTIF(Data!A977:H977,3),COUNTIF(Data!A977:H977,4),COUNTIF(Data!A977:H977,5),COUNTIF(Data!A977:H977,6),COUNTIF(Data!A977:H977,7)),"")</f>
        <v/>
      </c>
      <c r="P977" s="4" t="str">
        <f>IF(COUNTIF(Data!A977:H977,4)=8,"Remove","")</f>
        <v/>
      </c>
    </row>
    <row r="978" spans="1:16" x14ac:dyDescent="0.25">
      <c r="A978" s="2" t="str">
        <f>IF(Data!A978&gt;0,Data!A978-4,"")</f>
        <v/>
      </c>
      <c r="B978" s="2" t="str">
        <f>IF(Data!B978&gt;0,Data!B978-4,"")</f>
        <v/>
      </c>
      <c r="C978" s="2" t="str">
        <f>IF(Data!C978&gt;0,Data!C978-4,"")</f>
        <v/>
      </c>
      <c r="D978" s="2" t="str">
        <f>IF(Data!D978&gt;0,Data!D978-4,"")</f>
        <v/>
      </c>
      <c r="E978" s="2" t="str">
        <f>IF(Data!E978&gt;0,Data!E978-4,"")</f>
        <v/>
      </c>
      <c r="F978" s="2" t="str">
        <f>IF(Data!F978&gt;0,Data!F978-4,"")</f>
        <v/>
      </c>
      <c r="G978" s="2" t="str">
        <f>IF(Data!G978&gt;0,Data!G978-4,"")</f>
        <v/>
      </c>
      <c r="H978" s="2" t="str">
        <f>IF(Data!H978&gt;0,Data!H978-4,"")</f>
        <v/>
      </c>
      <c r="K978" s="7" t="str">
        <f t="shared" si="45"/>
        <v/>
      </c>
      <c r="L978" s="7" t="str">
        <f t="shared" si="46"/>
        <v/>
      </c>
      <c r="M978" s="4" t="str">
        <f t="shared" si="47"/>
        <v/>
      </c>
      <c r="O978" s="4" t="str">
        <f>IF(MAX(COUNTIF(Data!A978:H978,1),COUNTIF(Data!A978:H978,2),COUNTIF(Data!A978:H978,3),COUNTIF(Data!A978:H978,4),COUNTIF(Data!A978:H978,5),COUNTIF(Data!A978:H978,6),COUNTIF(Data!A978:H978,7))&gt;0,MAX(COUNTIF(Data!A978:H978,1),COUNTIF(Data!A978:H978,2),COUNTIF(Data!A978:H978,3),COUNTIF(Data!A978:H978,4),COUNTIF(Data!A978:H978,5),COUNTIF(Data!A978:H978,6),COUNTIF(Data!A978:H978,7)),"")</f>
        <v/>
      </c>
      <c r="P978" s="4" t="str">
        <f>IF(COUNTIF(Data!A978:H978,4)=8,"Remove","")</f>
        <v/>
      </c>
    </row>
    <row r="979" spans="1:16" x14ac:dyDescent="0.25">
      <c r="A979" s="2" t="str">
        <f>IF(Data!A979&gt;0,Data!A979-4,"")</f>
        <v/>
      </c>
      <c r="B979" s="2" t="str">
        <f>IF(Data!B979&gt;0,Data!B979-4,"")</f>
        <v/>
      </c>
      <c r="C979" s="2" t="str">
        <f>IF(Data!C979&gt;0,Data!C979-4,"")</f>
        <v/>
      </c>
      <c r="D979" s="2" t="str">
        <f>IF(Data!D979&gt;0,Data!D979-4,"")</f>
        <v/>
      </c>
      <c r="E979" s="2" t="str">
        <f>IF(Data!E979&gt;0,Data!E979-4,"")</f>
        <v/>
      </c>
      <c r="F979" s="2" t="str">
        <f>IF(Data!F979&gt;0,Data!F979-4,"")</f>
        <v/>
      </c>
      <c r="G979" s="2" t="str">
        <f>IF(Data!G979&gt;0,Data!G979-4,"")</f>
        <v/>
      </c>
      <c r="H979" s="2" t="str">
        <f>IF(Data!H979&gt;0,Data!H979-4,"")</f>
        <v/>
      </c>
      <c r="K979" s="7" t="str">
        <f t="shared" si="45"/>
        <v/>
      </c>
      <c r="L979" s="7" t="str">
        <f t="shared" si="46"/>
        <v/>
      </c>
      <c r="M979" s="4" t="str">
        <f t="shared" si="47"/>
        <v/>
      </c>
      <c r="O979" s="4" t="str">
        <f>IF(MAX(COUNTIF(Data!A979:H979,1),COUNTIF(Data!A979:H979,2),COUNTIF(Data!A979:H979,3),COUNTIF(Data!A979:H979,4),COUNTIF(Data!A979:H979,5),COUNTIF(Data!A979:H979,6),COUNTIF(Data!A979:H979,7))&gt;0,MAX(COUNTIF(Data!A979:H979,1),COUNTIF(Data!A979:H979,2),COUNTIF(Data!A979:H979,3),COUNTIF(Data!A979:H979,4),COUNTIF(Data!A979:H979,5),COUNTIF(Data!A979:H979,6),COUNTIF(Data!A979:H979,7)),"")</f>
        <v/>
      </c>
      <c r="P979" s="4" t="str">
        <f>IF(COUNTIF(Data!A979:H979,4)=8,"Remove","")</f>
        <v/>
      </c>
    </row>
    <row r="980" spans="1:16" x14ac:dyDescent="0.25">
      <c r="A980" s="2" t="str">
        <f>IF(Data!A980&gt;0,Data!A980-4,"")</f>
        <v/>
      </c>
      <c r="B980" s="2" t="str">
        <f>IF(Data!B980&gt;0,Data!B980-4,"")</f>
        <v/>
      </c>
      <c r="C980" s="2" t="str">
        <f>IF(Data!C980&gt;0,Data!C980-4,"")</f>
        <v/>
      </c>
      <c r="D980" s="2" t="str">
        <f>IF(Data!D980&gt;0,Data!D980-4,"")</f>
        <v/>
      </c>
      <c r="E980" s="2" t="str">
        <f>IF(Data!E980&gt;0,Data!E980-4,"")</f>
        <v/>
      </c>
      <c r="F980" s="2" t="str">
        <f>IF(Data!F980&gt;0,Data!F980-4,"")</f>
        <v/>
      </c>
      <c r="G980" s="2" t="str">
        <f>IF(Data!G980&gt;0,Data!G980-4,"")</f>
        <v/>
      </c>
      <c r="H980" s="2" t="str">
        <f>IF(Data!H980&gt;0,Data!H980-4,"")</f>
        <v/>
      </c>
      <c r="K980" s="7" t="str">
        <f t="shared" si="45"/>
        <v/>
      </c>
      <c r="L980" s="7" t="str">
        <f t="shared" si="46"/>
        <v/>
      </c>
      <c r="M980" s="4" t="str">
        <f t="shared" si="47"/>
        <v/>
      </c>
      <c r="O980" s="4" t="str">
        <f>IF(MAX(COUNTIF(Data!A980:H980,1),COUNTIF(Data!A980:H980,2),COUNTIF(Data!A980:H980,3),COUNTIF(Data!A980:H980,4),COUNTIF(Data!A980:H980,5),COUNTIF(Data!A980:H980,6),COUNTIF(Data!A980:H980,7))&gt;0,MAX(COUNTIF(Data!A980:H980,1),COUNTIF(Data!A980:H980,2),COUNTIF(Data!A980:H980,3),COUNTIF(Data!A980:H980,4),COUNTIF(Data!A980:H980,5),COUNTIF(Data!A980:H980,6),COUNTIF(Data!A980:H980,7)),"")</f>
        <v/>
      </c>
      <c r="P980" s="4" t="str">
        <f>IF(COUNTIF(Data!A980:H980,4)=8,"Remove","")</f>
        <v/>
      </c>
    </row>
    <row r="981" spans="1:16" x14ac:dyDescent="0.25">
      <c r="A981" s="2" t="str">
        <f>IF(Data!A981&gt;0,Data!A981-4,"")</f>
        <v/>
      </c>
      <c r="B981" s="2" t="str">
        <f>IF(Data!B981&gt;0,Data!B981-4,"")</f>
        <v/>
      </c>
      <c r="C981" s="2" t="str">
        <f>IF(Data!C981&gt;0,Data!C981-4,"")</f>
        <v/>
      </c>
      <c r="D981" s="2" t="str">
        <f>IF(Data!D981&gt;0,Data!D981-4,"")</f>
        <v/>
      </c>
      <c r="E981" s="2" t="str">
        <f>IF(Data!E981&gt;0,Data!E981-4,"")</f>
        <v/>
      </c>
      <c r="F981" s="2" t="str">
        <f>IF(Data!F981&gt;0,Data!F981-4,"")</f>
        <v/>
      </c>
      <c r="G981" s="2" t="str">
        <f>IF(Data!G981&gt;0,Data!G981-4,"")</f>
        <v/>
      </c>
      <c r="H981" s="2" t="str">
        <f>IF(Data!H981&gt;0,Data!H981-4,"")</f>
        <v/>
      </c>
      <c r="K981" s="7" t="str">
        <f t="shared" si="45"/>
        <v/>
      </c>
      <c r="L981" s="7" t="str">
        <f t="shared" si="46"/>
        <v/>
      </c>
      <c r="M981" s="4" t="str">
        <f t="shared" si="47"/>
        <v/>
      </c>
      <c r="O981" s="4" t="str">
        <f>IF(MAX(COUNTIF(Data!A981:H981,1),COUNTIF(Data!A981:H981,2),COUNTIF(Data!A981:H981,3),COUNTIF(Data!A981:H981,4),COUNTIF(Data!A981:H981,5),COUNTIF(Data!A981:H981,6),COUNTIF(Data!A981:H981,7))&gt;0,MAX(COUNTIF(Data!A981:H981,1),COUNTIF(Data!A981:H981,2),COUNTIF(Data!A981:H981,3),COUNTIF(Data!A981:H981,4),COUNTIF(Data!A981:H981,5),COUNTIF(Data!A981:H981,6),COUNTIF(Data!A981:H981,7)),"")</f>
        <v/>
      </c>
      <c r="P981" s="4" t="str">
        <f>IF(COUNTIF(Data!A981:H981,4)=8,"Remove","")</f>
        <v/>
      </c>
    </row>
    <row r="982" spans="1:16" x14ac:dyDescent="0.25">
      <c r="A982" s="2" t="str">
        <f>IF(Data!A982&gt;0,Data!A982-4,"")</f>
        <v/>
      </c>
      <c r="B982" s="2" t="str">
        <f>IF(Data!B982&gt;0,Data!B982-4,"")</f>
        <v/>
      </c>
      <c r="C982" s="2" t="str">
        <f>IF(Data!C982&gt;0,Data!C982-4,"")</f>
        <v/>
      </c>
      <c r="D982" s="2" t="str">
        <f>IF(Data!D982&gt;0,Data!D982-4,"")</f>
        <v/>
      </c>
      <c r="E982" s="2" t="str">
        <f>IF(Data!E982&gt;0,Data!E982-4,"")</f>
        <v/>
      </c>
      <c r="F982" s="2" t="str">
        <f>IF(Data!F982&gt;0,Data!F982-4,"")</f>
        <v/>
      </c>
      <c r="G982" s="2" t="str">
        <f>IF(Data!G982&gt;0,Data!G982-4,"")</f>
        <v/>
      </c>
      <c r="H982" s="2" t="str">
        <f>IF(Data!H982&gt;0,Data!H982-4,"")</f>
        <v/>
      </c>
      <c r="K982" s="7" t="str">
        <f t="shared" si="45"/>
        <v/>
      </c>
      <c r="L982" s="7" t="str">
        <f t="shared" si="46"/>
        <v/>
      </c>
      <c r="M982" s="4" t="str">
        <f t="shared" si="47"/>
        <v/>
      </c>
      <c r="O982" s="4" t="str">
        <f>IF(MAX(COUNTIF(Data!A982:H982,1),COUNTIF(Data!A982:H982,2),COUNTIF(Data!A982:H982,3),COUNTIF(Data!A982:H982,4),COUNTIF(Data!A982:H982,5),COUNTIF(Data!A982:H982,6),COUNTIF(Data!A982:H982,7))&gt;0,MAX(COUNTIF(Data!A982:H982,1),COUNTIF(Data!A982:H982,2),COUNTIF(Data!A982:H982,3),COUNTIF(Data!A982:H982,4),COUNTIF(Data!A982:H982,5),COUNTIF(Data!A982:H982,6),COUNTIF(Data!A982:H982,7)),"")</f>
        <v/>
      </c>
      <c r="P982" s="4" t="str">
        <f>IF(COUNTIF(Data!A982:H982,4)=8,"Remove","")</f>
        <v/>
      </c>
    </row>
    <row r="983" spans="1:16" x14ac:dyDescent="0.25">
      <c r="A983" s="2" t="str">
        <f>IF(Data!A983&gt;0,Data!A983-4,"")</f>
        <v/>
      </c>
      <c r="B983" s="2" t="str">
        <f>IF(Data!B983&gt;0,Data!B983-4,"")</f>
        <v/>
      </c>
      <c r="C983" s="2" t="str">
        <f>IF(Data!C983&gt;0,Data!C983-4,"")</f>
        <v/>
      </c>
      <c r="D983" s="2" t="str">
        <f>IF(Data!D983&gt;0,Data!D983-4,"")</f>
        <v/>
      </c>
      <c r="E983" s="2" t="str">
        <f>IF(Data!E983&gt;0,Data!E983-4,"")</f>
        <v/>
      </c>
      <c r="F983" s="2" t="str">
        <f>IF(Data!F983&gt;0,Data!F983-4,"")</f>
        <v/>
      </c>
      <c r="G983" s="2" t="str">
        <f>IF(Data!G983&gt;0,Data!G983-4,"")</f>
        <v/>
      </c>
      <c r="H983" s="2" t="str">
        <f>IF(Data!H983&gt;0,Data!H983-4,"")</f>
        <v/>
      </c>
      <c r="K983" s="7" t="str">
        <f t="shared" si="45"/>
        <v/>
      </c>
      <c r="L983" s="7" t="str">
        <f t="shared" si="46"/>
        <v/>
      </c>
      <c r="M983" s="4" t="str">
        <f t="shared" si="47"/>
        <v/>
      </c>
      <c r="O983" s="4" t="str">
        <f>IF(MAX(COUNTIF(Data!A983:H983,1),COUNTIF(Data!A983:H983,2),COUNTIF(Data!A983:H983,3),COUNTIF(Data!A983:H983,4),COUNTIF(Data!A983:H983,5),COUNTIF(Data!A983:H983,6),COUNTIF(Data!A983:H983,7))&gt;0,MAX(COUNTIF(Data!A983:H983,1),COUNTIF(Data!A983:H983,2),COUNTIF(Data!A983:H983,3),COUNTIF(Data!A983:H983,4),COUNTIF(Data!A983:H983,5),COUNTIF(Data!A983:H983,6),COUNTIF(Data!A983:H983,7)),"")</f>
        <v/>
      </c>
      <c r="P983" s="4" t="str">
        <f>IF(COUNTIF(Data!A983:H983,4)=8,"Remove","")</f>
        <v/>
      </c>
    </row>
    <row r="984" spans="1:16" x14ac:dyDescent="0.25">
      <c r="A984" s="2" t="str">
        <f>IF(Data!A984&gt;0,Data!A984-4,"")</f>
        <v/>
      </c>
      <c r="B984" s="2" t="str">
        <f>IF(Data!B984&gt;0,Data!B984-4,"")</f>
        <v/>
      </c>
      <c r="C984" s="2" t="str">
        <f>IF(Data!C984&gt;0,Data!C984-4,"")</f>
        <v/>
      </c>
      <c r="D984" s="2" t="str">
        <f>IF(Data!D984&gt;0,Data!D984-4,"")</f>
        <v/>
      </c>
      <c r="E984" s="2" t="str">
        <f>IF(Data!E984&gt;0,Data!E984-4,"")</f>
        <v/>
      </c>
      <c r="F984" s="2" t="str">
        <f>IF(Data!F984&gt;0,Data!F984-4,"")</f>
        <v/>
      </c>
      <c r="G984" s="2" t="str">
        <f>IF(Data!G984&gt;0,Data!G984-4,"")</f>
        <v/>
      </c>
      <c r="H984" s="2" t="str">
        <f>IF(Data!H984&gt;0,Data!H984-4,"")</f>
        <v/>
      </c>
      <c r="K984" s="7" t="str">
        <f t="shared" si="45"/>
        <v/>
      </c>
      <c r="L984" s="7" t="str">
        <f t="shared" si="46"/>
        <v/>
      </c>
      <c r="M984" s="4" t="str">
        <f t="shared" si="47"/>
        <v/>
      </c>
      <c r="O984" s="4" t="str">
        <f>IF(MAX(COUNTIF(Data!A984:H984,1),COUNTIF(Data!A984:H984,2),COUNTIF(Data!A984:H984,3),COUNTIF(Data!A984:H984,4),COUNTIF(Data!A984:H984,5),COUNTIF(Data!A984:H984,6),COUNTIF(Data!A984:H984,7))&gt;0,MAX(COUNTIF(Data!A984:H984,1),COUNTIF(Data!A984:H984,2),COUNTIF(Data!A984:H984,3),COUNTIF(Data!A984:H984,4),COUNTIF(Data!A984:H984,5),COUNTIF(Data!A984:H984,6),COUNTIF(Data!A984:H984,7)),"")</f>
        <v/>
      </c>
      <c r="P984" s="4" t="str">
        <f>IF(COUNTIF(Data!A984:H984,4)=8,"Remove","")</f>
        <v/>
      </c>
    </row>
    <row r="985" spans="1:16" x14ac:dyDescent="0.25">
      <c r="A985" s="2" t="str">
        <f>IF(Data!A985&gt;0,Data!A985-4,"")</f>
        <v/>
      </c>
      <c r="B985" s="2" t="str">
        <f>IF(Data!B985&gt;0,Data!B985-4,"")</f>
        <v/>
      </c>
      <c r="C985" s="2" t="str">
        <f>IF(Data!C985&gt;0,Data!C985-4,"")</f>
        <v/>
      </c>
      <c r="D985" s="2" t="str">
        <f>IF(Data!D985&gt;0,Data!D985-4,"")</f>
        <v/>
      </c>
      <c r="E985" s="2" t="str">
        <f>IF(Data!E985&gt;0,Data!E985-4,"")</f>
        <v/>
      </c>
      <c r="F985" s="2" t="str">
        <f>IF(Data!F985&gt;0,Data!F985-4,"")</f>
        <v/>
      </c>
      <c r="G985" s="2" t="str">
        <f>IF(Data!G985&gt;0,Data!G985-4,"")</f>
        <v/>
      </c>
      <c r="H985" s="2" t="str">
        <f>IF(Data!H985&gt;0,Data!H985-4,"")</f>
        <v/>
      </c>
      <c r="K985" s="7" t="str">
        <f t="shared" si="45"/>
        <v/>
      </c>
      <c r="L985" s="7" t="str">
        <f t="shared" si="46"/>
        <v/>
      </c>
      <c r="M985" s="4" t="str">
        <f t="shared" si="47"/>
        <v/>
      </c>
      <c r="O985" s="4" t="str">
        <f>IF(MAX(COUNTIF(Data!A985:H985,1),COUNTIF(Data!A985:H985,2),COUNTIF(Data!A985:H985,3),COUNTIF(Data!A985:H985,4),COUNTIF(Data!A985:H985,5),COUNTIF(Data!A985:H985,6),COUNTIF(Data!A985:H985,7))&gt;0,MAX(COUNTIF(Data!A985:H985,1),COUNTIF(Data!A985:H985,2),COUNTIF(Data!A985:H985,3),COUNTIF(Data!A985:H985,4),COUNTIF(Data!A985:H985,5),COUNTIF(Data!A985:H985,6),COUNTIF(Data!A985:H985,7)),"")</f>
        <v/>
      </c>
      <c r="P985" s="4" t="str">
        <f>IF(COUNTIF(Data!A985:H985,4)=8,"Remove","")</f>
        <v/>
      </c>
    </row>
    <row r="986" spans="1:16" x14ac:dyDescent="0.25">
      <c r="A986" s="2" t="str">
        <f>IF(Data!A986&gt;0,Data!A986-4,"")</f>
        <v/>
      </c>
      <c r="B986" s="2" t="str">
        <f>IF(Data!B986&gt;0,Data!B986-4,"")</f>
        <v/>
      </c>
      <c r="C986" s="2" t="str">
        <f>IF(Data!C986&gt;0,Data!C986-4,"")</f>
        <v/>
      </c>
      <c r="D986" s="2" t="str">
        <f>IF(Data!D986&gt;0,Data!D986-4,"")</f>
        <v/>
      </c>
      <c r="E986" s="2" t="str">
        <f>IF(Data!E986&gt;0,Data!E986-4,"")</f>
        <v/>
      </c>
      <c r="F986" s="2" t="str">
        <f>IF(Data!F986&gt;0,Data!F986-4,"")</f>
        <v/>
      </c>
      <c r="G986" s="2" t="str">
        <f>IF(Data!G986&gt;0,Data!G986-4,"")</f>
        <v/>
      </c>
      <c r="H986" s="2" t="str">
        <f>IF(Data!H986&gt;0,Data!H986-4,"")</f>
        <v/>
      </c>
      <c r="K986" s="7" t="str">
        <f t="shared" si="45"/>
        <v/>
      </c>
      <c r="L986" s="7" t="str">
        <f t="shared" si="46"/>
        <v/>
      </c>
      <c r="M986" s="4" t="str">
        <f t="shared" si="47"/>
        <v/>
      </c>
      <c r="O986" s="4" t="str">
        <f>IF(MAX(COUNTIF(Data!A986:H986,1),COUNTIF(Data!A986:H986,2),COUNTIF(Data!A986:H986,3),COUNTIF(Data!A986:H986,4),COUNTIF(Data!A986:H986,5),COUNTIF(Data!A986:H986,6),COUNTIF(Data!A986:H986,7))&gt;0,MAX(COUNTIF(Data!A986:H986,1),COUNTIF(Data!A986:H986,2),COUNTIF(Data!A986:H986,3),COUNTIF(Data!A986:H986,4),COUNTIF(Data!A986:H986,5),COUNTIF(Data!A986:H986,6),COUNTIF(Data!A986:H986,7)),"")</f>
        <v/>
      </c>
      <c r="P986" s="4" t="str">
        <f>IF(COUNTIF(Data!A986:H986,4)=8,"Remove","")</f>
        <v/>
      </c>
    </row>
    <row r="987" spans="1:16" x14ac:dyDescent="0.25">
      <c r="A987" s="2" t="str">
        <f>IF(Data!A987&gt;0,Data!A987-4,"")</f>
        <v/>
      </c>
      <c r="B987" s="2" t="str">
        <f>IF(Data!B987&gt;0,Data!B987-4,"")</f>
        <v/>
      </c>
      <c r="C987" s="2" t="str">
        <f>IF(Data!C987&gt;0,Data!C987-4,"")</f>
        <v/>
      </c>
      <c r="D987" s="2" t="str">
        <f>IF(Data!D987&gt;0,Data!D987-4,"")</f>
        <v/>
      </c>
      <c r="E987" s="2" t="str">
        <f>IF(Data!E987&gt;0,Data!E987-4,"")</f>
        <v/>
      </c>
      <c r="F987" s="2" t="str">
        <f>IF(Data!F987&gt;0,Data!F987-4,"")</f>
        <v/>
      </c>
      <c r="G987" s="2" t="str">
        <f>IF(Data!G987&gt;0,Data!G987-4,"")</f>
        <v/>
      </c>
      <c r="H987" s="2" t="str">
        <f>IF(Data!H987&gt;0,Data!H987-4,"")</f>
        <v/>
      </c>
      <c r="K987" s="7" t="str">
        <f t="shared" si="45"/>
        <v/>
      </c>
      <c r="L987" s="7" t="str">
        <f t="shared" si="46"/>
        <v/>
      </c>
      <c r="M987" s="4" t="str">
        <f t="shared" si="47"/>
        <v/>
      </c>
      <c r="O987" s="4" t="str">
        <f>IF(MAX(COUNTIF(Data!A987:H987,1),COUNTIF(Data!A987:H987,2),COUNTIF(Data!A987:H987,3),COUNTIF(Data!A987:H987,4),COUNTIF(Data!A987:H987,5),COUNTIF(Data!A987:H987,6),COUNTIF(Data!A987:H987,7))&gt;0,MAX(COUNTIF(Data!A987:H987,1),COUNTIF(Data!A987:H987,2),COUNTIF(Data!A987:H987,3),COUNTIF(Data!A987:H987,4),COUNTIF(Data!A987:H987,5),COUNTIF(Data!A987:H987,6),COUNTIF(Data!A987:H987,7)),"")</f>
        <v/>
      </c>
      <c r="P987" s="4" t="str">
        <f>IF(COUNTIF(Data!A987:H987,4)=8,"Remove","")</f>
        <v/>
      </c>
    </row>
    <row r="988" spans="1:16" x14ac:dyDescent="0.25">
      <c r="A988" s="2" t="str">
        <f>IF(Data!A988&gt;0,Data!A988-4,"")</f>
        <v/>
      </c>
      <c r="B988" s="2" t="str">
        <f>IF(Data!B988&gt;0,Data!B988-4,"")</f>
        <v/>
      </c>
      <c r="C988" s="2" t="str">
        <f>IF(Data!C988&gt;0,Data!C988-4,"")</f>
        <v/>
      </c>
      <c r="D988" s="2" t="str">
        <f>IF(Data!D988&gt;0,Data!D988-4,"")</f>
        <v/>
      </c>
      <c r="E988" s="2" t="str">
        <f>IF(Data!E988&gt;0,Data!E988-4,"")</f>
        <v/>
      </c>
      <c r="F988" s="2" t="str">
        <f>IF(Data!F988&gt;0,Data!F988-4,"")</f>
        <v/>
      </c>
      <c r="G988" s="2" t="str">
        <f>IF(Data!G988&gt;0,Data!G988-4,"")</f>
        <v/>
      </c>
      <c r="H988" s="2" t="str">
        <f>IF(Data!H988&gt;0,Data!H988-4,"")</f>
        <v/>
      </c>
      <c r="K988" s="7" t="str">
        <f t="shared" si="45"/>
        <v/>
      </c>
      <c r="L988" s="7" t="str">
        <f t="shared" si="46"/>
        <v/>
      </c>
      <c r="M988" s="4" t="str">
        <f t="shared" si="47"/>
        <v/>
      </c>
      <c r="O988" s="4" t="str">
        <f>IF(MAX(COUNTIF(Data!A988:H988,1),COUNTIF(Data!A988:H988,2),COUNTIF(Data!A988:H988,3),COUNTIF(Data!A988:H988,4),COUNTIF(Data!A988:H988,5),COUNTIF(Data!A988:H988,6),COUNTIF(Data!A988:H988,7))&gt;0,MAX(COUNTIF(Data!A988:H988,1),COUNTIF(Data!A988:H988,2),COUNTIF(Data!A988:H988,3),COUNTIF(Data!A988:H988,4),COUNTIF(Data!A988:H988,5),COUNTIF(Data!A988:H988,6),COUNTIF(Data!A988:H988,7)),"")</f>
        <v/>
      </c>
      <c r="P988" s="4" t="str">
        <f>IF(COUNTIF(Data!A988:H988,4)=8,"Remove","")</f>
        <v/>
      </c>
    </row>
    <row r="989" spans="1:16" x14ac:dyDescent="0.25">
      <c r="A989" s="2" t="str">
        <f>IF(Data!A989&gt;0,Data!A989-4,"")</f>
        <v/>
      </c>
      <c r="B989" s="2" t="str">
        <f>IF(Data!B989&gt;0,Data!B989-4,"")</f>
        <v/>
      </c>
      <c r="C989" s="2" t="str">
        <f>IF(Data!C989&gt;0,Data!C989-4,"")</f>
        <v/>
      </c>
      <c r="D989" s="2" t="str">
        <f>IF(Data!D989&gt;0,Data!D989-4,"")</f>
        <v/>
      </c>
      <c r="E989" s="2" t="str">
        <f>IF(Data!E989&gt;0,Data!E989-4,"")</f>
        <v/>
      </c>
      <c r="F989" s="2" t="str">
        <f>IF(Data!F989&gt;0,Data!F989-4,"")</f>
        <v/>
      </c>
      <c r="G989" s="2" t="str">
        <f>IF(Data!G989&gt;0,Data!G989-4,"")</f>
        <v/>
      </c>
      <c r="H989" s="2" t="str">
        <f>IF(Data!H989&gt;0,Data!H989-4,"")</f>
        <v/>
      </c>
      <c r="K989" s="7" t="str">
        <f t="shared" si="45"/>
        <v/>
      </c>
      <c r="L989" s="7" t="str">
        <f t="shared" si="46"/>
        <v/>
      </c>
      <c r="M989" s="4" t="str">
        <f t="shared" si="47"/>
        <v/>
      </c>
      <c r="O989" s="4" t="str">
        <f>IF(MAX(COUNTIF(Data!A989:H989,1),COUNTIF(Data!A989:H989,2),COUNTIF(Data!A989:H989,3),COUNTIF(Data!A989:H989,4),COUNTIF(Data!A989:H989,5),COUNTIF(Data!A989:H989,6),COUNTIF(Data!A989:H989,7))&gt;0,MAX(COUNTIF(Data!A989:H989,1),COUNTIF(Data!A989:H989,2),COUNTIF(Data!A989:H989,3),COUNTIF(Data!A989:H989,4),COUNTIF(Data!A989:H989,5),COUNTIF(Data!A989:H989,6),COUNTIF(Data!A989:H989,7)),"")</f>
        <v/>
      </c>
      <c r="P989" s="4" t="str">
        <f>IF(COUNTIF(Data!A989:H989,4)=8,"Remove","")</f>
        <v/>
      </c>
    </row>
    <row r="990" spans="1:16" x14ac:dyDescent="0.25">
      <c r="A990" s="2" t="str">
        <f>IF(Data!A990&gt;0,Data!A990-4,"")</f>
        <v/>
      </c>
      <c r="B990" s="2" t="str">
        <f>IF(Data!B990&gt;0,Data!B990-4,"")</f>
        <v/>
      </c>
      <c r="C990" s="2" t="str">
        <f>IF(Data!C990&gt;0,Data!C990-4,"")</f>
        <v/>
      </c>
      <c r="D990" s="2" t="str">
        <f>IF(Data!D990&gt;0,Data!D990-4,"")</f>
        <v/>
      </c>
      <c r="E990" s="2" t="str">
        <f>IF(Data!E990&gt;0,Data!E990-4,"")</f>
        <v/>
      </c>
      <c r="F990" s="2" t="str">
        <f>IF(Data!F990&gt;0,Data!F990-4,"")</f>
        <v/>
      </c>
      <c r="G990" s="2" t="str">
        <f>IF(Data!G990&gt;0,Data!G990-4,"")</f>
        <v/>
      </c>
      <c r="H990" s="2" t="str">
        <f>IF(Data!H990&gt;0,Data!H990-4,"")</f>
        <v/>
      </c>
      <c r="K990" s="7" t="str">
        <f t="shared" si="45"/>
        <v/>
      </c>
      <c r="L990" s="7" t="str">
        <f t="shared" si="46"/>
        <v/>
      </c>
      <c r="M990" s="4" t="str">
        <f t="shared" si="47"/>
        <v/>
      </c>
      <c r="O990" s="4" t="str">
        <f>IF(MAX(COUNTIF(Data!A990:H990,1),COUNTIF(Data!A990:H990,2),COUNTIF(Data!A990:H990,3),COUNTIF(Data!A990:H990,4),COUNTIF(Data!A990:H990,5),COUNTIF(Data!A990:H990,6),COUNTIF(Data!A990:H990,7))&gt;0,MAX(COUNTIF(Data!A990:H990,1),COUNTIF(Data!A990:H990,2),COUNTIF(Data!A990:H990,3),COUNTIF(Data!A990:H990,4),COUNTIF(Data!A990:H990,5),COUNTIF(Data!A990:H990,6),COUNTIF(Data!A990:H990,7)),"")</f>
        <v/>
      </c>
      <c r="P990" s="4" t="str">
        <f>IF(COUNTIF(Data!A990:H990,4)=8,"Remove","")</f>
        <v/>
      </c>
    </row>
    <row r="991" spans="1:16" x14ac:dyDescent="0.25">
      <c r="A991" s="2" t="str">
        <f>IF(Data!A991&gt;0,Data!A991-4,"")</f>
        <v/>
      </c>
      <c r="B991" s="2" t="str">
        <f>IF(Data!B991&gt;0,Data!B991-4,"")</f>
        <v/>
      </c>
      <c r="C991" s="2" t="str">
        <f>IF(Data!C991&gt;0,Data!C991-4,"")</f>
        <v/>
      </c>
      <c r="D991" s="2" t="str">
        <f>IF(Data!D991&gt;0,Data!D991-4,"")</f>
        <v/>
      </c>
      <c r="E991" s="2" t="str">
        <f>IF(Data!E991&gt;0,Data!E991-4,"")</f>
        <v/>
      </c>
      <c r="F991" s="2" t="str">
        <f>IF(Data!F991&gt;0,Data!F991-4,"")</f>
        <v/>
      </c>
      <c r="G991" s="2" t="str">
        <f>IF(Data!G991&gt;0,Data!G991-4,"")</f>
        <v/>
      </c>
      <c r="H991" s="2" t="str">
        <f>IF(Data!H991&gt;0,Data!H991-4,"")</f>
        <v/>
      </c>
      <c r="K991" s="7" t="str">
        <f t="shared" si="45"/>
        <v/>
      </c>
      <c r="L991" s="7" t="str">
        <f t="shared" si="46"/>
        <v/>
      </c>
      <c r="M991" s="4" t="str">
        <f t="shared" si="47"/>
        <v/>
      </c>
      <c r="O991" s="4" t="str">
        <f>IF(MAX(COUNTIF(Data!A991:H991,1),COUNTIF(Data!A991:H991,2),COUNTIF(Data!A991:H991,3),COUNTIF(Data!A991:H991,4),COUNTIF(Data!A991:H991,5),COUNTIF(Data!A991:H991,6),COUNTIF(Data!A991:H991,7))&gt;0,MAX(COUNTIF(Data!A991:H991,1),COUNTIF(Data!A991:H991,2),COUNTIF(Data!A991:H991,3),COUNTIF(Data!A991:H991,4),COUNTIF(Data!A991:H991,5),COUNTIF(Data!A991:H991,6),COUNTIF(Data!A991:H991,7)),"")</f>
        <v/>
      </c>
      <c r="P991" s="4" t="str">
        <f>IF(COUNTIF(Data!A991:H991,4)=8,"Remove","")</f>
        <v/>
      </c>
    </row>
    <row r="992" spans="1:16" x14ac:dyDescent="0.25">
      <c r="A992" s="2" t="str">
        <f>IF(Data!A992&gt;0,Data!A992-4,"")</f>
        <v/>
      </c>
      <c r="B992" s="2" t="str">
        <f>IF(Data!B992&gt;0,Data!B992-4,"")</f>
        <v/>
      </c>
      <c r="C992" s="2" t="str">
        <f>IF(Data!C992&gt;0,Data!C992-4,"")</f>
        <v/>
      </c>
      <c r="D992" s="2" t="str">
        <f>IF(Data!D992&gt;0,Data!D992-4,"")</f>
        <v/>
      </c>
      <c r="E992" s="2" t="str">
        <f>IF(Data!E992&gt;0,Data!E992-4,"")</f>
        <v/>
      </c>
      <c r="F992" s="2" t="str">
        <f>IF(Data!F992&gt;0,Data!F992-4,"")</f>
        <v/>
      </c>
      <c r="G992" s="2" t="str">
        <f>IF(Data!G992&gt;0,Data!G992-4,"")</f>
        <v/>
      </c>
      <c r="H992" s="2" t="str">
        <f>IF(Data!H992&gt;0,Data!H992-4,"")</f>
        <v/>
      </c>
      <c r="K992" s="7" t="str">
        <f t="shared" si="45"/>
        <v/>
      </c>
      <c r="L992" s="7" t="str">
        <f t="shared" si="46"/>
        <v/>
      </c>
      <c r="M992" s="4" t="str">
        <f t="shared" si="47"/>
        <v/>
      </c>
      <c r="O992" s="4" t="str">
        <f>IF(MAX(COUNTIF(Data!A992:H992,1),COUNTIF(Data!A992:H992,2),COUNTIF(Data!A992:H992,3),COUNTIF(Data!A992:H992,4),COUNTIF(Data!A992:H992,5),COUNTIF(Data!A992:H992,6),COUNTIF(Data!A992:H992,7))&gt;0,MAX(COUNTIF(Data!A992:H992,1),COUNTIF(Data!A992:H992,2),COUNTIF(Data!A992:H992,3),COUNTIF(Data!A992:H992,4),COUNTIF(Data!A992:H992,5),COUNTIF(Data!A992:H992,6),COUNTIF(Data!A992:H992,7)),"")</f>
        <v/>
      </c>
      <c r="P992" s="4" t="str">
        <f>IF(COUNTIF(Data!A992:H992,4)=8,"Remove","")</f>
        <v/>
      </c>
    </row>
    <row r="993" spans="1:16" x14ac:dyDescent="0.25">
      <c r="A993" s="2" t="str">
        <f>IF(Data!A993&gt;0,Data!A993-4,"")</f>
        <v/>
      </c>
      <c r="B993" s="2" t="str">
        <f>IF(Data!B993&gt;0,Data!B993-4,"")</f>
        <v/>
      </c>
      <c r="C993" s="2" t="str">
        <f>IF(Data!C993&gt;0,Data!C993-4,"")</f>
        <v/>
      </c>
      <c r="D993" s="2" t="str">
        <f>IF(Data!D993&gt;0,Data!D993-4,"")</f>
        <v/>
      </c>
      <c r="E993" s="2" t="str">
        <f>IF(Data!E993&gt;0,Data!E993-4,"")</f>
        <v/>
      </c>
      <c r="F993" s="2" t="str">
        <f>IF(Data!F993&gt;0,Data!F993-4,"")</f>
        <v/>
      </c>
      <c r="G993" s="2" t="str">
        <f>IF(Data!G993&gt;0,Data!G993-4,"")</f>
        <v/>
      </c>
      <c r="H993" s="2" t="str">
        <f>IF(Data!H993&gt;0,Data!H993-4,"")</f>
        <v/>
      </c>
      <c r="K993" s="7" t="str">
        <f t="shared" si="45"/>
        <v/>
      </c>
      <c r="L993" s="7" t="str">
        <f t="shared" si="46"/>
        <v/>
      </c>
      <c r="M993" s="4" t="str">
        <f t="shared" si="47"/>
        <v/>
      </c>
      <c r="O993" s="4" t="str">
        <f>IF(MAX(COUNTIF(Data!A993:H993,1),COUNTIF(Data!A993:H993,2),COUNTIF(Data!A993:H993,3),COUNTIF(Data!A993:H993,4),COUNTIF(Data!A993:H993,5),COUNTIF(Data!A993:H993,6),COUNTIF(Data!A993:H993,7))&gt;0,MAX(COUNTIF(Data!A993:H993,1),COUNTIF(Data!A993:H993,2),COUNTIF(Data!A993:H993,3),COUNTIF(Data!A993:H993,4),COUNTIF(Data!A993:H993,5),COUNTIF(Data!A993:H993,6),COUNTIF(Data!A993:H993,7)),"")</f>
        <v/>
      </c>
      <c r="P993" s="4" t="str">
        <f>IF(COUNTIF(Data!A993:H993,4)=8,"Remove","")</f>
        <v/>
      </c>
    </row>
    <row r="994" spans="1:16" x14ac:dyDescent="0.25">
      <c r="A994" s="2" t="str">
        <f>IF(Data!A994&gt;0,Data!A994-4,"")</f>
        <v/>
      </c>
      <c r="B994" s="2" t="str">
        <f>IF(Data!B994&gt;0,Data!B994-4,"")</f>
        <v/>
      </c>
      <c r="C994" s="2" t="str">
        <f>IF(Data!C994&gt;0,Data!C994-4,"")</f>
        <v/>
      </c>
      <c r="D994" s="2" t="str">
        <f>IF(Data!D994&gt;0,Data!D994-4,"")</f>
        <v/>
      </c>
      <c r="E994" s="2" t="str">
        <f>IF(Data!E994&gt;0,Data!E994-4,"")</f>
        <v/>
      </c>
      <c r="F994" s="2" t="str">
        <f>IF(Data!F994&gt;0,Data!F994-4,"")</f>
        <v/>
      </c>
      <c r="G994" s="2" t="str">
        <f>IF(Data!G994&gt;0,Data!G994-4,"")</f>
        <v/>
      </c>
      <c r="H994" s="2" t="str">
        <f>IF(Data!H994&gt;0,Data!H994-4,"")</f>
        <v/>
      </c>
      <c r="K994" s="7" t="str">
        <f t="shared" si="45"/>
        <v/>
      </c>
      <c r="L994" s="7" t="str">
        <f t="shared" si="46"/>
        <v/>
      </c>
      <c r="M994" s="4" t="str">
        <f t="shared" si="47"/>
        <v/>
      </c>
      <c r="O994" s="4" t="str">
        <f>IF(MAX(COUNTIF(Data!A994:H994,1),COUNTIF(Data!A994:H994,2),COUNTIF(Data!A994:H994,3),COUNTIF(Data!A994:H994,4),COUNTIF(Data!A994:H994,5),COUNTIF(Data!A994:H994,6),COUNTIF(Data!A994:H994,7))&gt;0,MAX(COUNTIF(Data!A994:H994,1),COUNTIF(Data!A994:H994,2),COUNTIF(Data!A994:H994,3),COUNTIF(Data!A994:H994,4),COUNTIF(Data!A994:H994,5),COUNTIF(Data!A994:H994,6),COUNTIF(Data!A994:H994,7)),"")</f>
        <v/>
      </c>
      <c r="P994" s="4" t="str">
        <f>IF(COUNTIF(Data!A994:H994,4)=8,"Remove","")</f>
        <v/>
      </c>
    </row>
    <row r="995" spans="1:16" x14ac:dyDescent="0.25">
      <c r="A995" s="2" t="str">
        <f>IF(Data!A995&gt;0,Data!A995-4,"")</f>
        <v/>
      </c>
      <c r="B995" s="2" t="str">
        <f>IF(Data!B995&gt;0,Data!B995-4,"")</f>
        <v/>
      </c>
      <c r="C995" s="2" t="str">
        <f>IF(Data!C995&gt;0,Data!C995-4,"")</f>
        <v/>
      </c>
      <c r="D995" s="2" t="str">
        <f>IF(Data!D995&gt;0,Data!D995-4,"")</f>
        <v/>
      </c>
      <c r="E995" s="2" t="str">
        <f>IF(Data!E995&gt;0,Data!E995-4,"")</f>
        <v/>
      </c>
      <c r="F995" s="2" t="str">
        <f>IF(Data!F995&gt;0,Data!F995-4,"")</f>
        <v/>
      </c>
      <c r="G995" s="2" t="str">
        <f>IF(Data!G995&gt;0,Data!G995-4,"")</f>
        <v/>
      </c>
      <c r="H995" s="2" t="str">
        <f>IF(Data!H995&gt;0,Data!H995-4,"")</f>
        <v/>
      </c>
      <c r="K995" s="7" t="str">
        <f t="shared" si="45"/>
        <v/>
      </c>
      <c r="L995" s="7" t="str">
        <f t="shared" si="46"/>
        <v/>
      </c>
      <c r="M995" s="4" t="str">
        <f t="shared" si="47"/>
        <v/>
      </c>
      <c r="O995" s="4" t="str">
        <f>IF(MAX(COUNTIF(Data!A995:H995,1),COUNTIF(Data!A995:H995,2),COUNTIF(Data!A995:H995,3),COUNTIF(Data!A995:H995,4),COUNTIF(Data!A995:H995,5),COUNTIF(Data!A995:H995,6),COUNTIF(Data!A995:H995,7))&gt;0,MAX(COUNTIF(Data!A995:H995,1),COUNTIF(Data!A995:H995,2),COUNTIF(Data!A995:H995,3),COUNTIF(Data!A995:H995,4),COUNTIF(Data!A995:H995,5),COUNTIF(Data!A995:H995,6),COUNTIF(Data!A995:H995,7)),"")</f>
        <v/>
      </c>
      <c r="P995" s="4" t="str">
        <f>IF(COUNTIF(Data!A995:H995,4)=8,"Remove","")</f>
        <v/>
      </c>
    </row>
    <row r="996" spans="1:16" x14ac:dyDescent="0.25">
      <c r="A996" s="2" t="str">
        <f>IF(Data!A996&gt;0,Data!A996-4,"")</f>
        <v/>
      </c>
      <c r="B996" s="2" t="str">
        <f>IF(Data!B996&gt;0,Data!B996-4,"")</f>
        <v/>
      </c>
      <c r="C996" s="2" t="str">
        <f>IF(Data!C996&gt;0,Data!C996-4,"")</f>
        <v/>
      </c>
      <c r="D996" s="2" t="str">
        <f>IF(Data!D996&gt;0,Data!D996-4,"")</f>
        <v/>
      </c>
      <c r="E996" s="2" t="str">
        <f>IF(Data!E996&gt;0,Data!E996-4,"")</f>
        <v/>
      </c>
      <c r="F996" s="2" t="str">
        <f>IF(Data!F996&gt;0,Data!F996-4,"")</f>
        <v/>
      </c>
      <c r="G996" s="2" t="str">
        <f>IF(Data!G996&gt;0,Data!G996-4,"")</f>
        <v/>
      </c>
      <c r="H996" s="2" t="str">
        <f>IF(Data!H996&gt;0,Data!H996-4,"")</f>
        <v/>
      </c>
      <c r="K996" s="7" t="str">
        <f t="shared" si="45"/>
        <v/>
      </c>
      <c r="L996" s="7" t="str">
        <f t="shared" si="46"/>
        <v/>
      </c>
      <c r="M996" s="4" t="str">
        <f t="shared" si="47"/>
        <v/>
      </c>
      <c r="O996" s="4" t="str">
        <f>IF(MAX(COUNTIF(Data!A996:H996,1),COUNTIF(Data!A996:H996,2),COUNTIF(Data!A996:H996,3),COUNTIF(Data!A996:H996,4),COUNTIF(Data!A996:H996,5),COUNTIF(Data!A996:H996,6),COUNTIF(Data!A996:H996,7))&gt;0,MAX(COUNTIF(Data!A996:H996,1),COUNTIF(Data!A996:H996,2),COUNTIF(Data!A996:H996,3),COUNTIF(Data!A996:H996,4),COUNTIF(Data!A996:H996,5),COUNTIF(Data!A996:H996,6),COUNTIF(Data!A996:H996,7)),"")</f>
        <v/>
      </c>
      <c r="P996" s="4" t="str">
        <f>IF(COUNTIF(Data!A996:H996,4)=8,"Remove","")</f>
        <v/>
      </c>
    </row>
    <row r="997" spans="1:16" x14ac:dyDescent="0.25">
      <c r="A997" s="2" t="str">
        <f>IF(Data!A997&gt;0,Data!A997-4,"")</f>
        <v/>
      </c>
      <c r="B997" s="2" t="str">
        <f>IF(Data!B997&gt;0,Data!B997-4,"")</f>
        <v/>
      </c>
      <c r="C997" s="2" t="str">
        <f>IF(Data!C997&gt;0,Data!C997-4,"")</f>
        <v/>
      </c>
      <c r="D997" s="2" t="str">
        <f>IF(Data!D997&gt;0,Data!D997-4,"")</f>
        <v/>
      </c>
      <c r="E997" s="2" t="str">
        <f>IF(Data!E997&gt;0,Data!E997-4,"")</f>
        <v/>
      </c>
      <c r="F997" s="2" t="str">
        <f>IF(Data!F997&gt;0,Data!F997-4,"")</f>
        <v/>
      </c>
      <c r="G997" s="2" t="str">
        <f>IF(Data!G997&gt;0,Data!G997-4,"")</f>
        <v/>
      </c>
      <c r="H997" s="2" t="str">
        <f>IF(Data!H997&gt;0,Data!H997-4,"")</f>
        <v/>
      </c>
      <c r="K997" s="7" t="str">
        <f t="shared" si="45"/>
        <v/>
      </c>
      <c r="L997" s="7" t="str">
        <f t="shared" si="46"/>
        <v/>
      </c>
      <c r="M997" s="4" t="str">
        <f t="shared" si="47"/>
        <v/>
      </c>
      <c r="O997" s="4" t="str">
        <f>IF(MAX(COUNTIF(Data!A997:H997,1),COUNTIF(Data!A997:H997,2),COUNTIF(Data!A997:H997,3),COUNTIF(Data!A997:H997,4),COUNTIF(Data!A997:H997,5),COUNTIF(Data!A997:H997,6),COUNTIF(Data!A997:H997,7))&gt;0,MAX(COUNTIF(Data!A997:H997,1),COUNTIF(Data!A997:H997,2),COUNTIF(Data!A997:H997,3),COUNTIF(Data!A997:H997,4),COUNTIF(Data!A997:H997,5),COUNTIF(Data!A997:H997,6),COUNTIF(Data!A997:H997,7)),"")</f>
        <v/>
      </c>
      <c r="P997" s="4" t="str">
        <f>IF(COUNTIF(Data!A997:H997,4)=8,"Remove","")</f>
        <v/>
      </c>
    </row>
    <row r="998" spans="1:16" x14ac:dyDescent="0.25">
      <c r="A998" s="2" t="str">
        <f>IF(Data!A998&gt;0,Data!A998-4,"")</f>
        <v/>
      </c>
      <c r="B998" s="2" t="str">
        <f>IF(Data!B998&gt;0,Data!B998-4,"")</f>
        <v/>
      </c>
      <c r="C998" s="2" t="str">
        <f>IF(Data!C998&gt;0,Data!C998-4,"")</f>
        <v/>
      </c>
      <c r="D998" s="2" t="str">
        <f>IF(Data!D998&gt;0,Data!D998-4,"")</f>
        <v/>
      </c>
      <c r="E998" s="2" t="str">
        <f>IF(Data!E998&gt;0,Data!E998-4,"")</f>
        <v/>
      </c>
      <c r="F998" s="2" t="str">
        <f>IF(Data!F998&gt;0,Data!F998-4,"")</f>
        <v/>
      </c>
      <c r="G998" s="2" t="str">
        <f>IF(Data!G998&gt;0,Data!G998-4,"")</f>
        <v/>
      </c>
      <c r="H998" s="2" t="str">
        <f>IF(Data!H998&gt;0,Data!H998-4,"")</f>
        <v/>
      </c>
      <c r="K998" s="7" t="str">
        <f t="shared" si="45"/>
        <v/>
      </c>
      <c r="L998" s="7" t="str">
        <f t="shared" si="46"/>
        <v/>
      </c>
      <c r="M998" s="4" t="str">
        <f t="shared" si="47"/>
        <v/>
      </c>
      <c r="O998" s="4" t="str">
        <f>IF(MAX(COUNTIF(Data!A998:H998,1),COUNTIF(Data!A998:H998,2),COUNTIF(Data!A998:H998,3),COUNTIF(Data!A998:H998,4),COUNTIF(Data!A998:H998,5),COUNTIF(Data!A998:H998,6),COUNTIF(Data!A998:H998,7))&gt;0,MAX(COUNTIF(Data!A998:H998,1),COUNTIF(Data!A998:H998,2),COUNTIF(Data!A998:H998,3),COUNTIF(Data!A998:H998,4),COUNTIF(Data!A998:H998,5),COUNTIF(Data!A998:H998,6),COUNTIF(Data!A998:H998,7)),"")</f>
        <v/>
      </c>
      <c r="P998" s="4" t="str">
        <f>IF(COUNTIF(Data!A998:H998,4)=8,"Remove","")</f>
        <v/>
      </c>
    </row>
    <row r="999" spans="1:16" x14ac:dyDescent="0.25">
      <c r="A999" s="2" t="str">
        <f>IF(Data!A999&gt;0,Data!A999-4,"")</f>
        <v/>
      </c>
      <c r="B999" s="2" t="str">
        <f>IF(Data!B999&gt;0,Data!B999-4,"")</f>
        <v/>
      </c>
      <c r="C999" s="2" t="str">
        <f>IF(Data!C999&gt;0,Data!C999-4,"")</f>
        <v/>
      </c>
      <c r="D999" s="2" t="str">
        <f>IF(Data!D999&gt;0,Data!D999-4,"")</f>
        <v/>
      </c>
      <c r="E999" s="2" t="str">
        <f>IF(Data!E999&gt;0,Data!E999-4,"")</f>
        <v/>
      </c>
      <c r="F999" s="2" t="str">
        <f>IF(Data!F999&gt;0,Data!F999-4,"")</f>
        <v/>
      </c>
      <c r="G999" s="2" t="str">
        <f>IF(Data!G999&gt;0,Data!G999-4,"")</f>
        <v/>
      </c>
      <c r="H999" s="2" t="str">
        <f>IF(Data!H999&gt;0,Data!H999-4,"")</f>
        <v/>
      </c>
      <c r="K999" s="7" t="str">
        <f t="shared" si="45"/>
        <v/>
      </c>
      <c r="L999" s="7" t="str">
        <f t="shared" si="46"/>
        <v/>
      </c>
      <c r="M999" s="4" t="str">
        <f t="shared" si="47"/>
        <v/>
      </c>
      <c r="O999" s="4" t="str">
        <f>IF(MAX(COUNTIF(Data!A999:H999,1),COUNTIF(Data!A999:H999,2),COUNTIF(Data!A999:H999,3),COUNTIF(Data!A999:H999,4),COUNTIF(Data!A999:H999,5),COUNTIF(Data!A999:H999,6),COUNTIF(Data!A999:H999,7))&gt;0,MAX(COUNTIF(Data!A999:H999,1),COUNTIF(Data!A999:H999,2),COUNTIF(Data!A999:H999,3),COUNTIF(Data!A999:H999,4),COUNTIF(Data!A999:H999,5),COUNTIF(Data!A999:H999,6),COUNTIF(Data!A999:H999,7)),"")</f>
        <v/>
      </c>
      <c r="P999" s="4" t="str">
        <f>IF(COUNTIF(Data!A999:H999,4)=8,"Remove","")</f>
        <v/>
      </c>
    </row>
    <row r="1000" spans="1:16" x14ac:dyDescent="0.25">
      <c r="A1000" s="2" t="str">
        <f>IF(Data!A1000&gt;0,Data!A1000-4,"")</f>
        <v/>
      </c>
      <c r="B1000" s="2" t="str">
        <f>IF(Data!B1000&gt;0,Data!B1000-4,"")</f>
        <v/>
      </c>
      <c r="C1000" s="2" t="str">
        <f>IF(Data!C1000&gt;0,Data!C1000-4,"")</f>
        <v/>
      </c>
      <c r="D1000" s="2" t="str">
        <f>IF(Data!D1000&gt;0,Data!D1000-4,"")</f>
        <v/>
      </c>
      <c r="E1000" s="2" t="str">
        <f>IF(Data!E1000&gt;0,Data!E1000-4,"")</f>
        <v/>
      </c>
      <c r="F1000" s="2" t="str">
        <f>IF(Data!F1000&gt;0,Data!F1000-4,"")</f>
        <v/>
      </c>
      <c r="G1000" s="2" t="str">
        <f>IF(Data!G1000&gt;0,Data!G1000-4,"")</f>
        <v/>
      </c>
      <c r="H1000" s="2" t="str">
        <f>IF(Data!H1000&gt;0,Data!H1000-4,"")</f>
        <v/>
      </c>
      <c r="K1000" s="7" t="str">
        <f t="shared" si="45"/>
        <v/>
      </c>
      <c r="L1000" s="7" t="str">
        <f t="shared" si="46"/>
        <v/>
      </c>
      <c r="M1000" s="4" t="str">
        <f t="shared" si="47"/>
        <v/>
      </c>
      <c r="O1000" s="4" t="str">
        <f>IF(MAX(COUNTIF(Data!A1000:H1000,1),COUNTIF(Data!A1000:H1000,2),COUNTIF(Data!A1000:H1000,3),COUNTIF(Data!A1000:H1000,4),COUNTIF(Data!A1000:H1000,5),COUNTIF(Data!A1000:H1000,6),COUNTIF(Data!A1000:H1000,7))&gt;0,MAX(COUNTIF(Data!A1000:H1000,1),COUNTIF(Data!A1000:H1000,2),COUNTIF(Data!A1000:H1000,3),COUNTIF(Data!A1000:H1000,4),COUNTIF(Data!A1000:H1000,5),COUNTIF(Data!A1000:H1000,6),COUNTIF(Data!A1000:H1000,7)),"")</f>
        <v/>
      </c>
      <c r="P1000" s="4" t="str">
        <f>IF(COUNTIF(Data!A1000:H1000,4)=8,"Remove","")</f>
        <v/>
      </c>
    </row>
    <row r="1001" spans="1:16" x14ac:dyDescent="0.25">
      <c r="A1001" s="2" t="str">
        <f>IF(Data!A1001&gt;0,Data!A1001-4,"")</f>
        <v/>
      </c>
      <c r="B1001" s="2" t="str">
        <f>IF(Data!B1001&gt;0,Data!B1001-4,"")</f>
        <v/>
      </c>
      <c r="C1001" s="2" t="str">
        <f>IF(Data!C1001&gt;0,Data!C1001-4,"")</f>
        <v/>
      </c>
      <c r="D1001" s="2" t="str">
        <f>IF(Data!D1001&gt;0,Data!D1001-4,"")</f>
        <v/>
      </c>
      <c r="E1001" s="2" t="str">
        <f>IF(Data!E1001&gt;0,Data!E1001-4,"")</f>
        <v/>
      </c>
      <c r="F1001" s="2" t="str">
        <f>IF(Data!F1001&gt;0,Data!F1001-4,"")</f>
        <v/>
      </c>
      <c r="G1001" s="2" t="str">
        <f>IF(Data!G1001&gt;0,Data!G1001-4,"")</f>
        <v/>
      </c>
      <c r="H1001" s="2" t="str">
        <f>IF(Data!H1001&gt;0,Data!H1001-4,"")</f>
        <v/>
      </c>
      <c r="K1001" s="7" t="str">
        <f t="shared" si="45"/>
        <v/>
      </c>
      <c r="L1001" s="7" t="str">
        <f t="shared" si="46"/>
        <v/>
      </c>
      <c r="M1001" s="4" t="str">
        <f t="shared" si="47"/>
        <v/>
      </c>
      <c r="O1001" s="4" t="str">
        <f>IF(MAX(COUNTIF(Data!A1001:H1001,1),COUNTIF(Data!A1001:H1001,2),COUNTIF(Data!A1001:H1001,3),COUNTIF(Data!A1001:H1001,4),COUNTIF(Data!A1001:H1001,5),COUNTIF(Data!A1001:H1001,6),COUNTIF(Data!A1001:H1001,7))&gt;0,MAX(COUNTIF(Data!A1001:H1001,1),COUNTIF(Data!A1001:H1001,2),COUNTIF(Data!A1001:H1001,3),COUNTIF(Data!A1001:H1001,4),COUNTIF(Data!A1001:H1001,5),COUNTIF(Data!A1001:H1001,6),COUNTIF(Data!A1001:H1001,7)),"")</f>
        <v/>
      </c>
      <c r="P1001" s="4" t="str">
        <f>IF(COUNTIF(Data!A1001:H1001,4)=8,"Remove","")</f>
        <v/>
      </c>
    </row>
    <row r="1002" spans="1:16" x14ac:dyDescent="0.25">
      <c r="A1002" s="2" t="str">
        <f>IF(Data!A1002&gt;0,Data!A1002-4,"")</f>
        <v/>
      </c>
      <c r="B1002" s="2" t="str">
        <f>IF(Data!B1002&gt;0,Data!B1002-4,"")</f>
        <v/>
      </c>
      <c r="C1002" s="2" t="str">
        <f>IF(Data!C1002&gt;0,Data!C1002-4,"")</f>
        <v/>
      </c>
      <c r="D1002" s="2" t="str">
        <f>IF(Data!D1002&gt;0,Data!D1002-4,"")</f>
        <v/>
      </c>
      <c r="E1002" s="2" t="str">
        <f>IF(Data!E1002&gt;0,Data!E1002-4,"")</f>
        <v/>
      </c>
      <c r="F1002" s="2" t="str">
        <f>IF(Data!F1002&gt;0,Data!F1002-4,"")</f>
        <v/>
      </c>
      <c r="G1002" s="2" t="str">
        <f>IF(Data!G1002&gt;0,Data!G1002-4,"")</f>
        <v/>
      </c>
      <c r="H1002" s="2" t="str">
        <f>IF(Data!H1002&gt;0,Data!H1002-4,"")</f>
        <v/>
      </c>
      <c r="K1002" s="7" t="str">
        <f t="shared" si="45"/>
        <v/>
      </c>
      <c r="L1002" s="7" t="str">
        <f t="shared" si="46"/>
        <v/>
      </c>
      <c r="M1002" s="4" t="str">
        <f t="shared" si="47"/>
        <v/>
      </c>
      <c r="O1002" s="4" t="str">
        <f>IF(MAX(COUNTIF(Data!A1002:H1002,1),COUNTIF(Data!A1002:H1002,2),COUNTIF(Data!A1002:H1002,3),COUNTIF(Data!A1002:H1002,4),COUNTIF(Data!A1002:H1002,5),COUNTIF(Data!A1002:H1002,6),COUNTIF(Data!A1002:H1002,7))&gt;0,MAX(COUNTIF(Data!A1002:H1002,1),COUNTIF(Data!A1002:H1002,2),COUNTIF(Data!A1002:H1002,3),COUNTIF(Data!A1002:H1002,4),COUNTIF(Data!A1002:H1002,5),COUNTIF(Data!A1002:H1002,6),COUNTIF(Data!A1002:H1002,7)),"")</f>
        <v/>
      </c>
      <c r="P1002" s="4" t="str">
        <f>IF(COUNTIF(Data!A1002:H1002,4)=8,"Remove","")</f>
        <v/>
      </c>
    </row>
    <row r="1003" spans="1:16" x14ac:dyDescent="0.25">
      <c r="A1003" s="2" t="str">
        <f>IF(Data!A1003&gt;0,Data!A1003-4,"")</f>
        <v/>
      </c>
      <c r="B1003" s="2" t="str">
        <f>IF(Data!B1003&gt;0,Data!B1003-4,"")</f>
        <v/>
      </c>
      <c r="C1003" s="2" t="str">
        <f>IF(Data!C1003&gt;0,Data!C1003-4,"")</f>
        <v/>
      </c>
      <c r="D1003" s="2" t="str">
        <f>IF(Data!D1003&gt;0,Data!D1003-4,"")</f>
        <v/>
      </c>
      <c r="E1003" s="2" t="str">
        <f>IF(Data!E1003&gt;0,Data!E1003-4,"")</f>
        <v/>
      </c>
      <c r="F1003" s="2" t="str">
        <f>IF(Data!F1003&gt;0,Data!F1003-4,"")</f>
        <v/>
      </c>
      <c r="G1003" s="2" t="str">
        <f>IF(Data!G1003&gt;0,Data!G1003-4,"")</f>
        <v/>
      </c>
      <c r="H1003" s="2" t="str">
        <f>IF(Data!H1003&gt;0,Data!H1003-4,"")</f>
        <v/>
      </c>
      <c r="K1003" s="7" t="str">
        <f t="shared" si="45"/>
        <v/>
      </c>
      <c r="L1003" s="7" t="str">
        <f t="shared" si="46"/>
        <v/>
      </c>
      <c r="M1003" s="4" t="str">
        <f t="shared" si="47"/>
        <v/>
      </c>
      <c r="O1003" s="4" t="str">
        <f>IF(MAX(COUNTIF(Data!A1003:H1003,1),COUNTIF(Data!A1003:H1003,2),COUNTIF(Data!A1003:H1003,3),COUNTIF(Data!A1003:H1003,4),COUNTIF(Data!A1003:H1003,5),COUNTIF(Data!A1003:H1003,6),COUNTIF(Data!A1003:H1003,7))&gt;0,MAX(COUNTIF(Data!A1003:H1003,1),COUNTIF(Data!A1003:H1003,2),COUNTIF(Data!A1003:H1003,3),COUNTIF(Data!A1003:H1003,4),COUNTIF(Data!A1003:H1003,5),COUNTIF(Data!A1003:H1003,6),COUNTIF(Data!A1003:H1003,7)),"")</f>
        <v/>
      </c>
      <c r="P1003" s="4" t="str">
        <f>IF(COUNTIF(Data!A1003:H1003,4)=8,"Remove","")</f>
        <v/>
      </c>
    </row>
    <row r="1004" spans="1:16" x14ac:dyDescent="0.25">
      <c r="A1004" s="2" t="str">
        <f>IF(Data!A1004&gt;0,Data!A1004-4,"")</f>
        <v/>
      </c>
      <c r="B1004" s="2" t="str">
        <f>IF(Data!B1004&gt;0,Data!B1004-4,"")</f>
        <v/>
      </c>
      <c r="C1004" s="2" t="str">
        <f>IF(Data!C1004&gt;0,Data!C1004-4,"")</f>
        <v/>
      </c>
      <c r="D1004" s="2" t="str">
        <f>IF(Data!D1004&gt;0,Data!D1004-4,"")</f>
        <v/>
      </c>
      <c r="E1004" s="2" t="str">
        <f>IF(Data!E1004&gt;0,Data!E1004-4,"")</f>
        <v/>
      </c>
      <c r="F1004" s="2" t="str">
        <f>IF(Data!F1004&gt;0,Data!F1004-4,"")</f>
        <v/>
      </c>
      <c r="G1004" s="2" t="str">
        <f>IF(Data!G1004&gt;0,Data!G1004-4,"")</f>
        <v/>
      </c>
      <c r="H1004" s="2" t="str">
        <f>IF(Data!H1004&gt;0,Data!H1004-4,"")</f>
        <v/>
      </c>
      <c r="K1004" s="7" t="str">
        <f t="shared" si="45"/>
        <v/>
      </c>
      <c r="L1004" s="7" t="str">
        <f t="shared" si="46"/>
        <v/>
      </c>
      <c r="M1004" s="4" t="str">
        <f t="shared" si="47"/>
        <v/>
      </c>
      <c r="O1004" s="4" t="str">
        <f>IF(MAX(COUNTIF(Data!A1004:H1004,1),COUNTIF(Data!A1004:H1004,2),COUNTIF(Data!A1004:H1004,3),COUNTIF(Data!A1004:H1004,4),COUNTIF(Data!A1004:H1004,5),COUNTIF(Data!A1004:H1004,6),COUNTIF(Data!A1004:H1004,7))&gt;0,MAX(COUNTIF(Data!A1004:H1004,1),COUNTIF(Data!A1004:H1004,2),COUNTIF(Data!A1004:H1004,3),COUNTIF(Data!A1004:H1004,4),COUNTIF(Data!A1004:H1004,5),COUNTIF(Data!A1004:H1004,6),COUNTIF(Data!A1004:H1004,7)),"")</f>
        <v/>
      </c>
      <c r="P1004" s="4" t="str">
        <f>IF(COUNTIF(Data!A1004:H1004,4)=8,"Remove","")</f>
        <v/>
      </c>
    </row>
    <row r="1005" spans="1:16" x14ac:dyDescent="0.25">
      <c r="O1005" s="4" t="str">
        <f>IF(MAX(COUNTIF(Data!A1005:H1005,1),COUNTIF(Data!A1005:H1005,2),COUNTIF(Data!A1005:H1005,3),COUNTIF(Data!A1005:H1005,4),COUNTIF(Data!A1005:H1005,5),COUNTIF(Data!A1005:H1005,6),COUNTIF(Data!A1005:H1005,7))&gt;0,MAX(COUNTIF(Data!A1005:H1005,1),COUNTIF(Data!A1005:H1005,2),COUNTIF(Data!A1005:H1005,3),COUNTIF(Data!A1005:H1005,4),COUNTIF(Data!A1005:H1005,5),COUNTIF(Data!A1005:H1005,6),COUNTIF(Data!A1005:H1005,7)),"")</f>
        <v/>
      </c>
    </row>
    <row r="1006" spans="1:16" x14ac:dyDescent="0.25">
      <c r="O1006" s="4" t="str">
        <f>IF(MAX(COUNTIF(Data!A1006:H1006,1),COUNTIF(Data!A1006:H1006,2),COUNTIF(Data!A1006:H1006,3),COUNTIF(Data!A1006:H1006,4),COUNTIF(Data!A1006:H1006,5),COUNTIF(Data!A1006:H1006,6),COUNTIF(Data!A1006:H1006,7))&gt;0,MAX(COUNTIF(Data!A1006:H1006,1),COUNTIF(Data!A1006:H1006,2),COUNTIF(Data!A1006:H1006,3),COUNTIF(Data!A1006:H1006,4),COUNTIF(Data!A1006:H1006,5),COUNTIF(Data!A1006:H1006,6),COUNTIF(Data!A1006:H1006,7)),"")</f>
        <v/>
      </c>
    </row>
    <row r="1007" spans="1:16" x14ac:dyDescent="0.25">
      <c r="O1007" s="4" t="str">
        <f>IF(MAX(COUNTIF(Data!A1007:H1007,1),COUNTIF(Data!A1007:H1007,2),COUNTIF(Data!A1007:H1007,3),COUNTIF(Data!A1007:H1007,4),COUNTIF(Data!A1007:H1007,5),COUNTIF(Data!A1007:H1007,6),COUNTIF(Data!A1007:H1007,7))&gt;0,MAX(COUNTIF(Data!A1007:H1007,1),COUNTIF(Data!A1007:H1007,2),COUNTIF(Data!A1007:H1007,3),COUNTIF(Data!A1007:H1007,4),COUNTIF(Data!A1007:H1007,5),COUNTIF(Data!A1007:H1007,6),COUNTIF(Data!A1007:H1007,7)),"")</f>
        <v/>
      </c>
    </row>
    <row r="1008" spans="1:16" x14ac:dyDescent="0.25">
      <c r="O1008" s="4" t="str">
        <f>IF(MAX(COUNTIF(Data!A1008:H1008,1),COUNTIF(Data!A1008:H1008,2),COUNTIF(Data!A1008:H1008,3),COUNTIF(Data!A1008:H1008,4),COUNTIF(Data!A1008:H1008,5),COUNTIF(Data!A1008:H1008,6),COUNTIF(Data!A1008:H1008,7))&gt;0,MAX(COUNTIF(Data!A1008:H1008,1),COUNTIF(Data!A1008:H1008,2),COUNTIF(Data!A1008:H1008,3),COUNTIF(Data!A1008:H1008,4),COUNTIF(Data!A1008:H1008,5),COUNTIF(Data!A1008:H1008,6),COUNTIF(Data!A1008:H1008,7)),"")</f>
        <v/>
      </c>
    </row>
  </sheetData>
  <mergeCells count="4">
    <mergeCell ref="A2:H2"/>
    <mergeCell ref="K2:M2"/>
    <mergeCell ref="A1:M1"/>
    <mergeCell ref="O2:P2"/>
  </mergeCells>
  <conditionalFormatting sqref="K4:L1004">
    <cfRule type="cellIs" dxfId="8" priority="17" operator="equal">
      <formula>1</formula>
    </cfRule>
    <cfRule type="cellIs" dxfId="7" priority="18" operator="equal">
      <formula>1</formula>
    </cfRule>
    <cfRule type="cellIs" dxfId="6" priority="19" operator="equal">
      <formula>1</formula>
    </cfRule>
  </conditionalFormatting>
  <conditionalFormatting sqref="M4:M1004">
    <cfRule type="cellIs" dxfId="5" priority="2" operator="equal">
      <formula>2</formula>
    </cfRule>
    <cfRule type="cellIs" dxfId="4" priority="3" operator="equal">
      <formula>1</formula>
    </cfRule>
  </conditionalFormatting>
  <conditionalFormatting sqref="M5:M1004">
    <cfRule type="cellIs" dxfId="3" priority="5" operator="equal">
      <formula>1</formula>
    </cfRule>
    <cfRule type="cellIs" dxfId="2" priority="6" operator="equal">
      <formula>0</formula>
    </cfRule>
  </conditionalFormatting>
  <conditionalFormatting sqref="O4:O1004">
    <cfRule type="cellIs" dxfId="1" priority="4" operator="equal">
      <formula>8</formula>
    </cfRule>
  </conditionalFormatting>
  <conditionalFormatting sqref="P1:P1048576">
    <cfRule type="cellIs" dxfId="0" priority="1" operator="equal">
      <formula>"Remove"</formula>
    </cfRule>
  </conditionalFormatting>
  <pageMargins left="0.7" right="0.7" top="0.75" bottom="0.75" header="0.3" footer="0.3"/>
  <pageSetup paperSize="9" orientation="portrait" horizontalDpi="300" verticalDpi="0" r:id="rId1"/>
  <customProperties>
    <customPr name="IbpWorksheetKeyString_GUID" r:id="rId2"/>
  </customPropertie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S37"/>
  <sheetViews>
    <sheetView workbookViewId="0">
      <selection activeCell="C29" sqref="C29"/>
    </sheetView>
  </sheetViews>
  <sheetFormatPr baseColWidth="10" defaultColWidth="9.140625" defaultRowHeight="15" x14ac:dyDescent="0.25"/>
  <cols>
    <col min="1" max="1" width="18.42578125" customWidth="1"/>
    <col min="2" max="17" width="15.5703125" customWidth="1"/>
    <col min="18" max="19" width="18.42578125" customWidth="1"/>
  </cols>
  <sheetData>
    <row r="1" spans="1:19" x14ac:dyDescent="0.25">
      <c r="A1" s="14" t="s">
        <v>57</v>
      </c>
      <c r="B1" s="14" t="s">
        <v>58</v>
      </c>
      <c r="C1" s="14" t="s">
        <v>59</v>
      </c>
      <c r="D1" s="14" t="s">
        <v>60</v>
      </c>
      <c r="E1" s="14" t="s">
        <v>61</v>
      </c>
      <c r="F1" s="14" t="s">
        <v>62</v>
      </c>
      <c r="G1" s="14" t="s">
        <v>63</v>
      </c>
      <c r="H1" s="14" t="s">
        <v>64</v>
      </c>
      <c r="I1" s="14" t="s">
        <v>65</v>
      </c>
      <c r="J1" s="14" t="s">
        <v>66</v>
      </c>
      <c r="K1" s="14" t="s">
        <v>67</v>
      </c>
      <c r="L1" s="14" t="s">
        <v>68</v>
      </c>
      <c r="M1" s="14" t="s">
        <v>69</v>
      </c>
      <c r="N1" s="14" t="s">
        <v>70</v>
      </c>
      <c r="O1" s="14" t="s">
        <v>71</v>
      </c>
      <c r="P1" s="14" t="s">
        <v>72</v>
      </c>
      <c r="Q1" s="14" t="s">
        <v>73</v>
      </c>
      <c r="R1" s="14" t="s">
        <v>74</v>
      </c>
      <c r="S1" s="14" t="s">
        <v>77</v>
      </c>
    </row>
    <row r="2" spans="1:19" x14ac:dyDescent="0.25">
      <c r="A2" t="s">
        <v>39</v>
      </c>
      <c r="B2" t="s">
        <v>41</v>
      </c>
      <c r="C2" t="s">
        <v>42</v>
      </c>
      <c r="D2" t="s">
        <v>43</v>
      </c>
      <c r="E2" t="s">
        <v>44</v>
      </c>
      <c r="F2" t="s">
        <v>45</v>
      </c>
      <c r="G2" t="s">
        <v>46</v>
      </c>
      <c r="H2" t="s">
        <v>47</v>
      </c>
      <c r="I2" t="s">
        <v>48</v>
      </c>
      <c r="J2" t="s">
        <v>49</v>
      </c>
      <c r="K2" t="s">
        <v>50</v>
      </c>
      <c r="L2" t="s">
        <v>51</v>
      </c>
      <c r="M2" t="s">
        <v>52</v>
      </c>
      <c r="N2" t="s">
        <v>53</v>
      </c>
      <c r="O2" t="s">
        <v>54</v>
      </c>
      <c r="P2" t="s">
        <v>55</v>
      </c>
      <c r="Q2" t="s">
        <v>56</v>
      </c>
      <c r="R2" t="s">
        <v>75</v>
      </c>
      <c r="S2" t="s">
        <v>76</v>
      </c>
    </row>
    <row r="3" spans="1:19" x14ac:dyDescent="0.25">
      <c r="A3" t="s">
        <v>40</v>
      </c>
      <c r="B3" t="s">
        <v>5</v>
      </c>
      <c r="C3" t="s">
        <v>13</v>
      </c>
      <c r="D3" t="s">
        <v>12</v>
      </c>
      <c r="E3" t="s">
        <v>14</v>
      </c>
      <c r="F3" t="s">
        <v>6</v>
      </c>
      <c r="G3" t="s">
        <v>15</v>
      </c>
      <c r="H3" t="s">
        <v>7</v>
      </c>
      <c r="I3" t="s">
        <v>16</v>
      </c>
      <c r="J3" t="s">
        <v>8</v>
      </c>
      <c r="K3" t="s">
        <v>17</v>
      </c>
      <c r="L3" t="s">
        <v>9</v>
      </c>
      <c r="M3" t="s">
        <v>18</v>
      </c>
      <c r="N3" t="s">
        <v>10</v>
      </c>
      <c r="O3" t="s">
        <v>19</v>
      </c>
      <c r="P3" t="s">
        <v>11</v>
      </c>
      <c r="Q3" t="s">
        <v>20</v>
      </c>
      <c r="R3" t="s">
        <v>74</v>
      </c>
      <c r="S3" t="s">
        <v>77</v>
      </c>
    </row>
    <row r="4" spans="1:19" x14ac:dyDescent="0.25">
      <c r="A4" t="s">
        <v>78</v>
      </c>
      <c r="B4" t="s">
        <v>118</v>
      </c>
      <c r="C4" t="s">
        <v>119</v>
      </c>
      <c r="D4" t="s">
        <v>120</v>
      </c>
      <c r="E4" t="s">
        <v>121</v>
      </c>
      <c r="F4" t="s">
        <v>122</v>
      </c>
      <c r="G4" t="s">
        <v>123</v>
      </c>
      <c r="H4" t="s">
        <v>124</v>
      </c>
      <c r="I4" t="s">
        <v>125</v>
      </c>
      <c r="J4" t="s">
        <v>126</v>
      </c>
      <c r="K4" t="s">
        <v>127</v>
      </c>
      <c r="L4" t="s">
        <v>123</v>
      </c>
      <c r="M4" t="s">
        <v>128</v>
      </c>
      <c r="N4" t="s">
        <v>129</v>
      </c>
      <c r="O4" t="s">
        <v>130</v>
      </c>
      <c r="P4" t="s">
        <v>131</v>
      </c>
      <c r="Q4" t="s">
        <v>132</v>
      </c>
      <c r="R4" t="s">
        <v>242</v>
      </c>
      <c r="S4" t="s">
        <v>249</v>
      </c>
    </row>
    <row r="5" spans="1:19" x14ac:dyDescent="0.25">
      <c r="A5" t="s">
        <v>79</v>
      </c>
      <c r="B5" t="s">
        <v>133</v>
      </c>
      <c r="C5" t="s">
        <v>134</v>
      </c>
      <c r="D5" t="s">
        <v>135</v>
      </c>
      <c r="E5" t="s">
        <v>136</v>
      </c>
      <c r="F5" t="s">
        <v>137</v>
      </c>
      <c r="G5" t="s">
        <v>138</v>
      </c>
      <c r="H5" t="s">
        <v>139</v>
      </c>
      <c r="I5" t="s">
        <v>140</v>
      </c>
      <c r="J5" t="s">
        <v>141</v>
      </c>
      <c r="K5" t="s">
        <v>142</v>
      </c>
      <c r="L5" t="s">
        <v>143</v>
      </c>
      <c r="M5" t="s">
        <v>144</v>
      </c>
      <c r="N5" t="s">
        <v>145</v>
      </c>
      <c r="O5" t="s">
        <v>146</v>
      </c>
      <c r="P5" t="s">
        <v>147</v>
      </c>
      <c r="Q5" t="s">
        <v>148</v>
      </c>
      <c r="R5" t="s">
        <v>243</v>
      </c>
      <c r="S5" t="s">
        <v>250</v>
      </c>
    </row>
    <row r="6" spans="1:19" x14ac:dyDescent="0.25">
      <c r="A6" t="s">
        <v>80</v>
      </c>
      <c r="B6" t="s">
        <v>102</v>
      </c>
      <c r="C6" t="s">
        <v>103</v>
      </c>
      <c r="D6" t="s">
        <v>104</v>
      </c>
      <c r="E6" t="s">
        <v>105</v>
      </c>
      <c r="F6" t="s">
        <v>106</v>
      </c>
      <c r="G6" t="s">
        <v>107</v>
      </c>
      <c r="H6" t="s">
        <v>108</v>
      </c>
      <c r="I6" t="s">
        <v>109</v>
      </c>
      <c r="J6" t="s">
        <v>110</v>
      </c>
      <c r="K6" t="s">
        <v>111</v>
      </c>
      <c r="L6" t="s">
        <v>112</v>
      </c>
      <c r="M6" t="s">
        <v>113</v>
      </c>
      <c r="N6" t="s">
        <v>114</v>
      </c>
      <c r="O6" t="s">
        <v>115</v>
      </c>
      <c r="P6" t="s">
        <v>116</v>
      </c>
      <c r="Q6" t="s">
        <v>117</v>
      </c>
      <c r="R6" t="s">
        <v>241</v>
      </c>
      <c r="S6" t="s">
        <v>251</v>
      </c>
    </row>
    <row r="7" spans="1:19" x14ac:dyDescent="0.25">
      <c r="A7" t="s">
        <v>81</v>
      </c>
      <c r="B7" t="s">
        <v>149</v>
      </c>
      <c r="C7" t="s">
        <v>150</v>
      </c>
      <c r="D7" t="s">
        <v>151</v>
      </c>
      <c r="E7" t="s">
        <v>152</v>
      </c>
      <c r="F7" t="s">
        <v>137</v>
      </c>
      <c r="G7" t="s">
        <v>153</v>
      </c>
      <c r="H7" t="s">
        <v>391</v>
      </c>
      <c r="I7" t="s">
        <v>392</v>
      </c>
      <c r="J7" t="s">
        <v>154</v>
      </c>
      <c r="K7" t="s">
        <v>155</v>
      </c>
      <c r="L7" t="s">
        <v>393</v>
      </c>
      <c r="M7" t="s">
        <v>394</v>
      </c>
      <c r="N7" t="s">
        <v>156</v>
      </c>
      <c r="O7" t="s">
        <v>157</v>
      </c>
      <c r="P7" t="s">
        <v>158</v>
      </c>
      <c r="Q7" t="s">
        <v>395</v>
      </c>
      <c r="R7" t="s">
        <v>244</v>
      </c>
      <c r="S7" t="s">
        <v>252</v>
      </c>
    </row>
    <row r="8" spans="1:19" x14ac:dyDescent="0.25">
      <c r="A8" t="s">
        <v>82</v>
      </c>
      <c r="B8" t="s">
        <v>160</v>
      </c>
      <c r="C8" t="s">
        <v>161</v>
      </c>
      <c r="D8" t="s">
        <v>162</v>
      </c>
      <c r="E8" t="s">
        <v>163</v>
      </c>
      <c r="F8" t="s">
        <v>164</v>
      </c>
      <c r="G8" t="s">
        <v>165</v>
      </c>
      <c r="H8" t="s">
        <v>166</v>
      </c>
      <c r="I8" t="s">
        <v>167</v>
      </c>
      <c r="J8" t="s">
        <v>168</v>
      </c>
      <c r="K8" t="s">
        <v>169</v>
      </c>
      <c r="L8" t="s">
        <v>170</v>
      </c>
      <c r="M8" t="s">
        <v>171</v>
      </c>
      <c r="N8" t="s">
        <v>172</v>
      </c>
      <c r="O8" t="s">
        <v>173</v>
      </c>
      <c r="P8" t="s">
        <v>174</v>
      </c>
      <c r="Q8" t="s">
        <v>132</v>
      </c>
      <c r="R8" t="s">
        <v>245</v>
      </c>
      <c r="S8" t="s">
        <v>253</v>
      </c>
    </row>
    <row r="9" spans="1:19" x14ac:dyDescent="0.25">
      <c r="A9" t="s">
        <v>83</v>
      </c>
      <c r="B9" t="s">
        <v>192</v>
      </c>
      <c r="C9" t="s">
        <v>193</v>
      </c>
      <c r="D9" t="s">
        <v>194</v>
      </c>
      <c r="E9" t="s">
        <v>195</v>
      </c>
      <c r="F9" t="s">
        <v>196</v>
      </c>
      <c r="G9" t="s">
        <v>197</v>
      </c>
      <c r="H9" t="s">
        <v>198</v>
      </c>
      <c r="I9" t="s">
        <v>199</v>
      </c>
      <c r="J9" t="s">
        <v>200</v>
      </c>
      <c r="K9" t="s">
        <v>201</v>
      </c>
      <c r="L9" t="s">
        <v>202</v>
      </c>
      <c r="M9" t="s">
        <v>203</v>
      </c>
      <c r="N9" t="s">
        <v>204</v>
      </c>
      <c r="O9" t="s">
        <v>205</v>
      </c>
      <c r="P9" t="s">
        <v>206</v>
      </c>
      <c r="Q9" t="s">
        <v>207</v>
      </c>
      <c r="R9" s="46" t="s">
        <v>685</v>
      </c>
      <c r="S9" s="46" t="s">
        <v>686</v>
      </c>
    </row>
    <row r="10" spans="1:19" x14ac:dyDescent="0.25">
      <c r="A10" t="s">
        <v>84</v>
      </c>
      <c r="B10" t="s">
        <v>86</v>
      </c>
      <c r="C10" t="s">
        <v>87</v>
      </c>
      <c r="D10" t="s">
        <v>88</v>
      </c>
      <c r="E10" t="s">
        <v>89</v>
      </c>
      <c r="F10" t="s">
        <v>90</v>
      </c>
      <c r="G10" t="s">
        <v>91</v>
      </c>
      <c r="H10" t="s">
        <v>92</v>
      </c>
      <c r="I10" t="s">
        <v>93</v>
      </c>
      <c r="J10" t="s">
        <v>94</v>
      </c>
      <c r="K10" t="s">
        <v>95</v>
      </c>
      <c r="L10" t="s">
        <v>96</v>
      </c>
      <c r="M10" t="s">
        <v>97</v>
      </c>
      <c r="N10" t="s">
        <v>98</v>
      </c>
      <c r="O10" t="s">
        <v>99</v>
      </c>
      <c r="P10" t="s">
        <v>100</v>
      </c>
      <c r="Q10" t="s">
        <v>101</v>
      </c>
      <c r="R10" t="s">
        <v>239</v>
      </c>
      <c r="S10" t="s">
        <v>247</v>
      </c>
    </row>
    <row r="11" spans="1:19" x14ac:dyDescent="0.25">
      <c r="A11" t="s">
        <v>85</v>
      </c>
      <c r="B11" t="s">
        <v>222</v>
      </c>
      <c r="C11" t="s">
        <v>223</v>
      </c>
      <c r="D11" t="s">
        <v>224</v>
      </c>
      <c r="E11" t="s">
        <v>225</v>
      </c>
      <c r="F11" t="s">
        <v>226</v>
      </c>
      <c r="G11" t="s">
        <v>227</v>
      </c>
      <c r="H11" t="s">
        <v>228</v>
      </c>
      <c r="I11" t="s">
        <v>229</v>
      </c>
      <c r="J11" t="s">
        <v>230</v>
      </c>
      <c r="K11" t="s">
        <v>231</v>
      </c>
      <c r="L11" t="s">
        <v>232</v>
      </c>
      <c r="M11" t="s">
        <v>233</v>
      </c>
      <c r="N11" t="s">
        <v>234</v>
      </c>
      <c r="O11" t="s">
        <v>235</v>
      </c>
      <c r="P11" t="s">
        <v>236</v>
      </c>
      <c r="Q11" t="s">
        <v>237</v>
      </c>
      <c r="R11" t="s">
        <v>238</v>
      </c>
      <c r="S11" t="s">
        <v>248</v>
      </c>
    </row>
    <row r="12" spans="1:19" x14ac:dyDescent="0.25">
      <c r="A12" t="s">
        <v>159</v>
      </c>
      <c r="B12" t="s">
        <v>176</v>
      </c>
      <c r="C12" t="s">
        <v>177</v>
      </c>
      <c r="D12" t="s">
        <v>178</v>
      </c>
      <c r="E12" t="s">
        <v>179</v>
      </c>
      <c r="F12" t="s">
        <v>180</v>
      </c>
      <c r="G12" t="s">
        <v>181</v>
      </c>
      <c r="H12" t="s">
        <v>182</v>
      </c>
      <c r="I12" t="s">
        <v>183</v>
      </c>
      <c r="J12" t="s">
        <v>184</v>
      </c>
      <c r="K12" t="s">
        <v>185</v>
      </c>
      <c r="L12" t="s">
        <v>186</v>
      </c>
      <c r="M12" t="s">
        <v>187</v>
      </c>
      <c r="N12" t="s">
        <v>188</v>
      </c>
      <c r="O12" t="s">
        <v>189</v>
      </c>
      <c r="P12" t="s">
        <v>190</v>
      </c>
      <c r="Q12" t="s">
        <v>191</v>
      </c>
      <c r="R12" t="s">
        <v>246</v>
      </c>
      <c r="S12" t="s">
        <v>254</v>
      </c>
    </row>
    <row r="13" spans="1:19" x14ac:dyDescent="0.25">
      <c r="A13" t="s">
        <v>175</v>
      </c>
      <c r="B13" t="s">
        <v>208</v>
      </c>
      <c r="C13" t="s">
        <v>42</v>
      </c>
      <c r="D13" t="s">
        <v>209</v>
      </c>
      <c r="E13" t="s">
        <v>44</v>
      </c>
      <c r="F13" t="s">
        <v>210</v>
      </c>
      <c r="G13" t="s">
        <v>211</v>
      </c>
      <c r="H13" t="s">
        <v>212</v>
      </c>
      <c r="I13" t="s">
        <v>213</v>
      </c>
      <c r="J13" t="s">
        <v>214</v>
      </c>
      <c r="K13" t="s">
        <v>215</v>
      </c>
      <c r="L13" t="s">
        <v>216</v>
      </c>
      <c r="M13" t="s">
        <v>217</v>
      </c>
      <c r="N13" t="s">
        <v>218</v>
      </c>
      <c r="O13" t="s">
        <v>219</v>
      </c>
      <c r="P13" t="s">
        <v>220</v>
      </c>
      <c r="Q13" t="s">
        <v>221</v>
      </c>
      <c r="R13" t="s">
        <v>240</v>
      </c>
      <c r="S13" t="s">
        <v>255</v>
      </c>
    </row>
    <row r="14" spans="1:19" x14ac:dyDescent="0.25">
      <c r="A14" t="s">
        <v>278</v>
      </c>
      <c r="B14" s="36" t="s">
        <v>280</v>
      </c>
      <c r="C14" s="36" t="s">
        <v>281</v>
      </c>
      <c r="D14" s="36" t="s">
        <v>282</v>
      </c>
      <c r="E14" s="36" t="s">
        <v>283</v>
      </c>
      <c r="F14" s="36" t="s">
        <v>284</v>
      </c>
      <c r="G14" s="36" t="s">
        <v>285</v>
      </c>
      <c r="H14" s="36" t="s">
        <v>286</v>
      </c>
      <c r="I14" s="36" t="s">
        <v>287</v>
      </c>
      <c r="J14" s="36" t="s">
        <v>288</v>
      </c>
      <c r="K14" s="36" t="s">
        <v>289</v>
      </c>
      <c r="L14" s="36" t="s">
        <v>279</v>
      </c>
      <c r="M14" s="36" t="s">
        <v>290</v>
      </c>
      <c r="N14" s="36" t="s">
        <v>291</v>
      </c>
      <c r="O14" s="36" t="s">
        <v>292</v>
      </c>
      <c r="P14" s="36" t="s">
        <v>293</v>
      </c>
      <c r="Q14" s="36" t="s">
        <v>294</v>
      </c>
      <c r="R14" t="s">
        <v>295</v>
      </c>
      <c r="S14" t="s">
        <v>296</v>
      </c>
    </row>
    <row r="15" spans="1:19" x14ac:dyDescent="0.25">
      <c r="A15" t="s">
        <v>313</v>
      </c>
      <c r="B15" s="36" t="s">
        <v>297</v>
      </c>
      <c r="C15" s="36" t="s">
        <v>298</v>
      </c>
      <c r="D15" s="36" t="s">
        <v>299</v>
      </c>
      <c r="E15" s="36" t="s">
        <v>300</v>
      </c>
      <c r="F15" s="36" t="s">
        <v>301</v>
      </c>
      <c r="G15" s="36" t="s">
        <v>302</v>
      </c>
      <c r="H15" s="36" t="s">
        <v>303</v>
      </c>
      <c r="I15" s="36" t="s">
        <v>304</v>
      </c>
      <c r="J15" s="36" t="s">
        <v>305</v>
      </c>
      <c r="K15" s="36" t="s">
        <v>306</v>
      </c>
      <c r="L15" s="36" t="s">
        <v>307</v>
      </c>
      <c r="M15" s="36" t="s">
        <v>308</v>
      </c>
      <c r="N15" s="36" t="s">
        <v>309</v>
      </c>
      <c r="O15" s="36" t="s">
        <v>310</v>
      </c>
      <c r="P15" s="36" t="s">
        <v>311</v>
      </c>
      <c r="Q15" s="36" t="s">
        <v>312</v>
      </c>
      <c r="R15" t="s">
        <v>314</v>
      </c>
      <c r="S15" t="s">
        <v>315</v>
      </c>
    </row>
    <row r="16" spans="1:19" x14ac:dyDescent="0.25">
      <c r="A16" t="s">
        <v>316</v>
      </c>
      <c r="B16" s="36" t="s">
        <v>319</v>
      </c>
      <c r="C16" s="36" t="s">
        <v>320</v>
      </c>
      <c r="D16" s="36" t="s">
        <v>321</v>
      </c>
      <c r="E16" s="36" t="s">
        <v>322</v>
      </c>
      <c r="F16" s="36" t="s">
        <v>323</v>
      </c>
      <c r="G16" s="36" t="s">
        <v>324</v>
      </c>
      <c r="H16" s="36" t="s">
        <v>325</v>
      </c>
      <c r="I16" s="36" t="s">
        <v>326</v>
      </c>
      <c r="J16" s="36" t="s">
        <v>327</v>
      </c>
      <c r="K16" s="36" t="s">
        <v>328</v>
      </c>
      <c r="L16" s="36" t="s">
        <v>329</v>
      </c>
      <c r="M16" s="36" t="s">
        <v>330</v>
      </c>
      <c r="N16" s="36" t="s">
        <v>331</v>
      </c>
      <c r="O16" s="36" t="s">
        <v>332</v>
      </c>
      <c r="P16" s="36" t="s">
        <v>333</v>
      </c>
      <c r="Q16" s="36" t="s">
        <v>334</v>
      </c>
      <c r="R16" t="s">
        <v>318</v>
      </c>
      <c r="S16" t="s">
        <v>317</v>
      </c>
    </row>
    <row r="17" spans="1:19" x14ac:dyDescent="0.25">
      <c r="A17" t="s">
        <v>351</v>
      </c>
      <c r="B17" s="36" t="s">
        <v>335</v>
      </c>
      <c r="C17" s="36" t="s">
        <v>336</v>
      </c>
      <c r="D17" s="36" t="s">
        <v>337</v>
      </c>
      <c r="E17" s="36" t="s">
        <v>338</v>
      </c>
      <c r="F17" s="36" t="s">
        <v>339</v>
      </c>
      <c r="G17" s="36" t="s">
        <v>340</v>
      </c>
      <c r="H17" s="36" t="s">
        <v>341</v>
      </c>
      <c r="I17" s="36" t="s">
        <v>342</v>
      </c>
      <c r="J17" s="36" t="s">
        <v>343</v>
      </c>
      <c r="K17" s="36" t="s">
        <v>344</v>
      </c>
      <c r="L17" s="36" t="s">
        <v>345</v>
      </c>
      <c r="M17" s="36" t="s">
        <v>346</v>
      </c>
      <c r="N17" s="36" t="s">
        <v>347</v>
      </c>
      <c r="O17" s="36" t="s">
        <v>348</v>
      </c>
      <c r="P17" s="36" t="s">
        <v>349</v>
      </c>
      <c r="Q17" s="36" t="s">
        <v>350</v>
      </c>
      <c r="R17" t="s">
        <v>352</v>
      </c>
      <c r="S17" t="s">
        <v>353</v>
      </c>
    </row>
    <row r="18" spans="1:19" x14ac:dyDescent="0.25">
      <c r="A18" t="s">
        <v>354</v>
      </c>
      <c r="B18" s="36" t="s">
        <v>355</v>
      </c>
      <c r="C18" s="36" t="s">
        <v>356</v>
      </c>
      <c r="D18" s="36" t="s">
        <v>357</v>
      </c>
      <c r="E18" s="36" t="s">
        <v>358</v>
      </c>
      <c r="F18" s="36" t="s">
        <v>359</v>
      </c>
      <c r="G18" s="36" t="s">
        <v>360</v>
      </c>
      <c r="H18" s="36" t="s">
        <v>361</v>
      </c>
      <c r="I18" s="36" t="s">
        <v>362</v>
      </c>
      <c r="J18" s="36" t="s">
        <v>363</v>
      </c>
      <c r="K18" s="36" t="s">
        <v>364</v>
      </c>
      <c r="L18" s="36" t="s">
        <v>365</v>
      </c>
      <c r="M18" s="36" t="s">
        <v>366</v>
      </c>
      <c r="N18" s="36" t="s">
        <v>367</v>
      </c>
      <c r="O18" s="36" t="s">
        <v>368</v>
      </c>
      <c r="P18" s="36" t="s">
        <v>369</v>
      </c>
      <c r="Q18" s="36" t="s">
        <v>370</v>
      </c>
      <c r="R18" t="s">
        <v>371</v>
      </c>
      <c r="S18" t="s">
        <v>372</v>
      </c>
    </row>
    <row r="19" spans="1:19" x14ac:dyDescent="0.25">
      <c r="A19" t="s">
        <v>373</v>
      </c>
      <c r="B19" s="36" t="s">
        <v>374</v>
      </c>
      <c r="C19" s="36" t="s">
        <v>375</v>
      </c>
      <c r="D19" s="36" t="s">
        <v>376</v>
      </c>
      <c r="E19" s="36" t="s">
        <v>375</v>
      </c>
      <c r="F19" s="36" t="s">
        <v>377</v>
      </c>
      <c r="G19" s="36" t="s">
        <v>378</v>
      </c>
      <c r="H19" s="36" t="s">
        <v>379</v>
      </c>
      <c r="I19" s="36" t="s">
        <v>380</v>
      </c>
      <c r="J19" s="36" t="s">
        <v>381</v>
      </c>
      <c r="K19" s="36" t="s">
        <v>382</v>
      </c>
      <c r="L19" s="36" t="s">
        <v>383</v>
      </c>
      <c r="M19" s="36" t="s">
        <v>384</v>
      </c>
      <c r="N19" s="36" t="s">
        <v>385</v>
      </c>
      <c r="O19" s="36" t="s">
        <v>386</v>
      </c>
      <c r="P19" s="36" t="s">
        <v>387</v>
      </c>
      <c r="Q19" s="36" t="s">
        <v>388</v>
      </c>
      <c r="R19" t="s">
        <v>389</v>
      </c>
      <c r="S19" t="s">
        <v>390</v>
      </c>
    </row>
    <row r="20" spans="1:19" x14ac:dyDescent="0.25">
      <c r="A20" t="s">
        <v>396</v>
      </c>
      <c r="B20" s="36" t="s">
        <v>397</v>
      </c>
      <c r="C20" s="36" t="s">
        <v>398</v>
      </c>
      <c r="D20" s="36" t="s">
        <v>399</v>
      </c>
      <c r="E20" s="36" t="s">
        <v>400</v>
      </c>
      <c r="F20" s="36" t="s">
        <v>401</v>
      </c>
      <c r="G20" s="36" t="s">
        <v>402</v>
      </c>
      <c r="H20" s="36" t="s">
        <v>403</v>
      </c>
      <c r="I20" s="36" t="s">
        <v>410</v>
      </c>
      <c r="J20" s="36" t="s">
        <v>404</v>
      </c>
      <c r="K20" s="36" t="s">
        <v>405</v>
      </c>
      <c r="L20" s="36" t="s">
        <v>406</v>
      </c>
      <c r="M20" s="36" t="s">
        <v>407</v>
      </c>
      <c r="N20" t="s">
        <v>689</v>
      </c>
      <c r="O20" t="s">
        <v>690</v>
      </c>
      <c r="P20" s="36" t="s">
        <v>408</v>
      </c>
      <c r="Q20" s="36" t="s">
        <v>409</v>
      </c>
      <c r="R20" t="s">
        <v>687</v>
      </c>
      <c r="S20" t="s">
        <v>688</v>
      </c>
    </row>
    <row r="21" spans="1:19" x14ac:dyDescent="0.25">
      <c r="A21" t="s">
        <v>419</v>
      </c>
      <c r="B21" s="36" t="s">
        <v>422</v>
      </c>
      <c r="C21" s="36" t="s">
        <v>423</v>
      </c>
      <c r="D21" s="36" t="s">
        <v>427</v>
      </c>
      <c r="E21" s="36" t="s">
        <v>428</v>
      </c>
      <c r="F21" s="36" t="s">
        <v>432</v>
      </c>
      <c r="G21" s="36" t="s">
        <v>433</v>
      </c>
      <c r="H21" s="36" t="s">
        <v>438</v>
      </c>
      <c r="I21" s="36" t="s">
        <v>439</v>
      </c>
      <c r="J21" s="36" t="s">
        <v>444</v>
      </c>
      <c r="K21" s="36" t="s">
        <v>445</v>
      </c>
      <c r="L21" s="36" t="s">
        <v>450</v>
      </c>
      <c r="M21" s="36" t="s">
        <v>451</v>
      </c>
      <c r="N21" s="36" t="s">
        <v>456</v>
      </c>
      <c r="O21" s="36" t="s">
        <v>457</v>
      </c>
      <c r="P21" s="36" t="s">
        <v>462</v>
      </c>
      <c r="Q21" s="36" t="s">
        <v>463</v>
      </c>
      <c r="R21" t="s">
        <v>467</v>
      </c>
      <c r="S21" t="s">
        <v>468</v>
      </c>
    </row>
    <row r="22" spans="1:19" x14ac:dyDescent="0.25">
      <c r="A22" t="s">
        <v>420</v>
      </c>
      <c r="B22" s="36" t="s">
        <v>176</v>
      </c>
      <c r="C22" s="36" t="s">
        <v>424</v>
      </c>
      <c r="D22" s="36" t="s">
        <v>429</v>
      </c>
      <c r="E22" s="36" t="s">
        <v>430</v>
      </c>
      <c r="F22" s="36" t="s">
        <v>434</v>
      </c>
      <c r="G22" s="36" t="s">
        <v>435</v>
      </c>
      <c r="H22" s="36" t="s">
        <v>440</v>
      </c>
      <c r="I22" s="36" t="s">
        <v>441</v>
      </c>
      <c r="J22" s="36" t="s">
        <v>446</v>
      </c>
      <c r="K22" s="36" t="s">
        <v>447</v>
      </c>
      <c r="L22" s="36" t="s">
        <v>452</v>
      </c>
      <c r="M22" s="36" t="s">
        <v>453</v>
      </c>
      <c r="N22" s="36" t="s">
        <v>458</v>
      </c>
      <c r="O22" s="36" t="s">
        <v>459</v>
      </c>
      <c r="P22" s="36" t="s">
        <v>190</v>
      </c>
      <c r="Q22" s="36" t="s">
        <v>464</v>
      </c>
      <c r="R22" t="s">
        <v>469</v>
      </c>
      <c r="S22" t="s">
        <v>470</v>
      </c>
    </row>
    <row r="23" spans="1:19" x14ac:dyDescent="0.25">
      <c r="A23" t="s">
        <v>421</v>
      </c>
      <c r="B23" s="36" t="s">
        <v>425</v>
      </c>
      <c r="C23" s="36" t="s">
        <v>426</v>
      </c>
      <c r="D23" s="36" t="s">
        <v>431</v>
      </c>
      <c r="E23" s="36" t="s">
        <v>426</v>
      </c>
      <c r="F23" s="36" t="s">
        <v>436</v>
      </c>
      <c r="G23" s="36" t="s">
        <v>437</v>
      </c>
      <c r="H23" s="36" t="s">
        <v>442</v>
      </c>
      <c r="I23" s="36" t="s">
        <v>443</v>
      </c>
      <c r="J23" s="36" t="s">
        <v>448</v>
      </c>
      <c r="K23" s="36" t="s">
        <v>449</v>
      </c>
      <c r="L23" s="36" t="s">
        <v>454</v>
      </c>
      <c r="M23" s="36" t="s">
        <v>455</v>
      </c>
      <c r="N23" s="36" t="s">
        <v>460</v>
      </c>
      <c r="O23" s="36" t="s">
        <v>461</v>
      </c>
      <c r="P23" s="36" t="s">
        <v>465</v>
      </c>
      <c r="Q23" s="36" t="s">
        <v>466</v>
      </c>
      <c r="R23" t="s">
        <v>471</v>
      </c>
      <c r="S23" t="s">
        <v>472</v>
      </c>
    </row>
    <row r="24" spans="1:19" x14ac:dyDescent="0.25">
      <c r="A24" t="s">
        <v>473</v>
      </c>
      <c r="B24" t="s">
        <v>482</v>
      </c>
      <c r="C24" t="s">
        <v>483</v>
      </c>
      <c r="D24" t="s">
        <v>484</v>
      </c>
      <c r="E24" t="s">
        <v>485</v>
      </c>
      <c r="F24" t="s">
        <v>487</v>
      </c>
      <c r="G24" t="s">
        <v>486</v>
      </c>
      <c r="H24" t="s">
        <v>474</v>
      </c>
      <c r="I24" t="s">
        <v>475</v>
      </c>
      <c r="J24" t="s">
        <v>476</v>
      </c>
      <c r="K24" t="s">
        <v>477</v>
      </c>
      <c r="L24" t="s">
        <v>488</v>
      </c>
      <c r="M24" t="s">
        <v>489</v>
      </c>
      <c r="N24" t="s">
        <v>478</v>
      </c>
      <c r="O24" t="s">
        <v>479</v>
      </c>
      <c r="P24" t="s">
        <v>481</v>
      </c>
      <c r="Q24" t="s">
        <v>480</v>
      </c>
      <c r="R24" t="s">
        <v>490</v>
      </c>
      <c r="S24" t="s">
        <v>491</v>
      </c>
    </row>
    <row r="25" spans="1:19" x14ac:dyDescent="0.25">
      <c r="A25" t="s">
        <v>492</v>
      </c>
      <c r="B25" t="s">
        <v>501</v>
      </c>
      <c r="C25" t="s">
        <v>502</v>
      </c>
      <c r="D25" t="s">
        <v>503</v>
      </c>
      <c r="E25" t="s">
        <v>163</v>
      </c>
      <c r="F25" t="s">
        <v>505</v>
      </c>
      <c r="G25" t="s">
        <v>504</v>
      </c>
      <c r="H25" t="s">
        <v>493</v>
      </c>
      <c r="I25" t="s">
        <v>494</v>
      </c>
      <c r="J25" t="s">
        <v>495</v>
      </c>
      <c r="K25" t="s">
        <v>496</v>
      </c>
      <c r="L25" t="s">
        <v>506</v>
      </c>
      <c r="M25" t="s">
        <v>507</v>
      </c>
      <c r="N25" t="s">
        <v>497</v>
      </c>
      <c r="O25" t="s">
        <v>498</v>
      </c>
      <c r="P25" t="s">
        <v>500</v>
      </c>
      <c r="Q25" t="s">
        <v>499</v>
      </c>
      <c r="R25" t="s">
        <v>74</v>
      </c>
      <c r="S25" t="s">
        <v>77</v>
      </c>
    </row>
    <row r="26" spans="1:19" x14ac:dyDescent="0.25">
      <c r="A26" t="s">
        <v>508</v>
      </c>
      <c r="B26" t="s">
        <v>514</v>
      </c>
      <c r="C26" t="s">
        <v>515</v>
      </c>
      <c r="D26" t="s">
        <v>516</v>
      </c>
      <c r="E26" t="s">
        <v>44</v>
      </c>
      <c r="F26" t="s">
        <v>518</v>
      </c>
      <c r="G26" t="s">
        <v>517</v>
      </c>
      <c r="H26" t="s">
        <v>493</v>
      </c>
      <c r="I26" t="s">
        <v>509</v>
      </c>
      <c r="J26" t="s">
        <v>510</v>
      </c>
      <c r="K26" t="s">
        <v>511</v>
      </c>
      <c r="L26" t="s">
        <v>519</v>
      </c>
      <c r="M26" t="s">
        <v>520</v>
      </c>
      <c r="N26" t="s">
        <v>497</v>
      </c>
      <c r="O26" t="s">
        <v>512</v>
      </c>
      <c r="P26" t="s">
        <v>513</v>
      </c>
      <c r="Q26" t="s">
        <v>499</v>
      </c>
      <c r="R26" t="s">
        <v>74</v>
      </c>
      <c r="S26" t="s">
        <v>77</v>
      </c>
    </row>
    <row r="27" spans="1:19" x14ac:dyDescent="0.25">
      <c r="A27" t="s">
        <v>521</v>
      </c>
      <c r="B27" t="s">
        <v>530</v>
      </c>
      <c r="C27" t="s">
        <v>531</v>
      </c>
      <c r="D27" t="s">
        <v>532</v>
      </c>
      <c r="E27" t="s">
        <v>533</v>
      </c>
      <c r="F27" t="s">
        <v>535</v>
      </c>
      <c r="G27" t="s">
        <v>534</v>
      </c>
      <c r="H27" t="s">
        <v>522</v>
      </c>
      <c r="I27" t="s">
        <v>523</v>
      </c>
      <c r="J27" t="s">
        <v>524</v>
      </c>
      <c r="K27" t="s">
        <v>525</v>
      </c>
      <c r="L27" t="s">
        <v>536</v>
      </c>
      <c r="M27" t="s">
        <v>537</v>
      </c>
      <c r="N27" t="s">
        <v>526</v>
      </c>
      <c r="O27" t="s">
        <v>527</v>
      </c>
      <c r="P27" t="s">
        <v>529</v>
      </c>
      <c r="Q27" t="s">
        <v>528</v>
      </c>
      <c r="R27" t="s">
        <v>74</v>
      </c>
      <c r="S27" t="s">
        <v>77</v>
      </c>
    </row>
    <row r="28" spans="1:19" x14ac:dyDescent="0.25">
      <c r="A28" t="s">
        <v>538</v>
      </c>
      <c r="B28" t="s">
        <v>547</v>
      </c>
      <c r="C28" t="s">
        <v>548</v>
      </c>
      <c r="D28" t="s">
        <v>549</v>
      </c>
      <c r="E28" t="s">
        <v>550</v>
      </c>
      <c r="F28" t="s">
        <v>552</v>
      </c>
      <c r="G28" t="s">
        <v>551</v>
      </c>
      <c r="H28" t="s">
        <v>539</v>
      </c>
      <c r="I28" t="s">
        <v>540</v>
      </c>
      <c r="J28" t="s">
        <v>541</v>
      </c>
      <c r="K28" t="s">
        <v>542</v>
      </c>
      <c r="L28" t="s">
        <v>553</v>
      </c>
      <c r="M28" t="s">
        <v>554</v>
      </c>
      <c r="N28" t="s">
        <v>543</v>
      </c>
      <c r="O28" t="s">
        <v>544</v>
      </c>
      <c r="P28" t="s">
        <v>546</v>
      </c>
      <c r="Q28" t="s">
        <v>545</v>
      </c>
      <c r="R28" t="s">
        <v>74</v>
      </c>
      <c r="S28" t="s">
        <v>77</v>
      </c>
    </row>
    <row r="29" spans="1:19" x14ac:dyDescent="0.25">
      <c r="A29" t="s">
        <v>555</v>
      </c>
      <c r="B29" t="s">
        <v>691</v>
      </c>
      <c r="C29" t="s">
        <v>692</v>
      </c>
      <c r="D29" t="s">
        <v>693</v>
      </c>
      <c r="E29" t="s">
        <v>694</v>
      </c>
      <c r="F29" t="s">
        <v>695</v>
      </c>
      <c r="G29" t="s">
        <v>696</v>
      </c>
      <c r="H29" t="s">
        <v>565</v>
      </c>
      <c r="I29" t="s">
        <v>697</v>
      </c>
      <c r="J29" t="s">
        <v>305</v>
      </c>
      <c r="K29" t="s">
        <v>698</v>
      </c>
      <c r="L29" t="s">
        <v>699</v>
      </c>
      <c r="M29" t="s">
        <v>301</v>
      </c>
      <c r="N29" t="s">
        <v>557</v>
      </c>
      <c r="O29" t="s">
        <v>310</v>
      </c>
      <c r="P29" t="s">
        <v>700</v>
      </c>
      <c r="Q29" t="s">
        <v>701</v>
      </c>
      <c r="R29" t="s">
        <v>702</v>
      </c>
      <c r="S29" t="s">
        <v>703</v>
      </c>
    </row>
    <row r="30" spans="1:19" x14ac:dyDescent="0.25">
      <c r="A30" t="s">
        <v>564</v>
      </c>
      <c r="B30" t="s">
        <v>560</v>
      </c>
      <c r="C30" t="s">
        <v>561</v>
      </c>
      <c r="D30" t="s">
        <v>562</v>
      </c>
      <c r="E30" t="s">
        <v>563</v>
      </c>
      <c r="F30" t="s">
        <v>571</v>
      </c>
      <c r="G30" t="s">
        <v>570</v>
      </c>
      <c r="H30" t="s">
        <v>565</v>
      </c>
      <c r="I30" t="s">
        <v>566</v>
      </c>
      <c r="J30" t="s">
        <v>567</v>
      </c>
      <c r="K30" t="s">
        <v>556</v>
      </c>
      <c r="L30" t="s">
        <v>572</v>
      </c>
      <c r="M30" t="s">
        <v>573</v>
      </c>
      <c r="N30" t="s">
        <v>568</v>
      </c>
      <c r="O30" t="s">
        <v>569</v>
      </c>
      <c r="P30" t="s">
        <v>559</v>
      </c>
      <c r="Q30" t="s">
        <v>558</v>
      </c>
      <c r="R30" t="s">
        <v>74</v>
      </c>
      <c r="S30" t="s">
        <v>77</v>
      </c>
    </row>
    <row r="31" spans="1:19" x14ac:dyDescent="0.25">
      <c r="A31" t="s">
        <v>574</v>
      </c>
      <c r="B31" t="s">
        <v>583</v>
      </c>
      <c r="C31" t="s">
        <v>584</v>
      </c>
      <c r="D31" t="s">
        <v>585</v>
      </c>
      <c r="E31" t="s">
        <v>586</v>
      </c>
      <c r="F31" t="s">
        <v>588</v>
      </c>
      <c r="G31" t="s">
        <v>587</v>
      </c>
      <c r="H31" t="s">
        <v>575</v>
      </c>
      <c r="I31" t="s">
        <v>576</v>
      </c>
      <c r="J31" t="s">
        <v>577</v>
      </c>
      <c r="K31" t="s">
        <v>578</v>
      </c>
      <c r="L31" t="s">
        <v>589</v>
      </c>
      <c r="M31" t="s">
        <v>590</v>
      </c>
      <c r="N31" t="s">
        <v>579</v>
      </c>
      <c r="O31" t="s">
        <v>580</v>
      </c>
      <c r="P31" t="s">
        <v>582</v>
      </c>
      <c r="Q31" t="s">
        <v>581</v>
      </c>
      <c r="R31" t="s">
        <v>74</v>
      </c>
      <c r="S31" t="s">
        <v>77</v>
      </c>
    </row>
    <row r="32" spans="1:19" x14ac:dyDescent="0.25">
      <c r="A32" t="s">
        <v>591</v>
      </c>
      <c r="B32" t="s">
        <v>596</v>
      </c>
      <c r="C32" t="s">
        <v>597</v>
      </c>
      <c r="D32" t="s">
        <v>598</v>
      </c>
      <c r="E32" t="s">
        <v>599</v>
      </c>
      <c r="F32" t="s">
        <v>678</v>
      </c>
      <c r="G32" t="s">
        <v>679</v>
      </c>
      <c r="H32" t="s">
        <v>680</v>
      </c>
      <c r="I32" t="s">
        <v>681</v>
      </c>
      <c r="J32" t="s">
        <v>592</v>
      </c>
      <c r="K32" t="s">
        <v>682</v>
      </c>
      <c r="L32" t="s">
        <v>683</v>
      </c>
      <c r="M32" t="s">
        <v>684</v>
      </c>
      <c r="N32" t="s">
        <v>593</v>
      </c>
      <c r="O32" t="s">
        <v>594</v>
      </c>
      <c r="P32" t="s">
        <v>465</v>
      </c>
      <c r="Q32" t="s">
        <v>595</v>
      </c>
      <c r="R32" t="s">
        <v>74</v>
      </c>
      <c r="S32" t="s">
        <v>77</v>
      </c>
    </row>
    <row r="33" spans="1:19" x14ac:dyDescent="0.25">
      <c r="A33" t="s">
        <v>600</v>
      </c>
      <c r="B33" t="s">
        <v>609</v>
      </c>
      <c r="C33" t="s">
        <v>610</v>
      </c>
      <c r="D33" t="s">
        <v>611</v>
      </c>
      <c r="E33" t="s">
        <v>612</v>
      </c>
      <c r="F33" t="s">
        <v>614</v>
      </c>
      <c r="G33" t="s">
        <v>613</v>
      </c>
      <c r="H33" t="s">
        <v>601</v>
      </c>
      <c r="I33" t="s">
        <v>602</v>
      </c>
      <c r="J33" t="s">
        <v>603</v>
      </c>
      <c r="K33" t="s">
        <v>604</v>
      </c>
      <c r="L33" t="s">
        <v>615</v>
      </c>
      <c r="M33" t="s">
        <v>616</v>
      </c>
      <c r="N33" t="s">
        <v>605</v>
      </c>
      <c r="O33" t="s">
        <v>606</v>
      </c>
      <c r="P33" t="s">
        <v>608</v>
      </c>
      <c r="Q33" t="s">
        <v>607</v>
      </c>
      <c r="R33" t="s">
        <v>74</v>
      </c>
      <c r="S33" t="s">
        <v>77</v>
      </c>
    </row>
    <row r="34" spans="1:19" x14ac:dyDescent="0.25">
      <c r="A34" t="s">
        <v>617</v>
      </c>
      <c r="B34" t="s">
        <v>622</v>
      </c>
      <c r="C34" t="s">
        <v>622</v>
      </c>
      <c r="D34" t="s">
        <v>623</v>
      </c>
      <c r="E34" t="s">
        <v>623</v>
      </c>
      <c r="F34" t="s">
        <v>624</v>
      </c>
      <c r="G34" t="s">
        <v>624</v>
      </c>
      <c r="H34" t="s">
        <v>618</v>
      </c>
      <c r="I34" t="s">
        <v>618</v>
      </c>
      <c r="J34" t="s">
        <v>619</v>
      </c>
      <c r="K34" t="s">
        <v>619</v>
      </c>
      <c r="L34" t="s">
        <v>625</v>
      </c>
      <c r="M34" t="s">
        <v>625</v>
      </c>
      <c r="N34" t="s">
        <v>620</v>
      </c>
      <c r="O34" t="s">
        <v>620</v>
      </c>
      <c r="P34" t="s">
        <v>621</v>
      </c>
      <c r="Q34" t="s">
        <v>621</v>
      </c>
      <c r="R34" t="s">
        <v>74</v>
      </c>
      <c r="S34" t="s">
        <v>77</v>
      </c>
    </row>
    <row r="35" spans="1:19" x14ac:dyDescent="0.25">
      <c r="A35" t="s">
        <v>626</v>
      </c>
      <c r="B35" t="s">
        <v>635</v>
      </c>
      <c r="C35" t="s">
        <v>636</v>
      </c>
      <c r="D35" t="s">
        <v>637</v>
      </c>
      <c r="E35" t="s">
        <v>638</v>
      </c>
      <c r="F35" t="s">
        <v>640</v>
      </c>
      <c r="G35" t="s">
        <v>639</v>
      </c>
      <c r="H35" t="s">
        <v>627</v>
      </c>
      <c r="I35" t="s">
        <v>628</v>
      </c>
      <c r="J35" t="s">
        <v>629</v>
      </c>
      <c r="K35" t="s">
        <v>630</v>
      </c>
      <c r="L35" t="s">
        <v>641</v>
      </c>
      <c r="M35" t="s">
        <v>642</v>
      </c>
      <c r="N35" t="s">
        <v>631</v>
      </c>
      <c r="O35" t="s">
        <v>632</v>
      </c>
      <c r="P35" t="s">
        <v>634</v>
      </c>
      <c r="Q35" t="s">
        <v>633</v>
      </c>
      <c r="R35" t="s">
        <v>74</v>
      </c>
      <c r="S35" t="s">
        <v>77</v>
      </c>
    </row>
    <row r="36" spans="1:19" x14ac:dyDescent="0.25">
      <c r="A36" t="s">
        <v>643</v>
      </c>
      <c r="B36" t="s">
        <v>652</v>
      </c>
      <c r="C36" t="s">
        <v>653</v>
      </c>
      <c r="D36" t="s">
        <v>654</v>
      </c>
      <c r="E36" t="s">
        <v>655</v>
      </c>
      <c r="F36" t="s">
        <v>657</v>
      </c>
      <c r="G36" t="s">
        <v>656</v>
      </c>
      <c r="H36" t="s">
        <v>644</v>
      </c>
      <c r="I36" t="s">
        <v>645</v>
      </c>
      <c r="J36" t="s">
        <v>646</v>
      </c>
      <c r="K36" t="s">
        <v>647</v>
      </c>
      <c r="L36" t="s">
        <v>658</v>
      </c>
      <c r="M36" t="s">
        <v>659</v>
      </c>
      <c r="N36" t="s">
        <v>648</v>
      </c>
      <c r="O36" t="s">
        <v>649</v>
      </c>
      <c r="P36" t="s">
        <v>651</v>
      </c>
      <c r="Q36" t="s">
        <v>650</v>
      </c>
      <c r="R36" t="s">
        <v>74</v>
      </c>
      <c r="S36" t="s">
        <v>77</v>
      </c>
    </row>
    <row r="37" spans="1:19" x14ac:dyDescent="0.25">
      <c r="A37" t="s">
        <v>660</v>
      </c>
      <c r="B37" t="s">
        <v>422</v>
      </c>
      <c r="C37" t="s">
        <v>661</v>
      </c>
      <c r="D37" t="s">
        <v>662</v>
      </c>
      <c r="E37" t="s">
        <v>663</v>
      </c>
      <c r="F37" t="s">
        <v>664</v>
      </c>
      <c r="G37" t="s">
        <v>665</v>
      </c>
      <c r="H37" t="s">
        <v>666</v>
      </c>
      <c r="I37" t="s">
        <v>667</v>
      </c>
      <c r="J37" t="s">
        <v>668</v>
      </c>
      <c r="K37" t="s">
        <v>445</v>
      </c>
      <c r="L37" t="s">
        <v>669</v>
      </c>
      <c r="M37" t="s">
        <v>670</v>
      </c>
      <c r="N37" t="s">
        <v>671</v>
      </c>
      <c r="O37" t="s">
        <v>672</v>
      </c>
      <c r="P37" t="s">
        <v>462</v>
      </c>
      <c r="Q37" t="s">
        <v>673</v>
      </c>
      <c r="R37" t="s">
        <v>467</v>
      </c>
      <c r="S37" t="s">
        <v>674</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10</vt:i4>
      </vt:variant>
    </vt:vector>
  </HeadingPairs>
  <TitlesOfParts>
    <vt:vector size="10" baseType="lpstr">
      <vt:lpstr>Read_First</vt:lpstr>
      <vt:lpstr>Data</vt:lpstr>
      <vt:lpstr>DT</vt:lpstr>
      <vt:lpstr>Results</vt:lpstr>
      <vt:lpstr>Confidence_Intervals</vt:lpstr>
      <vt:lpstr>Scale_Consistency</vt:lpstr>
      <vt:lpstr>Benchmark</vt:lpstr>
      <vt:lpstr>Inconsistencies</vt:lpstr>
      <vt:lpstr>Items</vt:lpstr>
      <vt:lpstr>Sample_Size</vt:lpstr>
    </vt:vector>
  </TitlesOfParts>
  <Company>SAP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D019967</dc:creator>
  <cp:lastModifiedBy>Tim Pack</cp:lastModifiedBy>
  <dcterms:created xsi:type="dcterms:W3CDTF">2012-03-20T13:56:56Z</dcterms:created>
  <dcterms:modified xsi:type="dcterms:W3CDTF">2023-08-04T12:46:04Z</dcterms:modified>
</cp:coreProperties>
</file>