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TBS\Portfolio management\"/>
    </mc:Choice>
  </mc:AlternateContent>
  <xr:revisionPtr revIDLastSave="0" documentId="13_ncr:40001_{33743B9E-D831-4CAD-9A21-98CEA667A29C}" xr6:coauthVersionLast="47" xr6:coauthVersionMax="47" xr10:uidLastSave="{00000000-0000-0000-0000-000000000000}"/>
  <bookViews>
    <workbookView xWindow="-108" yWindow="-108" windowWidth="23256" windowHeight="1245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1" l="1"/>
  <c r="H19" i="1"/>
  <c r="D19" i="1"/>
  <c r="E15" i="1" s="1"/>
  <c r="E16" i="1" s="1"/>
  <c r="E19" i="1"/>
  <c r="F19" i="1"/>
  <c r="G19" i="1"/>
  <c r="C19" i="1"/>
  <c r="D15" i="1" s="1"/>
  <c r="D16" i="1" s="1"/>
  <c r="F15" i="1"/>
  <c r="F16" i="1" s="1"/>
  <c r="G15" i="1"/>
  <c r="G16" i="1" s="1"/>
  <c r="I7" i="1"/>
  <c r="I5" i="1"/>
  <c r="E5" i="1"/>
  <c r="E6" i="1"/>
  <c r="E7" i="1"/>
  <c r="E8" i="1"/>
  <c r="E9" i="1"/>
  <c r="I6" i="1"/>
</calcChain>
</file>

<file path=xl/sharedStrings.xml><?xml version="1.0" encoding="utf-8"?>
<sst xmlns="http://schemas.openxmlformats.org/spreadsheetml/2006/main" count="12" uniqueCount="12">
  <si>
    <t>1)</t>
  </si>
  <si>
    <t>2)</t>
  </si>
  <si>
    <t>3)</t>
  </si>
  <si>
    <t>4)</t>
  </si>
  <si>
    <t>year</t>
  </si>
  <si>
    <t>new CF</t>
  </si>
  <si>
    <t>balance (t-1)</t>
  </si>
  <si>
    <t>balance (year start)</t>
  </si>
  <si>
    <t xml:space="preserve">return </t>
  </si>
  <si>
    <t>gain</t>
  </si>
  <si>
    <t>NPV =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</si>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</sst>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23"/>
  <sheetViews>
    <sheetView tabSelected="1" workbookViewId="0">
      <selection activeCell="L25" sqref="L25"/>
    </sheetView>
  </sheetViews>
  <sheetFormatPr baseColWidth="10" defaultRowHeight="14.4" x14ac:dyDescent="0.3"/>
  <cols>
    <col min="2" max="2" width="16.77734375" bestFit="1" customWidth="1"/>
    <col min="9" max="9" width="12" bestFit="1" customWidth="1"/>
  </cols>
  <sheetData>
    <row r="5" spans="2:9" x14ac:dyDescent="0.3">
      <c r="B5">
        <v>1</v>
      </c>
      <c r="C5">
        <v>30</v>
      </c>
      <c r="D5">
        <v>15</v>
      </c>
      <c r="E5">
        <f>D5*C5/100</f>
        <v>4.5</v>
      </c>
      <c r="H5" t="s">
        <v>0</v>
      </c>
      <c r="I5">
        <f>(1+D5%)*(1+D6%)*(1+D7%)*(1+D8%)*(1+D9%)-1</f>
        <v>0.42347287499999964</v>
      </c>
    </row>
    <row r="6" spans="2:9" x14ac:dyDescent="0.3">
      <c r="B6">
        <v>2</v>
      </c>
      <c r="C6">
        <v>45</v>
      </c>
      <c r="D6">
        <v>-5</v>
      </c>
      <c r="E6">
        <f t="shared" ref="E6:E9" si="0">D6*C6/100</f>
        <v>-2.25</v>
      </c>
      <c r="H6" t="s">
        <v>1</v>
      </c>
      <c r="I6">
        <f>AVERAGE(D5:D9)</f>
        <v>7.6</v>
      </c>
    </row>
    <row r="7" spans="2:9" x14ac:dyDescent="0.3">
      <c r="B7">
        <v>3</v>
      </c>
      <c r="C7">
        <v>20</v>
      </c>
      <c r="D7">
        <v>10</v>
      </c>
      <c r="E7">
        <f t="shared" si="0"/>
        <v>2</v>
      </c>
      <c r="H7" t="s">
        <v>2</v>
      </c>
      <c r="I7">
        <f>((1+D5%)*(1+D6%)*(1+D7%)*(1+D8%)*(1+D9%))^(1/5)-1</f>
        <v>7.3173250729347883E-2</v>
      </c>
    </row>
    <row r="8" spans="2:9" x14ac:dyDescent="0.3">
      <c r="B8">
        <v>4</v>
      </c>
      <c r="C8">
        <v>25</v>
      </c>
      <c r="D8">
        <v>15</v>
      </c>
      <c r="E8">
        <f t="shared" si="0"/>
        <v>3.75</v>
      </c>
      <c r="H8" t="s">
        <v>3</v>
      </c>
    </row>
    <row r="9" spans="2:9" x14ac:dyDescent="0.3">
      <c r="B9">
        <v>5</v>
      </c>
      <c r="C9">
        <v>35</v>
      </c>
      <c r="D9">
        <v>3</v>
      </c>
      <c r="E9">
        <f t="shared" si="0"/>
        <v>1.05</v>
      </c>
    </row>
    <row r="14" spans="2:9" x14ac:dyDescent="0.3">
      <c r="B14" t="s">
        <v>4</v>
      </c>
      <c r="C14">
        <v>1</v>
      </c>
      <c r="D14">
        <v>2</v>
      </c>
      <c r="E14">
        <v>3</v>
      </c>
      <c r="F14">
        <v>4</v>
      </c>
      <c r="G14">
        <v>5</v>
      </c>
    </row>
    <row r="15" spans="2:9" x14ac:dyDescent="0.3">
      <c r="B15" t="s">
        <v>6</v>
      </c>
      <c r="C15">
        <v>0</v>
      </c>
      <c r="D15">
        <f>C17+C19</f>
        <v>34.5</v>
      </c>
      <c r="E15">
        <f t="shared" ref="E15:G15" si="1">D17+D19</f>
        <v>42.75</v>
      </c>
      <c r="F15">
        <f t="shared" si="1"/>
        <v>22</v>
      </c>
      <c r="G15">
        <f t="shared" si="1"/>
        <v>28.75</v>
      </c>
    </row>
    <row r="16" spans="2:9" x14ac:dyDescent="0.3">
      <c r="B16" t="s">
        <v>5</v>
      </c>
      <c r="C16">
        <v>30</v>
      </c>
      <c r="D16">
        <f>D17-D15</f>
        <v>10.5</v>
      </c>
      <c r="E16">
        <f t="shared" ref="E16:G16" si="2">E17-E15</f>
        <v>-22.75</v>
      </c>
      <c r="F16">
        <f t="shared" si="2"/>
        <v>3</v>
      </c>
      <c r="G16">
        <f t="shared" si="2"/>
        <v>6.25</v>
      </c>
    </row>
    <row r="17" spans="2:8" x14ac:dyDescent="0.3">
      <c r="B17" t="s">
        <v>7</v>
      </c>
      <c r="C17">
        <v>30</v>
      </c>
      <c r="D17">
        <v>45</v>
      </c>
      <c r="E17">
        <v>20</v>
      </c>
      <c r="F17">
        <v>25</v>
      </c>
      <c r="G17">
        <v>35</v>
      </c>
    </row>
    <row r="18" spans="2:8" x14ac:dyDescent="0.3">
      <c r="B18" t="s">
        <v>8</v>
      </c>
      <c r="C18" s="1">
        <v>0.15</v>
      </c>
      <c r="D18" s="1">
        <v>-0.05</v>
      </c>
      <c r="E18" s="1">
        <v>0.1</v>
      </c>
      <c r="F18" s="1">
        <v>0.15</v>
      </c>
      <c r="G18" s="1">
        <v>0.03</v>
      </c>
    </row>
    <row r="19" spans="2:8" x14ac:dyDescent="0.3">
      <c r="B19" t="s">
        <v>9</v>
      </c>
      <c r="C19">
        <f>C18*C17</f>
        <v>4.5</v>
      </c>
      <c r="D19">
        <f t="shared" ref="D19:G19" si="3">D18*D17</f>
        <v>-2.25</v>
      </c>
      <c r="E19">
        <f t="shared" si="3"/>
        <v>2</v>
      </c>
      <c r="F19">
        <f t="shared" si="3"/>
        <v>3.75</v>
      </c>
      <c r="G19">
        <f t="shared" si="3"/>
        <v>1.05</v>
      </c>
      <c r="H19">
        <f>G17+G19</f>
        <v>36.049999999999997</v>
      </c>
    </row>
    <row r="21" spans="2:8" x14ac:dyDescent="0.3">
      <c r="B21" s="1">
        <v>0.05</v>
      </c>
    </row>
    <row r="22" spans="2:8" x14ac:dyDescent="0.3">
      <c r="B22" t="s">
        <v>10</v>
      </c>
      <c r="C22">
        <f>-C16+(-D16/(1+B21))+(E16/((1+B21)^2))+(-F16/((1+B21)^3))+(-G16/((1+B21)^4))+H19/((1+B21)^5)</f>
        <v>-40.122205596776375</v>
      </c>
      <c r="D22">
        <v>1.1399999999999999</v>
      </c>
    </row>
    <row r="23" spans="2:8" x14ac:dyDescent="0.3">
      <c r="B23" t="s">
        <v>11</v>
      </c>
      <c r="D23" s="2">
        <v>5.8599999999999999E-2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SADURNI</dc:creator>
  <cp:lastModifiedBy>Thomas SADURNI</cp:lastModifiedBy>
  <dcterms:created xsi:type="dcterms:W3CDTF">2022-02-14T14:30:53Z</dcterms:created>
  <dcterms:modified xsi:type="dcterms:W3CDTF">2022-02-14T16:09:22Z</dcterms:modified>
</cp:coreProperties>
</file>