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roygrid\Documents\seo\seomia\"/>
    </mc:Choice>
  </mc:AlternateContent>
  <xr:revisionPtr revIDLastSave="0" documentId="13_ncr:1_{85346468-CD9B-445A-B1C7-1FE2470D06FA}" xr6:coauthVersionLast="47" xr6:coauthVersionMax="47" xr10:uidLastSave="{00000000-0000-0000-0000-000000000000}"/>
  <bookViews>
    <workbookView minimized="1" xWindow="2280" yWindow="2280" windowWidth="14400" windowHeight="7360" activeTab="1" xr2:uid="{00000000-000D-0000-FFFF-FFFF00000000}"/>
  </bookViews>
  <sheets>
    <sheet name="Sheet1" sheetId="2" r:id="rId1"/>
    <sheet name="Data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L26" i="1"/>
  <c r="I31" i="1" s="1"/>
  <c r="L27" i="1"/>
  <c r="L28" i="1"/>
  <c r="I33" i="1" s="1"/>
  <c r="I30" i="1"/>
  <c r="I32" i="1"/>
</calcChain>
</file>

<file path=xl/sharedStrings.xml><?xml version="1.0" encoding="utf-8"?>
<sst xmlns="http://schemas.openxmlformats.org/spreadsheetml/2006/main" count="354" uniqueCount="34">
  <si>
    <t>Model</t>
  </si>
  <si>
    <t>Class</t>
  </si>
  <si>
    <t>Parameter/Metric</t>
  </si>
  <si>
    <t>Value</t>
  </si>
  <si>
    <t>MNB</t>
  </si>
  <si>
    <t>total</t>
  </si>
  <si>
    <t>Training Time</t>
  </si>
  <si>
    <t>Mechanical</t>
  </si>
  <si>
    <t>Precision</t>
  </si>
  <si>
    <t>Recall</t>
  </si>
  <si>
    <t>F1-Score</t>
  </si>
  <si>
    <t>Material</t>
  </si>
  <si>
    <t>Aeronautical</t>
  </si>
  <si>
    <t>Accuracy</t>
  </si>
  <si>
    <t>Macro Avg</t>
  </si>
  <si>
    <t>Weighted Avg</t>
  </si>
  <si>
    <t>SVM</t>
  </si>
  <si>
    <t>KNN</t>
  </si>
  <si>
    <t>RNN</t>
  </si>
  <si>
    <t>BERT</t>
  </si>
  <si>
    <t>Metric</t>
  </si>
  <si>
    <t>Classes</t>
  </si>
  <si>
    <t>Macro Average</t>
  </si>
  <si>
    <t>Recall [%]</t>
  </si>
  <si>
    <t>Precision [%]</t>
  </si>
  <si>
    <t>F1-Score [%]</t>
  </si>
  <si>
    <t>Accuracy [%]</t>
  </si>
  <si>
    <t xml:space="preserve">Training Time </t>
  </si>
  <si>
    <t>Time [s]</t>
  </si>
  <si>
    <t>Normalised [%]</t>
  </si>
  <si>
    <t>Overall</t>
  </si>
  <si>
    <t>Row Labels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</si>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</sst>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[Metrics with class labels still included.xlsx]Sheet1!PivotTable1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1986383798094"/>
          <c:y val="0.10185185185185185"/>
          <c:w val="0.82951025226650166"/>
          <c:h val="0.60601122776319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Aeronautical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Sheet1!$A$5:$A$28</c:f>
              <c:multiLvlStrCache>
                <c:ptCount val="20"/>
                <c:lvl>
                  <c:pt idx="0">
                    <c:v>BERT</c:v>
                  </c:pt>
                  <c:pt idx="1">
                    <c:v>KNN</c:v>
                  </c:pt>
                  <c:pt idx="2">
                    <c:v>MNB</c:v>
                  </c:pt>
                  <c:pt idx="3">
                    <c:v>RNN</c:v>
                  </c:pt>
                  <c:pt idx="4">
                    <c:v>SVM</c:v>
                  </c:pt>
                  <c:pt idx="5">
                    <c:v>BERT</c:v>
                  </c:pt>
                  <c:pt idx="6">
                    <c:v>KNN</c:v>
                  </c:pt>
                  <c:pt idx="7">
                    <c:v>MNB</c:v>
                  </c:pt>
                  <c:pt idx="8">
                    <c:v>RNN</c:v>
                  </c:pt>
                  <c:pt idx="9">
                    <c:v>SVM</c:v>
                  </c:pt>
                  <c:pt idx="10">
                    <c:v>BERT</c:v>
                  </c:pt>
                  <c:pt idx="11">
                    <c:v>KNN</c:v>
                  </c:pt>
                  <c:pt idx="12">
                    <c:v>MNB</c:v>
                  </c:pt>
                  <c:pt idx="13">
                    <c:v>RNN</c:v>
                  </c:pt>
                  <c:pt idx="14">
                    <c:v>SVM</c:v>
                  </c:pt>
                  <c:pt idx="15">
                    <c:v>BERT</c:v>
                  </c:pt>
                  <c:pt idx="16">
                    <c:v>KNN</c:v>
                  </c:pt>
                  <c:pt idx="17">
                    <c:v>MNB</c:v>
                  </c:pt>
                  <c:pt idx="18">
                    <c:v>RNN</c:v>
                  </c:pt>
                  <c:pt idx="19">
                    <c:v>SVM</c:v>
                  </c:pt>
                </c:lvl>
                <c:lvl>
                  <c:pt idx="0">
                    <c:v>Accuracy</c:v>
                  </c:pt>
                  <c:pt idx="5">
                    <c:v>F1-Score</c:v>
                  </c:pt>
                  <c:pt idx="10">
                    <c:v>Precision</c:v>
                  </c:pt>
                  <c:pt idx="15">
                    <c:v>Recall</c:v>
                  </c:pt>
                </c:lvl>
              </c:multiLvlStrCache>
            </c:multiLvlStrRef>
          </c:cat>
          <c:val>
            <c:numRef>
              <c:f>Sheet1!$B$5:$B$28</c:f>
              <c:numCache>
                <c:formatCode>General</c:formatCode>
                <c:ptCount val="20"/>
                <c:pt idx="5">
                  <c:v>0.74</c:v>
                </c:pt>
                <c:pt idx="6">
                  <c:v>0.9</c:v>
                </c:pt>
                <c:pt idx="7">
                  <c:v>0.75</c:v>
                </c:pt>
                <c:pt idx="8">
                  <c:v>0.5</c:v>
                </c:pt>
                <c:pt idx="9">
                  <c:v>0.88</c:v>
                </c:pt>
                <c:pt idx="10">
                  <c:v>0.74</c:v>
                </c:pt>
                <c:pt idx="11">
                  <c:v>0.9</c:v>
                </c:pt>
                <c:pt idx="12">
                  <c:v>0.87</c:v>
                </c:pt>
                <c:pt idx="13">
                  <c:v>0.71</c:v>
                </c:pt>
                <c:pt idx="14">
                  <c:v>0.89</c:v>
                </c:pt>
                <c:pt idx="15">
                  <c:v>0.74</c:v>
                </c:pt>
                <c:pt idx="16">
                  <c:v>0.9</c:v>
                </c:pt>
                <c:pt idx="17">
                  <c:v>0.67</c:v>
                </c:pt>
                <c:pt idx="18">
                  <c:v>0.38</c:v>
                </c:pt>
                <c:pt idx="1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6-40E1-89D8-97637C9A42D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Sheet1!$A$5:$A$28</c:f>
              <c:multiLvlStrCache>
                <c:ptCount val="20"/>
                <c:lvl>
                  <c:pt idx="0">
                    <c:v>BERT</c:v>
                  </c:pt>
                  <c:pt idx="1">
                    <c:v>KNN</c:v>
                  </c:pt>
                  <c:pt idx="2">
                    <c:v>MNB</c:v>
                  </c:pt>
                  <c:pt idx="3">
                    <c:v>RNN</c:v>
                  </c:pt>
                  <c:pt idx="4">
                    <c:v>SVM</c:v>
                  </c:pt>
                  <c:pt idx="5">
                    <c:v>BERT</c:v>
                  </c:pt>
                  <c:pt idx="6">
                    <c:v>KNN</c:v>
                  </c:pt>
                  <c:pt idx="7">
                    <c:v>MNB</c:v>
                  </c:pt>
                  <c:pt idx="8">
                    <c:v>RNN</c:v>
                  </c:pt>
                  <c:pt idx="9">
                    <c:v>SVM</c:v>
                  </c:pt>
                  <c:pt idx="10">
                    <c:v>BERT</c:v>
                  </c:pt>
                  <c:pt idx="11">
                    <c:v>KNN</c:v>
                  </c:pt>
                  <c:pt idx="12">
                    <c:v>MNB</c:v>
                  </c:pt>
                  <c:pt idx="13">
                    <c:v>RNN</c:v>
                  </c:pt>
                  <c:pt idx="14">
                    <c:v>SVM</c:v>
                  </c:pt>
                  <c:pt idx="15">
                    <c:v>BERT</c:v>
                  </c:pt>
                  <c:pt idx="16">
                    <c:v>KNN</c:v>
                  </c:pt>
                  <c:pt idx="17">
                    <c:v>MNB</c:v>
                  </c:pt>
                  <c:pt idx="18">
                    <c:v>RNN</c:v>
                  </c:pt>
                  <c:pt idx="19">
                    <c:v>SVM</c:v>
                  </c:pt>
                </c:lvl>
                <c:lvl>
                  <c:pt idx="0">
                    <c:v>Accuracy</c:v>
                  </c:pt>
                  <c:pt idx="5">
                    <c:v>F1-Score</c:v>
                  </c:pt>
                  <c:pt idx="10">
                    <c:v>Precision</c:v>
                  </c:pt>
                  <c:pt idx="15">
                    <c:v>Recall</c:v>
                  </c:pt>
                </c:lvl>
              </c:multiLvlStrCache>
            </c:multiLvlStrRef>
          </c:cat>
          <c:val>
            <c:numRef>
              <c:f>Sheet1!$C$5:$C$28</c:f>
              <c:numCache>
                <c:formatCode>General</c:formatCode>
                <c:ptCount val="20"/>
                <c:pt idx="5">
                  <c:v>0.81</c:v>
                </c:pt>
                <c:pt idx="6">
                  <c:v>0.92</c:v>
                </c:pt>
                <c:pt idx="7">
                  <c:v>0.83</c:v>
                </c:pt>
                <c:pt idx="8">
                  <c:v>0.7</c:v>
                </c:pt>
                <c:pt idx="9">
                  <c:v>0.91</c:v>
                </c:pt>
                <c:pt idx="10">
                  <c:v>0.81</c:v>
                </c:pt>
                <c:pt idx="11">
                  <c:v>0.92</c:v>
                </c:pt>
                <c:pt idx="12">
                  <c:v>0.83</c:v>
                </c:pt>
                <c:pt idx="13">
                  <c:v>0.73</c:v>
                </c:pt>
                <c:pt idx="14">
                  <c:v>0.91</c:v>
                </c:pt>
                <c:pt idx="15">
                  <c:v>0.82</c:v>
                </c:pt>
                <c:pt idx="16">
                  <c:v>0.91</c:v>
                </c:pt>
                <c:pt idx="17">
                  <c:v>0.84</c:v>
                </c:pt>
                <c:pt idx="18">
                  <c:v>0.72</c:v>
                </c:pt>
                <c:pt idx="1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6-40E1-89D8-97637C9A42D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Sheet1!$A$5:$A$28</c:f>
              <c:multiLvlStrCache>
                <c:ptCount val="20"/>
                <c:lvl>
                  <c:pt idx="0">
                    <c:v>BERT</c:v>
                  </c:pt>
                  <c:pt idx="1">
                    <c:v>KNN</c:v>
                  </c:pt>
                  <c:pt idx="2">
                    <c:v>MNB</c:v>
                  </c:pt>
                  <c:pt idx="3">
                    <c:v>RNN</c:v>
                  </c:pt>
                  <c:pt idx="4">
                    <c:v>SVM</c:v>
                  </c:pt>
                  <c:pt idx="5">
                    <c:v>BERT</c:v>
                  </c:pt>
                  <c:pt idx="6">
                    <c:v>KNN</c:v>
                  </c:pt>
                  <c:pt idx="7">
                    <c:v>MNB</c:v>
                  </c:pt>
                  <c:pt idx="8">
                    <c:v>RNN</c:v>
                  </c:pt>
                  <c:pt idx="9">
                    <c:v>SVM</c:v>
                  </c:pt>
                  <c:pt idx="10">
                    <c:v>BERT</c:v>
                  </c:pt>
                  <c:pt idx="11">
                    <c:v>KNN</c:v>
                  </c:pt>
                  <c:pt idx="12">
                    <c:v>MNB</c:v>
                  </c:pt>
                  <c:pt idx="13">
                    <c:v>RNN</c:v>
                  </c:pt>
                  <c:pt idx="14">
                    <c:v>SVM</c:v>
                  </c:pt>
                  <c:pt idx="15">
                    <c:v>BERT</c:v>
                  </c:pt>
                  <c:pt idx="16">
                    <c:v>KNN</c:v>
                  </c:pt>
                  <c:pt idx="17">
                    <c:v>MNB</c:v>
                  </c:pt>
                  <c:pt idx="18">
                    <c:v>RNN</c:v>
                  </c:pt>
                  <c:pt idx="19">
                    <c:v>SVM</c:v>
                  </c:pt>
                </c:lvl>
                <c:lvl>
                  <c:pt idx="0">
                    <c:v>Accuracy</c:v>
                  </c:pt>
                  <c:pt idx="5">
                    <c:v>F1-Score</c:v>
                  </c:pt>
                  <c:pt idx="10">
                    <c:v>Precision</c:v>
                  </c:pt>
                  <c:pt idx="15">
                    <c:v>Recall</c:v>
                  </c:pt>
                </c:lvl>
              </c:multiLvlStrCache>
            </c:multiLvlStrRef>
          </c:cat>
          <c:val>
            <c:numRef>
              <c:f>Sheet1!$D$5:$D$28</c:f>
              <c:numCache>
                <c:formatCode>General</c:formatCode>
                <c:ptCount val="20"/>
                <c:pt idx="5">
                  <c:v>0.93</c:v>
                </c:pt>
                <c:pt idx="6">
                  <c:v>0.97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0.88</c:v>
                </c:pt>
                <c:pt idx="11">
                  <c:v>0.93</c:v>
                </c:pt>
                <c:pt idx="12">
                  <c:v>0.89</c:v>
                </c:pt>
                <c:pt idx="13">
                  <c:v>0.95</c:v>
                </c:pt>
                <c:pt idx="14">
                  <c:v>0.98</c:v>
                </c:pt>
                <c:pt idx="15">
                  <c:v>0.97</c:v>
                </c:pt>
                <c:pt idx="16">
                  <c:v>1</c:v>
                </c:pt>
                <c:pt idx="17">
                  <c:v>0.91</c:v>
                </c:pt>
                <c:pt idx="18">
                  <c:v>0.91</c:v>
                </c:pt>
                <c:pt idx="1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6-40E1-89D8-97637C9A42D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Mechanical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Sheet1!$A$5:$A$28</c:f>
              <c:multiLvlStrCache>
                <c:ptCount val="20"/>
                <c:lvl>
                  <c:pt idx="0">
                    <c:v>BERT</c:v>
                  </c:pt>
                  <c:pt idx="1">
                    <c:v>KNN</c:v>
                  </c:pt>
                  <c:pt idx="2">
                    <c:v>MNB</c:v>
                  </c:pt>
                  <c:pt idx="3">
                    <c:v>RNN</c:v>
                  </c:pt>
                  <c:pt idx="4">
                    <c:v>SVM</c:v>
                  </c:pt>
                  <c:pt idx="5">
                    <c:v>BERT</c:v>
                  </c:pt>
                  <c:pt idx="6">
                    <c:v>KNN</c:v>
                  </c:pt>
                  <c:pt idx="7">
                    <c:v>MNB</c:v>
                  </c:pt>
                  <c:pt idx="8">
                    <c:v>RNN</c:v>
                  </c:pt>
                  <c:pt idx="9">
                    <c:v>SVM</c:v>
                  </c:pt>
                  <c:pt idx="10">
                    <c:v>BERT</c:v>
                  </c:pt>
                  <c:pt idx="11">
                    <c:v>KNN</c:v>
                  </c:pt>
                  <c:pt idx="12">
                    <c:v>MNB</c:v>
                  </c:pt>
                  <c:pt idx="13">
                    <c:v>RNN</c:v>
                  </c:pt>
                  <c:pt idx="14">
                    <c:v>SVM</c:v>
                  </c:pt>
                  <c:pt idx="15">
                    <c:v>BERT</c:v>
                  </c:pt>
                  <c:pt idx="16">
                    <c:v>KNN</c:v>
                  </c:pt>
                  <c:pt idx="17">
                    <c:v>MNB</c:v>
                  </c:pt>
                  <c:pt idx="18">
                    <c:v>RNN</c:v>
                  </c:pt>
                  <c:pt idx="19">
                    <c:v>SVM</c:v>
                  </c:pt>
                </c:lvl>
                <c:lvl>
                  <c:pt idx="0">
                    <c:v>Accuracy</c:v>
                  </c:pt>
                  <c:pt idx="5">
                    <c:v>F1-Score</c:v>
                  </c:pt>
                  <c:pt idx="10">
                    <c:v>Precision</c:v>
                  </c:pt>
                  <c:pt idx="15">
                    <c:v>Recall</c:v>
                  </c:pt>
                </c:lvl>
              </c:multiLvlStrCache>
            </c:multiLvlStrRef>
          </c:cat>
          <c:val>
            <c:numRef>
              <c:f>Sheet1!$E$5:$E$28</c:f>
              <c:numCache>
                <c:formatCode>General</c:formatCode>
                <c:ptCount val="20"/>
                <c:pt idx="5">
                  <c:v>0.78</c:v>
                </c:pt>
                <c:pt idx="6">
                  <c:v>0.89</c:v>
                </c:pt>
                <c:pt idx="7">
                  <c:v>0.83</c:v>
                </c:pt>
                <c:pt idx="8">
                  <c:v>0.67</c:v>
                </c:pt>
                <c:pt idx="9">
                  <c:v>0.88</c:v>
                </c:pt>
                <c:pt idx="10">
                  <c:v>0.82</c:v>
                </c:pt>
                <c:pt idx="11">
                  <c:v>0.93</c:v>
                </c:pt>
                <c:pt idx="12">
                  <c:v>0.75</c:v>
                </c:pt>
                <c:pt idx="13">
                  <c:v>0.54</c:v>
                </c:pt>
                <c:pt idx="14">
                  <c:v>0.85</c:v>
                </c:pt>
                <c:pt idx="15">
                  <c:v>0.74</c:v>
                </c:pt>
                <c:pt idx="16">
                  <c:v>0.84</c:v>
                </c:pt>
                <c:pt idx="17">
                  <c:v>0.94</c:v>
                </c:pt>
                <c:pt idx="18">
                  <c:v>0.88</c:v>
                </c:pt>
                <c:pt idx="1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6-40E1-89D8-97637C9A42D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Sheet1!$A$5:$A$28</c:f>
              <c:multiLvlStrCache>
                <c:ptCount val="20"/>
                <c:lvl>
                  <c:pt idx="0">
                    <c:v>BERT</c:v>
                  </c:pt>
                  <c:pt idx="1">
                    <c:v>KNN</c:v>
                  </c:pt>
                  <c:pt idx="2">
                    <c:v>MNB</c:v>
                  </c:pt>
                  <c:pt idx="3">
                    <c:v>RNN</c:v>
                  </c:pt>
                  <c:pt idx="4">
                    <c:v>SVM</c:v>
                  </c:pt>
                  <c:pt idx="5">
                    <c:v>BERT</c:v>
                  </c:pt>
                  <c:pt idx="6">
                    <c:v>KNN</c:v>
                  </c:pt>
                  <c:pt idx="7">
                    <c:v>MNB</c:v>
                  </c:pt>
                  <c:pt idx="8">
                    <c:v>RNN</c:v>
                  </c:pt>
                  <c:pt idx="9">
                    <c:v>SVM</c:v>
                  </c:pt>
                  <c:pt idx="10">
                    <c:v>BERT</c:v>
                  </c:pt>
                  <c:pt idx="11">
                    <c:v>KNN</c:v>
                  </c:pt>
                  <c:pt idx="12">
                    <c:v>MNB</c:v>
                  </c:pt>
                  <c:pt idx="13">
                    <c:v>RNN</c:v>
                  </c:pt>
                  <c:pt idx="14">
                    <c:v>SVM</c:v>
                  </c:pt>
                  <c:pt idx="15">
                    <c:v>BERT</c:v>
                  </c:pt>
                  <c:pt idx="16">
                    <c:v>KNN</c:v>
                  </c:pt>
                  <c:pt idx="17">
                    <c:v>MNB</c:v>
                  </c:pt>
                  <c:pt idx="18">
                    <c:v>RNN</c:v>
                  </c:pt>
                  <c:pt idx="19">
                    <c:v>SVM</c:v>
                  </c:pt>
                </c:lvl>
                <c:lvl>
                  <c:pt idx="0">
                    <c:v>Accuracy</c:v>
                  </c:pt>
                  <c:pt idx="5">
                    <c:v>F1-Score</c:v>
                  </c:pt>
                  <c:pt idx="10">
                    <c:v>Precision</c:v>
                  </c:pt>
                  <c:pt idx="15">
                    <c:v>Recall</c:v>
                  </c:pt>
                </c:lvl>
              </c:multiLvlStrCache>
            </c:multiLvlStrRef>
          </c:cat>
          <c:val>
            <c:numRef>
              <c:f>Sheet1!$F$5:$F$28</c:f>
              <c:numCache>
                <c:formatCode>General</c:formatCode>
                <c:ptCount val="20"/>
                <c:pt idx="0">
                  <c:v>0.82</c:v>
                </c:pt>
                <c:pt idx="1">
                  <c:v>0.92</c:v>
                </c:pt>
                <c:pt idx="2">
                  <c:v>0.83</c:v>
                </c:pt>
                <c:pt idx="3">
                  <c:v>0.72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6-40E1-89D8-97637C9A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888911"/>
        <c:axId val="563890575"/>
      </c:barChart>
      <c:catAx>
        <c:axId val="56388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Models and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0575"/>
        <c:crosses val="autoZero"/>
        <c:auto val="1"/>
        <c:lblAlgn val="ctr"/>
        <c:lblOffset val="100"/>
        <c:noMultiLvlLbl val="0"/>
      </c:catAx>
      <c:valAx>
        <c:axId val="563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8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67326846152961"/>
          <c:y val="3.7602070574511786E-3"/>
          <c:w val="0.73214478102900893"/>
          <c:h val="0.1082203266258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0.10185185185185185"/>
          <c:w val="0.82498840769903758"/>
          <c:h val="0.7116739574219888"/>
        </c:manualLayout>
      </c:layout>
      <c:barChart>
        <c:barDir val="col"/>
        <c:grouping val="clustered"/>
        <c:varyColors val="0"/>
        <c:ser>
          <c:idx val="0"/>
          <c:order val="0"/>
          <c:tx>
            <c:v>Overall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Data!$H$29:$H$33</c:f>
              <c:strCache>
                <c:ptCount val="5"/>
                <c:pt idx="0">
                  <c:v>MNB</c:v>
                </c:pt>
                <c:pt idx="1">
                  <c:v>SVM</c:v>
                </c:pt>
                <c:pt idx="2">
                  <c:v>KNN</c:v>
                </c:pt>
                <c:pt idx="3">
                  <c:v>RNN</c:v>
                </c:pt>
                <c:pt idx="4">
                  <c:v>BERT</c:v>
                </c:pt>
              </c:strCache>
            </c:strRef>
          </c:cat>
          <c:val>
            <c:numRef>
              <c:f>Data!$I$29:$I$33</c:f>
              <c:numCache>
                <c:formatCode>0.00</c:formatCode>
                <c:ptCount val="5"/>
                <c:pt idx="0">
                  <c:v>0.77733333333333332</c:v>
                </c:pt>
                <c:pt idx="1">
                  <c:v>0.85000000000000009</c:v>
                </c:pt>
                <c:pt idx="2">
                  <c:v>0.85936212517277999</c:v>
                </c:pt>
                <c:pt idx="3">
                  <c:v>0.67230148656722655</c:v>
                </c:pt>
                <c:pt idx="4">
                  <c:v>0.81900059870421993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7-4E51-A178-6F95307182F9}"/>
            </c:ext>
          </c:extLst>
        </c:ser>
        <c:ser>
          <c:idx val="3"/>
          <c:order val="1"/>
          <c:tx>
            <c:v>Normalised training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Data!$H$29:$H$33</c:f>
              <c:strCache>
                <c:ptCount val="5"/>
                <c:pt idx="0">
                  <c:v>MNB</c:v>
                </c:pt>
                <c:pt idx="1">
                  <c:v>SVM</c:v>
                </c:pt>
                <c:pt idx="2">
                  <c:v>KNN</c:v>
                </c:pt>
                <c:pt idx="3">
                  <c:v>RNN</c:v>
                </c:pt>
                <c:pt idx="4">
                  <c:v>BERT</c:v>
                </c:pt>
              </c:strCache>
            </c:strRef>
          </c:cat>
          <c:val>
            <c:numRef>
              <c:f>Data!$L$24:$L$28</c:f>
              <c:numCache>
                <c:formatCode>0.00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4.0431877591698452E-2</c:v>
                </c:pt>
                <c:pt idx="3">
                  <c:v>8.4522298508397514E-2</c:v>
                </c:pt>
                <c:pt idx="4">
                  <c:v>0.87500898056329779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7-4E51-A178-6F953071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6255"/>
        <c:axId val="37332927"/>
      </c:barChart>
      <c:catAx>
        <c:axId val="3733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2927"/>
        <c:crosses val="autoZero"/>
        <c:auto val="1"/>
        <c:lblAlgn val="ctr"/>
        <c:lblOffset val="100"/>
        <c:noMultiLvlLbl val="0"/>
      </c:catAx>
      <c:valAx>
        <c:axId val="373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39370078740163"/>
          <c:y val="1.909667541557301E-2"/>
          <c:w val="0.531212598425196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130175</xdr:rowOff>
    </xdr:from>
    <xdr:to>
      <xdr:col>11</xdr:col>
      <xdr:colOff>254000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CB43E-05E7-4366-BED5-6A7027DB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19</xdr:row>
      <xdr:rowOff>180975</xdr:rowOff>
    </xdr:from>
    <xdr:to>
      <xdr:col>13</xdr:col>
      <xdr:colOff>473075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62029-983A-4A64-BEAF-B511A546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ffin, Troy" refreshedDate="45225.999755208337" createdVersion="7" refreshedVersion="7" minRefreshableVersion="3" recordCount="85" xr:uid="{58022F47-C797-48A8-831D-BAE445D300C0}">
  <cacheSource type="worksheet">
    <worksheetSource ref="A1:D86" sheet="Data"/>
  </cacheSource>
  <cacheFields count="4">
    <cacheField name="Model" numFmtId="0">
      <sharedItems count="5">
        <s v="MNB"/>
        <s v="SVM"/>
        <s v="KNN"/>
        <s v="RNN"/>
        <s v="BERT"/>
      </sharedItems>
    </cacheField>
    <cacheField name="Class" numFmtId="0">
      <sharedItems count="6">
        <s v="total"/>
        <s v="Mechanical"/>
        <s v="Material"/>
        <s v="Aeronautical"/>
        <s v="Macro Avg"/>
        <s v="Weighted Avg"/>
      </sharedItems>
    </cacheField>
    <cacheField name="Parameter/Metric" numFmtId="0">
      <sharedItems count="5">
        <s v="Training Time"/>
        <s v="Precision"/>
        <s v="Recall"/>
        <s v="F1-Score"/>
        <s v="Accuracy"/>
      </sharedItems>
    </cacheField>
    <cacheField name="Value" numFmtId="0">
      <sharedItems containsSemiMixedTypes="0" containsString="0" containsNumber="1" minValue="0.1" maxValue="4749.89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x v="0"/>
    <n v="0.1"/>
  </r>
  <r>
    <x v="0"/>
    <x v="1"/>
    <x v="1"/>
    <n v="0.75"/>
  </r>
  <r>
    <x v="0"/>
    <x v="1"/>
    <x v="2"/>
    <n v="0.94"/>
  </r>
  <r>
    <x v="0"/>
    <x v="1"/>
    <x v="3"/>
    <n v="0.83"/>
  </r>
  <r>
    <x v="0"/>
    <x v="2"/>
    <x v="1"/>
    <n v="0.89"/>
  </r>
  <r>
    <x v="0"/>
    <x v="2"/>
    <x v="2"/>
    <n v="0.91"/>
  </r>
  <r>
    <x v="0"/>
    <x v="2"/>
    <x v="3"/>
    <n v="0.9"/>
  </r>
  <r>
    <x v="0"/>
    <x v="3"/>
    <x v="1"/>
    <n v="0.87"/>
  </r>
  <r>
    <x v="0"/>
    <x v="3"/>
    <x v="2"/>
    <n v="0.67"/>
  </r>
  <r>
    <x v="0"/>
    <x v="3"/>
    <x v="3"/>
    <n v="0.75"/>
  </r>
  <r>
    <x v="0"/>
    <x v="0"/>
    <x v="4"/>
    <n v="0.83"/>
  </r>
  <r>
    <x v="0"/>
    <x v="4"/>
    <x v="1"/>
    <n v="0.83"/>
  </r>
  <r>
    <x v="0"/>
    <x v="4"/>
    <x v="2"/>
    <n v="0.84"/>
  </r>
  <r>
    <x v="0"/>
    <x v="4"/>
    <x v="3"/>
    <n v="0.83"/>
  </r>
  <r>
    <x v="0"/>
    <x v="5"/>
    <x v="1"/>
    <n v="0.84"/>
  </r>
  <r>
    <x v="0"/>
    <x v="5"/>
    <x v="2"/>
    <n v="0.83"/>
  </r>
  <r>
    <x v="0"/>
    <x v="5"/>
    <x v="3"/>
    <n v="0.83"/>
  </r>
  <r>
    <x v="1"/>
    <x v="0"/>
    <x v="0"/>
    <n v="0.1"/>
  </r>
  <r>
    <x v="1"/>
    <x v="1"/>
    <x v="1"/>
    <n v="0.85"/>
  </r>
  <r>
    <x v="1"/>
    <x v="1"/>
    <x v="2"/>
    <n v="0.91"/>
  </r>
  <r>
    <x v="1"/>
    <x v="1"/>
    <x v="3"/>
    <n v="0.88"/>
  </r>
  <r>
    <x v="1"/>
    <x v="2"/>
    <x v="1"/>
    <n v="0.98"/>
  </r>
  <r>
    <x v="1"/>
    <x v="2"/>
    <x v="2"/>
    <n v="0.95"/>
  </r>
  <r>
    <x v="1"/>
    <x v="2"/>
    <x v="3"/>
    <n v="0.96"/>
  </r>
  <r>
    <x v="1"/>
    <x v="3"/>
    <x v="1"/>
    <n v="0.89"/>
  </r>
  <r>
    <x v="1"/>
    <x v="3"/>
    <x v="2"/>
    <n v="0.87"/>
  </r>
  <r>
    <x v="1"/>
    <x v="3"/>
    <x v="3"/>
    <n v="0.88"/>
  </r>
  <r>
    <x v="1"/>
    <x v="0"/>
    <x v="4"/>
    <n v="0.91"/>
  </r>
  <r>
    <x v="1"/>
    <x v="4"/>
    <x v="1"/>
    <n v="0.91"/>
  </r>
  <r>
    <x v="1"/>
    <x v="4"/>
    <x v="2"/>
    <n v="0.91"/>
  </r>
  <r>
    <x v="1"/>
    <x v="4"/>
    <x v="3"/>
    <n v="0.91"/>
  </r>
  <r>
    <x v="1"/>
    <x v="5"/>
    <x v="1"/>
    <n v="0.91"/>
  </r>
  <r>
    <x v="1"/>
    <x v="5"/>
    <x v="2"/>
    <n v="0.91"/>
  </r>
  <r>
    <x v="1"/>
    <x v="5"/>
    <x v="3"/>
    <n v="0.91"/>
  </r>
  <r>
    <x v="2"/>
    <x v="0"/>
    <x v="0"/>
    <n v="219.48"/>
  </r>
  <r>
    <x v="2"/>
    <x v="1"/>
    <x v="1"/>
    <n v="0.93"/>
  </r>
  <r>
    <x v="2"/>
    <x v="1"/>
    <x v="2"/>
    <n v="0.84"/>
  </r>
  <r>
    <x v="2"/>
    <x v="1"/>
    <x v="3"/>
    <n v="0.89"/>
  </r>
  <r>
    <x v="2"/>
    <x v="2"/>
    <x v="1"/>
    <n v="0.93"/>
  </r>
  <r>
    <x v="2"/>
    <x v="2"/>
    <x v="2"/>
    <n v="1"/>
  </r>
  <r>
    <x v="2"/>
    <x v="2"/>
    <x v="3"/>
    <n v="0.97"/>
  </r>
  <r>
    <x v="2"/>
    <x v="3"/>
    <x v="1"/>
    <n v="0.9"/>
  </r>
  <r>
    <x v="2"/>
    <x v="3"/>
    <x v="2"/>
    <n v="0.9"/>
  </r>
  <r>
    <x v="2"/>
    <x v="3"/>
    <x v="3"/>
    <n v="0.9"/>
  </r>
  <r>
    <x v="2"/>
    <x v="0"/>
    <x v="4"/>
    <n v="0.92"/>
  </r>
  <r>
    <x v="2"/>
    <x v="4"/>
    <x v="1"/>
    <n v="0.92"/>
  </r>
  <r>
    <x v="2"/>
    <x v="4"/>
    <x v="2"/>
    <n v="0.91"/>
  </r>
  <r>
    <x v="2"/>
    <x v="4"/>
    <x v="3"/>
    <n v="0.92"/>
  </r>
  <r>
    <x v="2"/>
    <x v="5"/>
    <x v="1"/>
    <n v="0.92"/>
  </r>
  <r>
    <x v="2"/>
    <x v="5"/>
    <x v="2"/>
    <n v="0.92"/>
  </r>
  <r>
    <x v="2"/>
    <x v="5"/>
    <x v="3"/>
    <n v="0.92"/>
  </r>
  <r>
    <x v="3"/>
    <x v="0"/>
    <x v="0"/>
    <n v="458.82"/>
  </r>
  <r>
    <x v="3"/>
    <x v="1"/>
    <x v="1"/>
    <n v="0.54"/>
  </r>
  <r>
    <x v="3"/>
    <x v="1"/>
    <x v="2"/>
    <n v="0.88"/>
  </r>
  <r>
    <x v="3"/>
    <x v="1"/>
    <x v="3"/>
    <n v="0.67"/>
  </r>
  <r>
    <x v="3"/>
    <x v="2"/>
    <x v="1"/>
    <n v="0.95"/>
  </r>
  <r>
    <x v="3"/>
    <x v="2"/>
    <x v="2"/>
    <n v="0.91"/>
  </r>
  <r>
    <x v="3"/>
    <x v="2"/>
    <x v="3"/>
    <n v="0.93"/>
  </r>
  <r>
    <x v="3"/>
    <x v="3"/>
    <x v="1"/>
    <n v="0.71"/>
  </r>
  <r>
    <x v="3"/>
    <x v="3"/>
    <x v="2"/>
    <n v="0.38"/>
  </r>
  <r>
    <x v="3"/>
    <x v="3"/>
    <x v="3"/>
    <n v="0.5"/>
  </r>
  <r>
    <x v="3"/>
    <x v="0"/>
    <x v="4"/>
    <n v="0.72"/>
  </r>
  <r>
    <x v="3"/>
    <x v="4"/>
    <x v="1"/>
    <n v="0.73"/>
  </r>
  <r>
    <x v="3"/>
    <x v="4"/>
    <x v="2"/>
    <n v="0.72"/>
  </r>
  <r>
    <x v="3"/>
    <x v="4"/>
    <x v="3"/>
    <n v="0.7"/>
  </r>
  <r>
    <x v="3"/>
    <x v="5"/>
    <x v="1"/>
    <n v="0.75"/>
  </r>
  <r>
    <x v="3"/>
    <x v="5"/>
    <x v="2"/>
    <n v="0.72"/>
  </r>
  <r>
    <x v="3"/>
    <x v="5"/>
    <x v="3"/>
    <n v="0.71"/>
  </r>
  <r>
    <x v="4"/>
    <x v="0"/>
    <x v="0"/>
    <n v="4749.8900000000003"/>
  </r>
  <r>
    <x v="4"/>
    <x v="1"/>
    <x v="1"/>
    <n v="0.82"/>
  </r>
  <r>
    <x v="4"/>
    <x v="1"/>
    <x v="2"/>
    <n v="0.74"/>
  </r>
  <r>
    <x v="4"/>
    <x v="1"/>
    <x v="3"/>
    <n v="0.78"/>
  </r>
  <r>
    <x v="4"/>
    <x v="2"/>
    <x v="1"/>
    <n v="0.88"/>
  </r>
  <r>
    <x v="4"/>
    <x v="2"/>
    <x v="2"/>
    <n v="0.97"/>
  </r>
  <r>
    <x v="4"/>
    <x v="2"/>
    <x v="3"/>
    <n v="0.93"/>
  </r>
  <r>
    <x v="4"/>
    <x v="3"/>
    <x v="1"/>
    <n v="0.74"/>
  </r>
  <r>
    <x v="4"/>
    <x v="3"/>
    <x v="2"/>
    <n v="0.74"/>
  </r>
  <r>
    <x v="4"/>
    <x v="3"/>
    <x v="3"/>
    <n v="0.74"/>
  </r>
  <r>
    <x v="4"/>
    <x v="0"/>
    <x v="4"/>
    <n v="0.82"/>
  </r>
  <r>
    <x v="4"/>
    <x v="4"/>
    <x v="1"/>
    <n v="0.81"/>
  </r>
  <r>
    <x v="4"/>
    <x v="4"/>
    <x v="2"/>
    <n v="0.82"/>
  </r>
  <r>
    <x v="4"/>
    <x v="4"/>
    <x v="3"/>
    <n v="0.81"/>
  </r>
  <r>
    <x v="4"/>
    <x v="5"/>
    <x v="1"/>
    <n v="0.81"/>
  </r>
  <r>
    <x v="4"/>
    <x v="5"/>
    <x v="2"/>
    <n v="0.82"/>
  </r>
  <r>
    <x v="4"/>
    <x v="5"/>
    <x v="3"/>
    <n v="0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E8264-4854-40D1-8854-43C8665EFBAE}" name="PivotTable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3:F28" firstHeaderRow="1" firstDataRow="2" firstDataCol="1"/>
  <pivotFields count="4">
    <pivotField axis="axisRow" showAll="0">
      <items count="6">
        <item x="4"/>
        <item x="2"/>
        <item x="0"/>
        <item x="3"/>
        <item x="1"/>
        <item t="default"/>
      </items>
    </pivotField>
    <pivotField axis="axisCol" showAll="0">
      <items count="7">
        <item x="3"/>
        <item x="4"/>
        <item x="2"/>
        <item x="1"/>
        <item x="0"/>
        <item h="1" x="5"/>
        <item t="default"/>
      </items>
    </pivotField>
    <pivotField axis="axisRow" showAll="0">
      <items count="6">
        <item x="4"/>
        <item x="3"/>
        <item x="1"/>
        <item x="2"/>
        <item h="1" x="0"/>
        <item t="default"/>
      </items>
    </pivotField>
    <pivotField dataField="1" showAll="0"/>
  </pivotFields>
  <rowFields count="2">
    <field x="2"/>
    <field x="0"/>
  </rowFields>
  <rowItems count="2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Value" fld="3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2561-E521-4523-85CA-2CC097189774}">
  <dimension ref="A3:F28"/>
  <sheetViews>
    <sheetView topLeftCell="A2" workbookViewId="0">
      <selection activeCell="E18" sqref="E1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6328125" bestFit="1" customWidth="1"/>
    <col min="4" max="4" width="7.90625" bestFit="1" customWidth="1"/>
    <col min="5" max="5" width="10.26953125" bestFit="1" customWidth="1"/>
    <col min="6" max="6" width="4.81640625" bestFit="1" customWidth="1"/>
    <col min="7" max="8" width="10.7265625" bestFit="1" customWidth="1"/>
  </cols>
  <sheetData>
    <row r="3" spans="1:6" x14ac:dyDescent="0.35">
      <c r="A3" s="2" t="s">
        <v>32</v>
      </c>
      <c r="B3" s="2" t="s">
        <v>33</v>
      </c>
    </row>
    <row r="4" spans="1:6" x14ac:dyDescent="0.35">
      <c r="A4" s="2" t="s">
        <v>31</v>
      </c>
      <c r="B4" t="s">
        <v>12</v>
      </c>
      <c r="C4" t="s">
        <v>14</v>
      </c>
      <c r="D4" t="s">
        <v>11</v>
      </c>
      <c r="E4" t="s">
        <v>7</v>
      </c>
      <c r="F4" t="s">
        <v>5</v>
      </c>
    </row>
    <row r="5" spans="1:6" x14ac:dyDescent="0.35">
      <c r="A5" s="3" t="s">
        <v>13</v>
      </c>
      <c r="B5" s="4"/>
      <c r="C5" s="4"/>
      <c r="D5" s="4"/>
      <c r="E5" s="4"/>
      <c r="F5" s="4">
        <v>4.2</v>
      </c>
    </row>
    <row r="6" spans="1:6" x14ac:dyDescent="0.35">
      <c r="A6" s="5" t="s">
        <v>19</v>
      </c>
      <c r="B6" s="4"/>
      <c r="C6" s="4"/>
      <c r="D6" s="4"/>
      <c r="E6" s="4"/>
      <c r="F6" s="4">
        <v>0.82</v>
      </c>
    </row>
    <row r="7" spans="1:6" x14ac:dyDescent="0.35">
      <c r="A7" s="5" t="s">
        <v>17</v>
      </c>
      <c r="B7" s="4"/>
      <c r="C7" s="4"/>
      <c r="D7" s="4"/>
      <c r="E7" s="4"/>
      <c r="F7" s="4">
        <v>0.92</v>
      </c>
    </row>
    <row r="8" spans="1:6" x14ac:dyDescent="0.35">
      <c r="A8" s="5" t="s">
        <v>4</v>
      </c>
      <c r="B8" s="4"/>
      <c r="C8" s="4"/>
      <c r="D8" s="4"/>
      <c r="E8" s="4"/>
      <c r="F8" s="4">
        <v>0.83</v>
      </c>
    </row>
    <row r="9" spans="1:6" x14ac:dyDescent="0.35">
      <c r="A9" s="5" t="s">
        <v>18</v>
      </c>
      <c r="B9" s="4"/>
      <c r="C9" s="4"/>
      <c r="D9" s="4"/>
      <c r="E9" s="4"/>
      <c r="F9" s="4">
        <v>0.72</v>
      </c>
    </row>
    <row r="10" spans="1:6" x14ac:dyDescent="0.35">
      <c r="A10" s="5" t="s">
        <v>16</v>
      </c>
      <c r="B10" s="4"/>
      <c r="C10" s="4"/>
      <c r="D10" s="4"/>
      <c r="E10" s="4"/>
      <c r="F10" s="4">
        <v>0.91</v>
      </c>
    </row>
    <row r="11" spans="1:6" x14ac:dyDescent="0.35">
      <c r="A11" s="3" t="s">
        <v>10</v>
      </c>
      <c r="B11" s="4">
        <v>3.77</v>
      </c>
      <c r="C11" s="4">
        <v>4.17</v>
      </c>
      <c r="D11" s="4">
        <v>4.6899999999999995</v>
      </c>
      <c r="E11" s="4">
        <v>4.05</v>
      </c>
      <c r="F11" s="4"/>
    </row>
    <row r="12" spans="1:6" x14ac:dyDescent="0.35">
      <c r="A12" s="5" t="s">
        <v>19</v>
      </c>
      <c r="B12" s="4">
        <v>0.74</v>
      </c>
      <c r="C12" s="4">
        <v>0.81</v>
      </c>
      <c r="D12" s="4">
        <v>0.93</v>
      </c>
      <c r="E12" s="4">
        <v>0.78</v>
      </c>
      <c r="F12" s="4"/>
    </row>
    <row r="13" spans="1:6" x14ac:dyDescent="0.35">
      <c r="A13" s="5" t="s">
        <v>17</v>
      </c>
      <c r="B13" s="4">
        <v>0.9</v>
      </c>
      <c r="C13" s="4">
        <v>0.92</v>
      </c>
      <c r="D13" s="4">
        <v>0.97</v>
      </c>
      <c r="E13" s="4">
        <v>0.89</v>
      </c>
      <c r="F13" s="4"/>
    </row>
    <row r="14" spans="1:6" x14ac:dyDescent="0.35">
      <c r="A14" s="5" t="s">
        <v>4</v>
      </c>
      <c r="B14" s="4">
        <v>0.75</v>
      </c>
      <c r="C14" s="4">
        <v>0.83</v>
      </c>
      <c r="D14" s="4">
        <v>0.9</v>
      </c>
      <c r="E14" s="4">
        <v>0.83</v>
      </c>
      <c r="F14" s="4"/>
    </row>
    <row r="15" spans="1:6" x14ac:dyDescent="0.35">
      <c r="A15" s="5" t="s">
        <v>18</v>
      </c>
      <c r="B15" s="4">
        <v>0.5</v>
      </c>
      <c r="C15" s="4">
        <v>0.7</v>
      </c>
      <c r="D15" s="4">
        <v>0.93</v>
      </c>
      <c r="E15" s="4">
        <v>0.67</v>
      </c>
      <c r="F15" s="4"/>
    </row>
    <row r="16" spans="1:6" x14ac:dyDescent="0.35">
      <c r="A16" s="5" t="s">
        <v>16</v>
      </c>
      <c r="B16" s="4">
        <v>0.88</v>
      </c>
      <c r="C16" s="4">
        <v>0.91</v>
      </c>
      <c r="D16" s="4">
        <v>0.96</v>
      </c>
      <c r="E16" s="4">
        <v>0.88</v>
      </c>
      <c r="F16" s="4"/>
    </row>
    <row r="17" spans="1:6" x14ac:dyDescent="0.35">
      <c r="A17" s="3" t="s">
        <v>8</v>
      </c>
      <c r="B17" s="4">
        <v>4.1100000000000003</v>
      </c>
      <c r="C17" s="4">
        <v>4.2</v>
      </c>
      <c r="D17" s="4">
        <v>4.6300000000000008</v>
      </c>
      <c r="E17" s="4">
        <v>3.89</v>
      </c>
      <c r="F17" s="4"/>
    </row>
    <row r="18" spans="1:6" x14ac:dyDescent="0.35">
      <c r="A18" s="5" t="s">
        <v>19</v>
      </c>
      <c r="B18" s="4">
        <v>0.74</v>
      </c>
      <c r="C18" s="4">
        <v>0.81</v>
      </c>
      <c r="D18" s="4">
        <v>0.88</v>
      </c>
      <c r="E18" s="4">
        <v>0.82</v>
      </c>
      <c r="F18" s="4"/>
    </row>
    <row r="19" spans="1:6" x14ac:dyDescent="0.35">
      <c r="A19" s="5" t="s">
        <v>17</v>
      </c>
      <c r="B19" s="4">
        <v>0.9</v>
      </c>
      <c r="C19" s="4">
        <v>0.92</v>
      </c>
      <c r="D19" s="4">
        <v>0.93</v>
      </c>
      <c r="E19" s="4">
        <v>0.93</v>
      </c>
      <c r="F19" s="4"/>
    </row>
    <row r="20" spans="1:6" x14ac:dyDescent="0.35">
      <c r="A20" s="5" t="s">
        <v>4</v>
      </c>
      <c r="B20" s="4">
        <v>0.87</v>
      </c>
      <c r="C20" s="4">
        <v>0.83</v>
      </c>
      <c r="D20" s="4">
        <v>0.89</v>
      </c>
      <c r="E20" s="4">
        <v>0.75</v>
      </c>
      <c r="F20" s="4"/>
    </row>
    <row r="21" spans="1:6" x14ac:dyDescent="0.35">
      <c r="A21" s="5" t="s">
        <v>18</v>
      </c>
      <c r="B21" s="4">
        <v>0.71</v>
      </c>
      <c r="C21" s="4">
        <v>0.73</v>
      </c>
      <c r="D21" s="4">
        <v>0.95</v>
      </c>
      <c r="E21" s="4">
        <v>0.54</v>
      </c>
      <c r="F21" s="4"/>
    </row>
    <row r="22" spans="1:6" x14ac:dyDescent="0.35">
      <c r="A22" s="5" t="s">
        <v>16</v>
      </c>
      <c r="B22" s="4">
        <v>0.89</v>
      </c>
      <c r="C22" s="4">
        <v>0.91</v>
      </c>
      <c r="D22" s="4">
        <v>0.98</v>
      </c>
      <c r="E22" s="4">
        <v>0.85</v>
      </c>
      <c r="F22" s="4"/>
    </row>
    <row r="23" spans="1:6" x14ac:dyDescent="0.35">
      <c r="A23" s="3" t="s">
        <v>9</v>
      </c>
      <c r="B23" s="4">
        <v>3.56</v>
      </c>
      <c r="C23" s="4">
        <v>4.2</v>
      </c>
      <c r="D23" s="4">
        <v>4.74</v>
      </c>
      <c r="E23" s="4">
        <v>4.3099999999999996</v>
      </c>
      <c r="F23" s="4"/>
    </row>
    <row r="24" spans="1:6" x14ac:dyDescent="0.35">
      <c r="A24" s="5" t="s">
        <v>19</v>
      </c>
      <c r="B24" s="4">
        <v>0.74</v>
      </c>
      <c r="C24" s="4">
        <v>0.82</v>
      </c>
      <c r="D24" s="4">
        <v>0.97</v>
      </c>
      <c r="E24" s="4">
        <v>0.74</v>
      </c>
      <c r="F24" s="4"/>
    </row>
    <row r="25" spans="1:6" x14ac:dyDescent="0.35">
      <c r="A25" s="5" t="s">
        <v>17</v>
      </c>
      <c r="B25" s="4">
        <v>0.9</v>
      </c>
      <c r="C25" s="4">
        <v>0.91</v>
      </c>
      <c r="D25" s="4">
        <v>1</v>
      </c>
      <c r="E25" s="4">
        <v>0.84</v>
      </c>
      <c r="F25" s="4"/>
    </row>
    <row r="26" spans="1:6" x14ac:dyDescent="0.35">
      <c r="A26" s="5" t="s">
        <v>4</v>
      </c>
      <c r="B26" s="4">
        <v>0.67</v>
      </c>
      <c r="C26" s="4">
        <v>0.84</v>
      </c>
      <c r="D26" s="4">
        <v>0.91</v>
      </c>
      <c r="E26" s="4">
        <v>0.94</v>
      </c>
      <c r="F26" s="4"/>
    </row>
    <row r="27" spans="1:6" x14ac:dyDescent="0.35">
      <c r="A27" s="5" t="s">
        <v>18</v>
      </c>
      <c r="B27" s="4">
        <v>0.38</v>
      </c>
      <c r="C27" s="4">
        <v>0.72</v>
      </c>
      <c r="D27" s="4">
        <v>0.91</v>
      </c>
      <c r="E27" s="4">
        <v>0.88</v>
      </c>
      <c r="F27" s="4"/>
    </row>
    <row r="28" spans="1:6" x14ac:dyDescent="0.35">
      <c r="A28" s="5" t="s">
        <v>16</v>
      </c>
      <c r="B28" s="4">
        <v>0.87</v>
      </c>
      <c r="C28" s="4">
        <v>0.91</v>
      </c>
      <c r="D28" s="4">
        <v>0.95</v>
      </c>
      <c r="E28" s="4">
        <v>0.91</v>
      </c>
      <c r="F28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topLeftCell="B18" workbookViewId="0">
      <selection activeCell="P24" sqref="P24"/>
    </sheetView>
  </sheetViews>
  <sheetFormatPr defaultRowHeight="14.5" x14ac:dyDescent="0.35"/>
  <cols>
    <col min="7" max="7" width="12.54296875" bestFit="1" customWidth="1"/>
    <col min="8" max="8" width="6.1796875" bestFit="1" customWidth="1"/>
    <col min="9" max="9" width="10.26953125" bestFit="1" customWidth="1"/>
    <col min="10" max="10" width="7.81640625" bestFit="1" customWidth="1"/>
    <col min="11" max="11" width="11.36328125" bestFit="1" customWidth="1"/>
    <col min="12" max="12" width="13.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G1" s="6" t="s">
        <v>20</v>
      </c>
      <c r="H1" s="6" t="s">
        <v>0</v>
      </c>
      <c r="I1" s="6" t="s">
        <v>21</v>
      </c>
      <c r="J1" s="6"/>
      <c r="K1" s="6"/>
      <c r="L1" s="6" t="s">
        <v>22</v>
      </c>
    </row>
    <row r="2" spans="1:19" x14ac:dyDescent="0.35">
      <c r="A2" t="s">
        <v>4</v>
      </c>
      <c r="B2" t="s">
        <v>5</v>
      </c>
      <c r="C2" t="s">
        <v>6</v>
      </c>
      <c r="D2">
        <v>0.1</v>
      </c>
      <c r="G2" s="6"/>
      <c r="H2" s="6"/>
      <c r="I2" s="7" t="s">
        <v>7</v>
      </c>
      <c r="J2" s="7" t="s">
        <v>11</v>
      </c>
      <c r="K2" s="7" t="s">
        <v>12</v>
      </c>
      <c r="L2" s="6"/>
      <c r="N2" t="s">
        <v>31</v>
      </c>
      <c r="O2" t="s">
        <v>12</v>
      </c>
      <c r="P2" t="s">
        <v>14</v>
      </c>
      <c r="Q2" t="s">
        <v>11</v>
      </c>
      <c r="R2" t="s">
        <v>7</v>
      </c>
      <c r="S2" t="s">
        <v>5</v>
      </c>
    </row>
    <row r="3" spans="1:19" x14ac:dyDescent="0.35">
      <c r="A3" t="s">
        <v>4</v>
      </c>
      <c r="B3" t="s">
        <v>7</v>
      </c>
      <c r="C3" t="s">
        <v>8</v>
      </c>
      <c r="D3">
        <v>0.75</v>
      </c>
      <c r="G3" s="8" t="s">
        <v>23</v>
      </c>
      <c r="H3" s="9" t="s">
        <v>4</v>
      </c>
      <c r="I3" s="9">
        <v>0.94</v>
      </c>
      <c r="J3" s="9">
        <v>0.91</v>
      </c>
      <c r="K3" s="9">
        <v>0.67</v>
      </c>
      <c r="L3" s="9">
        <v>0.84</v>
      </c>
    </row>
    <row r="4" spans="1:19" x14ac:dyDescent="0.35">
      <c r="A4" t="s">
        <v>4</v>
      </c>
      <c r="B4" t="s">
        <v>7</v>
      </c>
      <c r="C4" t="s">
        <v>9</v>
      </c>
      <c r="D4">
        <v>0.94</v>
      </c>
      <c r="G4" s="8"/>
      <c r="H4" s="9" t="s">
        <v>16</v>
      </c>
      <c r="I4" s="9">
        <v>0.91</v>
      </c>
      <c r="J4" s="9">
        <v>0.95</v>
      </c>
      <c r="K4" s="9">
        <v>0.87</v>
      </c>
      <c r="L4" s="9">
        <v>0.91</v>
      </c>
    </row>
    <row r="5" spans="1:19" x14ac:dyDescent="0.35">
      <c r="A5" t="s">
        <v>4</v>
      </c>
      <c r="B5" t="s">
        <v>7</v>
      </c>
      <c r="C5" t="s">
        <v>10</v>
      </c>
      <c r="D5">
        <v>0.83</v>
      </c>
      <c r="G5" s="8"/>
      <c r="H5" s="9" t="s">
        <v>17</v>
      </c>
      <c r="I5" s="9">
        <v>0.84</v>
      </c>
      <c r="J5" s="9">
        <v>1</v>
      </c>
      <c r="K5" s="9">
        <v>0.9</v>
      </c>
      <c r="L5" s="9">
        <v>0.91</v>
      </c>
    </row>
    <row r="6" spans="1:19" x14ac:dyDescent="0.35">
      <c r="A6" t="s">
        <v>4</v>
      </c>
      <c r="B6" t="s">
        <v>11</v>
      </c>
      <c r="C6" t="s">
        <v>8</v>
      </c>
      <c r="D6">
        <v>0.89</v>
      </c>
      <c r="G6" s="8"/>
      <c r="H6" s="9" t="s">
        <v>18</v>
      </c>
      <c r="I6" s="9">
        <v>0.88</v>
      </c>
      <c r="J6" s="9">
        <v>0.91</v>
      </c>
      <c r="K6" s="9">
        <v>0.38</v>
      </c>
      <c r="L6" s="9">
        <v>0.72</v>
      </c>
    </row>
    <row r="7" spans="1:19" x14ac:dyDescent="0.35">
      <c r="A7" t="s">
        <v>4</v>
      </c>
      <c r="B7" t="s">
        <v>11</v>
      </c>
      <c r="C7" t="s">
        <v>9</v>
      </c>
      <c r="D7">
        <v>0.91</v>
      </c>
      <c r="G7" s="8"/>
      <c r="H7" s="9" t="s">
        <v>19</v>
      </c>
      <c r="I7" s="9">
        <v>0.74</v>
      </c>
      <c r="J7" s="9">
        <v>0.97</v>
      </c>
      <c r="K7" s="9">
        <v>0.74</v>
      </c>
      <c r="L7" s="9">
        <v>0.82</v>
      </c>
    </row>
    <row r="8" spans="1:19" x14ac:dyDescent="0.35">
      <c r="A8" t="s">
        <v>4</v>
      </c>
      <c r="B8" t="s">
        <v>11</v>
      </c>
      <c r="C8" t="s">
        <v>10</v>
      </c>
      <c r="D8">
        <v>0.9</v>
      </c>
      <c r="G8" s="8" t="s">
        <v>24</v>
      </c>
      <c r="H8" s="9" t="s">
        <v>4</v>
      </c>
      <c r="I8" s="9">
        <v>0.75</v>
      </c>
      <c r="J8" s="9">
        <v>0.89</v>
      </c>
      <c r="K8" s="9">
        <v>0.87</v>
      </c>
      <c r="L8" s="9">
        <v>0.83</v>
      </c>
    </row>
    <row r="9" spans="1:19" x14ac:dyDescent="0.35">
      <c r="A9" t="s">
        <v>4</v>
      </c>
      <c r="B9" t="s">
        <v>12</v>
      </c>
      <c r="C9" t="s">
        <v>8</v>
      </c>
      <c r="D9">
        <v>0.87</v>
      </c>
      <c r="G9" s="8"/>
      <c r="H9" s="9" t="s">
        <v>16</v>
      </c>
      <c r="I9" s="9">
        <v>0.85</v>
      </c>
      <c r="J9" s="9">
        <v>0.98</v>
      </c>
      <c r="K9" s="9">
        <v>0.89</v>
      </c>
      <c r="L9" s="9">
        <v>0.91</v>
      </c>
      <c r="N9" t="s">
        <v>10</v>
      </c>
    </row>
    <row r="10" spans="1:19" x14ac:dyDescent="0.35">
      <c r="A10" t="s">
        <v>4</v>
      </c>
      <c r="B10" t="s">
        <v>12</v>
      </c>
      <c r="C10" t="s">
        <v>9</v>
      </c>
      <c r="D10">
        <v>0.67</v>
      </c>
      <c r="G10" s="8"/>
      <c r="H10" s="9" t="s">
        <v>17</v>
      </c>
      <c r="I10" s="9">
        <v>0.93</v>
      </c>
      <c r="J10" s="9">
        <v>0.93</v>
      </c>
      <c r="K10" s="9">
        <v>0.9</v>
      </c>
      <c r="L10" s="9">
        <v>0.92</v>
      </c>
      <c r="N10" t="s">
        <v>19</v>
      </c>
      <c r="O10">
        <v>0.74</v>
      </c>
      <c r="P10">
        <v>0.81</v>
      </c>
      <c r="Q10">
        <v>0.93</v>
      </c>
      <c r="R10">
        <v>0.78</v>
      </c>
    </row>
    <row r="11" spans="1:19" x14ac:dyDescent="0.35">
      <c r="A11" t="s">
        <v>4</v>
      </c>
      <c r="B11" t="s">
        <v>12</v>
      </c>
      <c r="C11" t="s">
        <v>10</v>
      </c>
      <c r="D11">
        <v>0.75</v>
      </c>
      <c r="G11" s="8"/>
      <c r="H11" s="9" t="s">
        <v>18</v>
      </c>
      <c r="I11" s="9">
        <v>0.54</v>
      </c>
      <c r="J11" s="9">
        <v>0.95</v>
      </c>
      <c r="K11" s="9">
        <v>0.71</v>
      </c>
      <c r="L11" s="9">
        <v>0.73</v>
      </c>
      <c r="N11" t="s">
        <v>17</v>
      </c>
      <c r="O11">
        <v>0.9</v>
      </c>
      <c r="P11">
        <v>0.92</v>
      </c>
      <c r="Q11">
        <v>0.97</v>
      </c>
      <c r="R11">
        <v>0.89</v>
      </c>
    </row>
    <row r="12" spans="1:19" x14ac:dyDescent="0.35">
      <c r="A12" t="s">
        <v>4</v>
      </c>
      <c r="B12" t="s">
        <v>5</v>
      </c>
      <c r="C12" t="s">
        <v>13</v>
      </c>
      <c r="D12">
        <v>0.83</v>
      </c>
      <c r="G12" s="8"/>
      <c r="H12" s="9" t="s">
        <v>19</v>
      </c>
      <c r="I12" s="9">
        <v>0.82</v>
      </c>
      <c r="J12" s="9">
        <v>0.88</v>
      </c>
      <c r="K12" s="9">
        <v>0.74</v>
      </c>
      <c r="L12" s="9">
        <v>0.81</v>
      </c>
      <c r="N12" t="s">
        <v>4</v>
      </c>
      <c r="O12">
        <v>0.75</v>
      </c>
      <c r="P12">
        <v>0.83</v>
      </c>
      <c r="Q12">
        <v>0.9</v>
      </c>
      <c r="R12">
        <v>0.83</v>
      </c>
    </row>
    <row r="13" spans="1:19" x14ac:dyDescent="0.35">
      <c r="A13" t="s">
        <v>4</v>
      </c>
      <c r="B13" t="s">
        <v>14</v>
      </c>
      <c r="C13" t="s">
        <v>8</v>
      </c>
      <c r="D13">
        <v>0.83</v>
      </c>
      <c r="G13" s="8" t="s">
        <v>25</v>
      </c>
      <c r="H13" s="9" t="s">
        <v>4</v>
      </c>
      <c r="I13" s="9">
        <v>0.83</v>
      </c>
      <c r="J13" s="9">
        <v>0.9</v>
      </c>
      <c r="K13" s="9">
        <v>0.75</v>
      </c>
      <c r="L13" s="9">
        <v>0.83</v>
      </c>
      <c r="N13" t="s">
        <v>18</v>
      </c>
      <c r="O13">
        <v>0.5</v>
      </c>
      <c r="P13">
        <v>0.7</v>
      </c>
      <c r="Q13">
        <v>0.93</v>
      </c>
      <c r="R13">
        <v>0.67</v>
      </c>
    </row>
    <row r="14" spans="1:19" x14ac:dyDescent="0.35">
      <c r="A14" t="s">
        <v>4</v>
      </c>
      <c r="B14" t="s">
        <v>14</v>
      </c>
      <c r="C14" t="s">
        <v>9</v>
      </c>
      <c r="D14">
        <v>0.84</v>
      </c>
      <c r="G14" s="8"/>
      <c r="H14" s="9" t="s">
        <v>16</v>
      </c>
      <c r="I14" s="9">
        <v>0.88</v>
      </c>
      <c r="J14" s="9">
        <v>0.96</v>
      </c>
      <c r="K14" s="9">
        <v>0.88</v>
      </c>
      <c r="L14" s="9">
        <v>0.91</v>
      </c>
      <c r="N14" t="s">
        <v>16</v>
      </c>
      <c r="O14">
        <v>0.88</v>
      </c>
      <c r="P14">
        <v>0.91</v>
      </c>
      <c r="Q14">
        <v>0.96</v>
      </c>
      <c r="R14">
        <v>0.88</v>
      </c>
    </row>
    <row r="15" spans="1:19" x14ac:dyDescent="0.35">
      <c r="A15" t="s">
        <v>4</v>
      </c>
      <c r="B15" t="s">
        <v>14</v>
      </c>
      <c r="C15" t="s">
        <v>10</v>
      </c>
      <c r="D15">
        <v>0.83</v>
      </c>
      <c r="G15" s="8"/>
      <c r="H15" s="9" t="s">
        <v>17</v>
      </c>
      <c r="I15" s="9">
        <v>0.89</v>
      </c>
      <c r="J15" s="9">
        <v>0.97</v>
      </c>
      <c r="K15" s="9">
        <v>0.9</v>
      </c>
      <c r="L15" s="9">
        <v>0.92</v>
      </c>
    </row>
    <row r="16" spans="1:19" x14ac:dyDescent="0.35">
      <c r="A16" t="s">
        <v>4</v>
      </c>
      <c r="B16" t="s">
        <v>15</v>
      </c>
      <c r="C16" t="s">
        <v>8</v>
      </c>
      <c r="D16">
        <v>0.84</v>
      </c>
      <c r="G16" s="8"/>
      <c r="H16" s="9" t="s">
        <v>18</v>
      </c>
      <c r="I16" s="9">
        <v>0.67</v>
      </c>
      <c r="J16" s="9">
        <v>0.93</v>
      </c>
      <c r="K16" s="9">
        <v>0.5</v>
      </c>
      <c r="L16" s="9">
        <v>0.7</v>
      </c>
    </row>
    <row r="17" spans="1:19" x14ac:dyDescent="0.35">
      <c r="A17" t="s">
        <v>4</v>
      </c>
      <c r="B17" t="s">
        <v>15</v>
      </c>
      <c r="C17" t="s">
        <v>9</v>
      </c>
      <c r="D17">
        <v>0.83</v>
      </c>
      <c r="G17" s="8"/>
      <c r="H17" s="9" t="s">
        <v>19</v>
      </c>
      <c r="I17" s="9">
        <v>0.78</v>
      </c>
      <c r="J17" s="9">
        <v>0.93</v>
      </c>
      <c r="K17" s="9">
        <v>0.74</v>
      </c>
      <c r="L17" s="9">
        <v>0.81</v>
      </c>
    </row>
    <row r="18" spans="1:19" x14ac:dyDescent="0.35">
      <c r="A18" t="s">
        <v>4</v>
      </c>
      <c r="B18" t="s">
        <v>15</v>
      </c>
      <c r="C18" t="s">
        <v>10</v>
      </c>
      <c r="D18">
        <v>0.83</v>
      </c>
      <c r="G18" s="8" t="s">
        <v>26</v>
      </c>
      <c r="H18" s="9" t="s">
        <v>4</v>
      </c>
      <c r="I18" s="8">
        <v>0.83</v>
      </c>
      <c r="J18" s="8"/>
      <c r="K18" s="8"/>
      <c r="L18" s="8"/>
    </row>
    <row r="19" spans="1:19" x14ac:dyDescent="0.35">
      <c r="A19" t="s">
        <v>16</v>
      </c>
      <c r="B19" t="s">
        <v>5</v>
      </c>
      <c r="C19" t="s">
        <v>6</v>
      </c>
      <c r="D19">
        <v>0.1</v>
      </c>
      <c r="G19" s="8"/>
      <c r="H19" s="9" t="s">
        <v>16</v>
      </c>
      <c r="I19" s="8">
        <v>0.91</v>
      </c>
      <c r="J19" s="8"/>
      <c r="K19" s="8"/>
      <c r="L19" s="8"/>
    </row>
    <row r="20" spans="1:19" x14ac:dyDescent="0.35">
      <c r="A20" t="s">
        <v>16</v>
      </c>
      <c r="B20" t="s">
        <v>7</v>
      </c>
      <c r="C20" t="s">
        <v>8</v>
      </c>
      <c r="D20">
        <v>0.85</v>
      </c>
      <c r="G20" s="8"/>
      <c r="H20" s="9" t="s">
        <v>17</v>
      </c>
      <c r="I20" s="8">
        <v>0.92</v>
      </c>
      <c r="J20" s="8"/>
      <c r="K20" s="8"/>
      <c r="L20" s="8"/>
    </row>
    <row r="21" spans="1:19" x14ac:dyDescent="0.35">
      <c r="A21" t="s">
        <v>16</v>
      </c>
      <c r="B21" t="s">
        <v>7</v>
      </c>
      <c r="C21" t="s">
        <v>9</v>
      </c>
      <c r="D21">
        <v>0.91</v>
      </c>
      <c r="G21" s="8"/>
      <c r="H21" s="9" t="s">
        <v>18</v>
      </c>
      <c r="I21" s="8">
        <v>0.72</v>
      </c>
      <c r="J21" s="8"/>
      <c r="K21" s="8"/>
      <c r="L21" s="8"/>
    </row>
    <row r="22" spans="1:19" x14ac:dyDescent="0.35">
      <c r="A22" t="s">
        <v>16</v>
      </c>
      <c r="B22" t="s">
        <v>7</v>
      </c>
      <c r="C22" t="s">
        <v>10</v>
      </c>
      <c r="D22">
        <v>0.88</v>
      </c>
      <c r="G22" s="8"/>
      <c r="H22" s="9" t="s">
        <v>19</v>
      </c>
      <c r="I22" s="8">
        <v>0.82</v>
      </c>
      <c r="J22" s="8"/>
      <c r="K22" s="8"/>
      <c r="L22" s="8"/>
    </row>
    <row r="23" spans="1:19" x14ac:dyDescent="0.35">
      <c r="A23" t="s">
        <v>16</v>
      </c>
      <c r="B23" t="s">
        <v>11</v>
      </c>
      <c r="C23" t="s">
        <v>8</v>
      </c>
      <c r="D23">
        <v>0.98</v>
      </c>
      <c r="G23" s="8" t="s">
        <v>27</v>
      </c>
      <c r="H23" s="9"/>
      <c r="I23" s="6" t="s">
        <v>28</v>
      </c>
      <c r="J23" s="6"/>
      <c r="K23" s="6"/>
      <c r="L23" s="7" t="s">
        <v>29</v>
      </c>
    </row>
    <row r="24" spans="1:19" x14ac:dyDescent="0.35">
      <c r="A24" t="s">
        <v>16</v>
      </c>
      <c r="B24" t="s">
        <v>11</v>
      </c>
      <c r="C24" t="s">
        <v>9</v>
      </c>
      <c r="D24">
        <v>0.95</v>
      </c>
      <c r="G24" s="8"/>
      <c r="H24" s="9" t="s">
        <v>4</v>
      </c>
      <c r="I24" s="8">
        <v>0.1</v>
      </c>
      <c r="J24" s="8"/>
      <c r="K24" s="8"/>
      <c r="L24" s="10">
        <v>0.01</v>
      </c>
    </row>
    <row r="25" spans="1:19" x14ac:dyDescent="0.35">
      <c r="A25" t="s">
        <v>16</v>
      </c>
      <c r="B25" t="s">
        <v>11</v>
      </c>
      <c r="C25" t="s">
        <v>10</v>
      </c>
      <c r="D25">
        <v>0.96</v>
      </c>
      <c r="G25" s="8"/>
      <c r="H25" s="9" t="s">
        <v>16</v>
      </c>
      <c r="I25" s="8">
        <v>0.1</v>
      </c>
      <c r="J25" s="8"/>
      <c r="K25" s="8"/>
      <c r="L25" s="10">
        <v>0.01</v>
      </c>
    </row>
    <row r="26" spans="1:19" x14ac:dyDescent="0.35">
      <c r="A26" t="s">
        <v>16</v>
      </c>
      <c r="B26" t="s">
        <v>12</v>
      </c>
      <c r="C26" t="s">
        <v>8</v>
      </c>
      <c r="D26">
        <v>0.89</v>
      </c>
      <c r="G26" s="8"/>
      <c r="H26" s="9" t="s">
        <v>17</v>
      </c>
      <c r="I26" s="8">
        <v>219.48</v>
      </c>
      <c r="J26" s="8"/>
      <c r="K26" s="8"/>
      <c r="L26" s="10">
        <f t="shared" ref="L26:L28" si="0">I26/SUM($I$24:$I$28)</f>
        <v>4.0431877591698452E-2</v>
      </c>
    </row>
    <row r="27" spans="1:19" x14ac:dyDescent="0.35">
      <c r="A27" t="s">
        <v>16</v>
      </c>
      <c r="B27" t="s">
        <v>12</v>
      </c>
      <c r="C27" t="s">
        <v>9</v>
      </c>
      <c r="D27">
        <v>0.87</v>
      </c>
      <c r="G27" s="8"/>
      <c r="H27" s="9" t="s">
        <v>18</v>
      </c>
      <c r="I27" s="8">
        <v>458.82</v>
      </c>
      <c r="J27" s="8"/>
      <c r="K27" s="8"/>
      <c r="L27" s="10">
        <f t="shared" si="0"/>
        <v>8.4522298508397514E-2</v>
      </c>
      <c r="N27" t="s">
        <v>6</v>
      </c>
      <c r="S27">
        <v>5428.39</v>
      </c>
    </row>
    <row r="28" spans="1:19" x14ac:dyDescent="0.35">
      <c r="A28" t="s">
        <v>16</v>
      </c>
      <c r="B28" t="s">
        <v>12</v>
      </c>
      <c r="C28" t="s">
        <v>10</v>
      </c>
      <c r="D28">
        <v>0.88</v>
      </c>
      <c r="G28" s="8"/>
      <c r="H28" s="9" t="s">
        <v>19</v>
      </c>
      <c r="I28" s="8">
        <v>4749.8900000000003</v>
      </c>
      <c r="J28" s="8"/>
      <c r="K28" s="8"/>
      <c r="L28" s="10">
        <f t="shared" si="0"/>
        <v>0.87500898056329779</v>
      </c>
      <c r="N28" t="s">
        <v>19</v>
      </c>
      <c r="S28">
        <v>4749.8900000000003</v>
      </c>
    </row>
    <row r="29" spans="1:19" x14ac:dyDescent="0.35">
      <c r="A29" t="s">
        <v>16</v>
      </c>
      <c r="B29" t="s">
        <v>5</v>
      </c>
      <c r="C29" t="s">
        <v>13</v>
      </c>
      <c r="D29">
        <v>0.91</v>
      </c>
      <c r="G29" s="8" t="s">
        <v>30</v>
      </c>
      <c r="H29" s="9" t="s">
        <v>4</v>
      </c>
      <c r="I29" s="11">
        <f>(L13*(5/15))+(I18*(4/15))+(L3*(3/15))+(L8*(2/15))+(L24*(1/15))</f>
        <v>0.77733333333333332</v>
      </c>
      <c r="J29" s="11"/>
      <c r="K29" s="11"/>
      <c r="L29" s="11"/>
      <c r="N29" t="s">
        <v>17</v>
      </c>
      <c r="S29">
        <v>219.48</v>
      </c>
    </row>
    <row r="30" spans="1:19" x14ac:dyDescent="0.35">
      <c r="A30" t="s">
        <v>16</v>
      </c>
      <c r="B30" t="s">
        <v>14</v>
      </c>
      <c r="C30" t="s">
        <v>8</v>
      </c>
      <c r="D30">
        <v>0.91</v>
      </c>
      <c r="G30" s="8"/>
      <c r="H30" s="9" t="s">
        <v>16</v>
      </c>
      <c r="I30" s="11">
        <f t="shared" ref="I30:I33" si="1">(L14*(5/15))+(I19*(4/15))+(L4*(3/15))+(L9*(2/15))+(L25*(1/15))</f>
        <v>0.85000000000000009</v>
      </c>
      <c r="J30" s="11"/>
      <c r="K30" s="11"/>
      <c r="L30" s="11"/>
      <c r="N30" t="s">
        <v>4</v>
      </c>
      <c r="S30">
        <v>0.1</v>
      </c>
    </row>
    <row r="31" spans="1:19" x14ac:dyDescent="0.35">
      <c r="A31" t="s">
        <v>16</v>
      </c>
      <c r="B31" t="s">
        <v>14</v>
      </c>
      <c r="C31" t="s">
        <v>9</v>
      </c>
      <c r="D31">
        <v>0.91</v>
      </c>
      <c r="G31" s="8"/>
      <c r="H31" s="9" t="s">
        <v>17</v>
      </c>
      <c r="I31" s="11">
        <f t="shared" si="1"/>
        <v>0.85936212517277999</v>
      </c>
      <c r="J31" s="11"/>
      <c r="K31" s="11"/>
      <c r="L31" s="11"/>
      <c r="N31" t="s">
        <v>18</v>
      </c>
      <c r="S31">
        <v>458.82</v>
      </c>
    </row>
    <row r="32" spans="1:19" x14ac:dyDescent="0.35">
      <c r="A32" t="s">
        <v>16</v>
      </c>
      <c r="B32" t="s">
        <v>14</v>
      </c>
      <c r="C32" t="s">
        <v>10</v>
      </c>
      <c r="D32">
        <v>0.91</v>
      </c>
      <c r="G32" s="8"/>
      <c r="H32" s="9" t="s">
        <v>18</v>
      </c>
      <c r="I32" s="11">
        <f t="shared" si="1"/>
        <v>0.67230148656722655</v>
      </c>
      <c r="J32" s="11"/>
      <c r="K32" s="11"/>
      <c r="L32" s="11"/>
      <c r="N32" t="s">
        <v>16</v>
      </c>
      <c r="S32">
        <v>0.1</v>
      </c>
    </row>
    <row r="33" spans="1:12" x14ac:dyDescent="0.35">
      <c r="A33" t="s">
        <v>16</v>
      </c>
      <c r="B33" t="s">
        <v>15</v>
      </c>
      <c r="C33" t="s">
        <v>8</v>
      </c>
      <c r="D33">
        <v>0.91</v>
      </c>
      <c r="G33" s="8"/>
      <c r="H33" s="9" t="s">
        <v>19</v>
      </c>
      <c r="I33" s="11">
        <f t="shared" si="1"/>
        <v>0.81900059870421993</v>
      </c>
      <c r="J33" s="11"/>
      <c r="K33" s="11"/>
      <c r="L33" s="11"/>
    </row>
    <row r="34" spans="1:12" x14ac:dyDescent="0.35">
      <c r="A34" t="s">
        <v>16</v>
      </c>
      <c r="B34" t="s">
        <v>15</v>
      </c>
      <c r="C34" t="s">
        <v>9</v>
      </c>
      <c r="D34">
        <v>0.91</v>
      </c>
    </row>
    <row r="35" spans="1:12" x14ac:dyDescent="0.35">
      <c r="A35" t="s">
        <v>16</v>
      </c>
      <c r="B35" t="s">
        <v>15</v>
      </c>
      <c r="C35" t="s">
        <v>10</v>
      </c>
      <c r="D35">
        <v>0.91</v>
      </c>
    </row>
    <row r="36" spans="1:12" x14ac:dyDescent="0.35">
      <c r="A36" t="s">
        <v>17</v>
      </c>
      <c r="B36" t="s">
        <v>5</v>
      </c>
      <c r="C36" t="s">
        <v>6</v>
      </c>
      <c r="D36">
        <v>219.48</v>
      </c>
    </row>
    <row r="37" spans="1:12" x14ac:dyDescent="0.35">
      <c r="A37" t="s">
        <v>17</v>
      </c>
      <c r="B37" t="s">
        <v>7</v>
      </c>
      <c r="C37" t="s">
        <v>8</v>
      </c>
      <c r="D37">
        <v>0.93</v>
      </c>
    </row>
    <row r="38" spans="1:12" x14ac:dyDescent="0.35">
      <c r="A38" t="s">
        <v>17</v>
      </c>
      <c r="B38" t="s">
        <v>7</v>
      </c>
      <c r="C38" t="s">
        <v>9</v>
      </c>
      <c r="D38">
        <v>0.84</v>
      </c>
    </row>
    <row r="39" spans="1:12" x14ac:dyDescent="0.35">
      <c r="A39" t="s">
        <v>17</v>
      </c>
      <c r="B39" t="s">
        <v>7</v>
      </c>
      <c r="C39" t="s">
        <v>10</v>
      </c>
      <c r="D39">
        <v>0.89</v>
      </c>
    </row>
    <row r="40" spans="1:12" x14ac:dyDescent="0.35">
      <c r="A40" t="s">
        <v>17</v>
      </c>
      <c r="B40" t="s">
        <v>11</v>
      </c>
      <c r="C40" t="s">
        <v>8</v>
      </c>
      <c r="D40">
        <v>0.93</v>
      </c>
    </row>
    <row r="41" spans="1:12" x14ac:dyDescent="0.35">
      <c r="A41" t="s">
        <v>17</v>
      </c>
      <c r="B41" t="s">
        <v>11</v>
      </c>
      <c r="C41" t="s">
        <v>9</v>
      </c>
      <c r="D41">
        <v>1</v>
      </c>
    </row>
    <row r="42" spans="1:12" x14ac:dyDescent="0.35">
      <c r="A42" t="s">
        <v>17</v>
      </c>
      <c r="B42" t="s">
        <v>11</v>
      </c>
      <c r="C42" t="s">
        <v>10</v>
      </c>
      <c r="D42">
        <v>0.97</v>
      </c>
    </row>
    <row r="43" spans="1:12" x14ac:dyDescent="0.35">
      <c r="A43" t="s">
        <v>17</v>
      </c>
      <c r="B43" t="s">
        <v>12</v>
      </c>
      <c r="C43" t="s">
        <v>8</v>
      </c>
      <c r="D43">
        <v>0.9</v>
      </c>
    </row>
    <row r="44" spans="1:12" x14ac:dyDescent="0.35">
      <c r="A44" t="s">
        <v>17</v>
      </c>
      <c r="B44" t="s">
        <v>12</v>
      </c>
      <c r="C44" t="s">
        <v>9</v>
      </c>
      <c r="D44">
        <v>0.9</v>
      </c>
    </row>
    <row r="45" spans="1:12" x14ac:dyDescent="0.35">
      <c r="A45" t="s">
        <v>17</v>
      </c>
      <c r="B45" t="s">
        <v>12</v>
      </c>
      <c r="C45" t="s">
        <v>10</v>
      </c>
      <c r="D45">
        <v>0.9</v>
      </c>
    </row>
    <row r="46" spans="1:12" x14ac:dyDescent="0.35">
      <c r="A46" t="s">
        <v>17</v>
      </c>
      <c r="B46" t="s">
        <v>5</v>
      </c>
      <c r="C46" t="s">
        <v>13</v>
      </c>
      <c r="D46">
        <v>0.92</v>
      </c>
    </row>
    <row r="47" spans="1:12" x14ac:dyDescent="0.35">
      <c r="A47" t="s">
        <v>17</v>
      </c>
      <c r="B47" t="s">
        <v>14</v>
      </c>
      <c r="C47" t="s">
        <v>8</v>
      </c>
      <c r="D47">
        <v>0.92</v>
      </c>
    </row>
    <row r="48" spans="1:12" x14ac:dyDescent="0.35">
      <c r="A48" t="s">
        <v>17</v>
      </c>
      <c r="B48" t="s">
        <v>14</v>
      </c>
      <c r="C48" t="s">
        <v>9</v>
      </c>
      <c r="D48">
        <v>0.91</v>
      </c>
    </row>
    <row r="49" spans="1:4" x14ac:dyDescent="0.35">
      <c r="A49" t="s">
        <v>17</v>
      </c>
      <c r="B49" t="s">
        <v>14</v>
      </c>
      <c r="C49" t="s">
        <v>10</v>
      </c>
      <c r="D49">
        <v>0.92</v>
      </c>
    </row>
    <row r="50" spans="1:4" x14ac:dyDescent="0.35">
      <c r="A50" t="s">
        <v>17</v>
      </c>
      <c r="B50" t="s">
        <v>15</v>
      </c>
      <c r="C50" t="s">
        <v>8</v>
      </c>
      <c r="D50">
        <v>0.92</v>
      </c>
    </row>
    <row r="51" spans="1:4" x14ac:dyDescent="0.35">
      <c r="A51" t="s">
        <v>17</v>
      </c>
      <c r="B51" t="s">
        <v>15</v>
      </c>
      <c r="C51" t="s">
        <v>9</v>
      </c>
      <c r="D51">
        <v>0.92</v>
      </c>
    </row>
    <row r="52" spans="1:4" x14ac:dyDescent="0.35">
      <c r="A52" t="s">
        <v>17</v>
      </c>
      <c r="B52" t="s">
        <v>15</v>
      </c>
      <c r="C52" t="s">
        <v>10</v>
      </c>
      <c r="D52">
        <v>0.92</v>
      </c>
    </row>
    <row r="53" spans="1:4" x14ac:dyDescent="0.35">
      <c r="A53" t="s">
        <v>18</v>
      </c>
      <c r="B53" t="s">
        <v>5</v>
      </c>
      <c r="C53" t="s">
        <v>6</v>
      </c>
      <c r="D53">
        <v>458.82</v>
      </c>
    </row>
    <row r="54" spans="1:4" x14ac:dyDescent="0.35">
      <c r="A54" t="s">
        <v>18</v>
      </c>
      <c r="B54" t="s">
        <v>7</v>
      </c>
      <c r="C54" t="s">
        <v>8</v>
      </c>
      <c r="D54">
        <v>0.54</v>
      </c>
    </row>
    <row r="55" spans="1:4" x14ac:dyDescent="0.35">
      <c r="A55" t="s">
        <v>18</v>
      </c>
      <c r="B55" t="s">
        <v>7</v>
      </c>
      <c r="C55" t="s">
        <v>9</v>
      </c>
      <c r="D55">
        <v>0.88</v>
      </c>
    </row>
    <row r="56" spans="1:4" x14ac:dyDescent="0.35">
      <c r="A56" t="s">
        <v>18</v>
      </c>
      <c r="B56" t="s">
        <v>7</v>
      </c>
      <c r="C56" t="s">
        <v>10</v>
      </c>
      <c r="D56">
        <v>0.67</v>
      </c>
    </row>
    <row r="57" spans="1:4" x14ac:dyDescent="0.35">
      <c r="A57" t="s">
        <v>18</v>
      </c>
      <c r="B57" t="s">
        <v>11</v>
      </c>
      <c r="C57" t="s">
        <v>8</v>
      </c>
      <c r="D57">
        <v>0.95</v>
      </c>
    </row>
    <row r="58" spans="1:4" x14ac:dyDescent="0.35">
      <c r="A58" t="s">
        <v>18</v>
      </c>
      <c r="B58" t="s">
        <v>11</v>
      </c>
      <c r="C58" t="s">
        <v>9</v>
      </c>
      <c r="D58">
        <v>0.91</v>
      </c>
    </row>
    <row r="59" spans="1:4" x14ac:dyDescent="0.35">
      <c r="A59" t="s">
        <v>18</v>
      </c>
      <c r="B59" t="s">
        <v>11</v>
      </c>
      <c r="C59" t="s">
        <v>10</v>
      </c>
      <c r="D59">
        <v>0.93</v>
      </c>
    </row>
    <row r="60" spans="1:4" x14ac:dyDescent="0.35">
      <c r="A60" t="s">
        <v>18</v>
      </c>
      <c r="B60" t="s">
        <v>12</v>
      </c>
      <c r="C60" t="s">
        <v>8</v>
      </c>
      <c r="D60">
        <v>0.71</v>
      </c>
    </row>
    <row r="61" spans="1:4" x14ac:dyDescent="0.35">
      <c r="A61" t="s">
        <v>18</v>
      </c>
      <c r="B61" t="s">
        <v>12</v>
      </c>
      <c r="C61" t="s">
        <v>9</v>
      </c>
      <c r="D61">
        <v>0.38</v>
      </c>
    </row>
    <row r="62" spans="1:4" x14ac:dyDescent="0.35">
      <c r="A62" t="s">
        <v>18</v>
      </c>
      <c r="B62" t="s">
        <v>12</v>
      </c>
      <c r="C62" t="s">
        <v>10</v>
      </c>
      <c r="D62">
        <v>0.5</v>
      </c>
    </row>
    <row r="63" spans="1:4" x14ac:dyDescent="0.35">
      <c r="A63" t="s">
        <v>18</v>
      </c>
      <c r="B63" t="s">
        <v>5</v>
      </c>
      <c r="C63" t="s">
        <v>13</v>
      </c>
      <c r="D63">
        <v>0.72</v>
      </c>
    </row>
    <row r="64" spans="1:4" x14ac:dyDescent="0.35">
      <c r="A64" t="s">
        <v>18</v>
      </c>
      <c r="B64" t="s">
        <v>14</v>
      </c>
      <c r="C64" t="s">
        <v>8</v>
      </c>
      <c r="D64">
        <v>0.73</v>
      </c>
    </row>
    <row r="65" spans="1:4" x14ac:dyDescent="0.35">
      <c r="A65" t="s">
        <v>18</v>
      </c>
      <c r="B65" t="s">
        <v>14</v>
      </c>
      <c r="C65" t="s">
        <v>9</v>
      </c>
      <c r="D65">
        <v>0.72</v>
      </c>
    </row>
    <row r="66" spans="1:4" x14ac:dyDescent="0.35">
      <c r="A66" t="s">
        <v>18</v>
      </c>
      <c r="B66" t="s">
        <v>14</v>
      </c>
      <c r="C66" t="s">
        <v>10</v>
      </c>
      <c r="D66">
        <v>0.7</v>
      </c>
    </row>
    <row r="67" spans="1:4" x14ac:dyDescent="0.35">
      <c r="A67" t="s">
        <v>18</v>
      </c>
      <c r="B67" t="s">
        <v>15</v>
      </c>
      <c r="C67" t="s">
        <v>8</v>
      </c>
      <c r="D67">
        <v>0.75</v>
      </c>
    </row>
    <row r="68" spans="1:4" x14ac:dyDescent="0.35">
      <c r="A68" t="s">
        <v>18</v>
      </c>
      <c r="B68" t="s">
        <v>15</v>
      </c>
      <c r="C68" t="s">
        <v>9</v>
      </c>
      <c r="D68">
        <v>0.72</v>
      </c>
    </row>
    <row r="69" spans="1:4" x14ac:dyDescent="0.35">
      <c r="A69" t="s">
        <v>18</v>
      </c>
      <c r="B69" t="s">
        <v>15</v>
      </c>
      <c r="C69" t="s">
        <v>10</v>
      </c>
      <c r="D69">
        <v>0.71</v>
      </c>
    </row>
    <row r="70" spans="1:4" x14ac:dyDescent="0.35">
      <c r="A70" t="s">
        <v>19</v>
      </c>
      <c r="B70" t="s">
        <v>5</v>
      </c>
      <c r="C70" t="s">
        <v>6</v>
      </c>
      <c r="D70">
        <v>4749.8900000000003</v>
      </c>
    </row>
    <row r="71" spans="1:4" x14ac:dyDescent="0.35">
      <c r="A71" t="s">
        <v>19</v>
      </c>
      <c r="B71" t="s">
        <v>7</v>
      </c>
      <c r="C71" t="s">
        <v>8</v>
      </c>
      <c r="D71">
        <v>0.82</v>
      </c>
    </row>
    <row r="72" spans="1:4" x14ac:dyDescent="0.35">
      <c r="A72" t="s">
        <v>19</v>
      </c>
      <c r="B72" t="s">
        <v>7</v>
      </c>
      <c r="C72" t="s">
        <v>9</v>
      </c>
      <c r="D72">
        <v>0.74</v>
      </c>
    </row>
    <row r="73" spans="1:4" x14ac:dyDescent="0.35">
      <c r="A73" t="s">
        <v>19</v>
      </c>
      <c r="B73" t="s">
        <v>7</v>
      </c>
      <c r="C73" t="s">
        <v>10</v>
      </c>
      <c r="D73">
        <v>0.78</v>
      </c>
    </row>
    <row r="74" spans="1:4" x14ac:dyDescent="0.35">
      <c r="A74" t="s">
        <v>19</v>
      </c>
      <c r="B74" t="s">
        <v>11</v>
      </c>
      <c r="C74" t="s">
        <v>8</v>
      </c>
      <c r="D74">
        <v>0.88</v>
      </c>
    </row>
    <row r="75" spans="1:4" x14ac:dyDescent="0.35">
      <c r="A75" t="s">
        <v>19</v>
      </c>
      <c r="B75" t="s">
        <v>11</v>
      </c>
      <c r="C75" t="s">
        <v>9</v>
      </c>
      <c r="D75">
        <v>0.97</v>
      </c>
    </row>
    <row r="76" spans="1:4" x14ac:dyDescent="0.35">
      <c r="A76" t="s">
        <v>19</v>
      </c>
      <c r="B76" t="s">
        <v>11</v>
      </c>
      <c r="C76" t="s">
        <v>10</v>
      </c>
      <c r="D76">
        <v>0.93</v>
      </c>
    </row>
    <row r="77" spans="1:4" x14ac:dyDescent="0.35">
      <c r="A77" t="s">
        <v>19</v>
      </c>
      <c r="B77" t="s">
        <v>12</v>
      </c>
      <c r="C77" t="s">
        <v>8</v>
      </c>
      <c r="D77">
        <v>0.74</v>
      </c>
    </row>
    <row r="78" spans="1:4" x14ac:dyDescent="0.35">
      <c r="A78" t="s">
        <v>19</v>
      </c>
      <c r="B78" t="s">
        <v>12</v>
      </c>
      <c r="C78" t="s">
        <v>9</v>
      </c>
      <c r="D78">
        <v>0.74</v>
      </c>
    </row>
    <row r="79" spans="1:4" x14ac:dyDescent="0.35">
      <c r="A79" t="s">
        <v>19</v>
      </c>
      <c r="B79" t="s">
        <v>12</v>
      </c>
      <c r="C79" t="s">
        <v>10</v>
      </c>
      <c r="D79">
        <v>0.74</v>
      </c>
    </row>
    <row r="80" spans="1:4" x14ac:dyDescent="0.35">
      <c r="A80" t="s">
        <v>19</v>
      </c>
      <c r="B80" t="s">
        <v>5</v>
      </c>
      <c r="C80" t="s">
        <v>13</v>
      </c>
      <c r="D80">
        <v>0.82</v>
      </c>
    </row>
    <row r="81" spans="1:4" x14ac:dyDescent="0.35">
      <c r="A81" t="s">
        <v>19</v>
      </c>
      <c r="B81" t="s">
        <v>14</v>
      </c>
      <c r="C81" t="s">
        <v>8</v>
      </c>
      <c r="D81">
        <v>0.81</v>
      </c>
    </row>
    <row r="82" spans="1:4" x14ac:dyDescent="0.35">
      <c r="A82" t="s">
        <v>19</v>
      </c>
      <c r="B82" t="s">
        <v>14</v>
      </c>
      <c r="C82" t="s">
        <v>9</v>
      </c>
      <c r="D82">
        <v>0.82</v>
      </c>
    </row>
    <row r="83" spans="1:4" x14ac:dyDescent="0.35">
      <c r="A83" t="s">
        <v>19</v>
      </c>
      <c r="B83" t="s">
        <v>14</v>
      </c>
      <c r="C83" t="s">
        <v>10</v>
      </c>
      <c r="D83">
        <v>0.81</v>
      </c>
    </row>
    <row r="84" spans="1:4" x14ac:dyDescent="0.35">
      <c r="A84" t="s">
        <v>19</v>
      </c>
      <c r="B84" t="s">
        <v>15</v>
      </c>
      <c r="C84" t="s">
        <v>8</v>
      </c>
      <c r="D84">
        <v>0.81</v>
      </c>
    </row>
    <row r="85" spans="1:4" x14ac:dyDescent="0.35">
      <c r="A85" t="s">
        <v>19</v>
      </c>
      <c r="B85" t="s">
        <v>15</v>
      </c>
      <c r="C85" t="s">
        <v>9</v>
      </c>
      <c r="D85">
        <v>0.82</v>
      </c>
    </row>
    <row r="86" spans="1:4" x14ac:dyDescent="0.35">
      <c r="A86" t="s">
        <v>19</v>
      </c>
      <c r="B86" t="s">
        <v>15</v>
      </c>
      <c r="C86" t="s">
        <v>10</v>
      </c>
      <c r="D86">
        <v>0.81</v>
      </c>
    </row>
  </sheetData>
  <mergeCells count="26">
    <mergeCell ref="I18:L18"/>
    <mergeCell ref="I19:L19"/>
    <mergeCell ref="I20:L20"/>
    <mergeCell ref="I21:L21"/>
    <mergeCell ref="I27:K27"/>
    <mergeCell ref="I26:K26"/>
    <mergeCell ref="I25:K25"/>
    <mergeCell ref="I24:K24"/>
    <mergeCell ref="I23:K23"/>
    <mergeCell ref="I22:L22"/>
    <mergeCell ref="G13:G17"/>
    <mergeCell ref="G18:G22"/>
    <mergeCell ref="G23:G28"/>
    <mergeCell ref="G29:G33"/>
    <mergeCell ref="I33:L33"/>
    <mergeCell ref="I32:L32"/>
    <mergeCell ref="I31:L31"/>
    <mergeCell ref="I30:L30"/>
    <mergeCell ref="I29:L29"/>
    <mergeCell ref="I28:K28"/>
    <mergeCell ref="L1:L2"/>
    <mergeCell ref="I1:K1"/>
    <mergeCell ref="G1:G2"/>
    <mergeCell ref="H1:H2"/>
    <mergeCell ref="G3:G7"/>
    <mergeCell ref="G8:G1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Griffin, Troy</cp:lastModifiedBy>
  <dcterms:created xsi:type="dcterms:W3CDTF">2023-10-26T17:09:31Z</dcterms:created>
  <dcterms:modified xsi:type="dcterms:W3CDTF">2023-10-27T08:22:56Z</dcterms:modified>
</cp:coreProperties>
</file>