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\Documents\Make Final Fantasy Great Again\"/>
    </mc:Choice>
  </mc:AlternateContent>
  <xr:revisionPtr revIDLastSave="0" documentId="8_{6433254C-9FF9-4A9E-BF51-0550FF57AD28}" xr6:coauthVersionLast="36" xr6:coauthVersionMax="36" xr10:uidLastSave="{00000000-0000-0000-0000-000000000000}"/>
  <bookViews>
    <workbookView xWindow="0" yWindow="0" windowWidth="28800" windowHeight="12225" xr2:uid="{7FDCB332-D225-46EE-8E75-32C09D34D359}"/>
  </bookViews>
  <sheets>
    <sheet name="Data" sheetId="1" r:id="rId1"/>
    <sheet name="Downtrend" sheetId="2" r:id="rId2"/>
    <sheet name="Golden E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7" i="3" l="1"/>
  <c r="I25" i="2"/>
  <c r="I26" i="2"/>
  <c r="V4" i="1" l="1"/>
</calcChain>
</file>

<file path=xl/sharedStrings.xml><?xml version="1.0" encoding="utf-8"?>
<sst xmlns="http://schemas.openxmlformats.org/spreadsheetml/2006/main" count="33" uniqueCount="22">
  <si>
    <t>Year</t>
  </si>
  <si>
    <t>Score</t>
  </si>
  <si>
    <t>Final Fantasy</t>
  </si>
  <si>
    <t>FFIV</t>
  </si>
  <si>
    <t>FFV</t>
  </si>
  <si>
    <t>FFVI</t>
  </si>
  <si>
    <t>FFVII</t>
  </si>
  <si>
    <t>FFVIII</t>
  </si>
  <si>
    <t>FFIX</t>
  </si>
  <si>
    <t>FFX</t>
  </si>
  <si>
    <t>Chart 1</t>
  </si>
  <si>
    <t>FFXI</t>
  </si>
  <si>
    <t>FFXII</t>
  </si>
  <si>
    <t>FFXIII</t>
  </si>
  <si>
    <t>FFXV</t>
  </si>
  <si>
    <t>FFXIV</t>
  </si>
  <si>
    <t>https://www.reddit.com/r/FinalFantasy/comments/b3btpw/all_final_fantasy_games_ranked_according_to/</t>
  </si>
  <si>
    <t>https://www.thefinalfantasy.com/games/</t>
  </si>
  <si>
    <t>G/Y</t>
  </si>
  <si>
    <t>FFI</t>
  </si>
  <si>
    <t>FFII</t>
  </si>
  <si>
    <t>FFIII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</si>
</sst>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Downtrend!$J$18</c:f>
              <c:strCache>
                <c:ptCount val="1"/>
                <c:pt idx="0">
                  <c:v>Score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 w="63500"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27-42E4-BCDB-93D0CF07C5E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635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27-42E4-BCDB-93D0CF07C5E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6350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27-42E4-BCDB-93D0CF07C5E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635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27-42E4-BCDB-93D0CF07C5E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635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27-42E4-BCDB-93D0CF07C5E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6350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527-42E4-BCDB-93D0CF07C5E5}"/>
              </c:ext>
            </c:extLst>
          </c:dPt>
          <c:dLbls>
            <c:dLbl>
              <c:idx val="0"/>
              <c:layout>
                <c:manualLayout>
                  <c:x val="1.7124890638670166E-2"/>
                  <c:y val="-3.1319262175561385E-2"/>
                </c:manualLayout>
              </c:layout>
              <c:tx>
                <c:rich>
                  <a:bodyPr/>
                  <a:lstStyle/>
                  <a:p>
                    <a:fld id="{E3BA9EF3-1838-4835-B5D5-2D1EEED21EE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FDD9E943-271E-4533-A8DC-E5B103603FA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527-42E4-BCDB-93D0CF07C5E5}"/>
                </c:ext>
              </c:extLst>
            </c:dLbl>
            <c:dLbl>
              <c:idx val="1"/>
              <c:layout>
                <c:manualLayout>
                  <c:x val="-8.8472222222222216E-2"/>
                  <c:y val="0.16312518226888298"/>
                </c:manualLayout>
              </c:layout>
              <c:tx>
                <c:rich>
                  <a:bodyPr/>
                  <a:lstStyle/>
                  <a:p>
                    <a:fld id="{8E38F126-6118-4149-9752-D6F0131250E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66343F18-8BC5-42F9-AEAC-4CC879F5AE4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527-42E4-BCDB-93D0CF07C5E5}"/>
                </c:ext>
              </c:extLst>
            </c:dLbl>
            <c:dLbl>
              <c:idx val="2"/>
              <c:layout>
                <c:manualLayout>
                  <c:x val="-1.3513998250218724E-2"/>
                  <c:y val="-0.11002296587926509"/>
                </c:manualLayout>
              </c:layout>
              <c:tx>
                <c:rich>
                  <a:bodyPr/>
                  <a:lstStyle/>
                  <a:p>
                    <a:fld id="{7EA2B416-9FD2-4699-9EA3-FDFCDF94301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67B273F2-5B1F-44C1-BBEF-892A62C4248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527-42E4-BCDB-93D0CF07C5E5}"/>
                </c:ext>
              </c:extLst>
            </c:dLbl>
            <c:dLbl>
              <c:idx val="3"/>
              <c:layout>
                <c:manualLayout>
                  <c:x val="-1.3555555555555555E-2"/>
                  <c:y val="-0.10076370662000587"/>
                </c:manualLayout>
              </c:layout>
              <c:tx>
                <c:rich>
                  <a:bodyPr/>
                  <a:lstStyle/>
                  <a:p>
                    <a:fld id="{FEBF12E9-4DDD-4C7C-ABC9-82F6512E19C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5544775D-1C63-4AC5-A909-442390483E7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527-42E4-BCDB-93D0CF07C5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02C1DAB-5B35-4DBF-87DF-A0415413815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FEFF42BE-968B-46B7-9EB7-18E7388E785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527-42E4-BCDB-93D0CF07C5E5}"/>
                </c:ext>
              </c:extLst>
            </c:dLbl>
            <c:dLbl>
              <c:idx val="5"/>
              <c:layout>
                <c:manualLayout>
                  <c:x val="-6.6221128608923985E-2"/>
                  <c:y val="-0.16094889180519106"/>
                </c:manualLayout>
              </c:layout>
              <c:tx>
                <c:rich>
                  <a:bodyPr/>
                  <a:lstStyle/>
                  <a:p>
                    <a:fld id="{EC5573A0-679F-4FDD-A481-B2EBF6CB435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7BD75598-882E-4DFA-9A6D-0E5944EBDC9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527-42E4-BCDB-93D0CF07C5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Downtrend!$I$19:$I$24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2006</c:v>
                </c:pt>
                <c:pt idx="3">
                  <c:v>2009</c:v>
                </c:pt>
                <c:pt idx="4">
                  <c:v>2010</c:v>
                </c:pt>
                <c:pt idx="5">
                  <c:v>2016</c:v>
                </c:pt>
              </c:numCache>
            </c:numRef>
          </c:xVal>
          <c:yVal>
            <c:numRef>
              <c:f>Downtrend!$J$19:$J$24</c:f>
              <c:numCache>
                <c:formatCode>General</c:formatCode>
                <c:ptCount val="6"/>
                <c:pt idx="0">
                  <c:v>91</c:v>
                </c:pt>
                <c:pt idx="1">
                  <c:v>81</c:v>
                </c:pt>
                <c:pt idx="2">
                  <c:v>84</c:v>
                </c:pt>
                <c:pt idx="3">
                  <c:v>78</c:v>
                </c:pt>
                <c:pt idx="4">
                  <c:v>44</c:v>
                </c:pt>
                <c:pt idx="5">
                  <c:v>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Downtrend!$H$19:$H$24</c15:f>
                <c15:dlblRangeCache>
                  <c:ptCount val="6"/>
                  <c:pt idx="0">
                    <c:v>FFX</c:v>
                  </c:pt>
                  <c:pt idx="1">
                    <c:v>FFXI</c:v>
                  </c:pt>
                  <c:pt idx="2">
                    <c:v>FFXII</c:v>
                  </c:pt>
                  <c:pt idx="3">
                    <c:v>FFXIII</c:v>
                  </c:pt>
                  <c:pt idx="4">
                    <c:v>FFXIV</c:v>
                  </c:pt>
                  <c:pt idx="5">
                    <c:v>FFXV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F527-42E4-BCDB-93D0CF07C5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30439919"/>
        <c:axId val="518098479"/>
      </c:scatterChart>
      <c:valAx>
        <c:axId val="73043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98479"/>
        <c:crosses val="autoZero"/>
        <c:crossBetween val="midCat"/>
      </c:valAx>
      <c:valAx>
        <c:axId val="51809847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3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7171296296296298"/>
          <c:w val="0.87753018372703417"/>
          <c:h val="0.61498432487605714"/>
        </c:manualLayout>
      </c:layout>
      <c:scatterChart>
        <c:scatterStyle val="lineMarker"/>
        <c:varyColors val="1"/>
        <c:ser>
          <c:idx val="0"/>
          <c:order val="0"/>
          <c:tx>
            <c:strRef>
              <c:f>'Golden Era'!$L$19</c:f>
              <c:strCache>
                <c:ptCount val="1"/>
                <c:pt idx="0">
                  <c:v>Score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 w="60325"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603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C0-4531-908B-5FC1FE8E44A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603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C0-4531-908B-5FC1FE8E44A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603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C0-4531-908B-5FC1FE8E44A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603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C0-4531-908B-5FC1FE8E44A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603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C0-4531-908B-5FC1FE8E44A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603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4C0-4531-908B-5FC1FE8E44A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603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4C0-4531-908B-5FC1FE8E44A1}"/>
              </c:ext>
            </c:extLst>
          </c:dPt>
          <c:dLbls>
            <c:dLbl>
              <c:idx val="0"/>
              <c:layout>
                <c:manualLayout>
                  <c:x val="-8.1451443569553819E-2"/>
                  <c:y val="0.1470603674540682"/>
                </c:manualLayout>
              </c:layout>
              <c:tx>
                <c:rich>
                  <a:bodyPr/>
                  <a:lstStyle/>
                  <a:p>
                    <a:fld id="{EEFF7741-E649-4958-98F0-DBF4A251A8C3}" type="CELLRANGE">
                      <a:rPr lang="en-US" baseline="0"/>
                      <a:pPr/>
                      <a:t>[CELLRANGE]</a:t>
                    </a:fld>
                    <a:endParaRPr lang="en-US" baseline="0"/>
                  </a:p>
                  <a:p>
                    <a:fld id="{4F5B5011-1B60-4A14-87FF-9FBC17140C31}" type="YVALUE">
                      <a:rPr lang="en-US" baseline="0"/>
                      <a:pPr/>
                      <a:t>[Y 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4C0-4531-908B-5FC1FE8E44A1}"/>
                </c:ext>
              </c:extLst>
            </c:dLbl>
            <c:dLbl>
              <c:idx val="1"/>
              <c:layout>
                <c:manualLayout>
                  <c:x val="-4.2520997375328086E-2"/>
                  <c:y val="0.23965296004666076"/>
                </c:manualLayout>
              </c:layout>
              <c:tx>
                <c:rich>
                  <a:bodyPr/>
                  <a:lstStyle/>
                  <a:p>
                    <a:fld id="{5E2647FF-6BB9-4C8E-8470-3984BB3E4A3B}" type="CELLRANGE">
                      <a:rPr lang="en-US" baseline="0"/>
                      <a:pPr/>
                      <a:t>[CELLRANGE]</a:t>
                    </a:fld>
                    <a:endParaRPr lang="en-US" baseline="0"/>
                  </a:p>
                  <a:p>
                    <a:fld id="{8E283A7C-B996-4980-AC73-34814A034806}" type="YVALUE">
                      <a:rPr lang="en-US" baseline="0"/>
                      <a:pPr/>
                      <a:t>[Y 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4C0-4531-908B-5FC1FE8E44A1}"/>
                </c:ext>
              </c:extLst>
            </c:dLbl>
            <c:dLbl>
              <c:idx val="2"/>
              <c:layout>
                <c:manualLayout>
                  <c:x val="-6.4784776902887142E-2"/>
                  <c:y val="0.17946777486147564"/>
                </c:manualLayout>
              </c:layout>
              <c:tx>
                <c:rich>
                  <a:bodyPr/>
                  <a:lstStyle/>
                  <a:p>
                    <a:fld id="{35F7D500-455A-4A3D-8F5F-8A77E9B8C040}" type="CELLRANGE">
                      <a:rPr lang="en-US" baseline="0"/>
                      <a:pPr/>
                      <a:t>[CELLRANGE]</a:t>
                    </a:fld>
                    <a:endParaRPr lang="en-US" baseline="0"/>
                  </a:p>
                  <a:p>
                    <a:fld id="{498CE5F4-5AEB-471E-8420-F88F0331BD9C}" type="YVALUE">
                      <a:rPr lang="en-US" baseline="0"/>
                      <a:pPr/>
                      <a:t>[Y 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4C0-4531-908B-5FC1FE8E44A1}"/>
                </c:ext>
              </c:extLst>
            </c:dLbl>
            <c:dLbl>
              <c:idx val="3"/>
              <c:layout>
                <c:manualLayout>
                  <c:x val="-0.15649321959755041"/>
                  <c:y val="0.14706036745406825"/>
                </c:manualLayout>
              </c:layout>
              <c:tx>
                <c:rich>
                  <a:bodyPr/>
                  <a:lstStyle/>
                  <a:p>
                    <a:fld id="{E33317DC-AF09-4FA6-951A-06BFFC301AB3}" type="CELLRANGE">
                      <a:rPr lang="en-US" baseline="0"/>
                      <a:pPr/>
                      <a:t>[CELLRANGE]</a:t>
                    </a:fld>
                    <a:endParaRPr lang="en-US" baseline="0"/>
                  </a:p>
                  <a:p>
                    <a:fld id="{981B5926-ACFA-42FD-91B7-B22AC641333A}" type="YVALUE">
                      <a:rPr lang="en-US" baseline="0"/>
                      <a:pPr/>
                      <a:t>[Y 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4C0-4531-908B-5FC1FE8E44A1}"/>
                </c:ext>
              </c:extLst>
            </c:dLbl>
            <c:dLbl>
              <c:idx val="4"/>
              <c:layout>
                <c:manualLayout>
                  <c:x val="-0.14820144356955381"/>
                  <c:y val="0.15168999708369779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C6B947E-D5E9-4C5D-B5F0-AA47FB2CBC53}" type="CELLRANGE">
                      <a:rPr lang="en-US" baseline="0"/>
                      <a:pPr>
                        <a:defRPr sz="1600"/>
                      </a:pPr>
                      <a:t>[CELLRANGE]</a:t>
                    </a:fld>
                    <a:endParaRPr lang="en-US" baseline="0"/>
                  </a:p>
                  <a:p>
                    <a:pPr>
                      <a:defRPr sz="1600"/>
                    </a:pPr>
                    <a:fld id="{D66E5CC9-7FCC-4BB1-91CD-F6576F783812}" type="YVALUE">
                      <a:rPr lang="en-US" baseline="0"/>
                      <a:pPr>
                        <a:defRPr sz="1600"/>
                      </a:pPr>
                      <a:t>[Y 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4C0-4531-908B-5FC1FE8E44A1}"/>
                </c:ext>
              </c:extLst>
            </c:dLbl>
            <c:dLbl>
              <c:idx val="5"/>
              <c:layout>
                <c:manualLayout>
                  <c:x val="-8.3152887139107609E-2"/>
                  <c:y val="0.31372703412073483"/>
                </c:manualLayout>
              </c:layout>
              <c:tx>
                <c:rich>
                  <a:bodyPr/>
                  <a:lstStyle/>
                  <a:p>
                    <a:fld id="{5CBF390B-0A0C-4853-BD99-AF84DBC0AAE2}" type="CELLRANGE">
                      <a:rPr lang="en-US" baseline="0"/>
                      <a:pPr/>
                      <a:t>[CELLRANGE]</a:t>
                    </a:fld>
                    <a:endParaRPr lang="en-US" baseline="0"/>
                  </a:p>
                  <a:p>
                    <a:fld id="{1131812D-CBD7-44AA-BF68-32B380A95063}" type="YVALUE">
                      <a:rPr lang="en-US" baseline="0"/>
                      <a:pPr/>
                      <a:t>[Y 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4C0-4531-908B-5FC1FE8E44A1}"/>
                </c:ext>
              </c:extLst>
            </c:dLbl>
            <c:dLbl>
              <c:idx val="6"/>
              <c:layout>
                <c:manualLayout>
                  <c:x val="-3.4863735783027226E-2"/>
                  <c:y val="0.1655788859725868"/>
                </c:manualLayout>
              </c:layout>
              <c:tx>
                <c:rich>
                  <a:bodyPr/>
                  <a:lstStyle/>
                  <a:p>
                    <a:fld id="{EECFD6C3-B2EB-41C5-9DC0-DC33D0060BA9}" type="CELLRANGE">
                      <a:rPr lang="en-US" baseline="0"/>
                      <a:pPr/>
                      <a:t>[CELLRANGE]</a:t>
                    </a:fld>
                    <a:endParaRPr lang="en-US" baseline="0"/>
                  </a:p>
                  <a:p>
                    <a:fld id="{E08A03EE-845C-411C-B16C-51E789D34F8B}" type="YVALUE">
                      <a:rPr lang="en-US" baseline="0"/>
                      <a:pPr/>
                      <a:t>[Y 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4C0-4531-908B-5FC1FE8E44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47625" cap="rnd" cmpd="sng">
                <a:solidFill>
                  <a:schemeClr val="accent1"/>
                </a:solidFill>
                <a:prstDash val="sysDot"/>
                <a:tailEnd type="stealth" w="lg" len="lg"/>
              </a:ln>
              <a:effectLst/>
            </c:spPr>
            <c:trendlineType val="linear"/>
            <c:dispRSqr val="0"/>
            <c:dispEq val="0"/>
          </c:trendline>
          <c:xVal>
            <c:numRef>
              <c:f>'Golden Era'!$K$20:$K$26</c:f>
              <c:numCache>
                <c:formatCode>General</c:formatCode>
                <c:ptCount val="7"/>
                <c:pt idx="0">
                  <c:v>1991</c:v>
                </c:pt>
                <c:pt idx="1">
                  <c:v>1992</c:v>
                </c:pt>
                <c:pt idx="2">
                  <c:v>1994</c:v>
                </c:pt>
                <c:pt idx="3">
                  <c:v>1997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xVal>
          <c:yVal>
            <c:numRef>
              <c:f>'Golden Era'!$L$20:$L$26</c:f>
              <c:numCache>
                <c:formatCode>General</c:formatCode>
                <c:ptCount val="7"/>
                <c:pt idx="0">
                  <c:v>87</c:v>
                </c:pt>
                <c:pt idx="1">
                  <c:v>83</c:v>
                </c:pt>
                <c:pt idx="2">
                  <c:v>92</c:v>
                </c:pt>
                <c:pt idx="3">
                  <c:v>92</c:v>
                </c:pt>
                <c:pt idx="4">
                  <c:v>90</c:v>
                </c:pt>
                <c:pt idx="5">
                  <c:v>93</c:v>
                </c:pt>
                <c:pt idx="6">
                  <c:v>91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Data!$O$15:$O$21</c15:f>
                <c15:dlblRangeCache>
                  <c:ptCount val="7"/>
                  <c:pt idx="0">
                    <c:v>FFIV</c:v>
                  </c:pt>
                  <c:pt idx="1">
                    <c:v>FFV</c:v>
                  </c:pt>
                  <c:pt idx="2">
                    <c:v>FFVI</c:v>
                  </c:pt>
                  <c:pt idx="3">
                    <c:v>FFVII</c:v>
                  </c:pt>
                  <c:pt idx="4">
                    <c:v>FFVIII</c:v>
                  </c:pt>
                  <c:pt idx="5">
                    <c:v>FFIX</c:v>
                  </c:pt>
                  <c:pt idx="6">
                    <c:v>FFX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64C0-4531-908B-5FC1FE8E44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79302431"/>
        <c:axId val="512995471"/>
      </c:scatterChart>
      <c:valAx>
        <c:axId val="67930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95471"/>
        <c:crosses val="autoZero"/>
        <c:crossBetween val="midCat"/>
      </c:valAx>
      <c:valAx>
        <c:axId val="51299547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02431"/>
        <c:crosses val="autoZero"/>
        <c:crossBetween val="midCat"/>
      </c:valAx>
      <c:spPr>
        <a:noFill/>
        <a:ln cmpd="sng">
          <a:solidFill>
            <a:srgbClr val="92D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0</xdr:rowOff>
    </xdr:from>
    <xdr:to>
      <xdr:col>19</xdr:col>
      <xdr:colOff>304800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B7BE1-336F-4DC6-B67E-5D58E0AD9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12</xdr:row>
      <xdr:rowOff>47625</xdr:rowOff>
    </xdr:from>
    <xdr:to>
      <xdr:col>21</xdr:col>
      <xdr:colOff>247650</xdr:colOff>
      <xdr:row>26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8DBDCC-3CBD-4ADA-991F-33A7835ED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thefinalfantasy.com/games/" TargetMode="External"/><Relationship Id="rId1" Type="http://schemas.openxmlformats.org/officeDocument/2006/relationships/hyperlink" Target="https://www.reddit.com/r/FinalFantasy/comments/b3btpw/all_final_fantasy_games_ranked_according_t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9144F-C184-48D7-B0F6-9DD400187547}">
  <dimension ref="E4:V28"/>
  <sheetViews>
    <sheetView tabSelected="1" topLeftCell="G8" workbookViewId="0">
      <selection activeCell="Q39" sqref="Q39"/>
    </sheetView>
  </sheetViews>
  <sheetFormatPr defaultRowHeight="15" x14ac:dyDescent="0.25"/>
  <cols>
    <col min="7" max="7" width="9.140625" customWidth="1"/>
    <col min="15" max="15" width="17" customWidth="1"/>
  </cols>
  <sheetData>
    <row r="4" spans="15:22" x14ac:dyDescent="0.25">
      <c r="V4">
        <f>-(Y27*V12)+(W12)</f>
        <v>0</v>
      </c>
    </row>
    <row r="6" spans="15:22" x14ac:dyDescent="0.25">
      <c r="Q6">
        <v>1</v>
      </c>
    </row>
    <row r="11" spans="15:22" x14ac:dyDescent="0.25">
      <c r="O11" t="s">
        <v>2</v>
      </c>
      <c r="P11" t="s">
        <v>0</v>
      </c>
      <c r="Q11" t="s">
        <v>1</v>
      </c>
    </row>
    <row r="12" spans="15:22" x14ac:dyDescent="0.25">
      <c r="O12" t="s">
        <v>19</v>
      </c>
      <c r="P12">
        <v>1987</v>
      </c>
      <c r="Q12">
        <v>75</v>
      </c>
    </row>
    <row r="13" spans="15:22" x14ac:dyDescent="0.25">
      <c r="O13" t="s">
        <v>20</v>
      </c>
      <c r="P13">
        <v>1988</v>
      </c>
      <c r="Q13">
        <v>66</v>
      </c>
    </row>
    <row r="14" spans="15:22" x14ac:dyDescent="0.25">
      <c r="O14" t="s">
        <v>21</v>
      </c>
      <c r="P14">
        <v>1990</v>
      </c>
      <c r="Q14">
        <v>82</v>
      </c>
    </row>
    <row r="15" spans="15:22" x14ac:dyDescent="0.25">
      <c r="O15" t="s">
        <v>3</v>
      </c>
      <c r="P15">
        <v>1991</v>
      </c>
      <c r="Q15">
        <v>87</v>
      </c>
    </row>
    <row r="16" spans="15:22" x14ac:dyDescent="0.25">
      <c r="O16" t="s">
        <v>4</v>
      </c>
      <c r="P16">
        <v>1992</v>
      </c>
      <c r="Q16">
        <v>83</v>
      </c>
    </row>
    <row r="17" spans="5:17" x14ac:dyDescent="0.25">
      <c r="O17" t="s">
        <v>5</v>
      </c>
      <c r="P17">
        <v>1994</v>
      </c>
      <c r="Q17">
        <v>92</v>
      </c>
    </row>
    <row r="18" spans="5:17" x14ac:dyDescent="0.25">
      <c r="O18" t="s">
        <v>6</v>
      </c>
      <c r="P18">
        <v>1997</v>
      </c>
      <c r="Q18">
        <v>92</v>
      </c>
    </row>
    <row r="19" spans="5:17" x14ac:dyDescent="0.25">
      <c r="O19" t="s">
        <v>7</v>
      </c>
      <c r="P19">
        <v>1999</v>
      </c>
      <c r="Q19">
        <v>90</v>
      </c>
    </row>
    <row r="20" spans="5:17" x14ac:dyDescent="0.25">
      <c r="O20" t="s">
        <v>8</v>
      </c>
      <c r="P20">
        <v>2000</v>
      </c>
      <c r="Q20">
        <v>93</v>
      </c>
    </row>
    <row r="21" spans="5:17" x14ac:dyDescent="0.25">
      <c r="O21" t="s">
        <v>9</v>
      </c>
      <c r="P21">
        <v>2001</v>
      </c>
      <c r="Q21">
        <v>91</v>
      </c>
    </row>
    <row r="22" spans="5:17" x14ac:dyDescent="0.25">
      <c r="O22" t="s">
        <v>11</v>
      </c>
      <c r="P22">
        <v>2002</v>
      </c>
      <c r="Q22">
        <v>81</v>
      </c>
    </row>
    <row r="23" spans="5:17" x14ac:dyDescent="0.25">
      <c r="O23" t="s">
        <v>12</v>
      </c>
      <c r="P23">
        <v>2006</v>
      </c>
      <c r="Q23">
        <v>84</v>
      </c>
    </row>
    <row r="24" spans="5:17" x14ac:dyDescent="0.25">
      <c r="O24" t="s">
        <v>13</v>
      </c>
      <c r="P24">
        <v>2009</v>
      </c>
      <c r="Q24">
        <v>78</v>
      </c>
    </row>
    <row r="25" spans="5:17" x14ac:dyDescent="0.25">
      <c r="O25" t="s">
        <v>15</v>
      </c>
      <c r="P25">
        <v>2010</v>
      </c>
      <c r="Q25">
        <v>44</v>
      </c>
    </row>
    <row r="26" spans="5:17" x14ac:dyDescent="0.25">
      <c r="O26" t="s">
        <v>14</v>
      </c>
      <c r="P26">
        <v>2016</v>
      </c>
      <c r="Q26">
        <v>79</v>
      </c>
    </row>
    <row r="28" spans="5:17" x14ac:dyDescent="0.25">
      <c r="E28" t="s">
        <v>0</v>
      </c>
      <c r="F28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524C-E364-4F90-8EED-5FF9DAF31BC6}">
  <dimension ref="F4:J26"/>
  <sheetViews>
    <sheetView workbookViewId="0">
      <selection activeCell="H13" sqref="H13"/>
    </sheetView>
  </sheetViews>
  <sheetFormatPr defaultRowHeight="15" x14ac:dyDescent="0.25"/>
  <sheetData>
    <row r="4" spans="6:6" x14ac:dyDescent="0.25">
      <c r="F4" s="2" t="s">
        <v>16</v>
      </c>
    </row>
    <row r="6" spans="6:6" x14ac:dyDescent="0.25">
      <c r="F6" s="2" t="s">
        <v>17</v>
      </c>
    </row>
    <row r="18" spans="8:10" x14ac:dyDescent="0.25">
      <c r="I18" t="s">
        <v>0</v>
      </c>
      <c r="J18" t="s">
        <v>1</v>
      </c>
    </row>
    <row r="19" spans="8:10" x14ac:dyDescent="0.25">
      <c r="H19" t="s">
        <v>9</v>
      </c>
      <c r="I19">
        <v>2001</v>
      </c>
      <c r="J19">
        <v>91</v>
      </c>
    </row>
    <row r="20" spans="8:10" x14ac:dyDescent="0.25">
      <c r="H20" t="s">
        <v>11</v>
      </c>
      <c r="I20">
        <v>2002</v>
      </c>
      <c r="J20">
        <v>81</v>
      </c>
    </row>
    <row r="21" spans="8:10" x14ac:dyDescent="0.25">
      <c r="H21" t="s">
        <v>12</v>
      </c>
      <c r="I21">
        <v>2006</v>
      </c>
      <c r="J21">
        <v>84</v>
      </c>
    </row>
    <row r="22" spans="8:10" x14ac:dyDescent="0.25">
      <c r="H22" t="s">
        <v>13</v>
      </c>
      <c r="I22">
        <v>2009</v>
      </c>
      <c r="J22">
        <v>78</v>
      </c>
    </row>
    <row r="23" spans="8:10" x14ac:dyDescent="0.25">
      <c r="H23" t="s">
        <v>15</v>
      </c>
      <c r="I23">
        <v>2010</v>
      </c>
      <c r="J23">
        <v>44</v>
      </c>
    </row>
    <row r="24" spans="8:10" x14ac:dyDescent="0.25">
      <c r="H24" t="s">
        <v>14</v>
      </c>
      <c r="I24">
        <v>2016</v>
      </c>
      <c r="J24">
        <v>79</v>
      </c>
    </row>
    <row r="25" spans="8:10" x14ac:dyDescent="0.25">
      <c r="I25">
        <f>AVERAGE(I19:I24)</f>
        <v>2007.3333333333333</v>
      </c>
    </row>
    <row r="26" spans="8:10" x14ac:dyDescent="0.25">
      <c r="I26">
        <f>6/(I24-I19)</f>
        <v>0.4</v>
      </c>
    </row>
  </sheetData>
  <hyperlinks>
    <hyperlink ref="F4" r:id="rId1" xr:uid="{3D92302D-F345-4749-967C-6E05238B9A35}"/>
    <hyperlink ref="F6" r:id="rId2" xr:uid="{98E00250-C5C6-4F91-A668-C0ADA66F0746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1A49D-E558-49E2-BC3A-731EE17BA663}">
  <dimension ref="J18:L27"/>
  <sheetViews>
    <sheetView workbookViewId="0">
      <selection activeCell="F15" sqref="F15"/>
    </sheetView>
  </sheetViews>
  <sheetFormatPr defaultRowHeight="15" x14ac:dyDescent="0.25"/>
  <sheetData>
    <row r="18" spans="10:12" x14ac:dyDescent="0.25">
      <c r="K18" t="s">
        <v>10</v>
      </c>
    </row>
    <row r="19" spans="10:12" x14ac:dyDescent="0.25">
      <c r="K19" t="s">
        <v>0</v>
      </c>
      <c r="L19" t="s">
        <v>1</v>
      </c>
    </row>
    <row r="20" spans="10:12" x14ac:dyDescent="0.25">
      <c r="K20">
        <v>1991</v>
      </c>
      <c r="L20">
        <v>87</v>
      </c>
    </row>
    <row r="21" spans="10:12" x14ac:dyDescent="0.25">
      <c r="K21">
        <v>1992</v>
      </c>
      <c r="L21">
        <v>83</v>
      </c>
    </row>
    <row r="22" spans="10:12" x14ac:dyDescent="0.25">
      <c r="K22">
        <v>1994</v>
      </c>
      <c r="L22">
        <v>92</v>
      </c>
    </row>
    <row r="23" spans="10:12" x14ac:dyDescent="0.25">
      <c r="K23">
        <v>1997</v>
      </c>
      <c r="L23">
        <v>92</v>
      </c>
    </row>
    <row r="24" spans="10:12" x14ac:dyDescent="0.25">
      <c r="K24">
        <v>1999</v>
      </c>
      <c r="L24">
        <v>90</v>
      </c>
    </row>
    <row r="25" spans="10:12" x14ac:dyDescent="0.25">
      <c r="K25">
        <v>2000</v>
      </c>
      <c r="L25">
        <v>93</v>
      </c>
    </row>
    <row r="26" spans="10:12" x14ac:dyDescent="0.25">
      <c r="K26">
        <v>2001</v>
      </c>
      <c r="L26">
        <v>91</v>
      </c>
    </row>
    <row r="27" spans="10:12" x14ac:dyDescent="0.25">
      <c r="J27" t="s">
        <v>18</v>
      </c>
      <c r="K27" s="1">
        <f>PRODUCT(7,(1/10))</f>
        <v>0.70000000000000007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Downtrend</vt:lpstr>
      <vt:lpstr>Golden 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Jeffery</dc:creator>
  <cp:lastModifiedBy>Troy Jeffery</cp:lastModifiedBy>
  <dcterms:created xsi:type="dcterms:W3CDTF">2019-05-25T07:04:00Z</dcterms:created>
  <dcterms:modified xsi:type="dcterms:W3CDTF">2019-05-25T09:39:00Z</dcterms:modified>
</cp:coreProperties>
</file>