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Учеба\Диффуры\"/>
    </mc:Choice>
  </mc:AlternateContent>
  <xr:revisionPtr revIDLastSave="0" documentId="13_ncr:1_{03766320-5C17-488E-BB3A-135081FB01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2" i="1"/>
  <c r="L4" i="1"/>
  <c r="L5" i="1"/>
  <c r="L3" i="1"/>
  <c r="D17" i="1"/>
  <c r="C17" i="1"/>
  <c r="F12" i="1"/>
  <c r="H12" i="1" s="1"/>
  <c r="E12" i="1"/>
  <c r="C13" i="1" s="1"/>
  <c r="D12" i="1"/>
  <c r="C12" i="1"/>
  <c r="H10" i="1"/>
  <c r="G10" i="1"/>
  <c r="H9" i="1"/>
  <c r="G9" i="1"/>
  <c r="H8" i="1"/>
  <c r="G8" i="1"/>
  <c r="H7" i="1"/>
  <c r="H11" i="1" s="1"/>
  <c r="G7" i="1"/>
  <c r="G11" i="1" s="1"/>
  <c r="C9" i="1"/>
  <c r="D9" i="1"/>
  <c r="E9" i="1"/>
  <c r="F9" i="1"/>
  <c r="C10" i="1"/>
  <c r="D10" i="1"/>
  <c r="E10" i="1" s="1"/>
  <c r="F10" i="1"/>
  <c r="E8" i="1"/>
  <c r="F8" i="1"/>
  <c r="D8" i="1"/>
  <c r="C8" i="1"/>
  <c r="C3" i="1"/>
  <c r="F7" i="1"/>
  <c r="E7" i="1"/>
  <c r="E2" i="1"/>
  <c r="D7" i="1"/>
  <c r="C7" i="1"/>
  <c r="H6" i="1"/>
  <c r="G6" i="1"/>
  <c r="H5" i="1"/>
  <c r="H4" i="1"/>
  <c r="H3" i="1"/>
  <c r="H2" i="1"/>
  <c r="G5" i="1"/>
  <c r="G4" i="1"/>
  <c r="G3" i="1"/>
  <c r="G2" i="1"/>
  <c r="F3" i="1"/>
  <c r="C4" i="1"/>
  <c r="D4" i="1"/>
  <c r="E4" i="1"/>
  <c r="F4" i="1"/>
  <c r="C5" i="1"/>
  <c r="D5" i="1"/>
  <c r="F5" i="1" s="1"/>
  <c r="E3" i="1"/>
  <c r="D3" i="1"/>
  <c r="F2" i="1"/>
  <c r="B17" i="1"/>
  <c r="B10" i="1"/>
  <c r="B12" i="1" s="1"/>
  <c r="B13" i="1" s="1"/>
  <c r="B14" i="1" s="1"/>
  <c r="B15" i="1" s="1"/>
  <c r="B9" i="1"/>
  <c r="B8" i="1"/>
  <c r="B7" i="1"/>
  <c r="B4" i="1"/>
  <c r="B5" i="1" s="1"/>
  <c r="B3" i="1"/>
  <c r="G12" i="1" l="1"/>
  <c r="D13" i="1"/>
  <c r="E5" i="1"/>
  <c r="F13" i="1" l="1"/>
  <c r="H13" i="1" s="1"/>
  <c r="E13" i="1"/>
  <c r="G13" i="1" l="1"/>
  <c r="C14" i="1"/>
  <c r="D14" i="1"/>
  <c r="E14" i="1" l="1"/>
  <c r="G14" i="1" s="1"/>
  <c r="F14" i="1"/>
  <c r="H14" i="1" s="1"/>
  <c r="D15" i="1" l="1"/>
  <c r="C15" i="1"/>
  <c r="F15" i="1" l="1"/>
  <c r="H15" i="1" s="1"/>
  <c r="H16" i="1" s="1"/>
  <c r="E15" i="1"/>
  <c r="G15" i="1" s="1"/>
  <c r="G16" i="1" s="1"/>
</calcChain>
</file>

<file path=xl/sharedStrings.xml><?xml version="1.0" encoding="utf-8"?>
<sst xmlns="http://schemas.openxmlformats.org/spreadsheetml/2006/main" count="10" uniqueCount="8">
  <si>
    <t>i</t>
  </si>
  <si>
    <t>z</t>
  </si>
  <si>
    <t>x</t>
  </si>
  <si>
    <t>y</t>
  </si>
  <si>
    <t>K</t>
  </si>
  <si>
    <t>l</t>
  </si>
  <si>
    <t>delta y</t>
  </si>
  <si>
    <t>delta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</si>
</sst>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B2" sqref="B2"/>
    </sheetView>
  </sheetViews>
  <sheetFormatPr defaultRowHeight="15" x14ac:dyDescent="0.25"/>
  <cols>
    <col min="2" max="2" width="13" customWidth="1"/>
    <col min="3" max="3" width="16" customWidth="1"/>
    <col min="4" max="4" width="15.5703125" customWidth="1"/>
    <col min="5" max="5" width="15.140625" customWidth="1"/>
    <col min="6" max="6" width="21.28515625" customWidth="1"/>
    <col min="7" max="7" width="15.5703125" customWidth="1"/>
    <col min="8" max="8" width="16.140625" customWidth="1"/>
  </cols>
  <sheetData>
    <row r="1" spans="1:1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K1" t="s">
        <v>2</v>
      </c>
      <c r="L1" t="s">
        <v>3</v>
      </c>
    </row>
    <row r="2" spans="1:15" x14ac:dyDescent="0.25">
      <c r="A2" s="2">
        <v>0</v>
      </c>
      <c r="B2" s="1">
        <v>0</v>
      </c>
      <c r="C2" s="3">
        <v>1</v>
      </c>
      <c r="D2" s="3">
        <v>-1</v>
      </c>
      <c r="E2" s="3">
        <f>$M$2*D2</f>
        <v>-0.1</v>
      </c>
      <c r="F2" s="3">
        <f>(2*D2-C2+B2^3)*$M$2</f>
        <v>-0.30000000000000004</v>
      </c>
      <c r="G2" s="3">
        <f>E2</f>
        <v>-0.1</v>
      </c>
      <c r="H2" s="3">
        <f>F2</f>
        <v>-0.30000000000000004</v>
      </c>
      <c r="K2">
        <v>0</v>
      </c>
      <c r="L2">
        <v>1</v>
      </c>
      <c r="M2">
        <v>0.1</v>
      </c>
      <c r="O2">
        <f>ABS(C2-L2)</f>
        <v>0</v>
      </c>
    </row>
    <row r="3" spans="1:15" x14ac:dyDescent="0.25">
      <c r="A3" s="2"/>
      <c r="B3" s="1">
        <f>B2+0.05</f>
        <v>0.05</v>
      </c>
      <c r="C3" s="3">
        <f>C2+E2/2</f>
        <v>0.95</v>
      </c>
      <c r="D3" s="3">
        <f>D2+F2/2</f>
        <v>-1.1499999999999999</v>
      </c>
      <c r="E3" s="3">
        <f>$M$2*D3</f>
        <v>-0.11499999999999999</v>
      </c>
      <c r="F3" s="3">
        <f>(2*D3-C3+B3^3)*$M$2</f>
        <v>-0.32498749999999998</v>
      </c>
      <c r="G3" s="3">
        <f>E3*2</f>
        <v>-0.22999999999999998</v>
      </c>
      <c r="H3" s="3">
        <f>F3*2</f>
        <v>-0.64997499999999997</v>
      </c>
      <c r="K3">
        <v>0.1</v>
      </c>
      <c r="L3">
        <f>(4*K3-23)*EXP(K3)+K3^3+6*K3^2+18*K3+24</f>
        <v>0.88413725149036182</v>
      </c>
      <c r="O3">
        <f t="shared" ref="O3:O5" si="0">ABS(C3-L3)</f>
        <v>6.5862748509638136E-2</v>
      </c>
    </row>
    <row r="4" spans="1:15" x14ac:dyDescent="0.25">
      <c r="A4" s="2"/>
      <c r="B4" s="1">
        <f>B3</f>
        <v>0.05</v>
      </c>
      <c r="C4" s="3">
        <f t="shared" ref="C4:C5" si="1">C3+E3/2</f>
        <v>0.89249999999999996</v>
      </c>
      <c r="D4" s="3">
        <f t="shared" ref="D4:D5" si="2">D3+F3/2</f>
        <v>-1.3124937499999998</v>
      </c>
      <c r="E4" s="3">
        <f t="shared" ref="E4:E5" si="3">$M$2*D4</f>
        <v>-0.13124937499999997</v>
      </c>
      <c r="F4" s="3">
        <f t="shared" ref="F4:F5" si="4">(2*D4-C4+B4^3)*$M$2</f>
        <v>-0.35173624999999997</v>
      </c>
      <c r="G4" s="3">
        <f>E4*2</f>
        <v>-0.26249874999999995</v>
      </c>
      <c r="H4" s="3">
        <f>F4*2</f>
        <v>-0.70347249999999995</v>
      </c>
      <c r="K4">
        <v>0.2</v>
      </c>
      <c r="L4">
        <f t="shared" ref="L4:L5" si="5">(4*K4-23)*EXP(K4)+K4^3+6*K4^2+18*K4+24</f>
        <v>0.73285876884422763</v>
      </c>
      <c r="O4">
        <f t="shared" si="0"/>
        <v>0.15964123115577233</v>
      </c>
    </row>
    <row r="5" spans="1:15" x14ac:dyDescent="0.25">
      <c r="A5" s="2"/>
      <c r="B5" s="1">
        <f t="shared" ref="B4:B5" si="6">B4+0.05</f>
        <v>0.1</v>
      </c>
      <c r="C5" s="3">
        <f t="shared" si="1"/>
        <v>0.82687531250000001</v>
      </c>
      <c r="D5" s="3">
        <f t="shared" si="2"/>
        <v>-1.4883618749999998</v>
      </c>
      <c r="E5" s="3">
        <f t="shared" si="3"/>
        <v>-0.14883618749999999</v>
      </c>
      <c r="F5" s="3">
        <f t="shared" si="4"/>
        <v>-0.38025990625</v>
      </c>
      <c r="G5" s="3">
        <f>E5</f>
        <v>-0.14883618749999999</v>
      </c>
      <c r="H5" s="3">
        <f>F5</f>
        <v>-0.38025990625</v>
      </c>
      <c r="K5">
        <v>0.3</v>
      </c>
      <c r="L5">
        <f t="shared" si="5"/>
        <v>0.54007799484312713</v>
      </c>
      <c r="O5">
        <f t="shared" si="0"/>
        <v>0.28679731765687289</v>
      </c>
    </row>
    <row r="6" spans="1:15" x14ac:dyDescent="0.25">
      <c r="A6" s="4"/>
      <c r="B6" s="5"/>
      <c r="C6" s="5"/>
      <c r="D6" s="5"/>
      <c r="E6" s="5"/>
      <c r="F6" s="6"/>
      <c r="G6" s="3">
        <f>1/6*SUM(G2:G5)</f>
        <v>-0.12355582291666663</v>
      </c>
      <c r="H6" s="3">
        <f>1/6*SUM(H2:H5)</f>
        <v>-0.33895123437499997</v>
      </c>
    </row>
    <row r="7" spans="1:15" x14ac:dyDescent="0.25">
      <c r="A7" s="2">
        <v>1</v>
      </c>
      <c r="B7" s="1">
        <f>B5</f>
        <v>0.1</v>
      </c>
      <c r="C7" s="3">
        <f>C2+G6</f>
        <v>0.87644417708333333</v>
      </c>
      <c r="D7" s="3">
        <f>D2+H6</f>
        <v>-1.3389512343750001</v>
      </c>
      <c r="E7" s="3">
        <f>$M$2*D7</f>
        <v>-0.13389512343750001</v>
      </c>
      <c r="F7" s="3">
        <f>(2*D7-C7+B7^3)*$M$2</f>
        <v>-0.35533466458333335</v>
      </c>
      <c r="G7" s="3">
        <f>E7</f>
        <v>-0.13389512343750001</v>
      </c>
      <c r="H7" s="3">
        <f>F7</f>
        <v>-0.35533466458333335</v>
      </c>
    </row>
    <row r="8" spans="1:15" x14ac:dyDescent="0.25">
      <c r="A8" s="2"/>
      <c r="B8" s="1">
        <f>B7+0.05</f>
        <v>0.15000000000000002</v>
      </c>
      <c r="C8" s="3">
        <f>C7+E7/2</f>
        <v>0.80949661536458328</v>
      </c>
      <c r="D8" s="3">
        <f>D7+F7/2</f>
        <v>-1.5166185666666667</v>
      </c>
      <c r="E8" s="3">
        <f>$M$2*D8</f>
        <v>-0.15166185666666668</v>
      </c>
      <c r="F8" s="3">
        <f>(2*D8-C8+B8^3)*$M$2</f>
        <v>-0.38393587486979169</v>
      </c>
      <c r="G8" s="3">
        <f>E8*2</f>
        <v>-0.30332371333333336</v>
      </c>
      <c r="H8" s="3">
        <f>F8*2</f>
        <v>-0.76787174973958339</v>
      </c>
    </row>
    <row r="9" spans="1:15" x14ac:dyDescent="0.25">
      <c r="A9" s="2"/>
      <c r="B9" s="1">
        <f>B8</f>
        <v>0.15000000000000002</v>
      </c>
      <c r="C9" s="3">
        <f t="shared" ref="C9:C10" si="7">C8+E8/2</f>
        <v>0.7336656870312499</v>
      </c>
      <c r="D9" s="3">
        <f t="shared" ref="D9:D10" si="8">D8+F8/2</f>
        <v>-1.7085865041015627</v>
      </c>
      <c r="E9" s="3">
        <f t="shared" ref="E9:E10" si="9">$M$2*D9</f>
        <v>-0.17085865041015627</v>
      </c>
      <c r="F9" s="3">
        <f t="shared" ref="F9:F10" si="10">(2*D9-C9+B9^3)*$M$2</f>
        <v>-0.41474636952343752</v>
      </c>
      <c r="G9" s="3">
        <f>E9*2</f>
        <v>-0.34171730082031254</v>
      </c>
      <c r="H9" s="3">
        <f>F9*2</f>
        <v>-0.82949273904687504</v>
      </c>
    </row>
    <row r="10" spans="1:15" x14ac:dyDescent="0.25">
      <c r="A10" s="2"/>
      <c r="B10" s="1">
        <f>B9+0.05</f>
        <v>0.2</v>
      </c>
      <c r="C10" s="3">
        <f t="shared" si="7"/>
        <v>0.64823636182617173</v>
      </c>
      <c r="D10" s="3">
        <f t="shared" si="8"/>
        <v>-1.9159596888632815</v>
      </c>
      <c r="E10" s="3">
        <f t="shared" si="9"/>
        <v>-0.19159596888632816</v>
      </c>
      <c r="F10" s="3">
        <f t="shared" si="10"/>
        <v>-0.44721557395527345</v>
      </c>
      <c r="G10" s="3">
        <f>E10</f>
        <v>-0.19159596888632816</v>
      </c>
      <c r="H10" s="3">
        <f>F10</f>
        <v>-0.44721557395527345</v>
      </c>
    </row>
    <row r="11" spans="1:15" x14ac:dyDescent="0.25">
      <c r="A11" s="4"/>
      <c r="B11" s="5"/>
      <c r="C11" s="5"/>
      <c r="D11" s="5"/>
      <c r="E11" s="5"/>
      <c r="F11" s="6"/>
      <c r="G11" s="3">
        <f>1/6*SUM(G7:G10)</f>
        <v>-0.161755351079579</v>
      </c>
      <c r="H11" s="3">
        <f>1/6*SUM(H7:H10)</f>
        <v>-0.39998578788751088</v>
      </c>
    </row>
    <row r="12" spans="1:15" x14ac:dyDescent="0.25">
      <c r="A12" s="2">
        <v>2</v>
      </c>
      <c r="B12" s="1">
        <f>B10</f>
        <v>0.2</v>
      </c>
      <c r="C12" s="3">
        <f>C7+G11</f>
        <v>0.71468882600375427</v>
      </c>
      <c r="D12" s="3">
        <f>D7+H11</f>
        <v>-1.7389370222625109</v>
      </c>
      <c r="E12" s="3">
        <f>$M$2*D12</f>
        <v>-0.17389370222625111</v>
      </c>
      <c r="F12" s="3">
        <f>(2*D12-C12+B12^3)*$M$2</f>
        <v>-0.41845628705287763</v>
      </c>
      <c r="G12" s="3">
        <f>E12</f>
        <v>-0.17389370222625111</v>
      </c>
      <c r="H12" s="3">
        <f>F12</f>
        <v>-0.41845628705287763</v>
      </c>
    </row>
    <row r="13" spans="1:15" x14ac:dyDescent="0.25">
      <c r="A13" s="2"/>
      <c r="B13" s="1">
        <f>B12+0.05</f>
        <v>0.25</v>
      </c>
      <c r="C13" s="3">
        <f>C12+E12/2</f>
        <v>0.62774197489062877</v>
      </c>
      <c r="D13" s="3">
        <f>D12+F12/2</f>
        <v>-1.9481651657889496</v>
      </c>
      <c r="E13" s="3">
        <f>$M$2*D13</f>
        <v>-0.19481651657889498</v>
      </c>
      <c r="F13" s="3">
        <f>(2*D13-C13+B13^3)*$M$2</f>
        <v>-0.45084473064685282</v>
      </c>
      <c r="G13" s="3">
        <f>E13*2</f>
        <v>-0.38963303315778997</v>
      </c>
      <c r="H13" s="3">
        <f>F13*2</f>
        <v>-0.90168946129370564</v>
      </c>
    </row>
    <row r="14" spans="1:15" x14ac:dyDescent="0.25">
      <c r="A14" s="2"/>
      <c r="B14" s="1">
        <f>B13</f>
        <v>0.25</v>
      </c>
      <c r="C14" s="3">
        <f t="shared" ref="C14:C15" si="11">C13+E13/2</f>
        <v>0.53033371660118123</v>
      </c>
      <c r="D14" s="3">
        <f t="shared" ref="D14:D15" si="12">D13+F13/2</f>
        <v>-2.1735875311123758</v>
      </c>
      <c r="E14" s="3">
        <f t="shared" ref="E14:E15" si="13">$M$2*D14</f>
        <v>-0.21735875311123759</v>
      </c>
      <c r="F14" s="3">
        <f t="shared" ref="F14:F15" si="14">(2*D14-C14+B14^3)*$M$2</f>
        <v>-0.48618837788259328</v>
      </c>
      <c r="G14" s="3">
        <f>E14*2</f>
        <v>-0.43471750622247518</v>
      </c>
      <c r="H14" s="3">
        <f>F14*2</f>
        <v>-0.97237675576518656</v>
      </c>
    </row>
    <row r="15" spans="1:15" x14ac:dyDescent="0.25">
      <c r="A15" s="2"/>
      <c r="B15" s="1">
        <f t="shared" ref="B14:B15" si="15">B14+0.05</f>
        <v>0.3</v>
      </c>
      <c r="C15" s="3">
        <f t="shared" si="11"/>
        <v>0.42165434004556246</v>
      </c>
      <c r="D15" s="3">
        <f t="shared" si="12"/>
        <v>-2.4166817200536723</v>
      </c>
      <c r="E15" s="3">
        <f t="shared" si="13"/>
        <v>-0.24166817200536725</v>
      </c>
      <c r="F15" s="3">
        <f t="shared" si="14"/>
        <v>-0.52280177801529071</v>
      </c>
      <c r="G15" s="3">
        <f>E15</f>
        <v>-0.24166817200536725</v>
      </c>
      <c r="H15" s="3">
        <f>F15</f>
        <v>-0.52280177801529071</v>
      </c>
    </row>
    <row r="16" spans="1:15" x14ac:dyDescent="0.25">
      <c r="A16" s="4"/>
      <c r="B16" s="5"/>
      <c r="C16" s="5"/>
      <c r="D16" s="5"/>
      <c r="E16" s="5"/>
      <c r="F16" s="6"/>
      <c r="G16" s="3">
        <f>1/6*SUM(G12:G15)</f>
        <v>-0.2066520689353139</v>
      </c>
      <c r="H16" s="3">
        <f>1/6*SUM(H12:H15)</f>
        <v>-0.46922071368784346</v>
      </c>
    </row>
    <row r="17" spans="1:8" x14ac:dyDescent="0.25">
      <c r="A17" s="1">
        <v>3</v>
      </c>
      <c r="B17" s="1">
        <f>B15</f>
        <v>0.3</v>
      </c>
      <c r="C17" s="3">
        <f>C12+G16</f>
        <v>0.50803675706844031</v>
      </c>
      <c r="D17" s="3">
        <f>D12+H16</f>
        <v>-2.2081577359503544</v>
      </c>
      <c r="E17" s="1"/>
      <c r="F17" s="1"/>
      <c r="G17" s="1"/>
      <c r="H17" s="1"/>
    </row>
  </sheetData>
  <mergeCells count="6">
    <mergeCell ref="A16:F16"/>
    <mergeCell ref="A2:A5"/>
    <mergeCell ref="A7:A10"/>
    <mergeCell ref="A12:A15"/>
    <mergeCell ref="A11:F11"/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Dinislam Sayfullin</dc:creator>
  <cp:lastModifiedBy>Dinislam Sayfullin</cp:lastModifiedBy>
  <dcterms:created xsi:type="dcterms:W3CDTF">2015-06-05T18:19:34Z</dcterms:created>
  <dcterms:modified xsi:type="dcterms:W3CDTF">2024-12-16T06:00:07Z</dcterms:modified>
</cp:coreProperties>
</file>