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Учеба\phys\3.06\"/>
    </mc:Choice>
  </mc:AlternateContent>
  <xr:revisionPtr revIDLastSave="0" documentId="13_ncr:1_{7AA50579-1FEC-47D3-B323-B5D74E328050}" xr6:coauthVersionLast="47" xr6:coauthVersionMax="47" xr10:uidLastSave="{00000000-0000-0000-0000-000000000000}"/>
  <bookViews>
    <workbookView xWindow="-120" yWindow="-120" windowWidth="29040" windowHeight="15720" xr2:uid="{4126E389-E9AC-4A44-BA7B-7897CFFC5E4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G3" i="1"/>
  <c r="H3" i="1"/>
  <c r="I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<sst xmlns="http://schemas.openxmlformats.org/spreadsheetml/2006/main" count="13" uniqueCount="13">
  <si>
    <t>№</t>
  </si>
  <si>
    <t>U</t>
  </si>
  <si>
    <t>Kx</t>
  </si>
  <si>
    <t>Ky</t>
  </si>
  <si>
    <t>X</t>
  </si>
  <si>
    <t>Y</t>
  </si>
  <si>
    <t>E</t>
  </si>
  <si>
    <t>D</t>
  </si>
  <si>
    <t>э</t>
  </si>
  <si>
    <t>Dr</t>
  </si>
  <si>
    <t>Ec</t>
  </si>
  <si>
    <t>Ds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</si>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</sst>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n-US"/>
              <a:t>D(E)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Лист1!$G$3:$G$16</c:f>
              <c:numCache>
                <c:formatCode>General</c:formatCode>
                <c:ptCount val="14"/>
                <c:pt idx="0">
                  <c:v>308</c:v>
                </c:pt>
                <c:pt idx="1">
                  <c:v>275</c:v>
                </c:pt>
                <c:pt idx="2">
                  <c:v>231</c:v>
                </c:pt>
                <c:pt idx="3">
                  <c:v>198</c:v>
                </c:pt>
                <c:pt idx="4">
                  <c:v>167.2</c:v>
                </c:pt>
                <c:pt idx="5">
                  <c:v>127.6</c:v>
                </c:pt>
                <c:pt idx="6">
                  <c:v>88</c:v>
                </c:pt>
                <c:pt idx="7">
                  <c:v>79.2</c:v>
                </c:pt>
                <c:pt idx="8">
                  <c:v>68.2</c:v>
                </c:pt>
                <c:pt idx="9">
                  <c:v>57.2</c:v>
                </c:pt>
                <c:pt idx="10">
                  <c:v>46.2</c:v>
                </c:pt>
                <c:pt idx="11">
                  <c:v>35.200000000000003</c:v>
                </c:pt>
                <c:pt idx="12">
                  <c:v>23.1</c:v>
                </c:pt>
                <c:pt idx="13">
                  <c:v>13.640000000000002</c:v>
                </c:pt>
              </c:numCache>
            </c:numRef>
          </c:xVal>
          <c:yVal>
            <c:numRef>
              <c:f>Лист1!$H$3:$H$16</c:f>
              <c:numCache>
                <c:formatCode>General</c:formatCode>
                <c:ptCount val="14"/>
                <c:pt idx="0">
                  <c:v>30.850200000000005</c:v>
                </c:pt>
                <c:pt idx="1">
                  <c:v>31.914000000000005</c:v>
                </c:pt>
                <c:pt idx="2">
                  <c:v>27.658800000000006</c:v>
                </c:pt>
                <c:pt idx="3">
                  <c:v>23.403600000000004</c:v>
                </c:pt>
                <c:pt idx="4">
                  <c:v>20.212200000000003</c:v>
                </c:pt>
                <c:pt idx="5">
                  <c:v>12.765600000000001</c:v>
                </c:pt>
                <c:pt idx="6">
                  <c:v>6.808320000000001</c:v>
                </c:pt>
                <c:pt idx="7">
                  <c:v>5.1062400000000006</c:v>
                </c:pt>
                <c:pt idx="8">
                  <c:v>5.7445200000000005</c:v>
                </c:pt>
                <c:pt idx="9">
                  <c:v>2.5531200000000003</c:v>
                </c:pt>
                <c:pt idx="10">
                  <c:v>1.8084600000000002</c:v>
                </c:pt>
                <c:pt idx="11">
                  <c:v>1.1489040000000001</c:v>
                </c:pt>
                <c:pt idx="12">
                  <c:v>0.65955600000000014</c:v>
                </c:pt>
                <c:pt idx="13">
                  <c:v>0.32977800000000007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9-43DF-B8C0-88EB3B1C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24047"/>
        <c:axId val="1309921167"/>
      </c:scatterChart>
      <c:valAx>
        <c:axId val="130992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 </a:t>
                </a:r>
                <a:r>
                  <a:rPr lang="ru-RU"/>
                  <a:t>кВ</a:t>
                </a:r>
                <a:r>
                  <a:rPr lang="en-US"/>
                  <a:t>/</a:t>
                </a:r>
                <a:r>
                  <a:rPr lang="ru-RU"/>
                  <a:t>м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921167"/>
        <c:crosses val="autoZero"/>
        <c:crossBetween val="midCat"/>
      </c:valAx>
      <c:valAx>
        <c:axId val="13099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D, </a:t>
                </a:r>
                <a:r>
                  <a:rPr lang="ru-RU" sz="1050" i="0">
                    <a:effectLst/>
                  </a:rPr>
                  <a:t>мКл/м^2</a:t>
                </a:r>
                <a:endParaRPr lang="ru-RU" sz="1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92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l-GR"/>
              <a:t>ε</a:t>
            </a:r>
            <a:r>
              <a:rPr lang="en-US"/>
              <a:t>(E)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Экспериментальные точки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3"/>
            <c:dispRSqr val="0"/>
            <c:dispEq val="0"/>
          </c:trendline>
          <c:xVal>
            <c:numRef>
              <c:f>Лист1!$G$3:$G$16</c:f>
              <c:numCache>
                <c:formatCode>General</c:formatCode>
                <c:ptCount val="14"/>
                <c:pt idx="0">
                  <c:v>308</c:v>
                </c:pt>
                <c:pt idx="1">
                  <c:v>275</c:v>
                </c:pt>
                <c:pt idx="2">
                  <c:v>231</c:v>
                </c:pt>
                <c:pt idx="3">
                  <c:v>198</c:v>
                </c:pt>
                <c:pt idx="4">
                  <c:v>167.2</c:v>
                </c:pt>
                <c:pt idx="5">
                  <c:v>127.6</c:v>
                </c:pt>
                <c:pt idx="6">
                  <c:v>88</c:v>
                </c:pt>
                <c:pt idx="7">
                  <c:v>79.2</c:v>
                </c:pt>
                <c:pt idx="8">
                  <c:v>68.2</c:v>
                </c:pt>
                <c:pt idx="9">
                  <c:v>57.2</c:v>
                </c:pt>
                <c:pt idx="10">
                  <c:v>46.2</c:v>
                </c:pt>
                <c:pt idx="11">
                  <c:v>35.200000000000003</c:v>
                </c:pt>
                <c:pt idx="12">
                  <c:v>23.1</c:v>
                </c:pt>
                <c:pt idx="13">
                  <c:v>13.640000000000002</c:v>
                </c:pt>
              </c:numCache>
            </c:numRef>
          </c:xVal>
          <c:yVal>
            <c:numRef>
              <c:f>Лист1!$I$3:$I$16</c:f>
              <c:numCache>
                <c:formatCode>General</c:formatCode>
                <c:ptCount val="14"/>
                <c:pt idx="0">
                  <c:v>11.317851639885539</c:v>
                </c:pt>
                <c:pt idx="1">
                  <c:v>13.113097072419109</c:v>
                </c:pt>
                <c:pt idx="2">
                  <c:v>13.529385868368921</c:v>
                </c:pt>
                <c:pt idx="3">
                  <c:v>13.355932203389834</c:v>
                </c:pt>
                <c:pt idx="4">
                  <c:v>13.659476117103241</c:v>
                </c:pt>
                <c:pt idx="5">
                  <c:v>11.304394027947508</c:v>
                </c:pt>
                <c:pt idx="6">
                  <c:v>8.7420647149460731</c:v>
                </c:pt>
                <c:pt idx="7">
                  <c:v>7.2850539291217276</c:v>
                </c:pt>
                <c:pt idx="8">
                  <c:v>9.5175704557880625</c:v>
                </c:pt>
                <c:pt idx="9">
                  <c:v>5.0434988740073488</c:v>
                </c:pt>
                <c:pt idx="10">
                  <c:v>4.423068456966762</c:v>
                </c:pt>
                <c:pt idx="11">
                  <c:v>3.6880585516178739</c:v>
                </c:pt>
                <c:pt idx="12">
                  <c:v>3.2262381686110504</c:v>
                </c:pt>
                <c:pt idx="13">
                  <c:v>2.7318952234206475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1-4E09-813D-B94130E7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24047"/>
        <c:axId val="1309921167"/>
      </c:scatterChart>
      <c:valAx>
        <c:axId val="130992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 </a:t>
                </a:r>
                <a:r>
                  <a:rPr lang="ru-RU"/>
                  <a:t>кВ</a:t>
                </a:r>
                <a:r>
                  <a:rPr lang="en-US"/>
                  <a:t>/</a:t>
                </a:r>
                <a:r>
                  <a:rPr lang="ru-RU"/>
                  <a:t>м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921167"/>
        <c:crosses val="autoZero"/>
        <c:crossBetween val="midCat"/>
      </c:valAx>
      <c:valAx>
        <c:axId val="13099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 </a:t>
                </a:r>
                <a:r>
                  <a:rPr lang="ru-RU"/>
                  <a:t>*</a:t>
                </a:r>
                <a:r>
                  <a:rPr lang="ru-RU" baseline="0"/>
                  <a:t> 10</a:t>
                </a:r>
                <a:r>
                  <a:rPr lang="en-US" baseline="0"/>
                  <a:t>^(-3)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92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24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C2C2B2-A00D-5D42-12E4-221F7AB9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21</xdr:row>
      <xdr:rowOff>0</xdr:rowOff>
    </xdr:from>
    <xdr:to>
      <xdr:col>8</xdr:col>
      <xdr:colOff>333375</xdr:colOff>
      <xdr:row>35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702C8A8-8830-4ACC-B490-D687C57F7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F0A6-66FB-4A2D-AEF8-9881E4B3D06B}">
  <dimension ref="A2:N18"/>
  <sheetViews>
    <sheetView tabSelected="1" topLeftCell="A12" zoomScale="127" workbookViewId="0">
      <selection activeCell="F40" sqref="F40"/>
    </sheetView>
  </sheetViews>
  <sheetFormatPr defaultRowHeight="15" x14ac:dyDescent="0.25"/>
  <sheetData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x14ac:dyDescent="0.25">
      <c r="A3" s="1">
        <v>1</v>
      </c>
      <c r="B3" s="2">
        <v>17</v>
      </c>
      <c r="C3" s="1">
        <v>5</v>
      </c>
      <c r="D3" s="1">
        <v>5</v>
      </c>
      <c r="E3" s="1">
        <v>2.8</v>
      </c>
      <c r="F3" s="1">
        <v>2.9</v>
      </c>
      <c r="G3" s="1">
        <f>22*C3*E3</f>
        <v>308</v>
      </c>
      <c r="H3" s="1">
        <f>2.1276*D3*F3</f>
        <v>30.850200000000005</v>
      </c>
      <c r="I3" s="1">
        <f>H3/G3*1000/8.85</f>
        <v>11.317851639885539</v>
      </c>
      <c r="K3" s="1">
        <v>1.2</v>
      </c>
      <c r="L3" s="1">
        <v>0.6</v>
      </c>
      <c r="M3" s="1">
        <v>2.9</v>
      </c>
      <c r="N3" s="1">
        <v>2.8</v>
      </c>
    </row>
    <row r="4" spans="1:14" x14ac:dyDescent="0.25">
      <c r="A4" s="1">
        <f>A3+1</f>
        <v>2</v>
      </c>
      <c r="B4" s="2">
        <v>15</v>
      </c>
      <c r="C4" s="1">
        <v>5</v>
      </c>
      <c r="D4" s="1">
        <v>5</v>
      </c>
      <c r="E4" s="1">
        <v>2.5</v>
      </c>
      <c r="F4" s="1">
        <v>3</v>
      </c>
      <c r="G4" s="1">
        <f t="shared" ref="G4:G16" si="0">22*C4*E4</f>
        <v>275</v>
      </c>
      <c r="H4" s="1">
        <f t="shared" ref="H4:H16" si="1">2.1276*D4*F4</f>
        <v>31.914000000000005</v>
      </c>
      <c r="I4" s="1">
        <f t="shared" ref="I4:I16" si="2">H4/G4*1000/8.85</f>
        <v>13.113097072419109</v>
      </c>
    </row>
    <row r="5" spans="1:14" x14ac:dyDescent="0.25">
      <c r="A5" s="1">
        <f t="shared" ref="A5:A17" si="3">A4+1</f>
        <v>3</v>
      </c>
      <c r="B5" s="2">
        <v>13</v>
      </c>
      <c r="C5" s="1">
        <v>5</v>
      </c>
      <c r="D5" s="1">
        <v>5</v>
      </c>
      <c r="E5" s="1">
        <v>2.1</v>
      </c>
      <c r="F5" s="1">
        <v>2.6</v>
      </c>
      <c r="G5" s="1">
        <f t="shared" si="0"/>
        <v>231</v>
      </c>
      <c r="H5" s="1">
        <f t="shared" si="1"/>
        <v>27.658800000000006</v>
      </c>
      <c r="I5" s="1">
        <f t="shared" si="2"/>
        <v>13.529385868368921</v>
      </c>
    </row>
    <row r="6" spans="1:14" x14ac:dyDescent="0.25">
      <c r="A6" s="1">
        <f t="shared" si="3"/>
        <v>4</v>
      </c>
      <c r="B6" s="2">
        <v>11</v>
      </c>
      <c r="C6" s="1">
        <v>5</v>
      </c>
      <c r="D6" s="1">
        <v>5</v>
      </c>
      <c r="E6" s="1">
        <v>1.8</v>
      </c>
      <c r="F6" s="1">
        <v>2.2000000000000002</v>
      </c>
      <c r="G6" s="1">
        <f t="shared" si="0"/>
        <v>198</v>
      </c>
      <c r="H6" s="1">
        <f t="shared" si="1"/>
        <v>23.403600000000004</v>
      </c>
      <c r="I6" s="1">
        <f t="shared" si="2"/>
        <v>13.355932203389834</v>
      </c>
    </row>
    <row r="7" spans="1:14" x14ac:dyDescent="0.25">
      <c r="A7" s="1">
        <f t="shared" si="3"/>
        <v>5</v>
      </c>
      <c r="B7" s="2">
        <v>9</v>
      </c>
      <c r="C7" s="1">
        <v>2</v>
      </c>
      <c r="D7" s="1">
        <v>5</v>
      </c>
      <c r="E7" s="1">
        <v>3.8</v>
      </c>
      <c r="F7" s="1">
        <v>1.9</v>
      </c>
      <c r="G7" s="1">
        <f t="shared" si="0"/>
        <v>167.2</v>
      </c>
      <c r="H7" s="1">
        <f t="shared" si="1"/>
        <v>20.212200000000003</v>
      </c>
      <c r="I7" s="1">
        <f t="shared" si="2"/>
        <v>13.659476117103241</v>
      </c>
    </row>
    <row r="8" spans="1:14" x14ac:dyDescent="0.25">
      <c r="A8" s="1">
        <f t="shared" si="3"/>
        <v>6</v>
      </c>
      <c r="B8" s="2">
        <v>7</v>
      </c>
      <c r="C8" s="1">
        <v>2</v>
      </c>
      <c r="D8" s="1">
        <v>2</v>
      </c>
      <c r="E8" s="1">
        <v>2.9</v>
      </c>
      <c r="F8" s="1">
        <v>3</v>
      </c>
      <c r="G8" s="1">
        <f t="shared" si="0"/>
        <v>127.6</v>
      </c>
      <c r="H8" s="1">
        <f t="shared" si="1"/>
        <v>12.765600000000001</v>
      </c>
      <c r="I8" s="1">
        <f t="shared" si="2"/>
        <v>11.304394027947508</v>
      </c>
    </row>
    <row r="9" spans="1:14" x14ac:dyDescent="0.25">
      <c r="A9" s="1">
        <f t="shared" si="3"/>
        <v>7</v>
      </c>
      <c r="B9" s="2">
        <v>5</v>
      </c>
      <c r="C9" s="1">
        <v>2</v>
      </c>
      <c r="D9" s="1">
        <v>1</v>
      </c>
      <c r="E9" s="1">
        <v>2</v>
      </c>
      <c r="F9" s="1">
        <v>3.2</v>
      </c>
      <c r="G9" s="1">
        <f t="shared" si="0"/>
        <v>88</v>
      </c>
      <c r="H9" s="1">
        <f t="shared" si="1"/>
        <v>6.808320000000001</v>
      </c>
      <c r="I9" s="1">
        <f t="shared" si="2"/>
        <v>8.7420647149460731</v>
      </c>
    </row>
    <row r="10" spans="1:14" x14ac:dyDescent="0.25">
      <c r="A10" s="1">
        <f t="shared" si="3"/>
        <v>8</v>
      </c>
      <c r="B10" s="2">
        <v>4.4000000000000004</v>
      </c>
      <c r="C10" s="1">
        <v>2</v>
      </c>
      <c r="D10" s="1">
        <v>1</v>
      </c>
      <c r="E10" s="1">
        <v>1.8</v>
      </c>
      <c r="F10" s="1">
        <v>2.4</v>
      </c>
      <c r="G10" s="1">
        <f t="shared" si="0"/>
        <v>79.2</v>
      </c>
      <c r="H10" s="1">
        <f t="shared" si="1"/>
        <v>5.1062400000000006</v>
      </c>
      <c r="I10" s="1">
        <f t="shared" si="2"/>
        <v>7.2850539291217276</v>
      </c>
    </row>
    <row r="11" spans="1:14" x14ac:dyDescent="0.25">
      <c r="A11" s="1">
        <f t="shared" si="3"/>
        <v>9</v>
      </c>
      <c r="B11" s="2">
        <v>3.8</v>
      </c>
      <c r="C11" s="1">
        <v>1</v>
      </c>
      <c r="D11" s="1">
        <v>1</v>
      </c>
      <c r="E11" s="1">
        <v>3.1</v>
      </c>
      <c r="F11" s="1">
        <v>2.7</v>
      </c>
      <c r="G11" s="1">
        <f t="shared" si="0"/>
        <v>68.2</v>
      </c>
      <c r="H11" s="1">
        <f t="shared" si="1"/>
        <v>5.7445200000000005</v>
      </c>
      <c r="I11" s="1">
        <f t="shared" si="2"/>
        <v>9.5175704557880625</v>
      </c>
    </row>
    <row r="12" spans="1:14" x14ac:dyDescent="0.25">
      <c r="A12" s="1">
        <f t="shared" si="3"/>
        <v>10</v>
      </c>
      <c r="B12" s="2">
        <v>3.2</v>
      </c>
      <c r="C12" s="1">
        <v>1</v>
      </c>
      <c r="D12" s="1">
        <v>0.5</v>
      </c>
      <c r="E12" s="1">
        <v>2.6</v>
      </c>
      <c r="F12" s="1">
        <v>2.4</v>
      </c>
      <c r="G12" s="1">
        <f t="shared" si="0"/>
        <v>57.2</v>
      </c>
      <c r="H12" s="1">
        <f t="shared" si="1"/>
        <v>2.5531200000000003</v>
      </c>
      <c r="I12" s="1">
        <f t="shared" si="2"/>
        <v>5.0434988740073488</v>
      </c>
    </row>
    <row r="13" spans="1:14" x14ac:dyDescent="0.25">
      <c r="A13" s="1">
        <f t="shared" si="3"/>
        <v>11</v>
      </c>
      <c r="B13" s="2">
        <v>2.6</v>
      </c>
      <c r="C13" s="1">
        <v>1</v>
      </c>
      <c r="D13" s="1">
        <v>0.5</v>
      </c>
      <c r="E13" s="1">
        <v>2.1</v>
      </c>
      <c r="F13" s="1">
        <v>1.7</v>
      </c>
      <c r="G13" s="1">
        <f t="shared" si="0"/>
        <v>46.2</v>
      </c>
      <c r="H13" s="1">
        <f t="shared" si="1"/>
        <v>1.8084600000000002</v>
      </c>
      <c r="I13" s="1">
        <f t="shared" si="2"/>
        <v>4.423068456966762</v>
      </c>
    </row>
    <row r="14" spans="1:14" x14ac:dyDescent="0.25">
      <c r="A14" s="1">
        <f t="shared" si="3"/>
        <v>12</v>
      </c>
      <c r="B14" s="2">
        <v>2</v>
      </c>
      <c r="C14" s="1">
        <v>0.5</v>
      </c>
      <c r="D14" s="1">
        <v>0.2</v>
      </c>
      <c r="E14" s="1">
        <v>3.2</v>
      </c>
      <c r="F14" s="1">
        <v>2.7</v>
      </c>
      <c r="G14" s="1">
        <f t="shared" si="0"/>
        <v>35.200000000000003</v>
      </c>
      <c r="H14" s="1">
        <f t="shared" si="1"/>
        <v>1.1489040000000001</v>
      </c>
      <c r="I14" s="1">
        <f t="shared" si="2"/>
        <v>3.6880585516178739</v>
      </c>
    </row>
    <row r="15" spans="1:14" x14ac:dyDescent="0.25">
      <c r="A15" s="1">
        <f t="shared" si="3"/>
        <v>13</v>
      </c>
      <c r="B15" s="2">
        <v>1.4</v>
      </c>
      <c r="C15" s="1">
        <v>0.5</v>
      </c>
      <c r="D15" s="1">
        <v>0.1</v>
      </c>
      <c r="E15" s="1">
        <v>2.1</v>
      </c>
      <c r="F15" s="1">
        <v>3.1</v>
      </c>
      <c r="G15" s="1">
        <f t="shared" si="0"/>
        <v>23.1</v>
      </c>
      <c r="H15" s="1">
        <f t="shared" si="1"/>
        <v>0.65955600000000014</v>
      </c>
      <c r="I15" s="1">
        <f t="shared" si="2"/>
        <v>3.2262381686110504</v>
      </c>
    </row>
    <row r="16" spans="1:14" x14ac:dyDescent="0.25">
      <c r="A16" s="1">
        <f t="shared" si="3"/>
        <v>14</v>
      </c>
      <c r="B16" s="2">
        <v>0.8</v>
      </c>
      <c r="C16" s="1">
        <v>0.2</v>
      </c>
      <c r="D16" s="1">
        <v>0.05</v>
      </c>
      <c r="E16" s="1">
        <v>3.1</v>
      </c>
      <c r="F16" s="1">
        <v>3.1</v>
      </c>
      <c r="G16" s="1">
        <f t="shared" si="0"/>
        <v>13.640000000000002</v>
      </c>
      <c r="H16" s="1">
        <f t="shared" si="1"/>
        <v>0.32977800000000007</v>
      </c>
      <c r="I16" s="1">
        <f t="shared" si="2"/>
        <v>2.7318952234206475</v>
      </c>
    </row>
    <row r="17" spans="1:9" x14ac:dyDescent="0.25">
      <c r="A17" s="1">
        <f t="shared" si="3"/>
        <v>15</v>
      </c>
      <c r="B17" s="2"/>
      <c r="C17" s="1"/>
      <c r="D17" s="1"/>
      <c r="E17" s="1"/>
      <c r="F17" s="1"/>
      <c r="G17" s="1"/>
      <c r="H17" s="1"/>
      <c r="I17" s="1"/>
    </row>
    <row r="18" spans="1:9" x14ac:dyDescent="0.25">
      <c r="A18" s="1">
        <f>A17+1</f>
        <v>16</v>
      </c>
      <c r="B18" s="2"/>
      <c r="C18" s="1"/>
      <c r="D18" s="1"/>
      <c r="E18" s="1"/>
      <c r="F18" s="1"/>
      <c r="G18" s="1"/>
      <c r="H18" s="1"/>
      <c r="I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Dinislam Sayfullin</dc:creator>
  <cp:lastModifiedBy>Dinislam Sayfullin</cp:lastModifiedBy>
  <dcterms:created xsi:type="dcterms:W3CDTF">2024-10-24T05:36:47Z</dcterms:created>
  <dcterms:modified xsi:type="dcterms:W3CDTF">2024-12-03T11:24:38Z</dcterms:modified>
</cp:coreProperties>
</file>