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"/>
    </mc:Choice>
  </mc:AlternateContent>
  <xr:revisionPtr revIDLastSave="0" documentId="13_ncr:1_{9DC8E75E-38E9-4092-8E07-1706AF77AB78}" xr6:coauthVersionLast="47" xr6:coauthVersionMax="47" xr10:uidLastSave="{00000000-0000-0000-0000-000000000000}"/>
  <bookViews>
    <workbookView xWindow="20108" yWindow="5251" windowWidth="24834" windowHeight="13236" xr2:uid="{00000000-000D-0000-FFFF-FFFF00000000}"/>
  </bookViews>
  <sheets>
    <sheet name="POS" sheetId="1" r:id="rId1"/>
    <sheet name="Items" sheetId="2" r:id="rId2"/>
    <sheet name="Sales" sheetId="3" r:id="rId3"/>
  </sheets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POS!$K$1:$N$30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0" i="1" l="1"/>
  <c r="N19" i="1"/>
  <c r="N18" i="1"/>
  <c r="N17" i="1"/>
  <c r="N16" i="1"/>
  <c r="N15" i="1"/>
  <c r="N14" i="1"/>
  <c r="N13" i="1"/>
  <c r="N12" i="1"/>
  <c r="N11" i="1"/>
  <c r="N10" i="1"/>
  <c r="D4" i="1" l="1"/>
  <c r="M6" i="1"/>
  <c r="B5" i="1"/>
  <c r="B7" i="1"/>
  <c r="I3" i="1" l="1"/>
  <c r="S3" i="1" s="1"/>
  <c r="I4" i="1" l="1"/>
  <c r="S4" i="1" s="1"/>
  <c r="I5" i="1" l="1"/>
  <c r="S5" i="1" l="1"/>
  <c r="I8" i="1"/>
  <c r="S7" i="1" s="1"/>
</calcChain>
</file>

<file path=xl/sharedStrings.xml><?xml version="1.0" encoding="utf-8"?>
<sst xmlns="http://schemas.openxmlformats.org/spreadsheetml/2006/main" count="124" uniqueCount="61">
  <si>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</si>
  <si>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</si>
  <si>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</si>
  <si>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</si>
  <si>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</si>
  <si>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</si>
  <si>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</si>
  <si>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</si>
  <si>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</si>
  <si>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</si>
  <si>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</si>
  <si>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</si>
  <si>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</si>
  <si>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</si>
  <si>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</si>
  <si>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</si>
  <si>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</si>
  <si>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</si>
  <si>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</si>
  <si>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</si>
  <si>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</si>
  <si>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</si>
  <si>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</si>
  <si>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</si>
  <si>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</si>
  <si>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</si>
  <si>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</si>
  <si>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</si>
  <si>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</si>
  <si>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</si>
  <si>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</si>
  <si>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</si>
  <si>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</si>
  <si>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</si>
  <si>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</si>
  <si>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</si>
  <si>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</si>
  <si>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</si>
  <si>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</si>
  <si>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</si>
  <si>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</si>
  <si>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</si>
  <si>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</si>
  <si>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</si>
  <si>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</si>
  <si>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</si>
  <si>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</si>
  <si>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</si>
  <si>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</si>
  <si>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</si>
  <si>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</si>
  <si>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</si>
  <si>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</si>
  <si>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</si>
  <si>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</si>
  <si>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</si>
  <si>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Cash</t>
  </si>
  <si>
    <t>20.00</t>
  </si>
  <si>
    <t>Orange1</t>
  </si>
  <si>
    <t>Beans</t>
  </si>
  <si>
    <t>pento beans are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</si>
</sst>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2" xfId="0" applyFill="1" applyBorder="1" applyAlignment="1">
      <alignment horizontal="right"/>
    </xf>
    <xf numFmtId="0" fontId="0" fillId="7" borderId="3" xfId="0" applyFill="1" applyBorder="1"/>
    <xf numFmtId="0" fontId="0" fillId="6" borderId="4" xfId="0" applyFill="1" applyBorder="1" applyAlignment="1">
      <alignment horizontal="right"/>
    </xf>
    <xf numFmtId="0" fontId="0" fillId="7" borderId="0" xfId="0" applyFill="1" applyAlignment="1">
      <alignment horizontal="right"/>
    </xf>
    <xf numFmtId="0" fontId="0" fillId="7" borderId="8" xfId="0" applyFill="1" applyBorder="1" applyAlignment="1">
      <alignment horizontal="center"/>
    </xf>
    <xf numFmtId="44" fontId="0" fillId="7" borderId="0" xfId="1" applyFont="1" applyFill="1"/>
    <xf numFmtId="44" fontId="0" fillId="0" borderId="0" xfId="1" applyFont="1"/>
    <xf numFmtId="44" fontId="0" fillId="7" borderId="0" xfId="1" applyFont="1" applyFill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44" fontId="0" fillId="6" borderId="3" xfId="1" applyFont="1" applyFill="1" applyBorder="1"/>
    <xf numFmtId="0" fontId="0" fillId="0" borderId="0" xfId="0" applyAlignment="1">
      <alignment horizontal="right"/>
    </xf>
    <xf numFmtId="7" fontId="0" fillId="7" borderId="3" xfId="1" applyNumberFormat="1" applyFont="1" applyFill="1" applyBorder="1" applyAlignment="1">
      <alignment horizontal="right"/>
    </xf>
    <xf numFmtId="49" fontId="0" fillId="7" borderId="3" xfId="0" applyNumberFormat="1" applyFill="1" applyBorder="1" applyAlignment="1">
      <alignment horizontal="right"/>
    </xf>
    <xf numFmtId="49" fontId="0" fillId="7" borderId="3" xfId="1" applyNumberFormat="1" applyFont="1" applyFill="1" applyBorder="1" applyAlignment="1">
      <alignment horizontal="right"/>
    </xf>
    <xf numFmtId="44" fontId="0" fillId="0" borderId="0" xfId="1" applyFont="1" applyAlignment="1">
      <alignment horizontal="right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2" fontId="0" fillId="7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7" fontId="0" fillId="7" borderId="0" xfId="1" applyNumberFormat="1" applyFont="1" applyFill="1" applyAlignment="1">
      <alignment horizontal="right"/>
    </xf>
    <xf numFmtId="0" fontId="0" fillId="7" borderId="0" xfId="0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22" fontId="0" fillId="7" borderId="0" xfId="0" applyNumberForma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C-jw10s8esw" TargetMode="External"/><Relationship Id="rId13" Type="http://schemas.openxmlformats.org/officeDocument/2006/relationships/hyperlink" Target="https://bit.ly/300WKBK-Ads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https://bit.ly/UDVL-WkbkAds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hyperlink" Target="https://bit.ly/PatreonWrk" TargetMode="External"/><Relationship Id="rId1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9</xdr:col>
      <xdr:colOff>38099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9</xdr:col>
      <xdr:colOff>47626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428625</xdr:colOff>
      <xdr:row>20</xdr:row>
      <xdr:rowOff>76200</xdr:rowOff>
    </xdr:from>
    <xdr:to>
      <xdr:col>9</xdr:col>
      <xdr:colOff>66676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4212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419100</xdr:colOff>
      <xdr:row>17</xdr:row>
      <xdr:rowOff>34925</xdr:rowOff>
    </xdr:from>
    <xdr:to>
      <xdr:col>9</xdr:col>
      <xdr:colOff>57151</xdr:colOff>
      <xdr:row>20</xdr:row>
      <xdr:rowOff>12065</xdr:rowOff>
    </xdr:to>
    <xdr:grpSp>
      <xdr:nvGrpSpPr>
        <xdr:cNvPr id="33" name="PrintBtn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4432604" y="3533737"/>
          <a:ext cx="1609213" cy="535636"/>
          <a:chOff x="3933825" y="3632200"/>
          <a:chExt cx="1466850" cy="548640"/>
        </a:xfrm>
      </xdr:grpSpPr>
      <xdr:sp macro="[0]!PrintReceipt" textlink="">
        <xdr:nvSpPr>
          <xdr:cNvPr id="25" name="Butn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3933825" y="36322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PRINT</a:t>
            </a:r>
          </a:p>
        </xdr:txBody>
      </xdr:sp>
      <xdr:pic macro="[0]!PrintReceipt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52775" y="37693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657053</xdr:colOff>
      <xdr:row>25</xdr:row>
      <xdr:rowOff>0</xdr:rowOff>
    </xdr:from>
    <xdr:to>
      <xdr:col>13</xdr:col>
      <xdr:colOff>471486</xdr:colOff>
      <xdr:row>29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641719" y="4988134"/>
          <a:ext cx="2568584" cy="78276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1005</a:t>
            </a:fld>
            <a:endParaRPr lang="en-US" sz="3600" b="1">
              <a:latin typeface="Code 128" panose="05000000000000000000" pitchFamily="2" charset="2"/>
            </a:endParaRPr>
          </a:p>
        </xdr:txBody>
      </xdr:sp>
    </xdr:grpSp>
    <xdr:clientData/>
  </xdr:twoCellAnchor>
  <xdr:twoCellAnchor>
    <xdr:from>
      <xdr:col>14</xdr:col>
      <xdr:colOff>1695450</xdr:colOff>
      <xdr:row>0</xdr:row>
      <xdr:rowOff>76200</xdr:rowOff>
    </xdr:from>
    <xdr:to>
      <xdr:col>14</xdr:col>
      <xdr:colOff>3314700</xdr:colOff>
      <xdr:row>0</xdr:row>
      <xdr:rowOff>390525</xdr:rowOff>
    </xdr:to>
    <xdr:grpSp>
      <xdr:nvGrpSpPr>
        <xdr:cNvPr id="40" name="Group 3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3130B9E-3F00-4DA3-992A-544BACDA6DB4}"/>
            </a:ext>
          </a:extLst>
        </xdr:cNvPr>
        <xdr:cNvGrpSpPr/>
      </xdr:nvGrpSpPr>
      <xdr:grpSpPr>
        <a:xfrm>
          <a:off x="11091321" y="76200"/>
          <a:ext cx="1619250" cy="314325"/>
          <a:chOff x="11809686" y="152400"/>
          <a:chExt cx="1621878" cy="314325"/>
        </a:xfrm>
      </xdr:grpSpPr>
      <xdr:sp macro="" textlink="">
        <xdr:nvSpPr>
          <xdr:cNvPr id="41" name="Rounded Rectangle 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8272E3D-9DDB-B4D9-268B-D564803A428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42" name="Isosceles Triangle 41">
            <a:extLst>
              <a:ext uri="{FF2B5EF4-FFF2-40B4-BE49-F238E27FC236}">
                <a16:creationId xmlns:a16="http://schemas.microsoft.com/office/drawing/2014/main" id="{D942A430-3377-F36C-8498-D47D0BA4079C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14</xdr:col>
      <xdr:colOff>1066472</xdr:colOff>
      <xdr:row>35</xdr:row>
      <xdr:rowOff>81981</xdr:rowOff>
    </xdr:from>
    <xdr:to>
      <xdr:col>14</xdr:col>
      <xdr:colOff>3841209</xdr:colOff>
      <xdr:row>49</xdr:row>
      <xdr:rowOff>147949</xdr:rowOff>
    </xdr:to>
    <xdr:pic>
      <xdr:nvPicPr>
        <xdr:cNvPr id="44" name="Picture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4AAF3F3-9E5C-4C31-9041-A65C726F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0432" y="6818061"/>
          <a:ext cx="2774737" cy="262628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678180</xdr:colOff>
      <xdr:row>1</xdr:row>
      <xdr:rowOff>30480</xdr:rowOff>
    </xdr:from>
    <xdr:to>
      <xdr:col>14</xdr:col>
      <xdr:colOff>4400550</xdr:colOff>
      <xdr:row>20</xdr:row>
      <xdr:rowOff>85669</xdr:rowOff>
    </xdr:to>
    <xdr:pic>
      <xdr:nvPicPr>
        <xdr:cNvPr id="45" name="Picture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45DC129-F6CD-447B-9018-4B9D0FD8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2140" y="548640"/>
          <a:ext cx="3722370" cy="3529909"/>
        </a:xfrm>
        <a:prstGeom prst="rect">
          <a:avLst/>
        </a:prstGeom>
      </xdr:spPr>
    </xdr:pic>
    <xdr:clientData/>
  </xdr:twoCellAnchor>
  <xdr:twoCellAnchor editAs="oneCell">
    <xdr:from>
      <xdr:col>14</xdr:col>
      <xdr:colOff>1033918</xdr:colOff>
      <xdr:row>21</xdr:row>
      <xdr:rowOff>23439</xdr:rowOff>
    </xdr:from>
    <xdr:to>
      <xdr:col>14</xdr:col>
      <xdr:colOff>3791821</xdr:colOff>
      <xdr:row>35</xdr:row>
      <xdr:rowOff>54472</xdr:rowOff>
    </xdr:to>
    <xdr:pic>
      <xdr:nvPicPr>
        <xdr:cNvPr id="46" name="Picture 45" descr="A computer software box with text and a red button&#10;&#10;Description automatically generated with medium confidence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577400A-323F-49A4-B9F4-1A3E1C659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857878" y="4199199"/>
          <a:ext cx="2757903" cy="25913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S62"/>
  <sheetViews>
    <sheetView showGridLines="0" tabSelected="1" topLeftCell="C1" zoomScaleNormal="100" workbookViewId="0">
      <selection activeCell="E10" sqref="E10:F10"/>
    </sheetView>
  </sheetViews>
  <sheetFormatPr defaultRowHeight="14.7" x14ac:dyDescent="0.4"/>
  <cols>
    <col min="1" max="1" width="11" bestFit="1" customWidth="1"/>
    <col min="3" max="3" width="6.84375" customWidth="1"/>
    <col min="4" max="4" width="10.84375" bestFit="1" customWidth="1"/>
    <col min="11" max="11" width="11" customWidth="1"/>
    <col min="15" max="15" width="70.07421875" customWidth="1"/>
    <col min="23" max="23" width="16.07421875" customWidth="1"/>
  </cols>
  <sheetData>
    <row r="1" spans="1:19" ht="41" x14ac:dyDescent="1.05">
      <c r="A1" s="3"/>
      <c r="B1" s="3"/>
      <c r="C1" s="32" t="s">
        <v>26</v>
      </c>
      <c r="D1" s="32"/>
      <c r="E1" s="32"/>
      <c r="F1" s="32"/>
      <c r="G1" s="32"/>
      <c r="H1" s="32"/>
      <c r="I1" s="32"/>
      <c r="J1" s="32"/>
      <c r="K1" s="38" t="s">
        <v>37</v>
      </c>
      <c r="L1" s="38"/>
      <c r="M1" s="38"/>
      <c r="N1" s="38"/>
      <c r="O1" s="4"/>
    </row>
    <row r="2" spans="1:19" x14ac:dyDescent="0.4">
      <c r="A2" s="3"/>
      <c r="B2" s="3"/>
      <c r="C2" s="5"/>
      <c r="D2" s="5"/>
      <c r="E2" s="5"/>
      <c r="F2" s="5"/>
      <c r="G2" s="5"/>
      <c r="H2" s="5"/>
      <c r="I2" s="5"/>
      <c r="J2" s="5"/>
      <c r="K2" s="39" t="s">
        <v>38</v>
      </c>
      <c r="L2" s="39"/>
      <c r="M2" s="39"/>
      <c r="N2" s="39"/>
      <c r="O2" s="5"/>
    </row>
    <row r="3" spans="1:19" x14ac:dyDescent="0.4">
      <c r="A3" s="3"/>
      <c r="B3" s="3"/>
      <c r="C3" s="6"/>
      <c r="D3" s="10" t="s">
        <v>2</v>
      </c>
      <c r="E3" s="33" t="s">
        <v>59</v>
      </c>
      <c r="F3" s="34"/>
      <c r="G3" s="6"/>
      <c r="H3" s="8" t="s">
        <v>27</v>
      </c>
      <c r="I3" s="18">
        <f>SUMIF(K10:K999,"&lt;&gt;",N10:N999)</f>
        <v>34.47</v>
      </c>
      <c r="J3" s="6"/>
      <c r="K3" s="39" t="s">
        <v>39</v>
      </c>
      <c r="L3" s="39"/>
      <c r="M3" s="39"/>
      <c r="N3" s="39"/>
      <c r="O3" s="6"/>
      <c r="R3" s="19" t="s">
        <v>27</v>
      </c>
      <c r="S3" s="23">
        <f>I3</f>
        <v>34.47</v>
      </c>
    </row>
    <row r="4" spans="1:19" x14ac:dyDescent="0.4">
      <c r="A4" s="16" t="s">
        <v>49</v>
      </c>
      <c r="B4" s="17" t="b">
        <v>0</v>
      </c>
      <c r="C4" s="6"/>
      <c r="D4" s="35" t="str">
        <f ca="1">IFERROR(INDEX(Item_Desc,MATCH(E3,Item_Name,0),1),"")</f>
        <v>pento beans are good</v>
      </c>
      <c r="E4" s="33"/>
      <c r="F4" s="34"/>
      <c r="G4" s="6"/>
      <c r="H4" s="8" t="s">
        <v>28</v>
      </c>
      <c r="I4" s="18">
        <f>I3*0.1</f>
        <v>3.4470000000000001</v>
      </c>
      <c r="J4" s="6"/>
      <c r="K4" s="39" t="s">
        <v>40</v>
      </c>
      <c r="L4" s="39"/>
      <c r="M4" s="39"/>
      <c r="N4" s="39"/>
      <c r="O4" s="6"/>
      <c r="R4" s="19" t="s">
        <v>28</v>
      </c>
      <c r="S4" s="23">
        <f>I4</f>
        <v>3.4470000000000001</v>
      </c>
    </row>
    <row r="5" spans="1:19" x14ac:dyDescent="0.4">
      <c r="A5" s="16" t="s">
        <v>50</v>
      </c>
      <c r="B5" s="17" t="str">
        <f ca="1">IFERROR(MATCH(E10,Item_ID,0)+2,"")</f>
        <v/>
      </c>
      <c r="C5" s="6"/>
      <c r="D5" s="6"/>
      <c r="E5" s="6"/>
      <c r="F5" s="6"/>
      <c r="G5" s="6"/>
      <c r="H5" s="8" t="s">
        <v>30</v>
      </c>
      <c r="I5" s="18">
        <f>SUM(I3:I4)</f>
        <v>37.917000000000002</v>
      </c>
      <c r="J5" s="6"/>
      <c r="K5" s="7"/>
      <c r="L5" s="11" t="s">
        <v>41</v>
      </c>
      <c r="M5" s="31">
        <v>1005</v>
      </c>
      <c r="N5" s="31"/>
      <c r="O5" s="6"/>
      <c r="R5" s="19" t="s">
        <v>30</v>
      </c>
      <c r="S5" s="23">
        <f>I5</f>
        <v>37.917000000000002</v>
      </c>
    </row>
    <row r="6" spans="1:19" x14ac:dyDescent="0.4">
      <c r="A6" s="16" t="s">
        <v>51</v>
      </c>
      <c r="B6" s="17">
        <v>20</v>
      </c>
      <c r="C6" s="6"/>
      <c r="D6" s="6"/>
      <c r="E6" s="8" t="s">
        <v>34</v>
      </c>
      <c r="F6" s="20">
        <v>1.1100000000000001</v>
      </c>
      <c r="G6" s="6"/>
      <c r="H6" s="8" t="s">
        <v>31</v>
      </c>
      <c r="I6" s="9" t="s">
        <v>56</v>
      </c>
      <c r="J6" s="6"/>
      <c r="K6" s="7"/>
      <c r="L6" s="11" t="s">
        <v>42</v>
      </c>
      <c r="M6" s="40">
        <f ca="1">NOW()</f>
        <v>45448.560680555558</v>
      </c>
      <c r="N6" s="31"/>
      <c r="O6" s="6"/>
      <c r="R6" s="19" t="s">
        <v>48</v>
      </c>
      <c r="S6" s="23">
        <v>20</v>
      </c>
    </row>
    <row r="7" spans="1:19" x14ac:dyDescent="0.4">
      <c r="A7" s="16" t="s">
        <v>52</v>
      </c>
      <c r="B7" s="17">
        <f ca="1">IFERROR(MAX(RecNumb)+1,1000)</f>
        <v>1005</v>
      </c>
      <c r="C7" s="6"/>
      <c r="D7" s="6"/>
      <c r="E7" s="6"/>
      <c r="F7" s="6"/>
      <c r="G7" s="6"/>
      <c r="H7" s="8" t="s">
        <v>32</v>
      </c>
      <c r="I7" s="22" t="s">
        <v>57</v>
      </c>
      <c r="J7" s="6"/>
      <c r="K7" s="7"/>
      <c r="L7" s="11" t="s">
        <v>45</v>
      </c>
      <c r="M7" s="31" t="s">
        <v>44</v>
      </c>
      <c r="N7" s="31"/>
      <c r="O7" s="6"/>
      <c r="R7" s="19" t="s">
        <v>33</v>
      </c>
      <c r="S7" s="23">
        <f>I8</f>
        <v>-17.917000000000002</v>
      </c>
    </row>
    <row r="8" spans="1:19" x14ac:dyDescent="0.4">
      <c r="A8" s="3"/>
      <c r="B8" s="3"/>
      <c r="C8" s="6"/>
      <c r="D8" s="6"/>
      <c r="E8" s="8" t="s">
        <v>35</v>
      </c>
      <c r="F8" s="21">
        <v>1</v>
      </c>
      <c r="G8" s="6"/>
      <c r="H8" s="8" t="s">
        <v>33</v>
      </c>
      <c r="I8" s="18">
        <f>I7-I5</f>
        <v>-17.917000000000002</v>
      </c>
      <c r="J8" s="6"/>
      <c r="K8" s="7"/>
      <c r="L8" s="7"/>
      <c r="M8" s="7"/>
      <c r="N8" s="7"/>
      <c r="O8" s="6"/>
    </row>
    <row r="9" spans="1:19" x14ac:dyDescent="0.4">
      <c r="A9" s="3"/>
      <c r="B9" s="3"/>
      <c r="C9" s="6"/>
      <c r="D9" s="6"/>
      <c r="E9" s="6"/>
      <c r="F9" s="6"/>
      <c r="G9" s="6"/>
      <c r="H9" s="6"/>
      <c r="I9" s="6"/>
      <c r="J9" s="6"/>
      <c r="K9" s="12" t="s">
        <v>46</v>
      </c>
      <c r="L9" s="12" t="s">
        <v>47</v>
      </c>
      <c r="M9" s="12" t="s">
        <v>4</v>
      </c>
      <c r="N9" s="12" t="s">
        <v>29</v>
      </c>
      <c r="O9" s="6"/>
      <c r="R9" s="19"/>
    </row>
    <row r="10" spans="1:19" x14ac:dyDescent="0.4">
      <c r="A10" s="3"/>
      <c r="B10" s="3"/>
      <c r="C10" s="6"/>
      <c r="D10" s="8" t="s">
        <v>36</v>
      </c>
      <c r="E10" s="36"/>
      <c r="F10" s="37"/>
      <c r="G10" s="6"/>
      <c r="H10" s="6"/>
      <c r="I10" s="6"/>
      <c r="J10" s="6"/>
      <c r="K10" s="7" t="s">
        <v>58</v>
      </c>
      <c r="L10" s="28">
        <v>1</v>
      </c>
      <c r="M10" s="30">
        <v>3.49</v>
      </c>
      <c r="N10" s="13">
        <f>L10*M10</f>
        <v>3.49</v>
      </c>
      <c r="O10" s="6"/>
      <c r="R10" s="19"/>
    </row>
    <row r="11" spans="1:19" x14ac:dyDescent="0.4">
      <c r="A11" s="3"/>
      <c r="B11" s="3"/>
      <c r="C11" s="6"/>
      <c r="D11" s="6"/>
      <c r="E11" s="6"/>
      <c r="F11" s="6"/>
      <c r="G11" s="6"/>
      <c r="H11" s="6"/>
      <c r="I11" s="6"/>
      <c r="J11" s="6"/>
      <c r="K11" s="7" t="s">
        <v>12</v>
      </c>
      <c r="L11" s="28">
        <v>1</v>
      </c>
      <c r="M11" s="30">
        <v>1.95</v>
      </c>
      <c r="N11" s="13">
        <f>L11*M11</f>
        <v>1.95</v>
      </c>
      <c r="O11" s="6"/>
      <c r="R11" s="19"/>
    </row>
    <row r="12" spans="1:19" x14ac:dyDescent="0.4">
      <c r="A12" s="3"/>
      <c r="B12" s="3"/>
      <c r="C12" s="6"/>
      <c r="D12" s="6"/>
      <c r="E12" s="6"/>
      <c r="F12" s="6"/>
      <c r="G12" s="6"/>
      <c r="H12" s="6"/>
      <c r="I12" s="6"/>
      <c r="J12" s="6"/>
      <c r="K12" s="7" t="s">
        <v>10</v>
      </c>
      <c r="L12" s="28">
        <v>1</v>
      </c>
      <c r="M12" s="30">
        <v>5.99</v>
      </c>
      <c r="N12" s="13">
        <f>L12*M12</f>
        <v>5.99</v>
      </c>
      <c r="O12" s="6"/>
      <c r="R12" s="19"/>
    </row>
    <row r="13" spans="1:19" x14ac:dyDescent="0.4">
      <c r="A13" s="3"/>
      <c r="B13" s="3"/>
      <c r="C13" s="6"/>
      <c r="D13" s="6"/>
      <c r="E13" s="6"/>
      <c r="F13" s="6"/>
      <c r="G13" s="6"/>
      <c r="H13" s="6"/>
      <c r="I13" s="6"/>
      <c r="J13" s="6"/>
      <c r="K13" s="7" t="s">
        <v>8</v>
      </c>
      <c r="L13" s="28">
        <v>1</v>
      </c>
      <c r="M13" s="30">
        <v>0.99</v>
      </c>
      <c r="N13" s="13">
        <f>L13*M13</f>
        <v>0.99</v>
      </c>
      <c r="O13" s="6"/>
      <c r="R13" s="19"/>
    </row>
    <row r="14" spans="1:19" x14ac:dyDescent="0.4">
      <c r="A14" s="3"/>
      <c r="B14" s="3"/>
      <c r="C14" s="6"/>
      <c r="D14" s="6"/>
      <c r="E14" s="6"/>
      <c r="F14" s="6"/>
      <c r="G14" s="6"/>
      <c r="H14" s="6"/>
      <c r="I14" s="6"/>
      <c r="J14" s="6"/>
      <c r="K14" s="7" t="s">
        <v>6</v>
      </c>
      <c r="L14" s="28">
        <v>1</v>
      </c>
      <c r="M14" s="30">
        <v>2.99</v>
      </c>
      <c r="N14" s="13">
        <f>L14*M14</f>
        <v>2.99</v>
      </c>
      <c r="O14" s="6"/>
    </row>
    <row r="15" spans="1:19" x14ac:dyDescent="0.4">
      <c r="A15" s="3"/>
      <c r="B15" s="3"/>
      <c r="C15" s="6"/>
      <c r="D15" s="6"/>
      <c r="E15" s="6"/>
      <c r="F15" s="6"/>
      <c r="G15" s="6"/>
      <c r="H15" s="6"/>
      <c r="I15" s="6"/>
      <c r="J15" s="6"/>
      <c r="K15" s="7" t="s">
        <v>14</v>
      </c>
      <c r="L15" s="28">
        <v>1</v>
      </c>
      <c r="M15" s="30">
        <v>3.49</v>
      </c>
      <c r="N15" s="13">
        <f>L15*M15</f>
        <v>3.49</v>
      </c>
      <c r="O15" s="6"/>
    </row>
    <row r="16" spans="1:19" x14ac:dyDescent="0.4">
      <c r="A16" s="3"/>
      <c r="B16" s="3"/>
      <c r="C16" s="6"/>
      <c r="D16" s="6"/>
      <c r="E16" s="6"/>
      <c r="F16" s="6"/>
      <c r="G16" s="6"/>
      <c r="H16" s="6"/>
      <c r="I16" s="6"/>
      <c r="J16" s="6"/>
      <c r="K16" s="7" t="s">
        <v>14</v>
      </c>
      <c r="L16" s="28">
        <v>1</v>
      </c>
      <c r="M16" s="30">
        <v>3.49</v>
      </c>
      <c r="N16" s="13">
        <f>L16*M16</f>
        <v>3.49</v>
      </c>
      <c r="O16" s="6"/>
    </row>
    <row r="17" spans="1:15" x14ac:dyDescent="0.4">
      <c r="A17" s="3"/>
      <c r="B17" s="3"/>
      <c r="C17" s="6"/>
      <c r="D17" s="6"/>
      <c r="E17" s="6"/>
      <c r="F17" s="6"/>
      <c r="G17" s="6"/>
      <c r="H17" s="6"/>
      <c r="I17" s="6"/>
      <c r="J17" s="6"/>
      <c r="K17" s="7" t="s">
        <v>16</v>
      </c>
      <c r="L17" s="28">
        <v>1</v>
      </c>
      <c r="M17" s="30">
        <v>1.99</v>
      </c>
      <c r="N17" s="13">
        <f>L17*M17</f>
        <v>1.99</v>
      </c>
      <c r="O17" s="6"/>
    </row>
    <row r="18" spans="1:15" x14ac:dyDescent="0.4">
      <c r="A18" s="3"/>
      <c r="B18" s="3"/>
      <c r="C18" s="6"/>
      <c r="D18" s="6"/>
      <c r="E18" s="6"/>
      <c r="F18" s="6"/>
      <c r="G18" s="6"/>
      <c r="H18" s="6"/>
      <c r="I18" s="6"/>
      <c r="J18" s="6"/>
      <c r="K18" s="7" t="s">
        <v>6</v>
      </c>
      <c r="L18" s="28">
        <v>1</v>
      </c>
      <c r="M18" s="30">
        <v>2.99</v>
      </c>
      <c r="N18" s="13">
        <f>L18*M18</f>
        <v>2.99</v>
      </c>
      <c r="O18" s="6"/>
    </row>
    <row r="19" spans="1:15" x14ac:dyDescent="0.4">
      <c r="A19" s="3"/>
      <c r="B19" s="3"/>
      <c r="C19" s="6"/>
      <c r="D19" s="6"/>
      <c r="E19" s="6"/>
      <c r="F19" s="6"/>
      <c r="G19" s="6"/>
      <c r="H19" s="6"/>
      <c r="I19" s="6"/>
      <c r="J19" s="6"/>
      <c r="K19" s="7" t="s">
        <v>10</v>
      </c>
      <c r="L19" s="28">
        <v>1</v>
      </c>
      <c r="M19" s="30">
        <v>5.99</v>
      </c>
      <c r="N19" s="13">
        <f>L19*M19</f>
        <v>5.99</v>
      </c>
      <c r="O19" s="6"/>
    </row>
    <row r="20" spans="1:15" x14ac:dyDescent="0.4">
      <c r="A20" s="3"/>
      <c r="B20" s="3"/>
      <c r="C20" s="6"/>
      <c r="D20" s="6"/>
      <c r="E20" s="6"/>
      <c r="F20" s="6"/>
      <c r="G20" s="6"/>
      <c r="H20" s="6"/>
      <c r="I20" s="6"/>
      <c r="J20" s="6"/>
      <c r="K20" s="7" t="s">
        <v>59</v>
      </c>
      <c r="L20" s="28">
        <v>1</v>
      </c>
      <c r="M20" s="30">
        <v>1.1100000000000001</v>
      </c>
      <c r="N20" s="13">
        <f>L20*M20</f>
        <v>1.1100000000000001</v>
      </c>
      <c r="O20" s="6"/>
    </row>
    <row r="21" spans="1:15" x14ac:dyDescent="0.4">
      <c r="A21" s="3"/>
      <c r="B21" s="3"/>
      <c r="C21" s="6"/>
      <c r="D21" s="6"/>
      <c r="E21" s="6"/>
      <c r="F21" s="6"/>
      <c r="G21" s="6"/>
      <c r="H21" s="6"/>
      <c r="I21" s="6"/>
      <c r="J21" s="6"/>
      <c r="K21" s="7"/>
      <c r="L21" s="28"/>
      <c r="M21" s="15" t="s">
        <v>28</v>
      </c>
      <c r="N21" s="13">
        <v>3.3360000000000003</v>
      </c>
      <c r="O21" s="6"/>
    </row>
    <row r="22" spans="1:15" x14ac:dyDescent="0.4">
      <c r="A22" s="3"/>
      <c r="B22" s="3"/>
      <c r="C22" s="6"/>
      <c r="D22" s="6"/>
      <c r="E22" s="6"/>
      <c r="F22" s="6"/>
      <c r="G22" s="6"/>
      <c r="H22" s="6"/>
      <c r="I22" s="6"/>
      <c r="J22" s="6"/>
      <c r="K22" s="7"/>
      <c r="L22" s="28"/>
      <c r="M22" s="15" t="s">
        <v>30</v>
      </c>
      <c r="N22" s="13">
        <v>36.695999999999998</v>
      </c>
      <c r="O22" s="6"/>
    </row>
    <row r="23" spans="1:15" x14ac:dyDescent="0.4">
      <c r="A23" s="3"/>
      <c r="B23" s="3"/>
      <c r="C23" s="6"/>
      <c r="D23" s="6"/>
      <c r="E23" s="6"/>
      <c r="F23" s="6"/>
      <c r="G23" s="6"/>
      <c r="H23" s="6"/>
      <c r="I23" s="6"/>
      <c r="J23" s="6"/>
      <c r="K23" s="7"/>
      <c r="L23" s="28"/>
      <c r="M23" s="15" t="s">
        <v>48</v>
      </c>
      <c r="N23" s="13">
        <v>20</v>
      </c>
      <c r="O23" s="6"/>
    </row>
    <row r="24" spans="1:15" x14ac:dyDescent="0.4">
      <c r="A24" s="3"/>
      <c r="B24" s="3"/>
      <c r="C24" s="6"/>
      <c r="D24" s="6"/>
      <c r="E24" s="6"/>
      <c r="F24" s="6"/>
      <c r="G24" s="6"/>
      <c r="H24" s="6"/>
      <c r="I24" s="6"/>
      <c r="J24" s="6"/>
      <c r="K24" s="7"/>
      <c r="L24" s="28"/>
      <c r="M24" s="15" t="s">
        <v>33</v>
      </c>
      <c r="N24" s="13">
        <v>-16.695999999999998</v>
      </c>
      <c r="O24" s="6"/>
    </row>
    <row r="25" spans="1:15" x14ac:dyDescent="0.4">
      <c r="A25" s="3"/>
      <c r="B25" s="3"/>
      <c r="C25" s="6"/>
      <c r="D25" s="6"/>
      <c r="E25" s="6"/>
      <c r="F25" s="6"/>
      <c r="G25" s="6"/>
      <c r="H25" s="6"/>
      <c r="I25" s="6"/>
      <c r="J25" s="6"/>
      <c r="K25" s="7"/>
      <c r="L25" s="28"/>
      <c r="M25" s="15"/>
      <c r="N25" s="13"/>
      <c r="O25" s="6"/>
    </row>
    <row r="26" spans="1:15" x14ac:dyDescent="0.4">
      <c r="A26" s="3"/>
      <c r="B26" s="3"/>
      <c r="C26" s="6"/>
      <c r="D26" s="6"/>
      <c r="E26" s="6"/>
      <c r="F26" s="6"/>
      <c r="G26" s="6"/>
      <c r="H26" s="6"/>
      <c r="I26" s="6"/>
      <c r="J26" s="6"/>
      <c r="K26" s="7"/>
      <c r="L26" s="7"/>
      <c r="M26" s="11"/>
      <c r="N26" s="13"/>
      <c r="O26" s="6"/>
    </row>
    <row r="27" spans="1:15" x14ac:dyDescent="0.4">
      <c r="A27" s="3"/>
      <c r="B27" s="3"/>
      <c r="C27" s="6"/>
      <c r="D27" s="6"/>
      <c r="E27" s="6"/>
      <c r="F27" s="6"/>
      <c r="G27" s="6"/>
      <c r="H27" s="6"/>
      <c r="I27" s="6"/>
      <c r="J27" s="6"/>
      <c r="K27" s="7"/>
      <c r="L27" s="7"/>
      <c r="M27" s="11"/>
      <c r="N27" s="13"/>
      <c r="O27" s="6"/>
    </row>
    <row r="28" spans="1:15" x14ac:dyDescent="0.4">
      <c r="A28" s="3"/>
      <c r="B28" s="3"/>
      <c r="C28" s="6"/>
      <c r="D28" s="6"/>
      <c r="E28" s="6"/>
      <c r="F28" s="6"/>
      <c r="G28" s="6"/>
      <c r="H28" s="6"/>
      <c r="I28" s="6"/>
      <c r="J28" s="6"/>
      <c r="K28" s="7"/>
      <c r="L28" s="7"/>
      <c r="M28" s="11"/>
      <c r="N28" s="13"/>
      <c r="O28" s="6"/>
    </row>
    <row r="29" spans="1:15" x14ac:dyDescent="0.4">
      <c r="A29" s="3"/>
      <c r="B29" s="3"/>
      <c r="C29" s="6"/>
      <c r="D29" s="6"/>
      <c r="E29" s="6"/>
      <c r="F29" s="6"/>
      <c r="G29" s="6"/>
      <c r="H29" s="6"/>
      <c r="I29" s="6"/>
      <c r="J29" s="6"/>
      <c r="K29" s="7"/>
      <c r="L29" s="7"/>
      <c r="M29" s="11"/>
      <c r="N29" s="13"/>
      <c r="O29" s="6"/>
    </row>
    <row r="30" spans="1:15" x14ac:dyDescent="0.4">
      <c r="A30" s="3"/>
      <c r="B30" s="3"/>
      <c r="C30" s="6"/>
      <c r="D30" s="6"/>
      <c r="E30" s="6"/>
      <c r="F30" s="6"/>
      <c r="G30" s="6"/>
      <c r="H30" s="6"/>
      <c r="I30" s="6"/>
      <c r="J30" s="6"/>
      <c r="K30" s="7"/>
      <c r="L30" s="7"/>
      <c r="M30" s="11"/>
      <c r="N30" s="13"/>
      <c r="O30" s="6"/>
    </row>
    <row r="31" spans="1:15" x14ac:dyDescent="0.4">
      <c r="A31" s="3"/>
      <c r="B31" s="3"/>
      <c r="C31" s="6"/>
      <c r="D31" s="6"/>
      <c r="E31" s="6"/>
      <c r="F31" s="6"/>
      <c r="G31" s="6"/>
      <c r="H31" s="6"/>
      <c r="I31" s="6"/>
      <c r="J31" s="6"/>
      <c r="K31" s="7"/>
      <c r="L31" s="7"/>
      <c r="M31" s="11"/>
      <c r="N31" s="13"/>
      <c r="O31" s="6"/>
    </row>
    <row r="32" spans="1:15" x14ac:dyDescent="0.4">
      <c r="A32" s="3"/>
      <c r="B32" s="3"/>
      <c r="C32" s="6"/>
      <c r="D32" s="6"/>
      <c r="E32" s="6"/>
      <c r="F32" s="6"/>
      <c r="G32" s="6"/>
      <c r="H32" s="6"/>
      <c r="I32" s="6"/>
      <c r="J32" s="6"/>
      <c r="K32" s="7"/>
      <c r="L32" s="7"/>
      <c r="M32" s="11"/>
      <c r="N32" s="13"/>
      <c r="O32" s="6"/>
    </row>
    <row r="33" spans="1:15" x14ac:dyDescent="0.4">
      <c r="A33" s="3"/>
      <c r="B33" s="3"/>
      <c r="C33" s="6"/>
      <c r="D33" s="6"/>
      <c r="E33" s="6"/>
      <c r="F33" s="6"/>
      <c r="G33" s="6"/>
      <c r="H33" s="6"/>
      <c r="I33" s="6"/>
      <c r="J33" s="6"/>
      <c r="K33" s="7"/>
      <c r="L33" s="7"/>
      <c r="M33" s="11"/>
      <c r="N33" s="13"/>
      <c r="O33" s="6"/>
    </row>
    <row r="34" spans="1:15" x14ac:dyDescent="0.4">
      <c r="A34" s="3"/>
      <c r="B34" s="3"/>
      <c r="C34" s="6"/>
      <c r="D34" s="6"/>
      <c r="E34" s="6"/>
      <c r="F34" s="6"/>
      <c r="G34" s="6"/>
      <c r="H34" s="6"/>
      <c r="I34" s="6"/>
      <c r="J34" s="6"/>
      <c r="K34" s="7"/>
      <c r="L34" s="7"/>
      <c r="M34" s="11"/>
      <c r="N34" s="13"/>
      <c r="O34" s="6"/>
    </row>
    <row r="35" spans="1:15" x14ac:dyDescent="0.4">
      <c r="A35" s="3"/>
      <c r="B35" s="3"/>
      <c r="C35" s="6"/>
      <c r="D35" s="6"/>
      <c r="E35" s="6"/>
      <c r="F35" s="6"/>
      <c r="G35" s="6"/>
      <c r="H35" s="6"/>
      <c r="I35" s="6"/>
      <c r="J35" s="6"/>
      <c r="K35" s="7"/>
      <c r="L35" s="7"/>
      <c r="M35" s="11"/>
      <c r="N35" s="13"/>
      <c r="O35" s="6"/>
    </row>
    <row r="36" spans="1:15" x14ac:dyDescent="0.4">
      <c r="A36" s="3"/>
      <c r="B36" s="3"/>
      <c r="C36" s="6"/>
      <c r="D36" s="6"/>
      <c r="E36" s="6"/>
      <c r="F36" s="6"/>
      <c r="G36" s="6"/>
      <c r="H36" s="6"/>
      <c r="I36" s="6"/>
      <c r="J36" s="6"/>
      <c r="K36" s="7"/>
      <c r="L36" s="7"/>
      <c r="M36" s="11"/>
      <c r="N36" s="13"/>
      <c r="O36" s="6"/>
    </row>
    <row r="37" spans="1:15" x14ac:dyDescent="0.4">
      <c r="K37" s="7"/>
      <c r="L37" s="28"/>
      <c r="M37" s="15"/>
      <c r="N37" s="13"/>
    </row>
    <row r="38" spans="1:15" x14ac:dyDescent="0.4">
      <c r="L38" s="29"/>
      <c r="M38" s="23"/>
      <c r="N38" s="14"/>
    </row>
    <row r="39" spans="1:15" x14ac:dyDescent="0.4">
      <c r="L39" s="27"/>
      <c r="M39" s="23"/>
      <c r="N39" s="14"/>
    </row>
    <row r="40" spans="1:15" x14ac:dyDescent="0.4">
      <c r="L40" s="27"/>
      <c r="M40" s="23"/>
      <c r="N40" s="14"/>
    </row>
    <row r="41" spans="1:15" x14ac:dyDescent="0.4">
      <c r="L41" s="27"/>
      <c r="M41" s="23"/>
      <c r="N41" s="14"/>
    </row>
    <row r="42" spans="1:15" x14ac:dyDescent="0.4">
      <c r="M42" s="23"/>
      <c r="N42" s="14"/>
    </row>
    <row r="43" spans="1:15" x14ac:dyDescent="0.4">
      <c r="M43" s="23"/>
      <c r="N43" s="14"/>
    </row>
    <row r="44" spans="1:15" x14ac:dyDescent="0.4">
      <c r="M44" s="19"/>
    </row>
    <row r="45" spans="1:15" x14ac:dyDescent="0.4">
      <c r="M45" s="19"/>
    </row>
    <row r="46" spans="1:15" x14ac:dyDescent="0.4">
      <c r="M46" s="19"/>
    </row>
    <row r="47" spans="1:15" x14ac:dyDescent="0.4">
      <c r="M47" s="19"/>
    </row>
    <row r="48" spans="1:15" x14ac:dyDescent="0.4">
      <c r="M48" s="19"/>
    </row>
    <row r="49" spans="13:13" x14ac:dyDescent="0.4">
      <c r="M49" s="19"/>
    </row>
    <row r="50" spans="13:13" x14ac:dyDescent="0.4">
      <c r="M50" s="19"/>
    </row>
    <row r="51" spans="13:13" x14ac:dyDescent="0.4">
      <c r="M51" s="19"/>
    </row>
    <row r="52" spans="13:13" x14ac:dyDescent="0.4">
      <c r="M52" s="19"/>
    </row>
    <row r="53" spans="13:13" x14ac:dyDescent="0.4">
      <c r="M53" s="19"/>
    </row>
    <row r="54" spans="13:13" x14ac:dyDescent="0.4">
      <c r="M54" s="19"/>
    </row>
    <row r="55" spans="13:13" x14ac:dyDescent="0.4">
      <c r="M55" s="19"/>
    </row>
    <row r="56" spans="13:13" x14ac:dyDescent="0.4">
      <c r="M56" s="19"/>
    </row>
    <row r="57" spans="13:13" x14ac:dyDescent="0.4">
      <c r="M57" s="19"/>
    </row>
    <row r="58" spans="13:13" x14ac:dyDescent="0.4">
      <c r="M58" s="19"/>
    </row>
    <row r="59" spans="13:13" x14ac:dyDescent="0.4">
      <c r="M59" s="19"/>
    </row>
    <row r="60" spans="13:13" x14ac:dyDescent="0.4">
      <c r="M60" s="19"/>
    </row>
    <row r="61" spans="13:13" x14ac:dyDescent="0.4">
      <c r="M61" s="19"/>
    </row>
    <row r="62" spans="13:13" x14ac:dyDescent="0.4">
      <c r="M62" s="19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15" sqref="D15"/>
    </sheetView>
  </sheetViews>
  <sheetFormatPr defaultRowHeight="14.7" x14ac:dyDescent="0.4"/>
  <cols>
    <col min="2" max="2" width="10.84375" bestFit="1" customWidth="1"/>
    <col min="3" max="3" width="32" bestFit="1" customWidth="1"/>
    <col min="5" max="5" width="44.53515625" bestFit="1" customWidth="1"/>
  </cols>
  <sheetData>
    <row r="1" spans="1:5" x14ac:dyDescent="0.4">
      <c r="A1" s="41" t="s">
        <v>0</v>
      </c>
      <c r="B1" s="41"/>
      <c r="C1" s="41"/>
      <c r="D1" s="41"/>
      <c r="E1" s="41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>
        <v>2.99</v>
      </c>
    </row>
    <row r="4" spans="1:5" x14ac:dyDescent="0.4">
      <c r="A4" s="1">
        <v>1002</v>
      </c>
      <c r="B4" t="s">
        <v>8</v>
      </c>
      <c r="C4" t="s">
        <v>9</v>
      </c>
      <c r="D4">
        <v>0.99</v>
      </c>
    </row>
    <row r="5" spans="1:5" x14ac:dyDescent="0.4">
      <c r="A5" s="1">
        <v>1003</v>
      </c>
      <c r="B5" t="s">
        <v>10</v>
      </c>
      <c r="C5" t="s">
        <v>11</v>
      </c>
      <c r="D5">
        <v>5.99</v>
      </c>
    </row>
    <row r="6" spans="1:5" x14ac:dyDescent="0.4">
      <c r="A6" s="1">
        <v>1004</v>
      </c>
      <c r="B6" t="s">
        <v>12</v>
      </c>
      <c r="C6" t="s">
        <v>13</v>
      </c>
      <c r="D6">
        <v>1.95</v>
      </c>
    </row>
    <row r="7" spans="1:5" x14ac:dyDescent="0.4">
      <c r="A7" s="1">
        <v>1005</v>
      </c>
      <c r="B7" t="s">
        <v>14</v>
      </c>
      <c r="C7" t="s">
        <v>15</v>
      </c>
      <c r="D7">
        <v>3.49</v>
      </c>
    </row>
    <row r="8" spans="1:5" x14ac:dyDescent="0.4">
      <c r="A8" s="1">
        <v>1006</v>
      </c>
      <c r="B8" t="s">
        <v>16</v>
      </c>
      <c r="C8" t="s">
        <v>17</v>
      </c>
      <c r="D8">
        <v>1.99</v>
      </c>
    </row>
    <row r="9" spans="1:5" x14ac:dyDescent="0.4">
      <c r="A9" s="1">
        <v>1007</v>
      </c>
      <c r="B9" t="s">
        <v>18</v>
      </c>
      <c r="C9" t="s">
        <v>19</v>
      </c>
      <c r="D9">
        <v>3.99</v>
      </c>
    </row>
    <row r="10" spans="1:5" x14ac:dyDescent="0.4">
      <c r="A10" s="1">
        <v>1008</v>
      </c>
      <c r="B10" t="s">
        <v>20</v>
      </c>
      <c r="C10" t="s">
        <v>21</v>
      </c>
      <c r="D10">
        <v>4.95</v>
      </c>
    </row>
    <row r="11" spans="1:5" x14ac:dyDescent="0.4">
      <c r="A11" s="1">
        <v>1009</v>
      </c>
      <c r="B11" t="s">
        <v>22</v>
      </c>
      <c r="C11" t="s">
        <v>23</v>
      </c>
      <c r="D11">
        <v>4.95</v>
      </c>
    </row>
    <row r="12" spans="1:5" x14ac:dyDescent="0.4">
      <c r="A12" s="1">
        <v>1010</v>
      </c>
      <c r="B12" t="s">
        <v>24</v>
      </c>
      <c r="C12" t="s">
        <v>25</v>
      </c>
      <c r="D12">
        <v>4.45</v>
      </c>
    </row>
    <row r="13" spans="1:5" x14ac:dyDescent="0.4">
      <c r="A13" s="1">
        <v>2001</v>
      </c>
      <c r="B13" t="s">
        <v>59</v>
      </c>
      <c r="C13" t="s">
        <v>60</v>
      </c>
      <c r="D13">
        <v>1.1100000000000001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"/>
  <sheetViews>
    <sheetView workbookViewId="0">
      <selection activeCell="H28" sqref="H28"/>
    </sheetView>
  </sheetViews>
  <sheetFormatPr defaultRowHeight="14.7" x14ac:dyDescent="0.4"/>
  <cols>
    <col min="2" max="2" width="14.84375" bestFit="1" customWidth="1"/>
    <col min="5" max="5" width="4.07421875" bestFit="1" customWidth="1"/>
  </cols>
  <sheetData>
    <row r="1" spans="1:7" x14ac:dyDescent="0.4">
      <c r="A1" s="42" t="s">
        <v>53</v>
      </c>
      <c r="B1" s="42"/>
      <c r="C1" s="42"/>
      <c r="D1" s="42"/>
      <c r="E1" s="42"/>
      <c r="F1" s="42"/>
      <c r="G1" s="42"/>
    </row>
    <row r="2" spans="1:7" x14ac:dyDescent="0.4">
      <c r="A2" s="24" t="s">
        <v>54</v>
      </c>
      <c r="B2" s="24" t="s">
        <v>55</v>
      </c>
      <c r="C2" s="24" t="s">
        <v>43</v>
      </c>
      <c r="D2" s="24" t="s">
        <v>46</v>
      </c>
      <c r="E2" s="24" t="s">
        <v>47</v>
      </c>
      <c r="F2" s="24" t="s">
        <v>4</v>
      </c>
      <c r="G2" s="24" t="s">
        <v>29</v>
      </c>
    </row>
    <row r="3" spans="1:7" x14ac:dyDescent="0.4">
      <c r="A3">
        <v>1000</v>
      </c>
      <c r="B3" s="25">
        <v>43883.340694444443</v>
      </c>
      <c r="C3" t="s">
        <v>44</v>
      </c>
      <c r="D3" t="s">
        <v>6</v>
      </c>
      <c r="E3">
        <v>1</v>
      </c>
      <c r="F3" s="26">
        <v>2.99</v>
      </c>
      <c r="G3" s="26">
        <v>2.99</v>
      </c>
    </row>
    <row r="4" spans="1:7" x14ac:dyDescent="0.4">
      <c r="A4">
        <v>1000</v>
      </c>
      <c r="B4" s="25">
        <v>43883.340694444443</v>
      </c>
      <c r="C4" t="s">
        <v>44</v>
      </c>
      <c r="D4" t="s">
        <v>8</v>
      </c>
      <c r="E4">
        <v>3</v>
      </c>
      <c r="F4" s="26">
        <v>1.2</v>
      </c>
      <c r="G4" s="26">
        <v>3.6</v>
      </c>
    </row>
    <row r="5" spans="1:7" x14ac:dyDescent="0.4">
      <c r="A5">
        <v>1000</v>
      </c>
      <c r="B5" s="25">
        <v>43883.340694444443</v>
      </c>
      <c r="C5" t="s">
        <v>44</v>
      </c>
      <c r="D5" t="s">
        <v>6</v>
      </c>
      <c r="E5">
        <v>1</v>
      </c>
      <c r="F5" s="26">
        <v>2.99</v>
      </c>
      <c r="G5" s="26">
        <v>2.99</v>
      </c>
    </row>
    <row r="6" spans="1:7" x14ac:dyDescent="0.4">
      <c r="A6">
        <v>1000</v>
      </c>
      <c r="B6" s="25">
        <v>43883.340694444443</v>
      </c>
      <c r="C6" t="s">
        <v>44</v>
      </c>
      <c r="D6" t="s">
        <v>8</v>
      </c>
      <c r="E6">
        <v>2</v>
      </c>
      <c r="F6" s="26">
        <v>0.99</v>
      </c>
      <c r="G6" s="26">
        <v>1.98</v>
      </c>
    </row>
    <row r="7" spans="1:7" x14ac:dyDescent="0.4">
      <c r="A7">
        <v>1000</v>
      </c>
      <c r="B7" s="25">
        <v>43883.340694444443</v>
      </c>
      <c r="C7" t="s">
        <v>44</v>
      </c>
      <c r="D7" t="s">
        <v>6</v>
      </c>
      <c r="E7">
        <v>1</v>
      </c>
      <c r="F7" s="26">
        <v>2.99</v>
      </c>
      <c r="G7" s="26">
        <v>2.99</v>
      </c>
    </row>
    <row r="8" spans="1:7" x14ac:dyDescent="0.4">
      <c r="A8">
        <v>1000</v>
      </c>
      <c r="B8" s="25">
        <v>43883.340694444443</v>
      </c>
      <c r="C8" t="s">
        <v>44</v>
      </c>
      <c r="D8" t="s">
        <v>8</v>
      </c>
      <c r="E8">
        <v>1</v>
      </c>
      <c r="F8" s="26">
        <v>0.99</v>
      </c>
      <c r="G8" s="26">
        <v>0.99</v>
      </c>
    </row>
    <row r="9" spans="1:7" x14ac:dyDescent="0.4">
      <c r="A9">
        <v>1000</v>
      </c>
      <c r="B9" s="25">
        <v>43883.340694444443</v>
      </c>
      <c r="C9" t="s">
        <v>44</v>
      </c>
      <c r="D9" t="s">
        <v>12</v>
      </c>
      <c r="E9">
        <v>5.5</v>
      </c>
      <c r="F9" s="26">
        <v>1.95</v>
      </c>
      <c r="G9" s="26">
        <v>10.73</v>
      </c>
    </row>
    <row r="10" spans="1:7" x14ac:dyDescent="0.4">
      <c r="A10">
        <v>1001</v>
      </c>
      <c r="B10" s="25">
        <v>43883.341666666667</v>
      </c>
      <c r="C10" t="s">
        <v>44</v>
      </c>
      <c r="D10" t="s">
        <v>6</v>
      </c>
      <c r="E10">
        <v>1</v>
      </c>
      <c r="F10" s="26">
        <v>2.99</v>
      </c>
      <c r="G10" s="26">
        <v>2.99</v>
      </c>
    </row>
    <row r="11" spans="1:7" x14ac:dyDescent="0.4">
      <c r="A11">
        <v>1001</v>
      </c>
      <c r="B11" s="25">
        <v>43883.341666666667</v>
      </c>
      <c r="C11" t="s">
        <v>44</v>
      </c>
      <c r="D11" t="s">
        <v>18</v>
      </c>
      <c r="E11">
        <v>3</v>
      </c>
      <c r="F11" s="26">
        <v>2.5</v>
      </c>
      <c r="G11" s="26">
        <v>7.5</v>
      </c>
    </row>
    <row r="12" spans="1:7" x14ac:dyDescent="0.4">
      <c r="A12">
        <v>1001</v>
      </c>
      <c r="B12" s="25">
        <v>43883.341666666667</v>
      </c>
      <c r="C12" t="s">
        <v>44</v>
      </c>
      <c r="D12" t="s">
        <v>8</v>
      </c>
      <c r="E12">
        <v>1</v>
      </c>
      <c r="F12" s="26">
        <v>0.99</v>
      </c>
      <c r="G12" s="26">
        <v>0.99</v>
      </c>
    </row>
    <row r="13" spans="1:7" x14ac:dyDescent="0.4">
      <c r="A13">
        <v>1001</v>
      </c>
      <c r="B13" s="25">
        <v>43883.341666666667</v>
      </c>
      <c r="C13" t="s">
        <v>44</v>
      </c>
      <c r="D13" t="s">
        <v>8</v>
      </c>
      <c r="E13">
        <v>1</v>
      </c>
      <c r="F13" s="26">
        <v>0.99</v>
      </c>
      <c r="G13" s="26">
        <v>0.99</v>
      </c>
    </row>
    <row r="14" spans="1:7" x14ac:dyDescent="0.4">
      <c r="A14">
        <v>1002</v>
      </c>
      <c r="B14" s="25">
        <v>43883.441319444442</v>
      </c>
      <c r="C14" t="s">
        <v>44</v>
      </c>
      <c r="D14" t="s">
        <v>6</v>
      </c>
      <c r="E14">
        <v>1</v>
      </c>
      <c r="F14" s="26">
        <v>2.99</v>
      </c>
      <c r="G14" s="26">
        <v>2.99</v>
      </c>
    </row>
    <row r="15" spans="1:7" x14ac:dyDescent="0.4">
      <c r="A15">
        <v>1002</v>
      </c>
      <c r="B15" s="25">
        <v>43883.441319444442</v>
      </c>
      <c r="C15" t="s">
        <v>44</v>
      </c>
      <c r="D15" t="s">
        <v>8</v>
      </c>
      <c r="E15">
        <v>1</v>
      </c>
      <c r="F15" s="26">
        <v>0.99</v>
      </c>
      <c r="G15" s="26">
        <v>0.99</v>
      </c>
    </row>
    <row r="16" spans="1:7" x14ac:dyDescent="0.4">
      <c r="A16">
        <v>1002</v>
      </c>
      <c r="B16" s="25">
        <v>43883.441319444442</v>
      </c>
      <c r="C16" t="s">
        <v>44</v>
      </c>
      <c r="D16" t="s">
        <v>14</v>
      </c>
      <c r="E16">
        <v>2</v>
      </c>
      <c r="F16" s="26">
        <v>3.49</v>
      </c>
      <c r="G16" s="26">
        <v>6.98</v>
      </c>
    </row>
    <row r="17" spans="1:7" x14ac:dyDescent="0.4">
      <c r="A17">
        <v>1002</v>
      </c>
      <c r="B17" s="25">
        <v>43883.441319444442</v>
      </c>
      <c r="C17" t="s">
        <v>44</v>
      </c>
      <c r="D17" t="s">
        <v>16</v>
      </c>
      <c r="E17">
        <v>1</v>
      </c>
      <c r="F17" s="26">
        <v>1.99</v>
      </c>
      <c r="G17" s="26">
        <v>1.99</v>
      </c>
    </row>
    <row r="18" spans="1:7" x14ac:dyDescent="0.4">
      <c r="A18">
        <v>1003</v>
      </c>
      <c r="B18" s="25">
        <v>43883.441319444442</v>
      </c>
      <c r="C18" t="s">
        <v>44</v>
      </c>
      <c r="D18" t="s">
        <v>18</v>
      </c>
      <c r="E18">
        <v>1</v>
      </c>
      <c r="F18" s="26">
        <v>3.99</v>
      </c>
      <c r="G18" s="26">
        <v>3.99</v>
      </c>
    </row>
    <row r="19" spans="1:7" x14ac:dyDescent="0.4">
      <c r="A19">
        <v>1003</v>
      </c>
      <c r="B19" s="25">
        <v>43883.441319444442</v>
      </c>
      <c r="C19" t="s">
        <v>44</v>
      </c>
      <c r="D19" t="s">
        <v>6</v>
      </c>
      <c r="E19">
        <v>1</v>
      </c>
      <c r="F19" s="26">
        <v>2.99</v>
      </c>
      <c r="G19" s="26">
        <v>2.99</v>
      </c>
    </row>
    <row r="20" spans="1:7" x14ac:dyDescent="0.4">
      <c r="A20">
        <v>1004</v>
      </c>
      <c r="B20" s="25">
        <v>43883.454988425925</v>
      </c>
      <c r="C20" t="s">
        <v>44</v>
      </c>
      <c r="D20" t="s">
        <v>8</v>
      </c>
      <c r="E20">
        <v>1</v>
      </c>
      <c r="F20" s="26">
        <v>0.99</v>
      </c>
      <c r="G20" s="26">
        <v>0.99</v>
      </c>
    </row>
    <row r="21" spans="1:7" x14ac:dyDescent="0.4">
      <c r="A21">
        <v>1004</v>
      </c>
      <c r="B21" s="25">
        <v>43883.454988425925</v>
      </c>
      <c r="C21" t="s">
        <v>44</v>
      </c>
      <c r="D21" t="s">
        <v>6</v>
      </c>
      <c r="E21">
        <v>1</v>
      </c>
      <c r="F21" s="26">
        <v>2.99</v>
      </c>
      <c r="G21" s="26">
        <v>2.99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2024-06-05T20:21:01Z</cp:lastPrinted>
  <dcterms:created xsi:type="dcterms:W3CDTF">2020-02-21T23:03:52Z</dcterms:created>
  <dcterms:modified xsi:type="dcterms:W3CDTF">2024-06-05T20:28:59Z</dcterms:modified>
</cp:coreProperties>
</file>