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rueblocks-core/build/testing/reasons/"/>
    </mc:Choice>
  </mc:AlternateContent>
  <xr:revisionPtr revIDLastSave="0" documentId="13_ncr:1_{F6B2AA01-CAA0-2741-B9ED-D6F1BD2BE868}" xr6:coauthVersionLast="47" xr6:coauthVersionMax="47" xr10:uidLastSave="{00000000-0000-0000-0000-000000000000}"/>
  <bookViews>
    <workbookView xWindow="4700" yWindow="500" windowWidth="30780" windowHeight="22220" xr2:uid="{00000000-000D-0000-FFFF-FFFF00000000}"/>
  </bookViews>
  <sheets>
    <sheet name="file" sheetId="1" r:id="rId1"/>
  </sheets>
  <calcPr calcId="191029"/>
</workbook>
</file>

<file path=xl/calcChain.xml><?xml version="1.0" encoding="utf-8"?>
<calcChain xmlns="http://schemas.openxmlformats.org/spreadsheetml/2006/main">
  <c r="E13" i="1" l="1"/>
  <c r="E16" i="1"/>
  <c r="Q181" i="1"/>
  <c r="P181" i="1"/>
  <c r="O181" i="1"/>
  <c r="N181" i="1"/>
  <c r="M181" i="1"/>
  <c r="L181" i="1"/>
  <c r="K181" i="1"/>
  <c r="J181" i="1"/>
  <c r="I181" i="1"/>
  <c r="H181" i="1"/>
  <c r="G181" i="1"/>
  <c r="E88" i="1"/>
  <c r="E19" i="1"/>
  <c r="E9" i="1"/>
  <c r="E180" i="1"/>
  <c r="E77" i="1"/>
  <c r="E99" i="1"/>
  <c r="E179" i="1"/>
  <c r="E50" i="1"/>
  <c r="E4" i="1"/>
  <c r="E152" i="1"/>
  <c r="E24" i="1"/>
  <c r="E91" i="1"/>
  <c r="E178" i="1"/>
  <c r="E113" i="1"/>
  <c r="E94" i="1"/>
  <c r="E59" i="1"/>
  <c r="E73" i="1"/>
  <c r="E81" i="1"/>
  <c r="E109" i="1"/>
  <c r="E177" i="1"/>
  <c r="E11" i="1"/>
  <c r="E108" i="1"/>
  <c r="E83" i="1"/>
  <c r="E115" i="1"/>
  <c r="E101" i="1"/>
  <c r="E45" i="1"/>
  <c r="E136" i="1"/>
  <c r="E23" i="1"/>
  <c r="E6" i="1"/>
  <c r="E78" i="1"/>
  <c r="E176" i="1"/>
  <c r="E114" i="1"/>
  <c r="E74" i="1"/>
  <c r="E10" i="1"/>
  <c r="E63" i="1"/>
  <c r="E21" i="1"/>
  <c r="E175" i="1"/>
  <c r="E129" i="1"/>
  <c r="E5" i="1"/>
  <c r="E76" i="1"/>
  <c r="E174" i="1"/>
  <c r="E173" i="1"/>
  <c r="E54" i="1"/>
  <c r="E75" i="1"/>
  <c r="E172" i="1"/>
  <c r="E37" i="1"/>
  <c r="E46" i="1"/>
  <c r="E130" i="1"/>
  <c r="E56" i="1"/>
  <c r="E125" i="1"/>
  <c r="E36" i="1"/>
  <c r="E65" i="1"/>
  <c r="E111" i="1"/>
  <c r="E85" i="1"/>
  <c r="E134" i="1"/>
  <c r="E80" i="1"/>
  <c r="E110" i="1"/>
  <c r="E171" i="1"/>
  <c r="E106" i="1"/>
  <c r="E170" i="1"/>
  <c r="E84" i="1"/>
  <c r="E169" i="1"/>
  <c r="E51" i="1"/>
  <c r="E118" i="1"/>
  <c r="E168" i="1"/>
  <c r="E71" i="1"/>
  <c r="E17" i="1"/>
  <c r="E145" i="1"/>
  <c r="E66" i="1"/>
  <c r="E167" i="1"/>
  <c r="E166" i="1"/>
  <c r="E41" i="1"/>
  <c r="E57" i="1"/>
  <c r="E72" i="1"/>
  <c r="E61" i="1"/>
  <c r="E165" i="1"/>
  <c r="E32" i="1"/>
  <c r="E100" i="1"/>
  <c r="E133" i="1"/>
  <c r="E164" i="1"/>
  <c r="E25" i="1"/>
  <c r="E28" i="1"/>
  <c r="E163" i="1"/>
  <c r="E44" i="1"/>
  <c r="E116" i="1"/>
  <c r="E105" i="1"/>
  <c r="E38" i="1"/>
  <c r="E43" i="1"/>
  <c r="E14" i="1"/>
  <c r="E162" i="1"/>
  <c r="E40" i="1"/>
  <c r="E39" i="1"/>
  <c r="E119" i="1"/>
  <c r="E92" i="1"/>
  <c r="E31" i="1"/>
  <c r="E161" i="1"/>
  <c r="E123" i="1"/>
  <c r="E112" i="1"/>
  <c r="E160" i="1"/>
  <c r="E20" i="1"/>
  <c r="E126" i="1"/>
  <c r="E122" i="1"/>
  <c r="E144" i="1"/>
  <c r="E8" i="1"/>
  <c r="E12" i="1"/>
  <c r="E159" i="1"/>
  <c r="E29" i="1"/>
  <c r="E158" i="1"/>
  <c r="E117" i="1"/>
  <c r="E96" i="1"/>
  <c r="E86" i="1"/>
  <c r="E89" i="1"/>
  <c r="E52" i="1"/>
  <c r="E153" i="1"/>
  <c r="E53" i="1"/>
  <c r="E18" i="1"/>
  <c r="E151" i="1"/>
  <c r="E124" i="1"/>
  <c r="E104" i="1"/>
  <c r="E15" i="1"/>
  <c r="E30" i="1"/>
  <c r="E82" i="1"/>
  <c r="E127" i="1"/>
  <c r="E93" i="1"/>
  <c r="E35" i="1"/>
  <c r="E67" i="1"/>
  <c r="E150" i="1"/>
  <c r="E132" i="1"/>
  <c r="E128" i="1"/>
  <c r="E157" i="1"/>
  <c r="E137" i="1"/>
  <c r="E146" i="1"/>
  <c r="E143" i="1"/>
  <c r="E34" i="1"/>
  <c r="E103" i="1"/>
  <c r="E90" i="1"/>
  <c r="E148" i="1"/>
  <c r="E87" i="1"/>
  <c r="E156" i="1"/>
  <c r="E141" i="1"/>
  <c r="E147" i="1"/>
  <c r="E22" i="1"/>
  <c r="E135" i="1"/>
  <c r="E7" i="1"/>
  <c r="E97" i="1"/>
  <c r="E139" i="1"/>
  <c r="E26" i="1"/>
  <c r="E102" i="1"/>
  <c r="E149" i="1"/>
  <c r="E155" i="1"/>
  <c r="E64" i="1"/>
  <c r="E42" i="1"/>
  <c r="E60" i="1"/>
  <c r="E140" i="1"/>
  <c r="E95" i="1"/>
  <c r="E47" i="1"/>
  <c r="E58" i="1"/>
  <c r="E49" i="1"/>
  <c r="E154" i="1"/>
  <c r="E79" i="1"/>
  <c r="E142" i="1"/>
  <c r="E120" i="1"/>
  <c r="E55" i="1"/>
  <c r="E121" i="1"/>
  <c r="E48" i="1"/>
  <c r="E98" i="1"/>
  <c r="E33" i="1"/>
  <c r="E138" i="1"/>
  <c r="E62" i="1"/>
  <c r="E69" i="1"/>
  <c r="E70" i="1"/>
  <c r="E107" i="1"/>
  <c r="E131" i="1"/>
  <c r="E27" i="1"/>
  <c r="E3" i="1"/>
  <c r="E68" i="1"/>
  <c r="F181" i="1"/>
  <c r="C181" i="1"/>
  <c r="B181" i="1"/>
  <c r="E181" i="1" l="1"/>
  <c r="D181" i="1"/>
  <c r="Q182" i="1" s="1"/>
  <c r="E182" i="1" l="1"/>
  <c r="I182" i="1"/>
  <c r="G182" i="1"/>
  <c r="J182" i="1"/>
  <c r="H182" i="1"/>
  <c r="F182" i="1"/>
  <c r="P182" i="1"/>
  <c r="O182" i="1"/>
  <c r="M182" i="1"/>
  <c r="L182" i="1"/>
  <c r="N182" i="1"/>
  <c r="K182" i="1"/>
</calcChain>
</file>

<file path=xl/sharedStrings.xml><?xml version="1.0" encoding="utf-8"?>
<sst xmlns="http://schemas.openxmlformats.org/spreadsheetml/2006/main" count="197" uniqueCount="194">
  <si>
    <t>0x6bff80bf65e06baf3385a36b826c65121d3c7a8d</t>
  </si>
  <si>
    <t>0xeb5b8537a39503d6221f30c3d12d38f540a6caa4</t>
  </si>
  <si>
    <t>0x066d4d13c5bc10e14e30e862471772aa7d23b4f1</t>
  </si>
  <si>
    <t>0x00b491d250b9bcce482b6e70321b0a5339d183a6</t>
  </si>
  <si>
    <t>0x6a2fc127cd2926752338917d8e09fb8481d12e3b</t>
  </si>
  <si>
    <t>0xf58d45805ec4880984765d6daf6072f53a76d925</t>
  </si>
  <si>
    <t>0x523b5b2cc58a818667c22c862930b141f85d49dd</t>
  </si>
  <si>
    <t>0x00fe460a15b49d09f39b057d0f1a7b9444f4f2be</t>
  </si>
  <si>
    <t>0xfdaae0c5a7a56c8265b9f86cf8cd934a494e3733</t>
  </si>
  <si>
    <t>0x63eeb5e5bdbfaf2c35c6f89557425ad2079178ff</t>
  </si>
  <si>
    <t>0x33d114801fa5a0cf7b93bd94f8be3cf24595ca59</t>
  </si>
  <si>
    <t>0x78f6af57f6885fb2c38b0aeb8aaa2a4636127fd9</t>
  </si>
  <si>
    <t>0x86ce5779af980a3c9520a7380da4a625c53965ed</t>
  </si>
  <si>
    <t>0x0efe994201e2b0136dd40d5033b5f437e4c5f958</t>
  </si>
  <si>
    <t>0xb6bccce9cfe99d4b593aba72f3a36028d1ade4c5</t>
  </si>
  <si>
    <t>0x9620b36841dacd567032110000a7f090ebf2bca3</t>
  </si>
  <si>
    <t>0x6068ec9fe8b89630b4b73830c3d7c4d3a6b874e5</t>
  </si>
  <si>
    <t>0x9d49416900c4fe2aafecdaad36ae4042cfbcdcce</t>
  </si>
  <si>
    <t>0xfbddda2a82ccab13b60b4488e87362959578ca15</t>
  </si>
  <si>
    <t>0x250608d0aeeb7489adba2ae5856c80b8714ffabf</t>
  </si>
  <si>
    <t>0x64df823e0f9dbc32fb58d69af32aa5fe3cdd0388</t>
  </si>
  <si>
    <t>0xfd23407a31f54413e32043adb7b1ee61a6e04027</t>
  </si>
  <si>
    <t>0x0b5cc12e5018b75992c238347b9e0199c9b9a4d9</t>
  </si>
  <si>
    <t>0x79cc34069c59f9cd5445daf65ebbf44976a462b3</t>
  </si>
  <si>
    <t>0x42da91be491e4101f348b9a746183dad9a6f92a2</t>
  </si>
  <si>
    <t>0x2f06416a0088199aba7be7027d96714bd89afe22</t>
  </si>
  <si>
    <t>0x0cf861f96378dbd5194d74cbe6b0424fafaed940</t>
  </si>
  <si>
    <t>0x3d52c73b9a6efb111a65b43f942ae6cd6cfb967f</t>
  </si>
  <si>
    <t>0x726830dbb3e6a7f5009635e61cf4056d11c2dbf7</t>
  </si>
  <si>
    <t>0x71765388bdde1079ec83f0448242469d69ae93f2</t>
  </si>
  <si>
    <t>0x413ed157a79f9197e2fcc6af89ef89e7da00e5f2</t>
  </si>
  <si>
    <t>0xa290899f4464d0d3601787ccc1601e5326ad9290</t>
  </si>
  <si>
    <t>0xeb355c18a4baf212da05ed455cf2db760704d34c</t>
  </si>
  <si>
    <t>0x16385dfcc9139ffb357746780b64a605b4cb46f0</t>
  </si>
  <si>
    <t>0x123843545fb525c8e134c9a5f15ada6865cc3848</t>
  </si>
  <si>
    <t>0x23f4ab95f85599e6af9ada4fb3a272911682c239</t>
  </si>
  <si>
    <t>0x924b575917f822e32e88b7e7171fe0c00c70f401</t>
  </si>
  <si>
    <t>0x0dee9a06897e6d2e1e3d49acb0f21a6b439181e5</t>
  </si>
  <si>
    <t>0x85cab7143ff3c01b93e88f5b017692374bb939c2</t>
  </si>
  <si>
    <t>0x806919ffb0a4ff329dd19356ad74e0425f3182cb</t>
  </si>
  <si>
    <t>0x8e6d2b4f3e8179ee5614c86f99a0605d142f8d9c</t>
  </si>
  <si>
    <t>0x465dca9995d6c2a81a9be80fbced5a770dee3dae</t>
  </si>
  <si>
    <t>0x5399d15ba4b204f1a40d5082b8cba2f3dd065210</t>
  </si>
  <si>
    <t>0xee2cd45abeaa8e34b101d30b06a7401999d0b29e</t>
  </si>
  <si>
    <t>0x84186c825d1c2bb28ae8b5a8c5ad265d39f45d74</t>
  </si>
  <si>
    <t>0xdb53fd872368c4d72ebb814b1e5d7b1babe2b834</t>
  </si>
  <si>
    <t>0x0bd7c54eab5e038f8971d298da64b37257e59b65</t>
  </si>
  <si>
    <t>0x618bd991b158ce30ecccbbbee2f559370a6dea1e</t>
  </si>
  <si>
    <t>0xa4c3eca7ec7c8ea9d4b8c4e8f798923f7f4d7b0f</t>
  </si>
  <si>
    <t>0x07cde58672343e8a9103856c9ef40e676af03d96</t>
  </si>
  <si>
    <t>0x8e9444f7f960257cfd4546465952d6523f80d1af</t>
  </si>
  <si>
    <t>0x86fd6dd41bad636b5b3b9228bc5642fa0df392e8</t>
  </si>
  <si>
    <t>0x22de936854e40350d01f47724fd047d4de0f26a1</t>
  </si>
  <si>
    <t>0xfcad3475520fb54fc95305a6549a79170da8b7c0</t>
  </si>
  <si>
    <t>0xf7e72865cf3e2c4f6970f628b2e84bdf3edca222</t>
  </si>
  <si>
    <t>0x8bfbb529a9e85fdc4b70a4fcdc0d68bb298b8816</t>
  </si>
  <si>
    <t>0xdd94de9cfe063577051a5eb7465d08317d8808b6</t>
  </si>
  <si>
    <t>0x1d4f6afc0e305048ae0a9be9f76b4b89d4a360a5</t>
  </si>
  <si>
    <t>0x5a0f2c1d8e563db79ee40f979f6bcd0d27f86f80</t>
  </si>
  <si>
    <t>0x5f5e6669c6e497732172d0df1189161422d89523</t>
  </si>
  <si>
    <t>0xe8bf424e047372d249d0826c5567655ba3b72f18</t>
  </si>
  <si>
    <t>0x06c401236b6d0ec77e3c8cf806773d77e424931e</t>
  </si>
  <si>
    <t>0x7092fdbc448698461a3ae98488c35568f368e0ad</t>
  </si>
  <si>
    <t>0x6e38bfe9dfc75e60116af517985e601aea06273c</t>
  </si>
  <si>
    <t>0xb632c8e5f87a47a0caeb613cbdf0f748217d2840</t>
  </si>
  <si>
    <t>0x1852ce0c68657ed51b4bf6ef02cfc7a4f32298a9</t>
  </si>
  <si>
    <t>0xabc1280a0187a2020cc675437aed400185f86db6</t>
  </si>
  <si>
    <t>0x6935e2d39536e0795dbb66428bc5bd6aec32f7fe</t>
  </si>
  <si>
    <t>0x354e3e4a33930629e2c491bbaa896128be12640d</t>
  </si>
  <si>
    <t>0x665fa124e24ad188396e83ae4e6683963270bb2c</t>
  </si>
  <si>
    <t>0x67b7ad376112e052227b36feaff7d600cd48b366</t>
  </si>
  <si>
    <t>0x4f2350bc303ca6f01e2777d8c674ac561fdad1de</t>
  </si>
  <si>
    <t>0xca9bb8a10b2c0fb16a18edae105456bf7e91b041</t>
  </si>
  <si>
    <t>0xf24ba7799e1d3b3a5c9a9e31e8bb35cc1d23f864</t>
  </si>
  <si>
    <t>0x6868738d8e1e38e4bd2eb601262453d626d9648c</t>
  </si>
  <si>
    <t>0x9a4de46e566b7d474d14def31aa349abf2fc6993</t>
  </si>
  <si>
    <t>0x4bf66e52f3009cd138e48f142d47661037160001</t>
  </si>
  <si>
    <t>0x7ab527e793cb845d2e050c5358cfed306225652e</t>
  </si>
  <si>
    <t>0xf59d6e2afd1cca57b17b53a80f0f9483cb3b3669</t>
  </si>
  <si>
    <t>0x2bb1b3510a1f609cbc74b98b3eb622cfcc3be16e</t>
  </si>
  <si>
    <t>0x5dfa5db515748f3e2bcc8677a9332f4affad5a5e</t>
  </si>
  <si>
    <t>0x21f53db4d2eacde70a2e4f0407d073c971ec1a33</t>
  </si>
  <si>
    <t>0x1266f928b7964173434d3feb6da2554b141920b8</t>
  </si>
  <si>
    <t>0xb363013df146fdcd5df27ae5cdd50c02f9099f56</t>
  </si>
  <si>
    <t>0x006087d6ac20840c23ba298512db454a05c19b10</t>
  </si>
  <si>
    <t>0x7f1c9feb3a616cbda1ff474cfda802d8840df2af</t>
  </si>
  <si>
    <t>0x1a207beefc754735871ceeb4c506686f044b1c41</t>
  </si>
  <si>
    <t>0xfb209bf0fbd0781e5b04ca41458d7df5a143c769</t>
  </si>
  <si>
    <t>0x51c2eb4e44036fb615806c77f83b22f34fb09dce</t>
  </si>
  <si>
    <t>0x6fddd58af8a24cde9310533cc134da597e3d951d</t>
  </si>
  <si>
    <t>0x30a1627fddc0dbb7dd00b881d25a45b443f294bb</t>
  </si>
  <si>
    <t>0x32f8ec47e6b649a0495066ff29d8d10ab420e19f</t>
  </si>
  <si>
    <t>0xd3e9d60e4e4de615124d5239219f32946d10151d</t>
  </si>
  <si>
    <t>0x3ea7cc0f434b8711cf6bcd0d49eedf67a8233af9</t>
  </si>
  <si>
    <t>0xf701f92891c27656bb725fa16e634566813511e8</t>
  </si>
  <si>
    <t>0x5cdb35fadb8262a3f88863254c870c2e6a848cca</t>
  </si>
  <si>
    <t>0x96440f2a12e9d7d5d8520fd3d7e71ea7ddb6406e</t>
  </si>
  <si>
    <t>0xafaba30769374ea0f971300de79c62bf94b464d5</t>
  </si>
  <si>
    <t>0x549adf7b383a1645f26a2acfe09c5304b679a532</t>
  </si>
  <si>
    <t>0xeda95ed3e3436c689376889f9ed0a8f4ba23e866</t>
  </si>
  <si>
    <t>0x565b93a15d38acd79c120b15432d21e21ed274d6</t>
  </si>
  <si>
    <t>0x66251cc92245792f4d69778aaaa2384be109ddeb</t>
  </si>
  <si>
    <t>0x4b01629a1baf82d8ab62726776b1332539e51cec</t>
  </si>
  <si>
    <t>0x364282a1ffc5ef403952422408eaf3972f692653</t>
  </si>
  <si>
    <t>0xef42cf85be6adf3081ada73af87e27996046fe63</t>
  </si>
  <si>
    <t>0x7cbba07e31dc7b12bb69a1209c5b11a8ac50acf5</t>
  </si>
  <si>
    <t>0x97843608a00e2bbc75ab0c1911387e002565dede</t>
  </si>
  <si>
    <t>0xffaf2f3721cd970d327362d5df9bb1fa4f47a222</t>
  </si>
  <si>
    <t>0x1c8beac10eab6ec9797683337187fc19f4ecc0c4</t>
  </si>
  <si>
    <t>0x300269a5c4cc793b090ac41e50c1be162bd0ffc8</t>
  </si>
  <si>
    <t>0x9f4e7a2aa1b8d0a1ea485f4589b9aa90d4411fc9</t>
  </si>
  <si>
    <t>0xf3047b2b495e31c1e39f198448ae5f382739264a</t>
  </si>
  <si>
    <t>0x758ba0f64f9498996368fcd7696cd962bc19fe87</t>
  </si>
  <si>
    <t>0xe4c84ae002475e48850ed78796a477ba97ed90dc</t>
  </si>
  <si>
    <t>0x20a5814b73ef3537c6e099a0d45c798f4bd6e1d6</t>
  </si>
  <si>
    <t>0x48a74e18b38b153c54dd4f7c0c9f9f112a83a4ee</t>
  </si>
  <si>
    <t>0x1fa313ba8c968d00bc109404bd08e963eae3f1dd</t>
  </si>
  <si>
    <t>0x8554cfdb4e1830e541a6466b5b915ea74dbbee80</t>
  </si>
  <si>
    <t>0x10f5d45854e038071485ac9e402308cf80d2d2fe</t>
  </si>
  <si>
    <t>0x74342d38d317f2d53d3025e229c3e368639449d6</t>
  </si>
  <si>
    <t>0xb1d1ed94258ef39f5be8897d4a03cf9170b5f0c6</t>
  </si>
  <si>
    <t>0x04bb33c3a8c2d018836a1f938054ebb59e0036b2</t>
  </si>
  <si>
    <t>0x00000b46508882a135b4933b82a07df8f24a0068</t>
  </si>
  <si>
    <t>0x72e76184fcbdd8e1877ba9dc1ea3943087ac20de</t>
  </si>
  <si>
    <t>0xe6ec16383e225ae9166ccf1381e25491701f65d5</t>
  </si>
  <si>
    <t>0x02ee97a13e434717e3ffa12758a235d1a1680775</t>
  </si>
  <si>
    <t>0x1352400bf96d73d41e033f5a14416357a5e0b6bf</t>
  </si>
  <si>
    <t>0xd1f90291acb1525027fa36c8958d7fe71aeb6ed0</t>
  </si>
  <si>
    <t>0x11e4857bb9993a50c685a79afad4e6f65d518dda</t>
  </si>
  <si>
    <t>0x260874cc5c672f60c9d5c4b2ffe34262ee7797ac</t>
  </si>
  <si>
    <t>0x505adcfb0f8c190b0425d4b07f4c173eb8cca61a</t>
  </si>
  <si>
    <t>0x90d3da157dfccf94ddd44d918708085ec41e7c0c</t>
  </si>
  <si>
    <t>0xa0f485bc8fdbf910637ce43ba851e08c25c7cb84</t>
  </si>
  <si>
    <t>0x28b88cfd875c883cdb61938c97b8d1baabf31c88</t>
  </si>
  <si>
    <t>0xc024685cb18933ac67d82c9e5d0e8f5d5b9dbddd</t>
  </si>
  <si>
    <t>0xcfd38669d8cbdb7c933740db35bc83f64ff8b251</t>
  </si>
  <si>
    <t>0x6f00ce7253bfd3a5a1c307b5e13814bf3433c72f</t>
  </si>
  <si>
    <t>0x842b87e0f5dd45ab5ff972b4d71f238ffad8ad3d</t>
  </si>
  <si>
    <t>0x057a3d5383fd9277f3ab4f98e319d7d9a9a9e198</t>
  </si>
  <si>
    <t>0x4c7bedfa26c744e6bd61cbdf86f3fc4a76dca073</t>
  </si>
  <si>
    <t>0x6d2f650eb7d7dce957c9fb19ca79adf535a93dde</t>
  </si>
  <si>
    <t>0x0a66693bba5643065ce3087391ca5f0ffb3f341e</t>
  </si>
  <si>
    <t>0x59189745862f05867a50724e57f91ca0be5efa59</t>
  </si>
  <si>
    <t>0x1506c4717416e811aeb34ffd9b914ee97f429708</t>
  </si>
  <si>
    <t>0xe364afb0a03c31208d9e895006a1cc1144c5a2a2</t>
  </si>
  <si>
    <t>0x39d8e84ef765360cdc1ca65d30333b92732bf09f</t>
  </si>
  <si>
    <t>0x2d407ddb06311396fe14d4b49da5f0471447d45c</t>
  </si>
  <si>
    <t>0x092b254788219cf27761f217013563fdf85b633c</t>
  </si>
  <si>
    <t>0x7bc1efede41ce7501f2274e45406cc157dc3d3c3</t>
  </si>
  <si>
    <t>0x89eeaf6cef929b2b35bfa7ddd37390c6d3c86500</t>
  </si>
  <si>
    <t>0xe990aab0655654518a6fb49d5837bd4cf5b15b24</t>
  </si>
  <si>
    <t>0x77b1356b297de2364187a20c30e807ae143d8fa1</t>
  </si>
  <si>
    <t>0x57bc8af36a7e900c438b0652ff2eeb24954a3e6d</t>
  </si>
  <si>
    <t>0x5add6480cc9b144828ea455ad64b95e592e8cb01</t>
  </si>
  <si>
    <t>0x4937b01fdff0a02cc8416b5bd6c76a98958c85f1</t>
  </si>
  <si>
    <t>0xf053adb5d6310219f84b5792db23a4fed3c25d57</t>
  </si>
  <si>
    <t>0x03ed2992a1d07ab57ec01f0c8914e22b53e48d87</t>
  </si>
  <si>
    <t>0x2ae09febfd8a811207a378b142d74ffd23073610</t>
  </si>
  <si>
    <t>0xa87d71efca08da3b9a90cf1bc125a0e26f8698ed</t>
  </si>
  <si>
    <t>0x7b93102844e7ef0b0a4bb1e38484ad7e2ac98c19</t>
  </si>
  <si>
    <t>0x3aa7d98265d405266de7011b1275c3e166c02245</t>
  </si>
  <si>
    <t>0x3792acdf2a8658fbade0ea70c47b89cb7777a5a5</t>
  </si>
  <si>
    <t>0x782696546364c0d12e7d7c7207fa5bbda14d2dd8</t>
  </si>
  <si>
    <t>0x908630dfde60552daf5291c7081cf2fd475cb368</t>
  </si>
  <si>
    <t>0x7d3e2d29c0f77d35e470942e10aed8f3a6a596fe</t>
  </si>
  <si>
    <t>0x82338b1b27cfc0c27d79c3738b748f951ab1a7a0</t>
  </si>
  <si>
    <t>0xfe8f0958f507ec4c2ff1b8dceab32672a9ef5e8e</t>
  </si>
  <si>
    <t>0x4036b344e3efe9af30cd179ecb9a54a792c164d8</t>
  </si>
  <si>
    <t>0x5b94bfd07fcd3d6b1a53ac1f7cb9e0fd9c383030</t>
  </si>
  <si>
    <t>0xa735cf11ed1228feb7c7bb18673a868455ffb16f</t>
  </si>
  <si>
    <t>0x174a0a04a1eda46fccf32f89340258f03d55f1f9</t>
  </si>
  <si>
    <t>0x41d2a18e1ddacdabfddadb62e9aee67c63070b76</t>
  </si>
  <si>
    <t>0xbb2281ca5b4d07263112604d1f182ad0ab26a252</t>
  </si>
  <si>
    <t>0x44b1fa2f48820e0759d729c9a802b3c9b3b910a4</t>
  </si>
  <si>
    <t>0x6b3999bb710e92701421c63ae4952301bef0ec98</t>
  </si>
  <si>
    <t>0x017946fc126d57e7823e68c647c24f28e5dc9988</t>
  </si>
  <si>
    <t>0xe126b3e5d052f1f575828f61feba4f4f2603652a</t>
  </si>
  <si>
    <t>0x197553ddfdb7b9c3c4216e2914456788bfd59c86</t>
  </si>
  <si>
    <t>ES</t>
  </si>
  <si>
    <t>TB</t>
  </si>
  <si>
    <t>Diff</t>
  </si>
  <si>
    <t>Address</t>
  </si>
  <si>
    <t>Pct</t>
  </si>
  <si>
    <t>Uncles</t>
  </si>
  <si>
    <t>Input</t>
  </si>
  <si>
    <t>Other</t>
  </si>
  <si>
    <t>From</t>
  </si>
  <si>
    <t>To</t>
  </si>
  <si>
    <t>Logs</t>
  </si>
  <si>
    <t>Data</t>
  </si>
  <si>
    <t>Topics</t>
  </si>
  <si>
    <t>Tracing</t>
  </si>
  <si>
    <t>Output</t>
  </si>
  <si>
    <t>Emit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</si>
</sst>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nsolas"/>
      <family val="2"/>
    </font>
    <font>
      <b/>
      <sz val="12"/>
      <color theme="0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0" fontId="18" fillId="0" borderId="10" xfId="0" applyFont="1" applyBorder="1"/>
    <xf numFmtId="3" fontId="18" fillId="0" borderId="10" xfId="0" applyNumberFormat="1" applyFont="1" applyBorder="1"/>
    <xf numFmtId="9" fontId="18" fillId="0" borderId="10" xfId="0" applyNumberFormat="1" applyFont="1" applyBorder="1"/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8" fillId="0" borderId="14" xfId="0" applyFont="1" applyBorder="1"/>
    <xf numFmtId="0" fontId="18" fillId="0" borderId="0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3" fontId="0" fillId="0" borderId="14" xfId="0" applyNumberFormat="1" applyBorder="1"/>
    <xf numFmtId="3" fontId="0" fillId="0" borderId="0" xfId="0" applyNumberFormat="1" applyBorder="1"/>
    <xf numFmtId="3" fontId="0" fillId="0" borderId="15" xfId="0" applyNumberFormat="1" applyBorder="1"/>
    <xf numFmtId="9" fontId="0" fillId="0" borderId="16" xfId="0" applyNumberFormat="1" applyBorder="1"/>
    <xf numFmtId="9" fontId="0" fillId="0" borderId="10" xfId="0" applyNumberFormat="1" applyBorder="1"/>
    <xf numFmtId="9" fontId="0" fillId="0" borderId="17" xfId="0" applyNumberFormat="1" applyBorder="1"/>
    <xf numFmtId="3" fontId="18" fillId="0" borderId="14" xfId="0" applyNumberFormat="1" applyFont="1" applyBorder="1"/>
    <xf numFmtId="3" fontId="18" fillId="0" borderId="0" xfId="0" applyNumberFormat="1" applyFont="1" applyBorder="1"/>
    <xf numFmtId="3" fontId="18" fillId="0" borderId="16" xfId="0" applyNumberFormat="1" applyFont="1" applyBorder="1"/>
    <xf numFmtId="0" fontId="0" fillId="0" borderId="16" xfId="0" applyBorder="1"/>
    <xf numFmtId="0" fontId="0" fillId="0" borderId="10" xfId="0" applyBorder="1"/>
    <xf numFmtId="9" fontId="18" fillId="0" borderId="15" xfId="0" applyNumberFormat="1" applyFont="1" applyBorder="1"/>
    <xf numFmtId="9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2"/>
  <sheetViews>
    <sheetView showGridLines="0" tabSelected="1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1" width="51.33203125" bestFit="1" customWidth="1"/>
    <col min="2" max="17" width="10.1640625" customWidth="1"/>
    <col min="18" max="18" width="9.33203125" bestFit="1" customWidth="1"/>
    <col min="19" max="20" width="6.5" customWidth="1"/>
    <col min="21" max="21" width="36" customWidth="1"/>
    <col min="22" max="37" width="6.5" customWidth="1"/>
  </cols>
  <sheetData>
    <row r="1" spans="1:17" x14ac:dyDescent="0.2">
      <c r="A1" s="2"/>
      <c r="B1" s="6"/>
      <c r="C1" s="7"/>
      <c r="D1" s="7"/>
      <c r="E1" s="8"/>
      <c r="F1" s="6"/>
      <c r="G1" s="7"/>
      <c r="H1" s="7"/>
      <c r="I1" s="7"/>
      <c r="J1" s="8"/>
      <c r="K1" s="6"/>
      <c r="L1" s="7" t="s">
        <v>188</v>
      </c>
      <c r="M1" s="8"/>
      <c r="N1" s="6"/>
      <c r="O1" s="7" t="s">
        <v>191</v>
      </c>
      <c r="P1" s="7"/>
      <c r="Q1" s="8"/>
    </row>
    <row r="2" spans="1:17" x14ac:dyDescent="0.2">
      <c r="A2" s="2" t="s">
        <v>181</v>
      </c>
      <c r="B2" s="9" t="s">
        <v>178</v>
      </c>
      <c r="C2" s="10" t="s">
        <v>179</v>
      </c>
      <c r="D2" s="11" t="s">
        <v>180</v>
      </c>
      <c r="E2" s="11" t="s">
        <v>182</v>
      </c>
      <c r="F2" s="9" t="s">
        <v>183</v>
      </c>
      <c r="G2" s="10" t="s">
        <v>184</v>
      </c>
      <c r="H2" s="10" t="s">
        <v>185</v>
      </c>
      <c r="I2" s="10" t="s">
        <v>186</v>
      </c>
      <c r="J2" s="11" t="s">
        <v>187</v>
      </c>
      <c r="K2" s="9" t="s">
        <v>193</v>
      </c>
      <c r="L2" s="10" t="s">
        <v>189</v>
      </c>
      <c r="M2" s="11" t="s">
        <v>190</v>
      </c>
      <c r="N2" s="9" t="s">
        <v>184</v>
      </c>
      <c r="O2" s="10" t="s">
        <v>185</v>
      </c>
      <c r="P2" s="10" t="s">
        <v>192</v>
      </c>
      <c r="Q2" s="11" t="s">
        <v>187</v>
      </c>
    </row>
    <row r="3" spans="1:17" x14ac:dyDescent="0.2">
      <c r="A3" s="13" t="s">
        <v>84</v>
      </c>
      <c r="B3" s="23">
        <v>22</v>
      </c>
      <c r="C3" s="24">
        <v>148</v>
      </c>
      <c r="D3" s="24">
        <v>126</v>
      </c>
      <c r="E3" s="28">
        <f>+C3/B3</f>
        <v>6.7272727272727275</v>
      </c>
      <c r="F3" s="12">
        <v>0</v>
      </c>
      <c r="G3" s="13">
        <v>5</v>
      </c>
      <c r="H3" s="13">
        <v>0</v>
      </c>
      <c r="I3" s="13">
        <v>0</v>
      </c>
      <c r="J3" s="14">
        <v>0</v>
      </c>
      <c r="K3" s="12">
        <v>0</v>
      </c>
      <c r="L3" s="13">
        <v>0</v>
      </c>
      <c r="M3" s="14">
        <v>68</v>
      </c>
      <c r="N3" s="12">
        <v>0</v>
      </c>
      <c r="O3" s="13">
        <v>0</v>
      </c>
      <c r="P3" s="13">
        <v>44</v>
      </c>
      <c r="Q3" s="14">
        <v>9</v>
      </c>
    </row>
    <row r="4" spans="1:17" x14ac:dyDescent="0.2">
      <c r="A4" s="1" t="s">
        <v>94</v>
      </c>
      <c r="B4" s="23">
        <v>142</v>
      </c>
      <c r="C4" s="24">
        <v>388</v>
      </c>
      <c r="D4" s="24">
        <v>246</v>
      </c>
      <c r="E4" s="28">
        <f>+C4/B4</f>
        <v>2.732394366197183</v>
      </c>
      <c r="F4" s="12">
        <v>0</v>
      </c>
      <c r="G4" s="13">
        <v>143</v>
      </c>
      <c r="H4" s="13">
        <v>0</v>
      </c>
      <c r="I4" s="13">
        <v>0</v>
      </c>
      <c r="J4" s="14">
        <v>0</v>
      </c>
      <c r="K4" s="12">
        <v>0</v>
      </c>
      <c r="L4" s="13">
        <v>9</v>
      </c>
      <c r="M4" s="14">
        <v>1</v>
      </c>
      <c r="N4" s="12">
        <v>93</v>
      </c>
      <c r="O4" s="13">
        <v>0</v>
      </c>
      <c r="P4" s="13">
        <v>0</v>
      </c>
      <c r="Q4" s="14">
        <v>0</v>
      </c>
    </row>
    <row r="5" spans="1:17" x14ac:dyDescent="0.2">
      <c r="A5" s="1" t="s">
        <v>158</v>
      </c>
      <c r="B5" s="23">
        <v>1</v>
      </c>
      <c r="C5" s="24">
        <v>2</v>
      </c>
      <c r="D5" s="24">
        <v>1</v>
      </c>
      <c r="E5" s="28">
        <f>+C5/B5</f>
        <v>2</v>
      </c>
      <c r="F5" s="12">
        <v>0</v>
      </c>
      <c r="G5" s="13">
        <v>1</v>
      </c>
      <c r="H5" s="13">
        <v>0</v>
      </c>
      <c r="I5" s="13">
        <v>0</v>
      </c>
      <c r="J5" s="14">
        <v>0</v>
      </c>
      <c r="K5" s="12">
        <v>0</v>
      </c>
      <c r="L5" s="13">
        <v>0</v>
      </c>
      <c r="M5" s="14">
        <v>0</v>
      </c>
      <c r="N5" s="12">
        <v>0</v>
      </c>
      <c r="O5" s="13">
        <v>0</v>
      </c>
      <c r="P5" s="13">
        <v>0</v>
      </c>
      <c r="Q5" s="14">
        <v>0</v>
      </c>
    </row>
    <row r="6" spans="1:17" x14ac:dyDescent="0.2">
      <c r="A6" s="1" t="s">
        <v>127</v>
      </c>
      <c r="B6" s="23">
        <v>1</v>
      </c>
      <c r="C6" s="24">
        <v>2</v>
      </c>
      <c r="D6" s="24">
        <v>1</v>
      </c>
      <c r="E6" s="28">
        <f>+C6/B6</f>
        <v>2</v>
      </c>
      <c r="F6" s="12">
        <v>0</v>
      </c>
      <c r="G6" s="13">
        <v>1</v>
      </c>
      <c r="H6" s="13">
        <v>0</v>
      </c>
      <c r="I6" s="13">
        <v>0</v>
      </c>
      <c r="J6" s="14">
        <v>0</v>
      </c>
      <c r="K6" s="12">
        <v>0</v>
      </c>
      <c r="L6" s="13">
        <v>0</v>
      </c>
      <c r="M6" s="14">
        <v>0</v>
      </c>
      <c r="N6" s="12">
        <v>0</v>
      </c>
      <c r="O6" s="13">
        <v>0</v>
      </c>
      <c r="P6" s="13">
        <v>0</v>
      </c>
      <c r="Q6" s="14">
        <v>0</v>
      </c>
    </row>
    <row r="7" spans="1:17" x14ac:dyDescent="0.2">
      <c r="A7" s="1" t="s">
        <v>116</v>
      </c>
      <c r="B7" s="23">
        <v>28</v>
      </c>
      <c r="C7" s="24">
        <v>52</v>
      </c>
      <c r="D7" s="24">
        <v>24</v>
      </c>
      <c r="E7" s="28">
        <f>+C7/B7</f>
        <v>1.8571428571428572</v>
      </c>
      <c r="F7" s="12">
        <v>0</v>
      </c>
      <c r="G7" s="13">
        <v>24</v>
      </c>
      <c r="H7" s="13">
        <v>0</v>
      </c>
      <c r="I7" s="13">
        <v>0</v>
      </c>
      <c r="J7" s="14">
        <v>0</v>
      </c>
      <c r="K7" s="12">
        <v>0</v>
      </c>
      <c r="L7" s="13">
        <v>0</v>
      </c>
      <c r="M7" s="14">
        <v>0</v>
      </c>
      <c r="N7" s="12">
        <v>0</v>
      </c>
      <c r="O7" s="13">
        <v>0</v>
      </c>
      <c r="P7" s="13">
        <v>0</v>
      </c>
      <c r="Q7" s="14">
        <v>0</v>
      </c>
    </row>
    <row r="8" spans="1:17" x14ac:dyDescent="0.2">
      <c r="A8" s="1" t="s">
        <v>100</v>
      </c>
      <c r="B8" s="23">
        <v>750</v>
      </c>
      <c r="C8" s="24">
        <v>1245</v>
      </c>
      <c r="D8" s="24">
        <v>495</v>
      </c>
      <c r="E8" s="28">
        <f>+C8/B8</f>
        <v>1.66</v>
      </c>
      <c r="F8" s="12">
        <v>0</v>
      </c>
      <c r="G8" s="13">
        <v>432</v>
      </c>
      <c r="H8" s="13">
        <v>0</v>
      </c>
      <c r="I8" s="13">
        <v>0</v>
      </c>
      <c r="J8" s="14">
        <v>0</v>
      </c>
      <c r="K8" s="12">
        <v>0</v>
      </c>
      <c r="L8" s="13">
        <v>0</v>
      </c>
      <c r="M8" s="14">
        <v>51</v>
      </c>
      <c r="N8" s="12">
        <v>11</v>
      </c>
      <c r="O8" s="13">
        <v>0</v>
      </c>
      <c r="P8" s="13">
        <v>1</v>
      </c>
      <c r="Q8" s="14">
        <v>0</v>
      </c>
    </row>
    <row r="9" spans="1:17" x14ac:dyDescent="0.2">
      <c r="A9" s="1" t="s">
        <v>8</v>
      </c>
      <c r="B9" s="23">
        <v>747</v>
      </c>
      <c r="C9" s="24">
        <v>1194</v>
      </c>
      <c r="D9" s="24">
        <v>447</v>
      </c>
      <c r="E9" s="28">
        <f>+C9/B9</f>
        <v>1.5983935742971886</v>
      </c>
      <c r="F9" s="12">
        <v>0</v>
      </c>
      <c r="G9" s="13">
        <v>85</v>
      </c>
      <c r="H9" s="13">
        <v>0</v>
      </c>
      <c r="I9" s="13">
        <v>0</v>
      </c>
      <c r="J9" s="14">
        <v>0</v>
      </c>
      <c r="K9" s="12">
        <v>0</v>
      </c>
      <c r="L9" s="13">
        <v>2</v>
      </c>
      <c r="M9" s="14">
        <v>356</v>
      </c>
      <c r="N9" s="12">
        <v>1</v>
      </c>
      <c r="O9" s="13">
        <v>0</v>
      </c>
      <c r="P9" s="13">
        <v>3</v>
      </c>
      <c r="Q9" s="14">
        <v>0</v>
      </c>
    </row>
    <row r="10" spans="1:17" x14ac:dyDescent="0.2">
      <c r="A10" s="1" t="s">
        <v>14</v>
      </c>
      <c r="B10" s="23">
        <v>22</v>
      </c>
      <c r="C10" s="24">
        <v>35</v>
      </c>
      <c r="D10" s="24">
        <v>13</v>
      </c>
      <c r="E10" s="28">
        <f>+C10/B10</f>
        <v>1.5909090909090908</v>
      </c>
      <c r="F10" s="12">
        <v>0</v>
      </c>
      <c r="G10" s="13">
        <v>7</v>
      </c>
      <c r="H10" s="13">
        <v>0</v>
      </c>
      <c r="I10" s="13">
        <v>0</v>
      </c>
      <c r="J10" s="14">
        <v>0</v>
      </c>
      <c r="K10" s="12">
        <v>0</v>
      </c>
      <c r="L10" s="13">
        <v>0</v>
      </c>
      <c r="M10" s="14">
        <v>5</v>
      </c>
      <c r="N10" s="12">
        <v>1</v>
      </c>
      <c r="O10" s="13">
        <v>0</v>
      </c>
      <c r="P10" s="13">
        <v>0</v>
      </c>
      <c r="Q10" s="14">
        <v>0</v>
      </c>
    </row>
    <row r="11" spans="1:17" x14ac:dyDescent="0.2">
      <c r="A11" s="1" t="s">
        <v>60</v>
      </c>
      <c r="B11" s="23">
        <v>1398</v>
      </c>
      <c r="C11" s="24">
        <v>2078</v>
      </c>
      <c r="D11" s="24">
        <v>680</v>
      </c>
      <c r="E11" s="28">
        <f>+C11/B11</f>
        <v>1.4864091559370529</v>
      </c>
      <c r="F11" s="12">
        <v>0</v>
      </c>
      <c r="G11" s="13">
        <v>671</v>
      </c>
      <c r="H11" s="13">
        <v>0</v>
      </c>
      <c r="I11" s="13">
        <v>0</v>
      </c>
      <c r="J11" s="14">
        <v>0</v>
      </c>
      <c r="K11" s="12">
        <v>0</v>
      </c>
      <c r="L11" s="13">
        <v>1</v>
      </c>
      <c r="M11" s="14">
        <v>1</v>
      </c>
      <c r="N11" s="12">
        <v>7</v>
      </c>
      <c r="O11" s="13">
        <v>0</v>
      </c>
      <c r="P11" s="13">
        <v>0</v>
      </c>
      <c r="Q11" s="14">
        <v>0</v>
      </c>
    </row>
    <row r="12" spans="1:17" x14ac:dyDescent="0.2">
      <c r="A12" s="1" t="s">
        <v>98</v>
      </c>
      <c r="B12" s="23">
        <v>447</v>
      </c>
      <c r="C12" s="24">
        <v>644</v>
      </c>
      <c r="D12" s="24">
        <v>197</v>
      </c>
      <c r="E12" s="28">
        <f>+C12/B12</f>
        <v>1.4407158836689038</v>
      </c>
      <c r="F12" s="12">
        <v>0</v>
      </c>
      <c r="G12" s="13">
        <v>187</v>
      </c>
      <c r="H12" s="13">
        <v>0</v>
      </c>
      <c r="I12" s="13">
        <v>0</v>
      </c>
      <c r="J12" s="14">
        <v>0</v>
      </c>
      <c r="K12" s="12">
        <v>0</v>
      </c>
      <c r="L12" s="13">
        <v>0</v>
      </c>
      <c r="M12" s="14">
        <v>2</v>
      </c>
      <c r="N12" s="12">
        <v>8</v>
      </c>
      <c r="O12" s="13">
        <v>0</v>
      </c>
      <c r="P12" s="13">
        <v>0</v>
      </c>
      <c r="Q12" s="14">
        <v>0</v>
      </c>
    </row>
    <row r="13" spans="1:17" x14ac:dyDescent="0.2">
      <c r="A13" s="1" t="s">
        <v>66</v>
      </c>
      <c r="B13" s="23">
        <v>10003</v>
      </c>
      <c r="C13" s="24">
        <v>13897</v>
      </c>
      <c r="D13" s="24">
        <v>3894</v>
      </c>
      <c r="E13" s="28">
        <f>+C13/B13</f>
        <v>1.3892832150354895</v>
      </c>
      <c r="F13" s="12">
        <v>0</v>
      </c>
      <c r="G13" s="13">
        <v>577</v>
      </c>
      <c r="H13" s="13">
        <v>0</v>
      </c>
      <c r="I13" s="13">
        <v>0</v>
      </c>
      <c r="J13" s="14">
        <v>3316</v>
      </c>
      <c r="K13" s="12">
        <v>0</v>
      </c>
      <c r="L13" s="13">
        <v>0</v>
      </c>
      <c r="M13" s="14">
        <v>0</v>
      </c>
      <c r="N13" s="12">
        <v>0</v>
      </c>
      <c r="O13" s="13">
        <v>0</v>
      </c>
      <c r="P13" s="13">
        <v>1</v>
      </c>
      <c r="Q13" s="14">
        <v>0</v>
      </c>
    </row>
    <row r="14" spans="1:17" x14ac:dyDescent="0.2">
      <c r="A14" s="1" t="s">
        <v>70</v>
      </c>
      <c r="B14" s="23">
        <v>89</v>
      </c>
      <c r="C14" s="24">
        <v>123</v>
      </c>
      <c r="D14" s="24">
        <v>34</v>
      </c>
      <c r="E14" s="28">
        <f>+C14/B14</f>
        <v>1.3820224719101124</v>
      </c>
      <c r="F14" s="12">
        <v>0</v>
      </c>
      <c r="G14" s="13">
        <v>33</v>
      </c>
      <c r="H14" s="13">
        <v>0</v>
      </c>
      <c r="I14" s="13">
        <v>0</v>
      </c>
      <c r="J14" s="14">
        <v>0</v>
      </c>
      <c r="K14" s="12">
        <v>0</v>
      </c>
      <c r="L14" s="13">
        <v>1</v>
      </c>
      <c r="M14" s="14">
        <v>0</v>
      </c>
      <c r="N14" s="12">
        <v>0</v>
      </c>
      <c r="O14" s="13">
        <v>0</v>
      </c>
      <c r="P14" s="13">
        <v>0</v>
      </c>
      <c r="Q14" s="14">
        <v>0</v>
      </c>
    </row>
    <row r="15" spans="1:17" x14ac:dyDescent="0.2">
      <c r="A15" s="1" t="s">
        <v>30</v>
      </c>
      <c r="B15" s="23">
        <v>3</v>
      </c>
      <c r="C15" s="24">
        <v>4</v>
      </c>
      <c r="D15" s="24">
        <v>1</v>
      </c>
      <c r="E15" s="28">
        <f>+C15/B15</f>
        <v>1.3333333333333333</v>
      </c>
      <c r="F15" s="12">
        <v>0</v>
      </c>
      <c r="G15" s="13">
        <v>1</v>
      </c>
      <c r="H15" s="13">
        <v>0</v>
      </c>
      <c r="I15" s="13">
        <v>0</v>
      </c>
      <c r="J15" s="14">
        <v>0</v>
      </c>
      <c r="K15" s="12">
        <v>0</v>
      </c>
      <c r="L15" s="13">
        <v>0</v>
      </c>
      <c r="M15" s="14">
        <v>0</v>
      </c>
      <c r="N15" s="12">
        <v>0</v>
      </c>
      <c r="O15" s="13">
        <v>0</v>
      </c>
      <c r="P15" s="13">
        <v>0</v>
      </c>
      <c r="Q15" s="14">
        <v>0</v>
      </c>
    </row>
    <row r="16" spans="1:17" x14ac:dyDescent="0.2">
      <c r="A16" s="1" t="s">
        <v>119</v>
      </c>
      <c r="B16" s="23">
        <v>3583</v>
      </c>
      <c r="C16" s="24">
        <v>4753</v>
      </c>
      <c r="D16" s="24">
        <v>1170</v>
      </c>
      <c r="E16" s="28">
        <f>+C16/B16</f>
        <v>1.3265420039073401</v>
      </c>
      <c r="F16" s="12">
        <v>0</v>
      </c>
      <c r="G16" s="13">
        <v>1</v>
      </c>
      <c r="H16" s="13">
        <v>0</v>
      </c>
      <c r="I16" s="13">
        <v>0</v>
      </c>
      <c r="J16" s="14">
        <v>0</v>
      </c>
      <c r="K16" s="12">
        <v>0</v>
      </c>
      <c r="L16" s="13">
        <v>0</v>
      </c>
      <c r="M16" s="14">
        <v>0</v>
      </c>
      <c r="N16" s="12">
        <v>0</v>
      </c>
      <c r="O16" s="13">
        <v>0</v>
      </c>
      <c r="P16" s="13">
        <v>0</v>
      </c>
      <c r="Q16" s="14">
        <v>1169</v>
      </c>
    </row>
    <row r="17" spans="1:17" x14ac:dyDescent="0.2">
      <c r="A17" s="1" t="s">
        <v>105</v>
      </c>
      <c r="B17" s="23">
        <v>519</v>
      </c>
      <c r="C17" s="24">
        <v>676</v>
      </c>
      <c r="D17" s="24">
        <v>157</v>
      </c>
      <c r="E17" s="28">
        <f>+C17/B17</f>
        <v>1.3025048169556841</v>
      </c>
      <c r="F17" s="12">
        <v>0</v>
      </c>
      <c r="G17" s="13">
        <v>9</v>
      </c>
      <c r="H17" s="13">
        <v>0</v>
      </c>
      <c r="I17" s="13">
        <v>0</v>
      </c>
      <c r="J17" s="14">
        <v>0</v>
      </c>
      <c r="K17" s="12">
        <v>0</v>
      </c>
      <c r="L17" s="13">
        <v>148</v>
      </c>
      <c r="M17" s="14">
        <v>0</v>
      </c>
      <c r="N17" s="12">
        <v>0</v>
      </c>
      <c r="O17" s="13">
        <v>0</v>
      </c>
      <c r="P17" s="13">
        <v>0</v>
      </c>
      <c r="Q17" s="14">
        <v>0</v>
      </c>
    </row>
    <row r="18" spans="1:17" x14ac:dyDescent="0.2">
      <c r="A18" s="1" t="s">
        <v>41</v>
      </c>
      <c r="B18" s="23">
        <v>1703</v>
      </c>
      <c r="C18" s="24">
        <v>2215</v>
      </c>
      <c r="D18" s="24">
        <v>512</v>
      </c>
      <c r="E18" s="28">
        <f>+C18/B18</f>
        <v>1.3006459189665296</v>
      </c>
      <c r="F18" s="12">
        <v>0</v>
      </c>
      <c r="G18" s="13">
        <v>509</v>
      </c>
      <c r="H18" s="13">
        <v>0</v>
      </c>
      <c r="I18" s="13">
        <v>0</v>
      </c>
      <c r="J18" s="14">
        <v>0</v>
      </c>
      <c r="K18" s="12">
        <v>0</v>
      </c>
      <c r="L18" s="13">
        <v>2</v>
      </c>
      <c r="M18" s="14">
        <v>0</v>
      </c>
      <c r="N18" s="12">
        <v>1</v>
      </c>
      <c r="O18" s="13">
        <v>0</v>
      </c>
      <c r="P18" s="13">
        <v>0</v>
      </c>
      <c r="Q18" s="14">
        <v>0</v>
      </c>
    </row>
    <row r="19" spans="1:17" x14ac:dyDescent="0.2">
      <c r="A19" s="1" t="s">
        <v>166</v>
      </c>
      <c r="B19" s="23">
        <v>10</v>
      </c>
      <c r="C19" s="24">
        <v>13</v>
      </c>
      <c r="D19" s="24">
        <v>3</v>
      </c>
      <c r="E19" s="28">
        <f>+C19/B19</f>
        <v>1.3</v>
      </c>
      <c r="F19" s="12">
        <v>0</v>
      </c>
      <c r="G19" s="13">
        <v>3</v>
      </c>
      <c r="H19" s="13">
        <v>0</v>
      </c>
      <c r="I19" s="13">
        <v>0</v>
      </c>
      <c r="J19" s="14">
        <v>0</v>
      </c>
      <c r="K19" s="12">
        <v>0</v>
      </c>
      <c r="L19" s="13">
        <v>0</v>
      </c>
      <c r="M19" s="14">
        <v>0</v>
      </c>
      <c r="N19" s="12">
        <v>0</v>
      </c>
      <c r="O19" s="13">
        <v>0</v>
      </c>
      <c r="P19" s="13">
        <v>0</v>
      </c>
      <c r="Q19" s="14">
        <v>0</v>
      </c>
    </row>
    <row r="20" spans="1:17" x14ac:dyDescent="0.2">
      <c r="A20" s="1" t="s">
        <v>153</v>
      </c>
      <c r="B20" s="23">
        <v>7</v>
      </c>
      <c r="C20" s="24">
        <v>9</v>
      </c>
      <c r="D20" s="24">
        <v>2</v>
      </c>
      <c r="E20" s="28">
        <f>+C20/B20</f>
        <v>1.2857142857142858</v>
      </c>
      <c r="F20" s="12">
        <v>0</v>
      </c>
      <c r="G20" s="13">
        <v>2</v>
      </c>
      <c r="H20" s="13">
        <v>0</v>
      </c>
      <c r="I20" s="13">
        <v>0</v>
      </c>
      <c r="J20" s="14">
        <v>0</v>
      </c>
      <c r="K20" s="12">
        <v>0</v>
      </c>
      <c r="L20" s="13">
        <v>0</v>
      </c>
      <c r="M20" s="14">
        <v>0</v>
      </c>
      <c r="N20" s="12">
        <v>0</v>
      </c>
      <c r="O20" s="13">
        <v>0</v>
      </c>
      <c r="P20" s="13">
        <v>0</v>
      </c>
      <c r="Q20" s="14">
        <v>0</v>
      </c>
    </row>
    <row r="21" spans="1:17" x14ac:dyDescent="0.2">
      <c r="A21" s="1" t="s">
        <v>83</v>
      </c>
      <c r="B21" s="23">
        <v>7</v>
      </c>
      <c r="C21" s="24">
        <v>9</v>
      </c>
      <c r="D21" s="24">
        <v>2</v>
      </c>
      <c r="E21" s="28">
        <f>+C21/B21</f>
        <v>1.2857142857142858</v>
      </c>
      <c r="F21" s="12">
        <v>0</v>
      </c>
      <c r="G21" s="13">
        <v>2</v>
      </c>
      <c r="H21" s="13">
        <v>0</v>
      </c>
      <c r="I21" s="13">
        <v>0</v>
      </c>
      <c r="J21" s="14">
        <v>0</v>
      </c>
      <c r="K21" s="12">
        <v>0</v>
      </c>
      <c r="L21" s="13">
        <v>0</v>
      </c>
      <c r="M21" s="14">
        <v>0</v>
      </c>
      <c r="N21" s="12">
        <v>0</v>
      </c>
      <c r="O21" s="13">
        <v>0</v>
      </c>
      <c r="P21" s="13">
        <v>0</v>
      </c>
      <c r="Q21" s="14">
        <v>0</v>
      </c>
    </row>
    <row r="22" spans="1:17" x14ac:dyDescent="0.2">
      <c r="A22" s="1" t="s">
        <v>81</v>
      </c>
      <c r="B22" s="23">
        <v>29</v>
      </c>
      <c r="C22" s="24">
        <v>37</v>
      </c>
      <c r="D22" s="24">
        <v>8</v>
      </c>
      <c r="E22" s="28">
        <f>+C22/B22</f>
        <v>1.2758620689655173</v>
      </c>
      <c r="F22" s="12">
        <v>0</v>
      </c>
      <c r="G22" s="13">
        <v>7</v>
      </c>
      <c r="H22" s="13">
        <v>0</v>
      </c>
      <c r="I22" s="13">
        <v>0</v>
      </c>
      <c r="J22" s="14">
        <v>0</v>
      </c>
      <c r="K22" s="12">
        <v>0</v>
      </c>
      <c r="L22" s="13">
        <v>0</v>
      </c>
      <c r="M22" s="14">
        <v>0</v>
      </c>
      <c r="N22" s="12">
        <v>1</v>
      </c>
      <c r="O22" s="13">
        <v>0</v>
      </c>
      <c r="P22" s="13">
        <v>0</v>
      </c>
      <c r="Q22" s="14">
        <v>0</v>
      </c>
    </row>
    <row r="23" spans="1:17" x14ac:dyDescent="0.2">
      <c r="A23" s="1" t="s">
        <v>92</v>
      </c>
      <c r="B23" s="23">
        <v>2718</v>
      </c>
      <c r="C23" s="24">
        <v>3463</v>
      </c>
      <c r="D23" s="24">
        <v>745</v>
      </c>
      <c r="E23" s="28">
        <f>+C23/B23</f>
        <v>1.2740986019131715</v>
      </c>
      <c r="F23" s="12">
        <v>0</v>
      </c>
      <c r="G23" s="13">
        <v>498</v>
      </c>
      <c r="H23" s="13">
        <v>0</v>
      </c>
      <c r="I23" s="13">
        <v>0</v>
      </c>
      <c r="J23" s="14">
        <v>1</v>
      </c>
      <c r="K23" s="12">
        <v>0</v>
      </c>
      <c r="L23" s="13">
        <v>19</v>
      </c>
      <c r="M23" s="14">
        <v>65</v>
      </c>
      <c r="N23" s="12">
        <v>30</v>
      </c>
      <c r="O23" s="13">
        <v>0</v>
      </c>
      <c r="P23" s="13">
        <v>132</v>
      </c>
      <c r="Q23" s="14">
        <v>0</v>
      </c>
    </row>
    <row r="24" spans="1:17" x14ac:dyDescent="0.2">
      <c r="A24" s="1" t="s">
        <v>5</v>
      </c>
      <c r="B24" s="23">
        <v>271</v>
      </c>
      <c r="C24" s="24">
        <v>345</v>
      </c>
      <c r="D24" s="24">
        <v>74</v>
      </c>
      <c r="E24" s="28">
        <f>+C24/B24</f>
        <v>1.2730627306273063</v>
      </c>
      <c r="F24" s="12">
        <v>0</v>
      </c>
      <c r="G24" s="13">
        <v>47</v>
      </c>
      <c r="H24" s="13">
        <v>0</v>
      </c>
      <c r="I24" s="13">
        <v>0</v>
      </c>
      <c r="J24" s="14">
        <v>0</v>
      </c>
      <c r="K24" s="12">
        <v>0</v>
      </c>
      <c r="L24" s="13">
        <v>0</v>
      </c>
      <c r="M24" s="14">
        <v>15</v>
      </c>
      <c r="N24" s="12">
        <v>0</v>
      </c>
      <c r="O24" s="13">
        <v>0</v>
      </c>
      <c r="P24" s="13">
        <v>12</v>
      </c>
      <c r="Q24" s="14">
        <v>0</v>
      </c>
    </row>
    <row r="25" spans="1:17" x14ac:dyDescent="0.2">
      <c r="A25" s="1" t="s">
        <v>136</v>
      </c>
      <c r="B25" s="23">
        <v>173</v>
      </c>
      <c r="C25" s="24">
        <v>220</v>
      </c>
      <c r="D25" s="24">
        <v>47</v>
      </c>
      <c r="E25" s="28">
        <f>+C25/B25</f>
        <v>1.2716763005780347</v>
      </c>
      <c r="F25" s="12">
        <v>0</v>
      </c>
      <c r="G25" s="13">
        <v>38</v>
      </c>
      <c r="H25" s="13">
        <v>0</v>
      </c>
      <c r="I25" s="13">
        <v>0</v>
      </c>
      <c r="J25" s="14">
        <v>0</v>
      </c>
      <c r="K25" s="12">
        <v>0</v>
      </c>
      <c r="L25" s="13">
        <v>0</v>
      </c>
      <c r="M25" s="14">
        <v>1</v>
      </c>
      <c r="N25" s="12">
        <v>7</v>
      </c>
      <c r="O25" s="13">
        <v>0</v>
      </c>
      <c r="P25" s="13">
        <v>1</v>
      </c>
      <c r="Q25" s="14">
        <v>0</v>
      </c>
    </row>
    <row r="26" spans="1:17" x14ac:dyDescent="0.2">
      <c r="A26" s="1" t="s">
        <v>86</v>
      </c>
      <c r="B26" s="23">
        <v>1121</v>
      </c>
      <c r="C26" s="24">
        <v>1407</v>
      </c>
      <c r="D26" s="24">
        <v>286</v>
      </c>
      <c r="E26" s="28">
        <f>+C26/B26</f>
        <v>1.255129348795718</v>
      </c>
      <c r="F26" s="12">
        <v>0</v>
      </c>
      <c r="G26" s="13">
        <v>284</v>
      </c>
      <c r="H26" s="13">
        <v>0</v>
      </c>
      <c r="I26" s="13">
        <v>0</v>
      </c>
      <c r="J26" s="14">
        <v>0</v>
      </c>
      <c r="K26" s="12">
        <v>0</v>
      </c>
      <c r="L26" s="13">
        <v>0</v>
      </c>
      <c r="M26" s="14">
        <v>1</v>
      </c>
      <c r="N26" s="12">
        <v>1</v>
      </c>
      <c r="O26" s="13">
        <v>0</v>
      </c>
      <c r="P26" s="13">
        <v>0</v>
      </c>
      <c r="Q26" s="14">
        <v>0</v>
      </c>
    </row>
    <row r="27" spans="1:17" x14ac:dyDescent="0.2">
      <c r="A27" s="1" t="s">
        <v>3</v>
      </c>
      <c r="B27" s="23">
        <v>4</v>
      </c>
      <c r="C27" s="24">
        <v>5</v>
      </c>
      <c r="D27" s="24">
        <v>1</v>
      </c>
      <c r="E27" s="28">
        <f>+C27/B27</f>
        <v>1.25</v>
      </c>
      <c r="F27" s="12">
        <v>0</v>
      </c>
      <c r="G27" s="13">
        <v>1</v>
      </c>
      <c r="H27" s="13">
        <v>0</v>
      </c>
      <c r="I27" s="13">
        <v>0</v>
      </c>
      <c r="J27" s="14">
        <v>0</v>
      </c>
      <c r="K27" s="12">
        <v>0</v>
      </c>
      <c r="L27" s="13">
        <v>0</v>
      </c>
      <c r="M27" s="14">
        <v>0</v>
      </c>
      <c r="N27" s="12">
        <v>0</v>
      </c>
      <c r="O27" s="13">
        <v>0</v>
      </c>
      <c r="P27" s="13">
        <v>0</v>
      </c>
      <c r="Q27" s="14">
        <v>0</v>
      </c>
    </row>
    <row r="28" spans="1:17" x14ac:dyDescent="0.2">
      <c r="A28" s="1" t="s">
        <v>63</v>
      </c>
      <c r="B28" s="23">
        <v>88</v>
      </c>
      <c r="C28" s="24">
        <v>109</v>
      </c>
      <c r="D28" s="24">
        <v>21</v>
      </c>
      <c r="E28" s="28">
        <f>+C28/B28</f>
        <v>1.2386363636363635</v>
      </c>
      <c r="F28" s="12">
        <v>0</v>
      </c>
      <c r="G28" s="13">
        <v>20</v>
      </c>
      <c r="H28" s="13">
        <v>0</v>
      </c>
      <c r="I28" s="13">
        <v>0</v>
      </c>
      <c r="J28" s="14">
        <v>0</v>
      </c>
      <c r="K28" s="12">
        <v>0</v>
      </c>
      <c r="L28" s="13">
        <v>0</v>
      </c>
      <c r="M28" s="14">
        <v>0</v>
      </c>
      <c r="N28" s="12">
        <v>1</v>
      </c>
      <c r="O28" s="13">
        <v>0</v>
      </c>
      <c r="P28" s="13">
        <v>0</v>
      </c>
      <c r="Q28" s="14">
        <v>0</v>
      </c>
    </row>
    <row r="29" spans="1:17" x14ac:dyDescent="0.2">
      <c r="A29" s="1" t="s">
        <v>6</v>
      </c>
      <c r="B29" s="23">
        <v>334</v>
      </c>
      <c r="C29" s="24">
        <v>410</v>
      </c>
      <c r="D29" s="24">
        <v>76</v>
      </c>
      <c r="E29" s="28">
        <f>+C29/B29</f>
        <v>1.2275449101796407</v>
      </c>
      <c r="F29" s="12">
        <v>0</v>
      </c>
      <c r="G29" s="13">
        <v>73</v>
      </c>
      <c r="H29" s="13">
        <v>0</v>
      </c>
      <c r="I29" s="13">
        <v>0</v>
      </c>
      <c r="J29" s="14">
        <v>0</v>
      </c>
      <c r="K29" s="12">
        <v>0</v>
      </c>
      <c r="L29" s="13">
        <v>2</v>
      </c>
      <c r="M29" s="14">
        <v>0</v>
      </c>
      <c r="N29" s="12">
        <v>0</v>
      </c>
      <c r="O29" s="13">
        <v>0</v>
      </c>
      <c r="P29" s="13">
        <v>1</v>
      </c>
      <c r="Q29" s="14">
        <v>0</v>
      </c>
    </row>
    <row r="30" spans="1:17" x14ac:dyDescent="0.2">
      <c r="A30" s="1" t="s">
        <v>167</v>
      </c>
      <c r="B30" s="23">
        <v>130</v>
      </c>
      <c r="C30" s="24">
        <v>156</v>
      </c>
      <c r="D30" s="24">
        <v>26</v>
      </c>
      <c r="E30" s="28">
        <f>+C30/B30</f>
        <v>1.2</v>
      </c>
      <c r="F30" s="12">
        <v>0</v>
      </c>
      <c r="G30" s="13">
        <v>26</v>
      </c>
      <c r="H30" s="13">
        <v>0</v>
      </c>
      <c r="I30" s="13">
        <v>0</v>
      </c>
      <c r="J30" s="14">
        <v>0</v>
      </c>
      <c r="K30" s="12">
        <v>0</v>
      </c>
      <c r="L30" s="13">
        <v>0</v>
      </c>
      <c r="M30" s="14">
        <v>0</v>
      </c>
      <c r="N30" s="12">
        <v>0</v>
      </c>
      <c r="O30" s="13">
        <v>0</v>
      </c>
      <c r="P30" s="13">
        <v>0</v>
      </c>
      <c r="Q30" s="14">
        <v>0</v>
      </c>
    </row>
    <row r="31" spans="1:17" x14ac:dyDescent="0.2">
      <c r="A31" s="1" t="s">
        <v>16</v>
      </c>
      <c r="B31" s="23">
        <v>5</v>
      </c>
      <c r="C31" s="24">
        <v>6</v>
      </c>
      <c r="D31" s="24">
        <v>1</v>
      </c>
      <c r="E31" s="28">
        <f>+C31/B31</f>
        <v>1.2</v>
      </c>
      <c r="F31" s="12">
        <v>0</v>
      </c>
      <c r="G31" s="13">
        <v>1</v>
      </c>
      <c r="H31" s="13">
        <v>0</v>
      </c>
      <c r="I31" s="13">
        <v>0</v>
      </c>
      <c r="J31" s="14">
        <v>0</v>
      </c>
      <c r="K31" s="12">
        <v>0</v>
      </c>
      <c r="L31" s="13">
        <v>0</v>
      </c>
      <c r="M31" s="14">
        <v>0</v>
      </c>
      <c r="N31" s="12">
        <v>0</v>
      </c>
      <c r="O31" s="13">
        <v>0</v>
      </c>
      <c r="P31" s="13">
        <v>0</v>
      </c>
      <c r="Q31" s="14">
        <v>0</v>
      </c>
    </row>
    <row r="32" spans="1:17" x14ac:dyDescent="0.2">
      <c r="A32" s="1" t="s">
        <v>28</v>
      </c>
      <c r="B32" s="23">
        <v>33</v>
      </c>
      <c r="C32" s="24">
        <v>39</v>
      </c>
      <c r="D32" s="24">
        <v>6</v>
      </c>
      <c r="E32" s="28">
        <f>+C32/B32</f>
        <v>1.1818181818181819</v>
      </c>
      <c r="F32" s="12">
        <v>0</v>
      </c>
      <c r="G32" s="13">
        <v>6</v>
      </c>
      <c r="H32" s="13">
        <v>0</v>
      </c>
      <c r="I32" s="13">
        <v>0</v>
      </c>
      <c r="J32" s="14">
        <v>0</v>
      </c>
      <c r="K32" s="12">
        <v>0</v>
      </c>
      <c r="L32" s="13">
        <v>0</v>
      </c>
      <c r="M32" s="14">
        <v>0</v>
      </c>
      <c r="N32" s="12">
        <v>0</v>
      </c>
      <c r="O32" s="13">
        <v>0</v>
      </c>
      <c r="P32" s="13">
        <v>0</v>
      </c>
      <c r="Q32" s="14">
        <v>0</v>
      </c>
    </row>
    <row r="33" spans="1:17" x14ac:dyDescent="0.2">
      <c r="A33" s="1" t="s">
        <v>2</v>
      </c>
      <c r="B33" s="23">
        <v>69</v>
      </c>
      <c r="C33" s="24">
        <v>81</v>
      </c>
      <c r="D33" s="24">
        <v>12</v>
      </c>
      <c r="E33" s="28">
        <f>+C33/B33</f>
        <v>1.173913043478261</v>
      </c>
      <c r="F33" s="12">
        <v>0</v>
      </c>
      <c r="G33" s="13">
        <v>6</v>
      </c>
      <c r="H33" s="13">
        <v>0</v>
      </c>
      <c r="I33" s="13">
        <v>4</v>
      </c>
      <c r="J33" s="14">
        <v>2</v>
      </c>
      <c r="K33" s="12">
        <v>0</v>
      </c>
      <c r="L33" s="13">
        <v>0</v>
      </c>
      <c r="M33" s="14">
        <v>0</v>
      </c>
      <c r="N33" s="12">
        <v>0</v>
      </c>
      <c r="O33" s="13">
        <v>0</v>
      </c>
      <c r="P33" s="13">
        <v>0</v>
      </c>
      <c r="Q33" s="14">
        <v>0</v>
      </c>
    </row>
    <row r="34" spans="1:17" x14ac:dyDescent="0.2">
      <c r="A34" s="1" t="s">
        <v>146</v>
      </c>
      <c r="B34" s="23">
        <v>13029</v>
      </c>
      <c r="C34" s="24">
        <v>15136</v>
      </c>
      <c r="D34" s="24">
        <v>1811</v>
      </c>
      <c r="E34" s="28">
        <f>+C34/B34</f>
        <v>1.1617161716171618</v>
      </c>
      <c r="F34" s="12">
        <v>0</v>
      </c>
      <c r="G34" s="13">
        <v>502</v>
      </c>
      <c r="H34" s="13">
        <v>0</v>
      </c>
      <c r="I34" s="13">
        <v>83</v>
      </c>
      <c r="J34" s="14">
        <v>40</v>
      </c>
      <c r="K34" s="12">
        <v>0</v>
      </c>
      <c r="L34" s="13">
        <v>1</v>
      </c>
      <c r="M34" s="14">
        <v>1077</v>
      </c>
      <c r="N34" s="12">
        <v>105</v>
      </c>
      <c r="O34" s="13">
        <v>0</v>
      </c>
      <c r="P34" s="13">
        <v>3</v>
      </c>
      <c r="Q34" s="14">
        <v>0</v>
      </c>
    </row>
    <row r="35" spans="1:17" x14ac:dyDescent="0.2">
      <c r="A35" s="1" t="s">
        <v>145</v>
      </c>
      <c r="B35" s="23">
        <v>133</v>
      </c>
      <c r="C35" s="24">
        <v>154</v>
      </c>
      <c r="D35" s="24">
        <v>21</v>
      </c>
      <c r="E35" s="28">
        <f>+C35/B35</f>
        <v>1.1578947368421053</v>
      </c>
      <c r="F35" s="12">
        <v>0</v>
      </c>
      <c r="G35" s="13">
        <v>20</v>
      </c>
      <c r="H35" s="13">
        <v>0</v>
      </c>
      <c r="I35" s="13">
        <v>0</v>
      </c>
      <c r="J35" s="14">
        <v>0</v>
      </c>
      <c r="K35" s="12">
        <v>0</v>
      </c>
      <c r="L35" s="13">
        <v>0</v>
      </c>
      <c r="M35" s="14">
        <v>0</v>
      </c>
      <c r="N35" s="12">
        <v>1</v>
      </c>
      <c r="O35" s="13">
        <v>0</v>
      </c>
      <c r="P35" s="13">
        <v>0</v>
      </c>
      <c r="Q35" s="14">
        <v>0</v>
      </c>
    </row>
    <row r="36" spans="1:17" x14ac:dyDescent="0.2">
      <c r="A36" s="1" t="s">
        <v>131</v>
      </c>
      <c r="B36" s="23">
        <v>13</v>
      </c>
      <c r="C36" s="24">
        <v>15</v>
      </c>
      <c r="D36" s="24">
        <v>2</v>
      </c>
      <c r="E36" s="28">
        <f>+C36/B36</f>
        <v>1.1538461538461537</v>
      </c>
      <c r="F36" s="12">
        <v>0</v>
      </c>
      <c r="G36" s="13">
        <v>2</v>
      </c>
      <c r="H36" s="13">
        <v>0</v>
      </c>
      <c r="I36" s="13">
        <v>0</v>
      </c>
      <c r="J36" s="14">
        <v>0</v>
      </c>
      <c r="K36" s="12">
        <v>0</v>
      </c>
      <c r="L36" s="13">
        <v>0</v>
      </c>
      <c r="M36" s="14">
        <v>0</v>
      </c>
      <c r="N36" s="12">
        <v>0</v>
      </c>
      <c r="O36" s="13">
        <v>0</v>
      </c>
      <c r="P36" s="13">
        <v>0</v>
      </c>
      <c r="Q36" s="14">
        <v>0</v>
      </c>
    </row>
    <row r="37" spans="1:17" x14ac:dyDescent="0.2">
      <c r="A37" s="1" t="s">
        <v>75</v>
      </c>
      <c r="B37" s="23">
        <v>138</v>
      </c>
      <c r="C37" s="24">
        <v>159</v>
      </c>
      <c r="D37" s="24">
        <v>21</v>
      </c>
      <c r="E37" s="28">
        <f>+C37/B37</f>
        <v>1.1521739130434783</v>
      </c>
      <c r="F37" s="12">
        <v>0</v>
      </c>
      <c r="G37" s="13">
        <v>21</v>
      </c>
      <c r="H37" s="13">
        <v>0</v>
      </c>
      <c r="I37" s="13">
        <v>0</v>
      </c>
      <c r="J37" s="14">
        <v>0</v>
      </c>
      <c r="K37" s="12">
        <v>0</v>
      </c>
      <c r="L37" s="13">
        <v>0</v>
      </c>
      <c r="M37" s="14">
        <v>0</v>
      </c>
      <c r="N37" s="12">
        <v>0</v>
      </c>
      <c r="O37" s="13">
        <v>0</v>
      </c>
      <c r="P37" s="13">
        <v>0</v>
      </c>
      <c r="Q37" s="14">
        <v>0</v>
      </c>
    </row>
    <row r="38" spans="1:17" x14ac:dyDescent="0.2">
      <c r="A38" s="1" t="s">
        <v>67</v>
      </c>
      <c r="B38" s="23">
        <v>27</v>
      </c>
      <c r="C38" s="24">
        <v>31</v>
      </c>
      <c r="D38" s="24">
        <v>4</v>
      </c>
      <c r="E38" s="28">
        <f>+C38/B38</f>
        <v>1.1481481481481481</v>
      </c>
      <c r="F38" s="12">
        <v>0</v>
      </c>
      <c r="G38" s="13">
        <v>3</v>
      </c>
      <c r="H38" s="13">
        <v>0</v>
      </c>
      <c r="I38" s="13">
        <v>0</v>
      </c>
      <c r="J38" s="14">
        <v>0</v>
      </c>
      <c r="K38" s="12">
        <v>0</v>
      </c>
      <c r="L38" s="13">
        <v>1</v>
      </c>
      <c r="M38" s="14">
        <v>0</v>
      </c>
      <c r="N38" s="12">
        <v>0</v>
      </c>
      <c r="O38" s="13">
        <v>0</v>
      </c>
      <c r="P38" s="13">
        <v>0</v>
      </c>
      <c r="Q38" s="14">
        <v>0</v>
      </c>
    </row>
    <row r="39" spans="1:17" x14ac:dyDescent="0.2">
      <c r="A39" s="1" t="s">
        <v>20</v>
      </c>
      <c r="B39" s="23">
        <v>34</v>
      </c>
      <c r="C39" s="24">
        <v>39</v>
      </c>
      <c r="D39" s="24">
        <v>5</v>
      </c>
      <c r="E39" s="28">
        <f>+C39/B39</f>
        <v>1.1470588235294117</v>
      </c>
      <c r="F39" s="12">
        <v>0</v>
      </c>
      <c r="G39" s="13">
        <v>5</v>
      </c>
      <c r="H39" s="13">
        <v>0</v>
      </c>
      <c r="I39" s="13">
        <v>0</v>
      </c>
      <c r="J39" s="14">
        <v>0</v>
      </c>
      <c r="K39" s="12">
        <v>0</v>
      </c>
      <c r="L39" s="13">
        <v>0</v>
      </c>
      <c r="M39" s="14">
        <v>0</v>
      </c>
      <c r="N39" s="12">
        <v>0</v>
      </c>
      <c r="O39" s="13">
        <v>0</v>
      </c>
      <c r="P39" s="13">
        <v>0</v>
      </c>
      <c r="Q39" s="14">
        <v>0</v>
      </c>
    </row>
    <row r="40" spans="1:17" x14ac:dyDescent="0.2">
      <c r="A40" s="1" t="s">
        <v>101</v>
      </c>
      <c r="B40" s="23">
        <v>7</v>
      </c>
      <c r="C40" s="24">
        <v>8</v>
      </c>
      <c r="D40" s="24">
        <v>1</v>
      </c>
      <c r="E40" s="28">
        <f>+C40/B40</f>
        <v>1.1428571428571428</v>
      </c>
      <c r="F40" s="12">
        <v>0</v>
      </c>
      <c r="G40" s="13">
        <v>1</v>
      </c>
      <c r="H40" s="13">
        <v>0</v>
      </c>
      <c r="I40" s="13">
        <v>0</v>
      </c>
      <c r="J40" s="14">
        <v>0</v>
      </c>
      <c r="K40" s="12">
        <v>0</v>
      </c>
      <c r="L40" s="13">
        <v>0</v>
      </c>
      <c r="M40" s="14">
        <v>0</v>
      </c>
      <c r="N40" s="12">
        <v>0</v>
      </c>
      <c r="O40" s="13">
        <v>0</v>
      </c>
      <c r="P40" s="13">
        <v>0</v>
      </c>
      <c r="Q40" s="14">
        <v>0</v>
      </c>
    </row>
    <row r="41" spans="1:17" x14ac:dyDescent="0.2">
      <c r="A41" s="1" t="s">
        <v>11</v>
      </c>
      <c r="B41" s="23">
        <v>44</v>
      </c>
      <c r="C41" s="24">
        <v>50</v>
      </c>
      <c r="D41" s="24">
        <v>6</v>
      </c>
      <c r="E41" s="28">
        <f>+C41/B41</f>
        <v>1.1363636363636365</v>
      </c>
      <c r="F41" s="12">
        <v>0</v>
      </c>
      <c r="G41" s="13">
        <v>6</v>
      </c>
      <c r="H41" s="13">
        <v>0</v>
      </c>
      <c r="I41" s="13">
        <v>0</v>
      </c>
      <c r="J41" s="14">
        <v>0</v>
      </c>
      <c r="K41" s="12">
        <v>0</v>
      </c>
      <c r="L41" s="13">
        <v>0</v>
      </c>
      <c r="M41" s="14">
        <v>0</v>
      </c>
      <c r="N41" s="12">
        <v>0</v>
      </c>
      <c r="O41" s="13">
        <v>0</v>
      </c>
      <c r="P41" s="13">
        <v>0</v>
      </c>
      <c r="Q41" s="14">
        <v>0</v>
      </c>
    </row>
    <row r="42" spans="1:17" x14ac:dyDescent="0.2">
      <c r="A42" s="1" t="s">
        <v>143</v>
      </c>
      <c r="B42" s="23">
        <v>60</v>
      </c>
      <c r="C42" s="24">
        <v>68</v>
      </c>
      <c r="D42" s="24">
        <v>8</v>
      </c>
      <c r="E42" s="28">
        <f>+C42/B42</f>
        <v>1.1333333333333333</v>
      </c>
      <c r="F42" s="12">
        <v>0</v>
      </c>
      <c r="G42" s="13">
        <v>8</v>
      </c>
      <c r="H42" s="13">
        <v>0</v>
      </c>
      <c r="I42" s="13">
        <v>0</v>
      </c>
      <c r="J42" s="14">
        <v>0</v>
      </c>
      <c r="K42" s="12">
        <v>0</v>
      </c>
      <c r="L42" s="13">
        <v>0</v>
      </c>
      <c r="M42" s="14">
        <v>0</v>
      </c>
      <c r="N42" s="12">
        <v>0</v>
      </c>
      <c r="O42" s="13">
        <v>0</v>
      </c>
      <c r="P42" s="13">
        <v>0</v>
      </c>
      <c r="Q42" s="14">
        <v>0</v>
      </c>
    </row>
    <row r="43" spans="1:17" x14ac:dyDescent="0.2">
      <c r="A43" s="1" t="s">
        <v>74</v>
      </c>
      <c r="B43" s="23">
        <v>179</v>
      </c>
      <c r="C43" s="24">
        <v>202</v>
      </c>
      <c r="D43" s="24">
        <v>23</v>
      </c>
      <c r="E43" s="28">
        <f>+C43/B43</f>
        <v>1.1284916201117319</v>
      </c>
      <c r="F43" s="12">
        <v>0</v>
      </c>
      <c r="G43" s="13">
        <v>22</v>
      </c>
      <c r="H43" s="13">
        <v>0</v>
      </c>
      <c r="I43" s="13">
        <v>0</v>
      </c>
      <c r="J43" s="14">
        <v>0</v>
      </c>
      <c r="K43" s="12">
        <v>0</v>
      </c>
      <c r="L43" s="13">
        <v>0</v>
      </c>
      <c r="M43" s="14">
        <v>0</v>
      </c>
      <c r="N43" s="12">
        <v>1</v>
      </c>
      <c r="O43" s="13">
        <v>0</v>
      </c>
      <c r="P43" s="13">
        <v>0</v>
      </c>
      <c r="Q43" s="14">
        <v>0</v>
      </c>
    </row>
    <row r="44" spans="1:17" x14ac:dyDescent="0.2">
      <c r="A44" s="1" t="s">
        <v>0</v>
      </c>
      <c r="B44" s="23">
        <v>8</v>
      </c>
      <c r="C44" s="24">
        <v>9</v>
      </c>
      <c r="D44" s="24">
        <v>1</v>
      </c>
      <c r="E44" s="28">
        <f>+C44/B44</f>
        <v>1.125</v>
      </c>
      <c r="F44" s="12">
        <v>0</v>
      </c>
      <c r="G44" s="13">
        <v>1</v>
      </c>
      <c r="H44" s="13">
        <v>0</v>
      </c>
      <c r="I44" s="13">
        <v>0</v>
      </c>
      <c r="J44" s="14">
        <v>0</v>
      </c>
      <c r="K44" s="12">
        <v>0</v>
      </c>
      <c r="L44" s="13">
        <v>0</v>
      </c>
      <c r="M44" s="14">
        <v>0</v>
      </c>
      <c r="N44" s="12">
        <v>0</v>
      </c>
      <c r="O44" s="13">
        <v>0</v>
      </c>
      <c r="P44" s="13">
        <v>0</v>
      </c>
      <c r="Q44" s="14">
        <v>0</v>
      </c>
    </row>
    <row r="45" spans="1:17" x14ac:dyDescent="0.2">
      <c r="A45" s="1" t="s">
        <v>56</v>
      </c>
      <c r="B45" s="23">
        <v>41</v>
      </c>
      <c r="C45" s="24">
        <v>46</v>
      </c>
      <c r="D45" s="24">
        <v>5</v>
      </c>
      <c r="E45" s="28">
        <f>+C45/B45</f>
        <v>1.1219512195121952</v>
      </c>
      <c r="F45" s="12">
        <v>0</v>
      </c>
      <c r="G45" s="13">
        <v>4</v>
      </c>
      <c r="H45" s="13">
        <v>0</v>
      </c>
      <c r="I45" s="13">
        <v>0</v>
      </c>
      <c r="J45" s="14">
        <v>0</v>
      </c>
      <c r="K45" s="12">
        <v>0</v>
      </c>
      <c r="L45" s="13">
        <v>0</v>
      </c>
      <c r="M45" s="14">
        <v>0</v>
      </c>
      <c r="N45" s="12">
        <v>0</v>
      </c>
      <c r="O45" s="13">
        <v>0</v>
      </c>
      <c r="P45" s="13">
        <v>1</v>
      </c>
      <c r="Q45" s="14">
        <v>0</v>
      </c>
    </row>
    <row r="46" spans="1:17" x14ac:dyDescent="0.2">
      <c r="A46" s="1" t="s">
        <v>106</v>
      </c>
      <c r="B46" s="23">
        <v>949</v>
      </c>
      <c r="C46" s="24">
        <v>1060</v>
      </c>
      <c r="D46" s="24">
        <v>111</v>
      </c>
      <c r="E46" s="28">
        <f>+C46/B46</f>
        <v>1.1169652265542676</v>
      </c>
      <c r="F46" s="12">
        <v>0</v>
      </c>
      <c r="G46" s="13">
        <v>97</v>
      </c>
      <c r="H46" s="13">
        <v>0</v>
      </c>
      <c r="I46" s="13">
        <v>0</v>
      </c>
      <c r="J46" s="14">
        <v>0</v>
      </c>
      <c r="K46" s="12">
        <v>1</v>
      </c>
      <c r="L46" s="13">
        <v>5</v>
      </c>
      <c r="M46" s="14">
        <v>0</v>
      </c>
      <c r="N46" s="12">
        <v>0</v>
      </c>
      <c r="O46" s="13">
        <v>0</v>
      </c>
      <c r="P46" s="13">
        <v>0</v>
      </c>
      <c r="Q46" s="14">
        <v>8</v>
      </c>
    </row>
    <row r="47" spans="1:17" x14ac:dyDescent="0.2">
      <c r="A47" s="1" t="s">
        <v>128</v>
      </c>
      <c r="B47" s="23">
        <v>1041</v>
      </c>
      <c r="C47" s="24">
        <v>1159</v>
      </c>
      <c r="D47" s="24">
        <v>118</v>
      </c>
      <c r="E47" s="28">
        <f>+C47/B47</f>
        <v>1.1133525456292026</v>
      </c>
      <c r="F47" s="12">
        <v>0</v>
      </c>
      <c r="G47" s="13">
        <v>109</v>
      </c>
      <c r="H47" s="13">
        <v>0</v>
      </c>
      <c r="I47" s="13">
        <v>0</v>
      </c>
      <c r="J47" s="14">
        <v>0</v>
      </c>
      <c r="K47" s="12">
        <v>0</v>
      </c>
      <c r="L47" s="13">
        <v>1</v>
      </c>
      <c r="M47" s="14">
        <v>7</v>
      </c>
      <c r="N47" s="12">
        <v>0</v>
      </c>
      <c r="O47" s="13">
        <v>0</v>
      </c>
      <c r="P47" s="13">
        <v>1</v>
      </c>
      <c r="Q47" s="14">
        <v>0</v>
      </c>
    </row>
    <row r="48" spans="1:17" x14ac:dyDescent="0.2">
      <c r="A48" s="1" t="s">
        <v>49</v>
      </c>
      <c r="B48" s="23">
        <v>332</v>
      </c>
      <c r="C48" s="24">
        <v>369</v>
      </c>
      <c r="D48" s="24">
        <v>37</v>
      </c>
      <c r="E48" s="28">
        <f>+C48/B48</f>
        <v>1.1114457831325302</v>
      </c>
      <c r="F48" s="12">
        <v>0</v>
      </c>
      <c r="G48" s="13">
        <v>33</v>
      </c>
      <c r="H48" s="13">
        <v>0</v>
      </c>
      <c r="I48" s="13">
        <v>0</v>
      </c>
      <c r="J48" s="14">
        <v>0</v>
      </c>
      <c r="K48" s="12">
        <v>0</v>
      </c>
      <c r="L48" s="13">
        <v>3</v>
      </c>
      <c r="M48" s="14">
        <v>0</v>
      </c>
      <c r="N48" s="12">
        <v>1</v>
      </c>
      <c r="O48" s="13">
        <v>0</v>
      </c>
      <c r="P48" s="13">
        <v>0</v>
      </c>
      <c r="Q48" s="14">
        <v>0</v>
      </c>
    </row>
    <row r="49" spans="1:17" x14ac:dyDescent="0.2">
      <c r="A49" s="1" t="s">
        <v>13</v>
      </c>
      <c r="B49" s="23">
        <v>359</v>
      </c>
      <c r="C49" s="24">
        <v>399</v>
      </c>
      <c r="D49" s="24">
        <v>40</v>
      </c>
      <c r="E49" s="28">
        <f>+C49/B49</f>
        <v>1.1114206128133706</v>
      </c>
      <c r="F49" s="12">
        <v>0</v>
      </c>
      <c r="G49" s="13">
        <v>15</v>
      </c>
      <c r="H49" s="13">
        <v>0</v>
      </c>
      <c r="I49" s="13">
        <v>0</v>
      </c>
      <c r="J49" s="14">
        <v>0</v>
      </c>
      <c r="K49" s="12">
        <v>0</v>
      </c>
      <c r="L49" s="13">
        <v>0</v>
      </c>
      <c r="M49" s="14">
        <v>25</v>
      </c>
      <c r="N49" s="12">
        <v>0</v>
      </c>
      <c r="O49" s="13">
        <v>0</v>
      </c>
      <c r="P49" s="13">
        <v>0</v>
      </c>
      <c r="Q49" s="14">
        <v>0</v>
      </c>
    </row>
    <row r="50" spans="1:17" x14ac:dyDescent="0.2">
      <c r="A50" s="1" t="s">
        <v>54</v>
      </c>
      <c r="B50" s="23">
        <v>252</v>
      </c>
      <c r="C50" s="24">
        <v>280</v>
      </c>
      <c r="D50" s="24">
        <v>28</v>
      </c>
      <c r="E50" s="28">
        <f>+C50/B50</f>
        <v>1.1111111111111112</v>
      </c>
      <c r="F50" s="12">
        <v>0</v>
      </c>
      <c r="G50" s="13">
        <v>3</v>
      </c>
      <c r="H50" s="13">
        <v>0</v>
      </c>
      <c r="I50" s="13">
        <v>0</v>
      </c>
      <c r="J50" s="14">
        <v>0</v>
      </c>
      <c r="K50" s="12">
        <v>0</v>
      </c>
      <c r="L50" s="13">
        <v>1</v>
      </c>
      <c r="M50" s="14">
        <v>24</v>
      </c>
      <c r="N50" s="12">
        <v>0</v>
      </c>
      <c r="O50" s="13">
        <v>0</v>
      </c>
      <c r="P50" s="13">
        <v>0</v>
      </c>
      <c r="Q50" s="14">
        <v>0</v>
      </c>
    </row>
    <row r="51" spans="1:17" x14ac:dyDescent="0.2">
      <c r="A51" s="1" t="s">
        <v>165</v>
      </c>
      <c r="B51" s="23">
        <v>281</v>
      </c>
      <c r="C51" s="24">
        <v>312</v>
      </c>
      <c r="D51" s="24">
        <v>31</v>
      </c>
      <c r="E51" s="28">
        <f>+C51/B51</f>
        <v>1.1103202846975089</v>
      </c>
      <c r="F51" s="12">
        <v>0</v>
      </c>
      <c r="G51" s="13">
        <v>29</v>
      </c>
      <c r="H51" s="13">
        <v>0</v>
      </c>
      <c r="I51" s="13">
        <v>0</v>
      </c>
      <c r="J51" s="14">
        <v>0</v>
      </c>
      <c r="K51" s="12">
        <v>0</v>
      </c>
      <c r="L51" s="13">
        <v>0</v>
      </c>
      <c r="M51" s="14">
        <v>1</v>
      </c>
      <c r="N51" s="12">
        <v>1</v>
      </c>
      <c r="O51" s="13">
        <v>0</v>
      </c>
      <c r="P51" s="13">
        <v>0</v>
      </c>
      <c r="Q51" s="14">
        <v>0</v>
      </c>
    </row>
    <row r="52" spans="1:17" x14ac:dyDescent="0.2">
      <c r="A52" s="1" t="s">
        <v>102</v>
      </c>
      <c r="B52" s="23">
        <v>445</v>
      </c>
      <c r="C52" s="24">
        <v>491</v>
      </c>
      <c r="D52" s="24">
        <v>46</v>
      </c>
      <c r="E52" s="28">
        <f>+C52/B52</f>
        <v>1.1033707865168538</v>
      </c>
      <c r="F52" s="12">
        <v>0</v>
      </c>
      <c r="G52" s="13">
        <v>33</v>
      </c>
      <c r="H52" s="13">
        <v>0</v>
      </c>
      <c r="I52" s="13">
        <v>0</v>
      </c>
      <c r="J52" s="14">
        <v>0</v>
      </c>
      <c r="K52" s="12">
        <v>0</v>
      </c>
      <c r="L52" s="13">
        <v>0</v>
      </c>
      <c r="M52" s="14">
        <v>0</v>
      </c>
      <c r="N52" s="12">
        <v>13</v>
      </c>
      <c r="O52" s="13">
        <v>0</v>
      </c>
      <c r="P52" s="13">
        <v>0</v>
      </c>
      <c r="Q52" s="14">
        <v>0</v>
      </c>
    </row>
    <row r="53" spans="1:17" x14ac:dyDescent="0.2">
      <c r="A53" s="1" t="s">
        <v>115</v>
      </c>
      <c r="B53" s="23">
        <v>30</v>
      </c>
      <c r="C53" s="24">
        <v>33</v>
      </c>
      <c r="D53" s="24">
        <v>3</v>
      </c>
      <c r="E53" s="28">
        <f>+C53/B53</f>
        <v>1.1000000000000001</v>
      </c>
      <c r="F53" s="12">
        <v>0</v>
      </c>
      <c r="G53" s="13">
        <v>3</v>
      </c>
      <c r="H53" s="13">
        <v>0</v>
      </c>
      <c r="I53" s="13">
        <v>0</v>
      </c>
      <c r="J53" s="14">
        <v>0</v>
      </c>
      <c r="K53" s="12">
        <v>0</v>
      </c>
      <c r="L53" s="13">
        <v>0</v>
      </c>
      <c r="M53" s="14">
        <v>0</v>
      </c>
      <c r="N53" s="12">
        <v>0</v>
      </c>
      <c r="O53" s="13">
        <v>0</v>
      </c>
      <c r="P53" s="13">
        <v>0</v>
      </c>
      <c r="Q53" s="14">
        <v>0</v>
      </c>
    </row>
    <row r="54" spans="1:17" x14ac:dyDescent="0.2">
      <c r="A54" s="1" t="s">
        <v>132</v>
      </c>
      <c r="B54" s="23">
        <v>33</v>
      </c>
      <c r="C54" s="24">
        <v>36</v>
      </c>
      <c r="D54" s="24">
        <v>3</v>
      </c>
      <c r="E54" s="28">
        <f>+C54/B54</f>
        <v>1.0909090909090908</v>
      </c>
      <c r="F54" s="12">
        <v>0</v>
      </c>
      <c r="G54" s="13">
        <v>3</v>
      </c>
      <c r="H54" s="13">
        <v>0</v>
      </c>
      <c r="I54" s="13">
        <v>0</v>
      </c>
      <c r="J54" s="14">
        <v>0</v>
      </c>
      <c r="K54" s="12">
        <v>0</v>
      </c>
      <c r="L54" s="13">
        <v>0</v>
      </c>
      <c r="M54" s="14">
        <v>0</v>
      </c>
      <c r="N54" s="12">
        <v>0</v>
      </c>
      <c r="O54" s="13">
        <v>0</v>
      </c>
      <c r="P54" s="13">
        <v>0</v>
      </c>
      <c r="Q54" s="14">
        <v>0</v>
      </c>
    </row>
    <row r="55" spans="1:17" x14ac:dyDescent="0.2">
      <c r="A55" s="1" t="s">
        <v>141</v>
      </c>
      <c r="B55" s="23">
        <v>68</v>
      </c>
      <c r="C55" s="24">
        <v>74</v>
      </c>
      <c r="D55" s="24">
        <v>6</v>
      </c>
      <c r="E55" s="28">
        <f>+C55/B55</f>
        <v>1.088235294117647</v>
      </c>
      <c r="F55" s="12">
        <v>0</v>
      </c>
      <c r="G55" s="13">
        <v>6</v>
      </c>
      <c r="H55" s="13">
        <v>0</v>
      </c>
      <c r="I55" s="13">
        <v>0</v>
      </c>
      <c r="J55" s="14">
        <v>0</v>
      </c>
      <c r="K55" s="12">
        <v>0</v>
      </c>
      <c r="L55" s="13">
        <v>0</v>
      </c>
      <c r="M55" s="14">
        <v>0</v>
      </c>
      <c r="N55" s="12">
        <v>0</v>
      </c>
      <c r="O55" s="13">
        <v>0</v>
      </c>
      <c r="P55" s="13">
        <v>0</v>
      </c>
      <c r="Q55" s="14">
        <v>0</v>
      </c>
    </row>
    <row r="56" spans="1:17" x14ac:dyDescent="0.2">
      <c r="A56" s="1" t="s">
        <v>15</v>
      </c>
      <c r="B56" s="23">
        <v>265</v>
      </c>
      <c r="C56" s="24">
        <v>288</v>
      </c>
      <c r="D56" s="24">
        <v>23</v>
      </c>
      <c r="E56" s="28">
        <f>+C56/B56</f>
        <v>1.0867924528301887</v>
      </c>
      <c r="F56" s="12">
        <v>0</v>
      </c>
      <c r="G56" s="13">
        <v>23</v>
      </c>
      <c r="H56" s="13">
        <v>0</v>
      </c>
      <c r="I56" s="13">
        <v>0</v>
      </c>
      <c r="J56" s="14">
        <v>0</v>
      </c>
      <c r="K56" s="12">
        <v>0</v>
      </c>
      <c r="L56" s="13">
        <v>0</v>
      </c>
      <c r="M56" s="14">
        <v>0</v>
      </c>
      <c r="N56" s="12">
        <v>0</v>
      </c>
      <c r="O56" s="13">
        <v>0</v>
      </c>
      <c r="P56" s="13">
        <v>0</v>
      </c>
      <c r="Q56" s="14">
        <v>0</v>
      </c>
    </row>
    <row r="57" spans="1:17" x14ac:dyDescent="0.2">
      <c r="A57" s="1" t="s">
        <v>162</v>
      </c>
      <c r="B57" s="23">
        <v>58</v>
      </c>
      <c r="C57" s="24">
        <v>63</v>
      </c>
      <c r="D57" s="24">
        <v>5</v>
      </c>
      <c r="E57" s="28">
        <f>+C57/B57</f>
        <v>1.0862068965517242</v>
      </c>
      <c r="F57" s="12">
        <v>0</v>
      </c>
      <c r="G57" s="13">
        <v>5</v>
      </c>
      <c r="H57" s="13">
        <v>0</v>
      </c>
      <c r="I57" s="13">
        <v>0</v>
      </c>
      <c r="J57" s="14">
        <v>0</v>
      </c>
      <c r="K57" s="12">
        <v>0</v>
      </c>
      <c r="L57" s="13">
        <v>0</v>
      </c>
      <c r="M57" s="14">
        <v>0</v>
      </c>
      <c r="N57" s="12">
        <v>0</v>
      </c>
      <c r="O57" s="13">
        <v>0</v>
      </c>
      <c r="P57" s="13">
        <v>0</v>
      </c>
      <c r="Q57" s="14">
        <v>0</v>
      </c>
    </row>
    <row r="58" spans="1:17" x14ac:dyDescent="0.2">
      <c r="A58" s="1" t="s">
        <v>118</v>
      </c>
      <c r="B58" s="23">
        <v>393</v>
      </c>
      <c r="C58" s="24">
        <v>426</v>
      </c>
      <c r="D58" s="24">
        <v>33</v>
      </c>
      <c r="E58" s="28">
        <f>+C58/B58</f>
        <v>1.083969465648855</v>
      </c>
      <c r="F58" s="12">
        <v>0</v>
      </c>
      <c r="G58" s="13">
        <v>18</v>
      </c>
      <c r="H58" s="13">
        <v>0</v>
      </c>
      <c r="I58" s="13">
        <v>9</v>
      </c>
      <c r="J58" s="14">
        <v>0</v>
      </c>
      <c r="K58" s="12">
        <v>0</v>
      </c>
      <c r="L58" s="13">
        <v>1</v>
      </c>
      <c r="M58" s="14">
        <v>4</v>
      </c>
      <c r="N58" s="12">
        <v>1</v>
      </c>
      <c r="O58" s="13">
        <v>0</v>
      </c>
      <c r="P58" s="13">
        <v>0</v>
      </c>
      <c r="Q58" s="14">
        <v>0</v>
      </c>
    </row>
    <row r="59" spans="1:17" x14ac:dyDescent="0.2">
      <c r="A59" s="1" t="s">
        <v>43</v>
      </c>
      <c r="B59" s="23">
        <v>72</v>
      </c>
      <c r="C59" s="24">
        <v>78</v>
      </c>
      <c r="D59" s="24">
        <v>6</v>
      </c>
      <c r="E59" s="28">
        <f>+C59/B59</f>
        <v>1.0833333333333333</v>
      </c>
      <c r="F59" s="12">
        <v>0</v>
      </c>
      <c r="G59" s="13">
        <v>6</v>
      </c>
      <c r="H59" s="13">
        <v>0</v>
      </c>
      <c r="I59" s="13">
        <v>0</v>
      </c>
      <c r="J59" s="14">
        <v>0</v>
      </c>
      <c r="K59" s="12">
        <v>0</v>
      </c>
      <c r="L59" s="13">
        <v>0</v>
      </c>
      <c r="M59" s="14">
        <v>0</v>
      </c>
      <c r="N59" s="12">
        <v>0</v>
      </c>
      <c r="O59" s="13">
        <v>0</v>
      </c>
      <c r="P59" s="13">
        <v>0</v>
      </c>
      <c r="Q59" s="14">
        <v>0</v>
      </c>
    </row>
    <row r="60" spans="1:17" x14ac:dyDescent="0.2">
      <c r="A60" s="1" t="s">
        <v>126</v>
      </c>
      <c r="B60" s="23">
        <v>39</v>
      </c>
      <c r="C60" s="24">
        <v>42</v>
      </c>
      <c r="D60" s="24">
        <v>3</v>
      </c>
      <c r="E60" s="28">
        <f>+C60/B60</f>
        <v>1.0769230769230769</v>
      </c>
      <c r="F60" s="12">
        <v>0</v>
      </c>
      <c r="G60" s="13">
        <v>3</v>
      </c>
      <c r="H60" s="13">
        <v>0</v>
      </c>
      <c r="I60" s="13">
        <v>0</v>
      </c>
      <c r="J60" s="14">
        <v>0</v>
      </c>
      <c r="K60" s="12">
        <v>0</v>
      </c>
      <c r="L60" s="13">
        <v>0</v>
      </c>
      <c r="M60" s="14">
        <v>0</v>
      </c>
      <c r="N60" s="12">
        <v>0</v>
      </c>
      <c r="O60" s="13">
        <v>0</v>
      </c>
      <c r="P60" s="13">
        <v>0</v>
      </c>
      <c r="Q60" s="14">
        <v>0</v>
      </c>
    </row>
    <row r="61" spans="1:17" x14ac:dyDescent="0.2">
      <c r="A61" s="1" t="s">
        <v>112</v>
      </c>
      <c r="B61" s="23">
        <v>13</v>
      </c>
      <c r="C61" s="24">
        <v>14</v>
      </c>
      <c r="D61" s="24">
        <v>1</v>
      </c>
      <c r="E61" s="28">
        <f>+C61/B61</f>
        <v>1.0769230769230769</v>
      </c>
      <c r="F61" s="12">
        <v>0</v>
      </c>
      <c r="G61" s="13">
        <v>0</v>
      </c>
      <c r="H61" s="13">
        <v>0</v>
      </c>
      <c r="I61" s="13">
        <v>0</v>
      </c>
      <c r="J61" s="14">
        <v>0</v>
      </c>
      <c r="K61" s="12">
        <v>0</v>
      </c>
      <c r="L61" s="13">
        <v>0</v>
      </c>
      <c r="M61" s="14">
        <v>0</v>
      </c>
      <c r="N61" s="12">
        <v>1</v>
      </c>
      <c r="O61" s="13">
        <v>0</v>
      </c>
      <c r="P61" s="13">
        <v>0</v>
      </c>
      <c r="Q61" s="14">
        <v>0</v>
      </c>
    </row>
    <row r="62" spans="1:17" x14ac:dyDescent="0.2">
      <c r="A62" s="1" t="s">
        <v>121</v>
      </c>
      <c r="B62" s="23">
        <v>170</v>
      </c>
      <c r="C62" s="24">
        <v>183</v>
      </c>
      <c r="D62" s="24">
        <v>13</v>
      </c>
      <c r="E62" s="28">
        <f>+C62/B62</f>
        <v>1.0764705882352941</v>
      </c>
      <c r="F62" s="12">
        <v>0</v>
      </c>
      <c r="G62" s="13">
        <v>11</v>
      </c>
      <c r="H62" s="13">
        <v>0</v>
      </c>
      <c r="I62" s="13">
        <v>0</v>
      </c>
      <c r="J62" s="14">
        <v>0</v>
      </c>
      <c r="K62" s="12">
        <v>0</v>
      </c>
      <c r="L62" s="13">
        <v>2</v>
      </c>
      <c r="M62" s="14">
        <v>0</v>
      </c>
      <c r="N62" s="12">
        <v>0</v>
      </c>
      <c r="O62" s="13">
        <v>0</v>
      </c>
      <c r="P62" s="13">
        <v>0</v>
      </c>
      <c r="Q62" s="14">
        <v>0</v>
      </c>
    </row>
    <row r="63" spans="1:17" x14ac:dyDescent="0.2">
      <c r="A63" s="1" t="s">
        <v>64</v>
      </c>
      <c r="B63" s="23">
        <v>473</v>
      </c>
      <c r="C63" s="24">
        <v>509</v>
      </c>
      <c r="D63" s="24">
        <v>36</v>
      </c>
      <c r="E63" s="28">
        <f>+C63/B63</f>
        <v>1.0761099365750528</v>
      </c>
      <c r="F63" s="12">
        <v>0</v>
      </c>
      <c r="G63" s="13">
        <v>36</v>
      </c>
      <c r="H63" s="13">
        <v>0</v>
      </c>
      <c r="I63" s="13">
        <v>0</v>
      </c>
      <c r="J63" s="14">
        <v>0</v>
      </c>
      <c r="K63" s="12">
        <v>0</v>
      </c>
      <c r="L63" s="13">
        <v>0</v>
      </c>
      <c r="M63" s="14">
        <v>0</v>
      </c>
      <c r="N63" s="12">
        <v>0</v>
      </c>
      <c r="O63" s="13">
        <v>0</v>
      </c>
      <c r="P63" s="13">
        <v>0</v>
      </c>
      <c r="Q63" s="14">
        <v>0</v>
      </c>
    </row>
    <row r="64" spans="1:17" x14ac:dyDescent="0.2">
      <c r="A64" s="1" t="s">
        <v>33</v>
      </c>
      <c r="B64" s="23">
        <v>159</v>
      </c>
      <c r="C64" s="24">
        <v>171</v>
      </c>
      <c r="D64" s="24">
        <v>12</v>
      </c>
      <c r="E64" s="28">
        <f>+C64/B64</f>
        <v>1.0754716981132075</v>
      </c>
      <c r="F64" s="12">
        <v>0</v>
      </c>
      <c r="G64" s="13">
        <v>11</v>
      </c>
      <c r="H64" s="13">
        <v>0</v>
      </c>
      <c r="I64" s="13">
        <v>0</v>
      </c>
      <c r="J64" s="14">
        <v>0</v>
      </c>
      <c r="K64" s="12">
        <v>0</v>
      </c>
      <c r="L64" s="13">
        <v>0</v>
      </c>
      <c r="M64" s="14">
        <v>0</v>
      </c>
      <c r="N64" s="12">
        <v>0</v>
      </c>
      <c r="O64" s="13">
        <v>0</v>
      </c>
      <c r="P64" s="13">
        <v>1</v>
      </c>
      <c r="Q64" s="14">
        <v>0</v>
      </c>
    </row>
    <row r="65" spans="1:17" x14ac:dyDescent="0.2">
      <c r="A65" s="1" t="s">
        <v>163</v>
      </c>
      <c r="B65" s="23">
        <v>27</v>
      </c>
      <c r="C65" s="24">
        <v>29</v>
      </c>
      <c r="D65" s="24">
        <v>2</v>
      </c>
      <c r="E65" s="28">
        <f>+C65/B65</f>
        <v>1.0740740740740742</v>
      </c>
      <c r="F65" s="12">
        <v>0</v>
      </c>
      <c r="G65" s="13">
        <v>2</v>
      </c>
      <c r="H65" s="13">
        <v>0</v>
      </c>
      <c r="I65" s="13">
        <v>0</v>
      </c>
      <c r="J65" s="14">
        <v>0</v>
      </c>
      <c r="K65" s="12">
        <v>0</v>
      </c>
      <c r="L65" s="13">
        <v>0</v>
      </c>
      <c r="M65" s="14">
        <v>0</v>
      </c>
      <c r="N65" s="12">
        <v>0</v>
      </c>
      <c r="O65" s="13">
        <v>0</v>
      </c>
      <c r="P65" s="13">
        <v>0</v>
      </c>
      <c r="Q65" s="14">
        <v>0</v>
      </c>
    </row>
    <row r="66" spans="1:17" x14ac:dyDescent="0.2">
      <c r="A66" s="1" t="s">
        <v>159</v>
      </c>
      <c r="B66" s="23">
        <v>14</v>
      </c>
      <c r="C66" s="24">
        <v>15</v>
      </c>
      <c r="D66" s="24">
        <v>1</v>
      </c>
      <c r="E66" s="28">
        <f>+C66/B66</f>
        <v>1.0714285714285714</v>
      </c>
      <c r="F66" s="12">
        <v>0</v>
      </c>
      <c r="G66" s="13">
        <v>1</v>
      </c>
      <c r="H66" s="13">
        <v>0</v>
      </c>
      <c r="I66" s="13">
        <v>0</v>
      </c>
      <c r="J66" s="14">
        <v>0</v>
      </c>
      <c r="K66" s="12">
        <v>0</v>
      </c>
      <c r="L66" s="13">
        <v>0</v>
      </c>
      <c r="M66" s="14">
        <v>0</v>
      </c>
      <c r="N66" s="12">
        <v>0</v>
      </c>
      <c r="O66" s="13">
        <v>0</v>
      </c>
      <c r="P66" s="13">
        <v>0</v>
      </c>
      <c r="Q66" s="14">
        <v>0</v>
      </c>
    </row>
    <row r="67" spans="1:17" x14ac:dyDescent="0.2">
      <c r="A67" s="1" t="s">
        <v>161</v>
      </c>
      <c r="B67" s="23">
        <v>464</v>
      </c>
      <c r="C67" s="24">
        <v>496</v>
      </c>
      <c r="D67" s="24">
        <v>32</v>
      </c>
      <c r="E67" s="28">
        <f>+C67/B67</f>
        <v>1.0689655172413792</v>
      </c>
      <c r="F67" s="12">
        <v>0</v>
      </c>
      <c r="G67" s="13">
        <v>24</v>
      </c>
      <c r="H67" s="13">
        <v>0</v>
      </c>
      <c r="I67" s="13">
        <v>0</v>
      </c>
      <c r="J67" s="14">
        <v>0</v>
      </c>
      <c r="K67" s="12">
        <v>0</v>
      </c>
      <c r="L67" s="13">
        <v>2</v>
      </c>
      <c r="M67" s="14">
        <v>1</v>
      </c>
      <c r="N67" s="12">
        <v>5</v>
      </c>
      <c r="O67" s="13">
        <v>0</v>
      </c>
      <c r="P67" s="13">
        <v>0</v>
      </c>
      <c r="Q67" s="14">
        <v>0</v>
      </c>
    </row>
    <row r="68" spans="1:17" x14ac:dyDescent="0.2">
      <c r="A68" s="1" t="s">
        <v>122</v>
      </c>
      <c r="B68" s="23">
        <v>117</v>
      </c>
      <c r="C68" s="24">
        <v>125</v>
      </c>
      <c r="D68" s="24">
        <v>8</v>
      </c>
      <c r="E68" s="28">
        <f>+C68/B68</f>
        <v>1.0683760683760684</v>
      </c>
      <c r="F68" s="12">
        <v>0</v>
      </c>
      <c r="G68" s="13">
        <v>8</v>
      </c>
      <c r="H68" s="13">
        <v>0</v>
      </c>
      <c r="I68" s="13">
        <v>0</v>
      </c>
      <c r="J68" s="14">
        <v>0</v>
      </c>
      <c r="K68" s="12">
        <v>0</v>
      </c>
      <c r="L68" s="13">
        <v>0</v>
      </c>
      <c r="M68" s="14">
        <v>0</v>
      </c>
      <c r="N68" s="12">
        <v>0</v>
      </c>
      <c r="O68" s="13">
        <v>0</v>
      </c>
      <c r="P68" s="13">
        <v>0</v>
      </c>
      <c r="Q68" s="14">
        <v>0</v>
      </c>
    </row>
    <row r="69" spans="1:17" x14ac:dyDescent="0.2">
      <c r="A69" s="1" t="s">
        <v>156</v>
      </c>
      <c r="B69" s="23">
        <v>807</v>
      </c>
      <c r="C69" s="24">
        <v>862</v>
      </c>
      <c r="D69" s="24">
        <v>55</v>
      </c>
      <c r="E69" s="28">
        <f>+C69/B69</f>
        <v>1.0681536555142503</v>
      </c>
      <c r="F69" s="12">
        <v>0</v>
      </c>
      <c r="G69" s="13">
        <v>39</v>
      </c>
      <c r="H69" s="13">
        <v>0</v>
      </c>
      <c r="I69" s="13">
        <v>0</v>
      </c>
      <c r="J69" s="14">
        <v>0</v>
      </c>
      <c r="K69" s="12">
        <v>0</v>
      </c>
      <c r="L69" s="13">
        <v>0</v>
      </c>
      <c r="M69" s="14">
        <v>1</v>
      </c>
      <c r="N69" s="12">
        <v>8</v>
      </c>
      <c r="O69" s="13">
        <v>0</v>
      </c>
      <c r="P69" s="13">
        <v>7</v>
      </c>
      <c r="Q69" s="14">
        <v>0</v>
      </c>
    </row>
    <row r="70" spans="1:17" x14ac:dyDescent="0.2">
      <c r="A70" s="1" t="s">
        <v>125</v>
      </c>
      <c r="B70" s="23">
        <v>120</v>
      </c>
      <c r="C70" s="24">
        <v>128</v>
      </c>
      <c r="D70" s="24">
        <v>8</v>
      </c>
      <c r="E70" s="28">
        <f>+C70/B70</f>
        <v>1.0666666666666667</v>
      </c>
      <c r="F70" s="12">
        <v>0</v>
      </c>
      <c r="G70" s="13">
        <v>8</v>
      </c>
      <c r="H70" s="13">
        <v>0</v>
      </c>
      <c r="I70" s="13">
        <v>0</v>
      </c>
      <c r="J70" s="14">
        <v>0</v>
      </c>
      <c r="K70" s="12">
        <v>0</v>
      </c>
      <c r="L70" s="13">
        <v>0</v>
      </c>
      <c r="M70" s="14">
        <v>0</v>
      </c>
      <c r="N70" s="12">
        <v>0</v>
      </c>
      <c r="O70" s="13">
        <v>0</v>
      </c>
      <c r="P70" s="13">
        <v>0</v>
      </c>
      <c r="Q70" s="14">
        <v>0</v>
      </c>
    </row>
    <row r="71" spans="1:17" x14ac:dyDescent="0.2">
      <c r="A71" s="1" t="s">
        <v>164</v>
      </c>
      <c r="B71" s="23">
        <v>333</v>
      </c>
      <c r="C71" s="24">
        <v>355</v>
      </c>
      <c r="D71" s="24">
        <v>22</v>
      </c>
      <c r="E71" s="28">
        <f>+C71/B71</f>
        <v>1.0660660660660661</v>
      </c>
      <c r="F71" s="12">
        <v>0</v>
      </c>
      <c r="G71" s="13">
        <v>16</v>
      </c>
      <c r="H71" s="13">
        <v>0</v>
      </c>
      <c r="I71" s="13">
        <v>0</v>
      </c>
      <c r="J71" s="14">
        <v>0</v>
      </c>
      <c r="K71" s="12">
        <v>0</v>
      </c>
      <c r="L71" s="13">
        <v>0</v>
      </c>
      <c r="M71" s="14">
        <v>0</v>
      </c>
      <c r="N71" s="12">
        <v>2</v>
      </c>
      <c r="O71" s="13">
        <v>0</v>
      </c>
      <c r="P71" s="13">
        <v>4</v>
      </c>
      <c r="Q71" s="14">
        <v>0</v>
      </c>
    </row>
    <row r="72" spans="1:17" x14ac:dyDescent="0.2">
      <c r="A72" s="1" t="s">
        <v>151</v>
      </c>
      <c r="B72" s="23">
        <v>401</v>
      </c>
      <c r="C72" s="24">
        <v>427</v>
      </c>
      <c r="D72" s="24">
        <v>26</v>
      </c>
      <c r="E72" s="28">
        <f>+C72/B72</f>
        <v>1.0648379052369077</v>
      </c>
      <c r="F72" s="12">
        <v>0</v>
      </c>
      <c r="G72" s="13">
        <v>26</v>
      </c>
      <c r="H72" s="13">
        <v>0</v>
      </c>
      <c r="I72" s="13">
        <v>0</v>
      </c>
      <c r="J72" s="14">
        <v>0</v>
      </c>
      <c r="K72" s="12">
        <v>0</v>
      </c>
      <c r="L72" s="13">
        <v>0</v>
      </c>
      <c r="M72" s="14">
        <v>0</v>
      </c>
      <c r="N72" s="12">
        <v>0</v>
      </c>
      <c r="O72" s="13">
        <v>0</v>
      </c>
      <c r="P72" s="13">
        <v>0</v>
      </c>
      <c r="Q72" s="14">
        <v>0</v>
      </c>
    </row>
    <row r="73" spans="1:17" x14ac:dyDescent="0.2">
      <c r="A73" s="1" t="s">
        <v>99</v>
      </c>
      <c r="B73" s="23">
        <v>110</v>
      </c>
      <c r="C73" s="24">
        <v>117</v>
      </c>
      <c r="D73" s="24">
        <v>7</v>
      </c>
      <c r="E73" s="28">
        <f>+C73/B73</f>
        <v>1.0636363636363637</v>
      </c>
      <c r="F73" s="12">
        <v>0</v>
      </c>
      <c r="G73" s="13">
        <v>5</v>
      </c>
      <c r="H73" s="13">
        <v>0</v>
      </c>
      <c r="I73" s="13">
        <v>0</v>
      </c>
      <c r="J73" s="14">
        <v>0</v>
      </c>
      <c r="K73" s="12">
        <v>0</v>
      </c>
      <c r="L73" s="13">
        <v>0</v>
      </c>
      <c r="M73" s="14">
        <v>1</v>
      </c>
      <c r="N73" s="12">
        <v>1</v>
      </c>
      <c r="O73" s="13">
        <v>0</v>
      </c>
      <c r="P73" s="13">
        <v>0</v>
      </c>
      <c r="Q73" s="14">
        <v>0</v>
      </c>
    </row>
    <row r="74" spans="1:17" x14ac:dyDescent="0.2">
      <c r="A74" s="1" t="s">
        <v>172</v>
      </c>
      <c r="B74" s="23">
        <v>95</v>
      </c>
      <c r="C74" s="24">
        <v>101</v>
      </c>
      <c r="D74" s="24">
        <v>6</v>
      </c>
      <c r="E74" s="28">
        <f>+C74/B74</f>
        <v>1.0631578947368421</v>
      </c>
      <c r="F74" s="12">
        <v>0</v>
      </c>
      <c r="G74" s="13">
        <v>0</v>
      </c>
      <c r="H74" s="13">
        <v>0</v>
      </c>
      <c r="I74" s="13">
        <v>0</v>
      </c>
      <c r="J74" s="14">
        <v>0</v>
      </c>
      <c r="K74" s="12">
        <v>0</v>
      </c>
      <c r="L74" s="13">
        <v>2</v>
      </c>
      <c r="M74" s="14">
        <v>0</v>
      </c>
      <c r="N74" s="12">
        <v>4</v>
      </c>
      <c r="O74" s="13">
        <v>0</v>
      </c>
      <c r="P74" s="13">
        <v>0</v>
      </c>
      <c r="Q74" s="14">
        <v>0</v>
      </c>
    </row>
    <row r="75" spans="1:17" x14ac:dyDescent="0.2">
      <c r="A75" s="1" t="s">
        <v>110</v>
      </c>
      <c r="B75" s="23">
        <v>65</v>
      </c>
      <c r="C75" s="24">
        <v>69</v>
      </c>
      <c r="D75" s="24">
        <v>4</v>
      </c>
      <c r="E75" s="28">
        <f>+C75/B75</f>
        <v>1.0615384615384615</v>
      </c>
      <c r="F75" s="12">
        <v>0</v>
      </c>
      <c r="G75" s="13">
        <v>0</v>
      </c>
      <c r="H75" s="13">
        <v>0</v>
      </c>
      <c r="I75" s="13">
        <v>0</v>
      </c>
      <c r="J75" s="14">
        <v>0</v>
      </c>
      <c r="K75" s="12">
        <v>0</v>
      </c>
      <c r="L75" s="13">
        <v>1</v>
      </c>
      <c r="M75" s="14">
        <v>2</v>
      </c>
      <c r="N75" s="12">
        <v>1</v>
      </c>
      <c r="O75" s="13">
        <v>0</v>
      </c>
      <c r="P75" s="13">
        <v>0</v>
      </c>
      <c r="Q75" s="14">
        <v>0</v>
      </c>
    </row>
    <row r="76" spans="1:17" x14ac:dyDescent="0.2">
      <c r="A76" s="1" t="s">
        <v>169</v>
      </c>
      <c r="B76" s="23">
        <v>130</v>
      </c>
      <c r="C76" s="24">
        <v>138</v>
      </c>
      <c r="D76" s="24">
        <v>8</v>
      </c>
      <c r="E76" s="28">
        <f>+C76/B76</f>
        <v>1.0615384615384615</v>
      </c>
      <c r="F76" s="12">
        <v>0</v>
      </c>
      <c r="G76" s="13">
        <v>8</v>
      </c>
      <c r="H76" s="13">
        <v>0</v>
      </c>
      <c r="I76" s="13">
        <v>0</v>
      </c>
      <c r="J76" s="14">
        <v>0</v>
      </c>
      <c r="K76" s="12">
        <v>0</v>
      </c>
      <c r="L76" s="13">
        <v>0</v>
      </c>
      <c r="M76" s="14">
        <v>0</v>
      </c>
      <c r="N76" s="12">
        <v>0</v>
      </c>
      <c r="O76" s="13">
        <v>0</v>
      </c>
      <c r="P76" s="13">
        <v>0</v>
      </c>
      <c r="Q76" s="14">
        <v>0</v>
      </c>
    </row>
    <row r="77" spans="1:17" x14ac:dyDescent="0.2">
      <c r="A77" s="1" t="s">
        <v>53</v>
      </c>
      <c r="B77" s="23">
        <v>631</v>
      </c>
      <c r="C77" s="24">
        <v>667</v>
      </c>
      <c r="D77" s="24">
        <v>36</v>
      </c>
      <c r="E77" s="28">
        <f>+C77/B77</f>
        <v>1.0570522979397781</v>
      </c>
      <c r="F77" s="12">
        <v>0</v>
      </c>
      <c r="G77" s="13">
        <v>28</v>
      </c>
      <c r="H77" s="13">
        <v>0</v>
      </c>
      <c r="I77" s="13">
        <v>0</v>
      </c>
      <c r="J77" s="14">
        <v>0</v>
      </c>
      <c r="K77" s="12">
        <v>0</v>
      </c>
      <c r="L77" s="13">
        <v>1</v>
      </c>
      <c r="M77" s="14">
        <v>4</v>
      </c>
      <c r="N77" s="12">
        <v>3</v>
      </c>
      <c r="O77" s="13">
        <v>0</v>
      </c>
      <c r="P77" s="13">
        <v>0</v>
      </c>
      <c r="Q77" s="14">
        <v>0</v>
      </c>
    </row>
    <row r="78" spans="1:17" x14ac:dyDescent="0.2">
      <c r="A78" s="1" t="s">
        <v>135</v>
      </c>
      <c r="B78" s="23">
        <v>231</v>
      </c>
      <c r="C78" s="24">
        <v>244</v>
      </c>
      <c r="D78" s="24">
        <v>13</v>
      </c>
      <c r="E78" s="28">
        <f>+C78/B78</f>
        <v>1.0562770562770563</v>
      </c>
      <c r="F78" s="12">
        <v>0</v>
      </c>
      <c r="G78" s="13">
        <v>13</v>
      </c>
      <c r="H78" s="13">
        <v>0</v>
      </c>
      <c r="I78" s="13">
        <v>0</v>
      </c>
      <c r="J78" s="14">
        <v>0</v>
      </c>
      <c r="K78" s="12">
        <v>0</v>
      </c>
      <c r="L78" s="13">
        <v>0</v>
      </c>
      <c r="M78" s="14">
        <v>0</v>
      </c>
      <c r="N78" s="12">
        <v>0</v>
      </c>
      <c r="O78" s="13">
        <v>0</v>
      </c>
      <c r="P78" s="13">
        <v>0</v>
      </c>
      <c r="Q78" s="14">
        <v>0</v>
      </c>
    </row>
    <row r="79" spans="1:17" x14ac:dyDescent="0.2">
      <c r="A79" s="1" t="s">
        <v>26</v>
      </c>
      <c r="B79" s="23">
        <v>446</v>
      </c>
      <c r="C79" s="24">
        <v>471</v>
      </c>
      <c r="D79" s="24">
        <v>25</v>
      </c>
      <c r="E79" s="28">
        <f>+C79/B79</f>
        <v>1.0560538116591929</v>
      </c>
      <c r="F79" s="12">
        <v>0</v>
      </c>
      <c r="G79" s="13">
        <v>12</v>
      </c>
      <c r="H79" s="13">
        <v>0</v>
      </c>
      <c r="I79" s="13">
        <v>0</v>
      </c>
      <c r="J79" s="14">
        <v>0</v>
      </c>
      <c r="K79" s="12">
        <v>0</v>
      </c>
      <c r="L79" s="13">
        <v>1</v>
      </c>
      <c r="M79" s="14">
        <v>0</v>
      </c>
      <c r="N79" s="12">
        <v>12</v>
      </c>
      <c r="O79" s="13">
        <v>0</v>
      </c>
      <c r="P79" s="13">
        <v>0</v>
      </c>
      <c r="Q79" s="14">
        <v>0</v>
      </c>
    </row>
    <row r="80" spans="1:17" x14ac:dyDescent="0.2">
      <c r="A80" s="1" t="s">
        <v>149</v>
      </c>
      <c r="B80" s="23">
        <v>203</v>
      </c>
      <c r="C80" s="24">
        <v>214</v>
      </c>
      <c r="D80" s="24">
        <v>11</v>
      </c>
      <c r="E80" s="28">
        <f>+C80/B80</f>
        <v>1.0541871921182266</v>
      </c>
      <c r="F80" s="12">
        <v>0</v>
      </c>
      <c r="G80" s="13">
        <v>11</v>
      </c>
      <c r="H80" s="13">
        <v>0</v>
      </c>
      <c r="I80" s="13">
        <v>0</v>
      </c>
      <c r="J80" s="14">
        <v>0</v>
      </c>
      <c r="K80" s="12">
        <v>0</v>
      </c>
      <c r="L80" s="13">
        <v>0</v>
      </c>
      <c r="M80" s="14">
        <v>0</v>
      </c>
      <c r="N80" s="12">
        <v>0</v>
      </c>
      <c r="O80" s="13">
        <v>0</v>
      </c>
      <c r="P80" s="13">
        <v>0</v>
      </c>
      <c r="Q80" s="14">
        <v>0</v>
      </c>
    </row>
    <row r="81" spans="1:17" x14ac:dyDescent="0.2">
      <c r="A81" s="1" t="s">
        <v>1</v>
      </c>
      <c r="B81" s="23">
        <v>136</v>
      </c>
      <c r="C81" s="24">
        <v>143</v>
      </c>
      <c r="D81" s="24">
        <v>7</v>
      </c>
      <c r="E81" s="28">
        <f>+C81/B81</f>
        <v>1.0514705882352942</v>
      </c>
      <c r="F81" s="12">
        <v>0</v>
      </c>
      <c r="G81" s="13">
        <v>5</v>
      </c>
      <c r="H81" s="13">
        <v>0</v>
      </c>
      <c r="I81" s="13">
        <v>0</v>
      </c>
      <c r="J81" s="14">
        <v>0</v>
      </c>
      <c r="K81" s="12">
        <v>0</v>
      </c>
      <c r="L81" s="13">
        <v>1</v>
      </c>
      <c r="M81" s="14">
        <v>0</v>
      </c>
      <c r="N81" s="12">
        <v>1</v>
      </c>
      <c r="O81" s="13">
        <v>0</v>
      </c>
      <c r="P81" s="13">
        <v>0</v>
      </c>
      <c r="Q81" s="14">
        <v>0</v>
      </c>
    </row>
    <row r="82" spans="1:17" x14ac:dyDescent="0.2">
      <c r="A82" s="1" t="s">
        <v>93</v>
      </c>
      <c r="B82" s="23">
        <v>60</v>
      </c>
      <c r="C82" s="24">
        <v>63</v>
      </c>
      <c r="D82" s="24">
        <v>3</v>
      </c>
      <c r="E82" s="28">
        <f>+C82/B82</f>
        <v>1.05</v>
      </c>
      <c r="F82" s="12">
        <v>0</v>
      </c>
      <c r="G82" s="13">
        <v>3</v>
      </c>
      <c r="H82" s="13">
        <v>0</v>
      </c>
      <c r="I82" s="13">
        <v>0</v>
      </c>
      <c r="J82" s="14">
        <v>0</v>
      </c>
      <c r="K82" s="12">
        <v>0</v>
      </c>
      <c r="L82" s="13">
        <v>0</v>
      </c>
      <c r="M82" s="14">
        <v>0</v>
      </c>
      <c r="N82" s="12">
        <v>0</v>
      </c>
      <c r="O82" s="13">
        <v>0</v>
      </c>
      <c r="P82" s="13">
        <v>0</v>
      </c>
      <c r="Q82" s="14">
        <v>0</v>
      </c>
    </row>
    <row r="83" spans="1:17" x14ac:dyDescent="0.2">
      <c r="A83" s="1" t="s">
        <v>113</v>
      </c>
      <c r="B83" s="23">
        <v>20</v>
      </c>
      <c r="C83" s="24">
        <v>21</v>
      </c>
      <c r="D83" s="24">
        <v>1</v>
      </c>
      <c r="E83" s="28">
        <f>+C83/B83</f>
        <v>1.05</v>
      </c>
      <c r="F83" s="12">
        <v>0</v>
      </c>
      <c r="G83" s="13">
        <v>1</v>
      </c>
      <c r="H83" s="13">
        <v>0</v>
      </c>
      <c r="I83" s="13">
        <v>0</v>
      </c>
      <c r="J83" s="14">
        <v>0</v>
      </c>
      <c r="K83" s="12">
        <v>0</v>
      </c>
      <c r="L83" s="13">
        <v>0</v>
      </c>
      <c r="M83" s="14">
        <v>0</v>
      </c>
      <c r="N83" s="12">
        <v>0</v>
      </c>
      <c r="O83" s="13">
        <v>0</v>
      </c>
      <c r="P83" s="13">
        <v>0</v>
      </c>
      <c r="Q83" s="14">
        <v>0</v>
      </c>
    </row>
    <row r="84" spans="1:17" x14ac:dyDescent="0.2">
      <c r="A84" s="1" t="s">
        <v>137</v>
      </c>
      <c r="B84" s="23">
        <v>124</v>
      </c>
      <c r="C84" s="24">
        <v>130</v>
      </c>
      <c r="D84" s="24">
        <v>6</v>
      </c>
      <c r="E84" s="28">
        <f>+C84/B84</f>
        <v>1.0483870967741935</v>
      </c>
      <c r="F84" s="12">
        <v>0</v>
      </c>
      <c r="G84" s="13">
        <v>6</v>
      </c>
      <c r="H84" s="13">
        <v>0</v>
      </c>
      <c r="I84" s="13">
        <v>0</v>
      </c>
      <c r="J84" s="14">
        <v>0</v>
      </c>
      <c r="K84" s="12">
        <v>0</v>
      </c>
      <c r="L84" s="13">
        <v>0</v>
      </c>
      <c r="M84" s="14">
        <v>0</v>
      </c>
      <c r="N84" s="12">
        <v>0</v>
      </c>
      <c r="O84" s="13">
        <v>0</v>
      </c>
      <c r="P84" s="13">
        <v>0</v>
      </c>
      <c r="Q84" s="14">
        <v>0</v>
      </c>
    </row>
    <row r="85" spans="1:17" x14ac:dyDescent="0.2">
      <c r="A85" s="1" t="s">
        <v>40</v>
      </c>
      <c r="B85" s="23">
        <v>42</v>
      </c>
      <c r="C85" s="24">
        <v>44</v>
      </c>
      <c r="D85" s="24">
        <v>2</v>
      </c>
      <c r="E85" s="28">
        <f>+C85/B85</f>
        <v>1.0476190476190477</v>
      </c>
      <c r="F85" s="12">
        <v>0</v>
      </c>
      <c r="G85" s="13">
        <v>2</v>
      </c>
      <c r="H85" s="13">
        <v>0</v>
      </c>
      <c r="I85" s="13">
        <v>0</v>
      </c>
      <c r="J85" s="14">
        <v>0</v>
      </c>
      <c r="K85" s="12">
        <v>0</v>
      </c>
      <c r="L85" s="13">
        <v>0</v>
      </c>
      <c r="M85" s="14">
        <v>0</v>
      </c>
      <c r="N85" s="12">
        <v>0</v>
      </c>
      <c r="O85" s="13">
        <v>0</v>
      </c>
      <c r="P85" s="13">
        <v>0</v>
      </c>
      <c r="Q85" s="14">
        <v>0</v>
      </c>
    </row>
    <row r="86" spans="1:17" x14ac:dyDescent="0.2">
      <c r="A86" s="1" t="s">
        <v>139</v>
      </c>
      <c r="B86" s="23">
        <v>2729</v>
      </c>
      <c r="C86" s="24">
        <v>2857</v>
      </c>
      <c r="D86" s="24">
        <v>128</v>
      </c>
      <c r="E86" s="28">
        <f>+C86/B86</f>
        <v>1.046903627702455</v>
      </c>
      <c r="F86" s="12">
        <v>0</v>
      </c>
      <c r="G86" s="13">
        <v>123</v>
      </c>
      <c r="H86" s="13">
        <v>0</v>
      </c>
      <c r="I86" s="13">
        <v>0</v>
      </c>
      <c r="J86" s="14">
        <v>0</v>
      </c>
      <c r="K86" s="12">
        <v>0</v>
      </c>
      <c r="L86" s="13">
        <v>4</v>
      </c>
      <c r="M86" s="14">
        <v>0</v>
      </c>
      <c r="N86" s="12">
        <v>1</v>
      </c>
      <c r="O86" s="13">
        <v>0</v>
      </c>
      <c r="P86" s="13">
        <v>0</v>
      </c>
      <c r="Q86" s="14">
        <v>0</v>
      </c>
    </row>
    <row r="87" spans="1:17" x14ac:dyDescent="0.2">
      <c r="A87" s="1" t="s">
        <v>129</v>
      </c>
      <c r="B87" s="23">
        <v>86</v>
      </c>
      <c r="C87" s="24">
        <v>90</v>
      </c>
      <c r="D87" s="24">
        <v>4</v>
      </c>
      <c r="E87" s="28">
        <f>+C87/B87</f>
        <v>1.0465116279069768</v>
      </c>
      <c r="F87" s="12">
        <v>0</v>
      </c>
      <c r="G87" s="13">
        <v>4</v>
      </c>
      <c r="H87" s="13">
        <v>0</v>
      </c>
      <c r="I87" s="13">
        <v>0</v>
      </c>
      <c r="J87" s="14">
        <v>0</v>
      </c>
      <c r="K87" s="12">
        <v>0</v>
      </c>
      <c r="L87" s="13">
        <v>0</v>
      </c>
      <c r="M87" s="14">
        <v>0</v>
      </c>
      <c r="N87" s="12">
        <v>0</v>
      </c>
      <c r="O87" s="13">
        <v>0</v>
      </c>
      <c r="P87" s="13">
        <v>0</v>
      </c>
      <c r="Q87" s="14">
        <v>0</v>
      </c>
    </row>
    <row r="88" spans="1:17" x14ac:dyDescent="0.2">
      <c r="A88" s="13" t="s">
        <v>107</v>
      </c>
      <c r="B88" s="23">
        <v>87</v>
      </c>
      <c r="C88" s="24">
        <v>91</v>
      </c>
      <c r="D88" s="24">
        <v>4</v>
      </c>
      <c r="E88" s="28">
        <f>+C88/B88</f>
        <v>1.0459770114942528</v>
      </c>
      <c r="F88" s="12">
        <v>0</v>
      </c>
      <c r="G88" s="13">
        <v>4</v>
      </c>
      <c r="H88" s="13">
        <v>0</v>
      </c>
      <c r="I88" s="13">
        <v>0</v>
      </c>
      <c r="J88" s="14">
        <v>0</v>
      </c>
      <c r="K88" s="12">
        <v>0</v>
      </c>
      <c r="L88" s="13">
        <v>0</v>
      </c>
      <c r="M88" s="14">
        <v>0</v>
      </c>
      <c r="N88" s="12">
        <v>0</v>
      </c>
      <c r="O88" s="13">
        <v>0</v>
      </c>
      <c r="P88" s="13">
        <v>0</v>
      </c>
      <c r="Q88" s="14">
        <v>0</v>
      </c>
    </row>
    <row r="89" spans="1:17" x14ac:dyDescent="0.2">
      <c r="A89" s="1" t="s">
        <v>76</v>
      </c>
      <c r="B89" s="23">
        <v>720</v>
      </c>
      <c r="C89" s="24">
        <v>753</v>
      </c>
      <c r="D89" s="24">
        <v>33</v>
      </c>
      <c r="E89" s="28">
        <f>+C89/B89</f>
        <v>1.0458333333333334</v>
      </c>
      <c r="F89" s="12">
        <v>0</v>
      </c>
      <c r="G89" s="13">
        <v>33</v>
      </c>
      <c r="H89" s="13">
        <v>0</v>
      </c>
      <c r="I89" s="13">
        <v>0</v>
      </c>
      <c r="J89" s="14">
        <v>0</v>
      </c>
      <c r="K89" s="12">
        <v>0</v>
      </c>
      <c r="L89" s="13">
        <v>0</v>
      </c>
      <c r="M89" s="14">
        <v>0</v>
      </c>
      <c r="N89" s="12">
        <v>0</v>
      </c>
      <c r="O89" s="13">
        <v>0</v>
      </c>
      <c r="P89" s="13">
        <v>0</v>
      </c>
      <c r="Q89" s="14">
        <v>0</v>
      </c>
    </row>
    <row r="90" spans="1:17" x14ac:dyDescent="0.2">
      <c r="A90" s="1" t="s">
        <v>157</v>
      </c>
      <c r="B90" s="23">
        <v>88</v>
      </c>
      <c r="C90" s="24">
        <v>92</v>
      </c>
      <c r="D90" s="24">
        <v>4</v>
      </c>
      <c r="E90" s="28">
        <f>+C90/B90</f>
        <v>1.0454545454545454</v>
      </c>
      <c r="F90" s="12">
        <v>0</v>
      </c>
      <c r="G90" s="13">
        <v>4</v>
      </c>
      <c r="H90" s="13">
        <v>0</v>
      </c>
      <c r="I90" s="13">
        <v>0</v>
      </c>
      <c r="J90" s="14">
        <v>0</v>
      </c>
      <c r="K90" s="12">
        <v>0</v>
      </c>
      <c r="L90" s="13">
        <v>0</v>
      </c>
      <c r="M90" s="14">
        <v>0</v>
      </c>
      <c r="N90" s="12">
        <v>0</v>
      </c>
      <c r="O90" s="13">
        <v>0</v>
      </c>
      <c r="P90" s="13">
        <v>0</v>
      </c>
      <c r="Q90" s="14">
        <v>0</v>
      </c>
    </row>
    <row r="91" spans="1:17" x14ac:dyDescent="0.2">
      <c r="A91" s="1" t="s">
        <v>111</v>
      </c>
      <c r="B91" s="23">
        <v>602</v>
      </c>
      <c r="C91" s="24">
        <v>629</v>
      </c>
      <c r="D91" s="24">
        <v>27</v>
      </c>
      <c r="E91" s="28">
        <f>+C91/B91</f>
        <v>1.0448504983388704</v>
      </c>
      <c r="F91" s="12">
        <v>0</v>
      </c>
      <c r="G91" s="13">
        <v>24</v>
      </c>
      <c r="H91" s="13">
        <v>0</v>
      </c>
      <c r="I91" s="13">
        <v>0</v>
      </c>
      <c r="J91" s="14">
        <v>0</v>
      </c>
      <c r="K91" s="12">
        <v>0</v>
      </c>
      <c r="L91" s="13">
        <v>1</v>
      </c>
      <c r="M91" s="14">
        <v>2</v>
      </c>
      <c r="N91" s="12">
        <v>0</v>
      </c>
      <c r="O91" s="13">
        <v>0</v>
      </c>
      <c r="P91" s="13">
        <v>0</v>
      </c>
      <c r="Q91" s="14">
        <v>0</v>
      </c>
    </row>
    <row r="92" spans="1:17" x14ac:dyDescent="0.2">
      <c r="A92" s="1" t="s">
        <v>47</v>
      </c>
      <c r="B92" s="23">
        <v>136</v>
      </c>
      <c r="C92" s="24">
        <v>142</v>
      </c>
      <c r="D92" s="24">
        <v>6</v>
      </c>
      <c r="E92" s="28">
        <f>+C92/B92</f>
        <v>1.0441176470588236</v>
      </c>
      <c r="F92" s="12">
        <v>0</v>
      </c>
      <c r="G92" s="13">
        <v>6</v>
      </c>
      <c r="H92" s="13">
        <v>0</v>
      </c>
      <c r="I92" s="13">
        <v>0</v>
      </c>
      <c r="J92" s="14">
        <v>0</v>
      </c>
      <c r="K92" s="12">
        <v>0</v>
      </c>
      <c r="L92" s="13">
        <v>0</v>
      </c>
      <c r="M92" s="14">
        <v>0</v>
      </c>
      <c r="N92" s="12">
        <v>0</v>
      </c>
      <c r="O92" s="13">
        <v>0</v>
      </c>
      <c r="P92" s="13">
        <v>0</v>
      </c>
      <c r="Q92" s="14">
        <v>0</v>
      </c>
    </row>
    <row r="93" spans="1:17" x14ac:dyDescent="0.2">
      <c r="A93" s="1" t="s">
        <v>160</v>
      </c>
      <c r="B93" s="23">
        <v>115</v>
      </c>
      <c r="C93" s="24">
        <v>120</v>
      </c>
      <c r="D93" s="24">
        <v>5</v>
      </c>
      <c r="E93" s="28">
        <f>+C93/B93</f>
        <v>1.0434782608695652</v>
      </c>
      <c r="F93" s="12">
        <v>0</v>
      </c>
      <c r="G93" s="13">
        <v>5</v>
      </c>
      <c r="H93" s="13">
        <v>0</v>
      </c>
      <c r="I93" s="13">
        <v>0</v>
      </c>
      <c r="J93" s="14">
        <v>0</v>
      </c>
      <c r="K93" s="12">
        <v>0</v>
      </c>
      <c r="L93" s="13">
        <v>0</v>
      </c>
      <c r="M93" s="14">
        <v>0</v>
      </c>
      <c r="N93" s="12">
        <v>0</v>
      </c>
      <c r="O93" s="13">
        <v>0</v>
      </c>
      <c r="P93" s="13">
        <v>0</v>
      </c>
      <c r="Q93" s="14">
        <v>0</v>
      </c>
    </row>
    <row r="94" spans="1:17" x14ac:dyDescent="0.2">
      <c r="A94" s="1" t="s">
        <v>104</v>
      </c>
      <c r="B94" s="23">
        <v>646</v>
      </c>
      <c r="C94" s="24">
        <v>674</v>
      </c>
      <c r="D94" s="24">
        <v>28</v>
      </c>
      <c r="E94" s="28">
        <f>+C94/B94</f>
        <v>1.0433436532507741</v>
      </c>
      <c r="F94" s="12">
        <v>0</v>
      </c>
      <c r="G94" s="13">
        <v>28</v>
      </c>
      <c r="H94" s="13">
        <v>0</v>
      </c>
      <c r="I94" s="13">
        <v>0</v>
      </c>
      <c r="J94" s="14">
        <v>0</v>
      </c>
      <c r="K94" s="12">
        <v>0</v>
      </c>
      <c r="L94" s="13">
        <v>0</v>
      </c>
      <c r="M94" s="14">
        <v>0</v>
      </c>
      <c r="N94" s="12">
        <v>0</v>
      </c>
      <c r="O94" s="13">
        <v>0</v>
      </c>
      <c r="P94" s="13">
        <v>0</v>
      </c>
      <c r="Q94" s="14">
        <v>0</v>
      </c>
    </row>
    <row r="95" spans="1:17" x14ac:dyDescent="0.2">
      <c r="A95" s="1" t="s">
        <v>34</v>
      </c>
      <c r="B95" s="23">
        <v>1349</v>
      </c>
      <c r="C95" s="24">
        <v>1407</v>
      </c>
      <c r="D95" s="24">
        <v>4</v>
      </c>
      <c r="E95" s="28">
        <f>+C95/B95</f>
        <v>1.0429948109710896</v>
      </c>
      <c r="F95" s="12">
        <v>0</v>
      </c>
      <c r="G95" s="13">
        <v>4</v>
      </c>
      <c r="H95" s="13">
        <v>0</v>
      </c>
      <c r="I95" s="13">
        <v>0</v>
      </c>
      <c r="J95" s="14">
        <v>0</v>
      </c>
      <c r="K95" s="12">
        <v>0</v>
      </c>
      <c r="L95" s="13">
        <v>0</v>
      </c>
      <c r="M95" s="14">
        <v>0</v>
      </c>
      <c r="N95" s="12">
        <v>0</v>
      </c>
      <c r="O95" s="13">
        <v>0</v>
      </c>
      <c r="P95" s="13">
        <v>0</v>
      </c>
      <c r="Q95" s="14">
        <v>0</v>
      </c>
    </row>
    <row r="96" spans="1:17" x14ac:dyDescent="0.2">
      <c r="A96" s="1" t="s">
        <v>71</v>
      </c>
      <c r="B96" s="23">
        <v>214</v>
      </c>
      <c r="C96" s="24">
        <v>223</v>
      </c>
      <c r="D96" s="24">
        <v>9</v>
      </c>
      <c r="E96" s="28">
        <f>+C96/B96</f>
        <v>1.0420560747663552</v>
      </c>
      <c r="F96" s="12">
        <v>0</v>
      </c>
      <c r="G96" s="13">
        <v>9</v>
      </c>
      <c r="H96" s="13">
        <v>0</v>
      </c>
      <c r="I96" s="13">
        <v>0</v>
      </c>
      <c r="J96" s="14">
        <v>0</v>
      </c>
      <c r="K96" s="12">
        <v>0</v>
      </c>
      <c r="L96" s="13">
        <v>0</v>
      </c>
      <c r="M96" s="14">
        <v>0</v>
      </c>
      <c r="N96" s="12">
        <v>0</v>
      </c>
      <c r="O96" s="13">
        <v>0</v>
      </c>
      <c r="P96" s="13">
        <v>0</v>
      </c>
      <c r="Q96" s="14">
        <v>0</v>
      </c>
    </row>
    <row r="97" spans="1:17" x14ac:dyDescent="0.2">
      <c r="A97" s="1" t="s">
        <v>57</v>
      </c>
      <c r="B97" s="23">
        <v>119</v>
      </c>
      <c r="C97" s="24">
        <v>124</v>
      </c>
      <c r="D97" s="24">
        <v>5</v>
      </c>
      <c r="E97" s="28">
        <f>+C97/B97</f>
        <v>1.0420168067226891</v>
      </c>
      <c r="F97" s="12">
        <v>0</v>
      </c>
      <c r="G97" s="13">
        <v>4</v>
      </c>
      <c r="H97" s="13">
        <v>0</v>
      </c>
      <c r="I97" s="13">
        <v>0</v>
      </c>
      <c r="J97" s="14">
        <v>0</v>
      </c>
      <c r="K97" s="12">
        <v>0</v>
      </c>
      <c r="L97" s="13">
        <v>0</v>
      </c>
      <c r="M97" s="14">
        <v>1</v>
      </c>
      <c r="N97" s="12">
        <v>0</v>
      </c>
      <c r="O97" s="13">
        <v>0</v>
      </c>
      <c r="P97" s="13">
        <v>0</v>
      </c>
      <c r="Q97" s="14">
        <v>0</v>
      </c>
    </row>
    <row r="98" spans="1:17" x14ac:dyDescent="0.2">
      <c r="A98" s="1" t="s">
        <v>61</v>
      </c>
      <c r="B98" s="23">
        <v>24</v>
      </c>
      <c r="C98" s="24">
        <v>25</v>
      </c>
      <c r="D98" s="24">
        <v>1</v>
      </c>
      <c r="E98" s="28">
        <f>+C98/B98</f>
        <v>1.0416666666666667</v>
      </c>
      <c r="F98" s="12">
        <v>0</v>
      </c>
      <c r="G98" s="13">
        <v>1</v>
      </c>
      <c r="H98" s="13">
        <v>0</v>
      </c>
      <c r="I98" s="13">
        <v>0</v>
      </c>
      <c r="J98" s="14">
        <v>0</v>
      </c>
      <c r="K98" s="12">
        <v>0</v>
      </c>
      <c r="L98" s="13">
        <v>0</v>
      </c>
      <c r="M98" s="14">
        <v>0</v>
      </c>
      <c r="N98" s="12">
        <v>0</v>
      </c>
      <c r="O98" s="13">
        <v>0</v>
      </c>
      <c r="P98" s="13">
        <v>0</v>
      </c>
      <c r="Q98" s="14">
        <v>0</v>
      </c>
    </row>
    <row r="99" spans="1:17" x14ac:dyDescent="0.2">
      <c r="A99" s="1" t="s">
        <v>18</v>
      </c>
      <c r="B99" s="23">
        <v>24</v>
      </c>
      <c r="C99" s="24">
        <v>25</v>
      </c>
      <c r="D99" s="24">
        <v>1</v>
      </c>
      <c r="E99" s="28">
        <f>+C99/B99</f>
        <v>1.0416666666666667</v>
      </c>
      <c r="F99" s="12">
        <v>0</v>
      </c>
      <c r="G99" s="13">
        <v>1</v>
      </c>
      <c r="H99" s="13">
        <v>0</v>
      </c>
      <c r="I99" s="13">
        <v>0</v>
      </c>
      <c r="J99" s="14">
        <v>0</v>
      </c>
      <c r="K99" s="12">
        <v>0</v>
      </c>
      <c r="L99" s="13">
        <v>0</v>
      </c>
      <c r="M99" s="14">
        <v>0</v>
      </c>
      <c r="N99" s="12">
        <v>0</v>
      </c>
      <c r="O99" s="13">
        <v>0</v>
      </c>
      <c r="P99" s="13">
        <v>0</v>
      </c>
      <c r="Q99" s="14">
        <v>0</v>
      </c>
    </row>
    <row r="100" spans="1:17" x14ac:dyDescent="0.2">
      <c r="A100" s="1" t="s">
        <v>29</v>
      </c>
      <c r="B100" s="23">
        <v>195</v>
      </c>
      <c r="C100" s="24">
        <v>203</v>
      </c>
      <c r="D100" s="24">
        <v>8</v>
      </c>
      <c r="E100" s="28">
        <f>+C100/B100</f>
        <v>1.0410256410256411</v>
      </c>
      <c r="F100" s="12">
        <v>0</v>
      </c>
      <c r="G100" s="13">
        <v>6</v>
      </c>
      <c r="H100" s="13">
        <v>0</v>
      </c>
      <c r="I100" s="13">
        <v>0</v>
      </c>
      <c r="J100" s="14">
        <v>0</v>
      </c>
      <c r="K100" s="12">
        <v>0</v>
      </c>
      <c r="L100" s="13">
        <v>0</v>
      </c>
      <c r="M100" s="14">
        <v>0</v>
      </c>
      <c r="N100" s="12">
        <v>2</v>
      </c>
      <c r="O100" s="13">
        <v>0</v>
      </c>
      <c r="P100" s="13">
        <v>0</v>
      </c>
      <c r="Q100" s="14">
        <v>0</v>
      </c>
    </row>
    <row r="101" spans="1:17" x14ac:dyDescent="0.2">
      <c r="A101" s="1" t="s">
        <v>176</v>
      </c>
      <c r="B101" s="23">
        <v>1131</v>
      </c>
      <c r="C101" s="24">
        <v>1177</v>
      </c>
      <c r="D101" s="24">
        <v>46</v>
      </c>
      <c r="E101" s="28">
        <f>+C101/B101</f>
        <v>1.0406719717064545</v>
      </c>
      <c r="F101" s="12">
        <v>0</v>
      </c>
      <c r="G101" s="13">
        <v>32</v>
      </c>
      <c r="H101" s="13">
        <v>0</v>
      </c>
      <c r="I101" s="13">
        <v>0</v>
      </c>
      <c r="J101" s="14">
        <v>0</v>
      </c>
      <c r="K101" s="12">
        <v>0</v>
      </c>
      <c r="L101" s="13">
        <v>1</v>
      </c>
      <c r="M101" s="14">
        <v>1</v>
      </c>
      <c r="N101" s="12">
        <v>8</v>
      </c>
      <c r="O101" s="13">
        <v>0</v>
      </c>
      <c r="P101" s="13">
        <v>4</v>
      </c>
      <c r="Q101" s="14">
        <v>0</v>
      </c>
    </row>
    <row r="102" spans="1:17" x14ac:dyDescent="0.2">
      <c r="A102" s="1" t="s">
        <v>177</v>
      </c>
      <c r="B102" s="23">
        <v>50</v>
      </c>
      <c r="C102" s="24">
        <v>52</v>
      </c>
      <c r="D102" s="24">
        <v>2</v>
      </c>
      <c r="E102" s="28">
        <f>+C102/B102</f>
        <v>1.04</v>
      </c>
      <c r="F102" s="12">
        <v>0</v>
      </c>
      <c r="G102" s="13">
        <v>2</v>
      </c>
      <c r="H102" s="13">
        <v>0</v>
      </c>
      <c r="I102" s="13">
        <v>0</v>
      </c>
      <c r="J102" s="14">
        <v>0</v>
      </c>
      <c r="K102" s="12">
        <v>0</v>
      </c>
      <c r="L102" s="13">
        <v>0</v>
      </c>
      <c r="M102" s="14">
        <v>0</v>
      </c>
      <c r="N102" s="12">
        <v>0</v>
      </c>
      <c r="O102" s="13">
        <v>0</v>
      </c>
      <c r="P102" s="13">
        <v>0</v>
      </c>
      <c r="Q102" s="14">
        <v>0</v>
      </c>
    </row>
    <row r="103" spans="1:17" x14ac:dyDescent="0.2">
      <c r="A103" s="1" t="s">
        <v>79</v>
      </c>
      <c r="B103" s="23">
        <v>102</v>
      </c>
      <c r="C103" s="24">
        <v>106</v>
      </c>
      <c r="D103" s="24">
        <v>4</v>
      </c>
      <c r="E103" s="28">
        <f>+C103/B103</f>
        <v>1.0392156862745099</v>
      </c>
      <c r="F103" s="12">
        <v>0</v>
      </c>
      <c r="G103" s="13">
        <v>4</v>
      </c>
      <c r="H103" s="13">
        <v>0</v>
      </c>
      <c r="I103" s="13">
        <v>0</v>
      </c>
      <c r="J103" s="14">
        <v>0</v>
      </c>
      <c r="K103" s="12">
        <v>0</v>
      </c>
      <c r="L103" s="13">
        <v>0</v>
      </c>
      <c r="M103" s="14">
        <v>0</v>
      </c>
      <c r="N103" s="12">
        <v>0</v>
      </c>
      <c r="O103" s="13">
        <v>0</v>
      </c>
      <c r="P103" s="13">
        <v>0</v>
      </c>
      <c r="Q103" s="14">
        <v>0</v>
      </c>
    </row>
    <row r="104" spans="1:17" x14ac:dyDescent="0.2">
      <c r="A104" s="1" t="s">
        <v>171</v>
      </c>
      <c r="B104" s="23">
        <v>694</v>
      </c>
      <c r="C104" s="24">
        <v>721</v>
      </c>
      <c r="D104" s="24">
        <v>27</v>
      </c>
      <c r="E104" s="28">
        <f>+C104/B104</f>
        <v>1.0389048991354466</v>
      </c>
      <c r="F104" s="12">
        <v>0</v>
      </c>
      <c r="G104" s="13">
        <v>26</v>
      </c>
      <c r="H104" s="13">
        <v>0</v>
      </c>
      <c r="I104" s="13">
        <v>0</v>
      </c>
      <c r="J104" s="14">
        <v>0</v>
      </c>
      <c r="K104" s="12">
        <v>0</v>
      </c>
      <c r="L104" s="13">
        <v>0</v>
      </c>
      <c r="M104" s="14">
        <v>1</v>
      </c>
      <c r="N104" s="12">
        <v>0</v>
      </c>
      <c r="O104" s="13">
        <v>0</v>
      </c>
      <c r="P104" s="13">
        <v>0</v>
      </c>
      <c r="Q104" s="14">
        <v>0</v>
      </c>
    </row>
    <row r="105" spans="1:17" x14ac:dyDescent="0.2">
      <c r="A105" s="1" t="s">
        <v>4</v>
      </c>
      <c r="B105" s="23">
        <v>53</v>
      </c>
      <c r="C105" s="24">
        <v>55</v>
      </c>
      <c r="D105" s="24">
        <v>2</v>
      </c>
      <c r="E105" s="28">
        <f>+C105/B105</f>
        <v>1.0377358490566038</v>
      </c>
      <c r="F105" s="12">
        <v>0</v>
      </c>
      <c r="G105" s="13">
        <v>2</v>
      </c>
      <c r="H105" s="13">
        <v>0</v>
      </c>
      <c r="I105" s="13">
        <v>0</v>
      </c>
      <c r="J105" s="14">
        <v>0</v>
      </c>
      <c r="K105" s="12">
        <v>0</v>
      </c>
      <c r="L105" s="13">
        <v>0</v>
      </c>
      <c r="M105" s="14">
        <v>0</v>
      </c>
      <c r="N105" s="12">
        <v>0</v>
      </c>
      <c r="O105" s="13">
        <v>0</v>
      </c>
      <c r="P105" s="13">
        <v>0</v>
      </c>
      <c r="Q105" s="14">
        <v>0</v>
      </c>
    </row>
    <row r="106" spans="1:17" x14ac:dyDescent="0.2">
      <c r="A106" s="1" t="s">
        <v>38</v>
      </c>
      <c r="B106" s="23">
        <v>485</v>
      </c>
      <c r="C106" s="24">
        <v>503</v>
      </c>
      <c r="D106" s="24">
        <v>18</v>
      </c>
      <c r="E106" s="28">
        <f>+C106/B106</f>
        <v>1.0371134020618558</v>
      </c>
      <c r="F106" s="12">
        <v>0</v>
      </c>
      <c r="G106" s="13">
        <v>17</v>
      </c>
      <c r="H106" s="13">
        <v>0</v>
      </c>
      <c r="I106" s="13">
        <v>0</v>
      </c>
      <c r="J106" s="14">
        <v>0</v>
      </c>
      <c r="K106" s="12">
        <v>0</v>
      </c>
      <c r="L106" s="13">
        <v>0</v>
      </c>
      <c r="M106" s="14">
        <v>0</v>
      </c>
      <c r="N106" s="12">
        <v>0</v>
      </c>
      <c r="O106" s="13">
        <v>0</v>
      </c>
      <c r="P106" s="13">
        <v>1</v>
      </c>
      <c r="Q106" s="14">
        <v>0</v>
      </c>
    </row>
    <row r="107" spans="1:17" x14ac:dyDescent="0.2">
      <c r="A107" s="1" t="s">
        <v>175</v>
      </c>
      <c r="B107" s="23">
        <v>113</v>
      </c>
      <c r="C107" s="24">
        <v>117</v>
      </c>
      <c r="D107" s="24">
        <v>4</v>
      </c>
      <c r="E107" s="28">
        <f>+C107/B107</f>
        <v>1.0353982300884956</v>
      </c>
      <c r="F107" s="12">
        <v>0</v>
      </c>
      <c r="G107" s="13">
        <v>4</v>
      </c>
      <c r="H107" s="13">
        <v>0</v>
      </c>
      <c r="I107" s="13">
        <v>0</v>
      </c>
      <c r="J107" s="14">
        <v>0</v>
      </c>
      <c r="K107" s="12">
        <v>0</v>
      </c>
      <c r="L107" s="13">
        <v>0</v>
      </c>
      <c r="M107" s="14">
        <v>0</v>
      </c>
      <c r="N107" s="12">
        <v>0</v>
      </c>
      <c r="O107" s="13">
        <v>0</v>
      </c>
      <c r="P107" s="13">
        <v>0</v>
      </c>
      <c r="Q107" s="14">
        <v>0</v>
      </c>
    </row>
    <row r="108" spans="1:17" x14ac:dyDescent="0.2">
      <c r="A108" s="1" t="s">
        <v>124</v>
      </c>
      <c r="B108" s="23">
        <v>203</v>
      </c>
      <c r="C108" s="24">
        <v>210</v>
      </c>
      <c r="D108" s="24">
        <v>7</v>
      </c>
      <c r="E108" s="28">
        <f>+C108/B108</f>
        <v>1.0344827586206897</v>
      </c>
      <c r="F108" s="12">
        <v>0</v>
      </c>
      <c r="G108" s="13">
        <v>7</v>
      </c>
      <c r="H108" s="13">
        <v>0</v>
      </c>
      <c r="I108" s="13">
        <v>0</v>
      </c>
      <c r="J108" s="14">
        <v>0</v>
      </c>
      <c r="K108" s="12">
        <v>0</v>
      </c>
      <c r="L108" s="13">
        <v>0</v>
      </c>
      <c r="M108" s="14">
        <v>0</v>
      </c>
      <c r="N108" s="12">
        <v>0</v>
      </c>
      <c r="O108" s="13">
        <v>0</v>
      </c>
      <c r="P108" s="13">
        <v>0</v>
      </c>
      <c r="Q108" s="14">
        <v>0</v>
      </c>
    </row>
    <row r="109" spans="1:17" x14ac:dyDescent="0.2">
      <c r="A109" s="1" t="s">
        <v>32</v>
      </c>
      <c r="B109" s="23">
        <v>116</v>
      </c>
      <c r="C109" s="24">
        <v>120</v>
      </c>
      <c r="D109" s="24">
        <v>4</v>
      </c>
      <c r="E109" s="28">
        <f>+C109/B109</f>
        <v>1.0344827586206897</v>
      </c>
      <c r="F109" s="12">
        <v>0</v>
      </c>
      <c r="G109" s="13">
        <v>1</v>
      </c>
      <c r="H109" s="13">
        <v>0</v>
      </c>
      <c r="I109" s="13">
        <v>0</v>
      </c>
      <c r="J109" s="14">
        <v>0</v>
      </c>
      <c r="K109" s="12">
        <v>0</v>
      </c>
      <c r="L109" s="13">
        <v>0</v>
      </c>
      <c r="M109" s="14">
        <v>1</v>
      </c>
      <c r="N109" s="12">
        <v>2</v>
      </c>
      <c r="O109" s="13">
        <v>0</v>
      </c>
      <c r="P109" s="13">
        <v>0</v>
      </c>
      <c r="Q109" s="14">
        <v>0</v>
      </c>
    </row>
    <row r="110" spans="1:17" x14ac:dyDescent="0.2">
      <c r="A110" s="1" t="s">
        <v>51</v>
      </c>
      <c r="B110" s="23">
        <v>419</v>
      </c>
      <c r="C110" s="24">
        <v>433</v>
      </c>
      <c r="D110" s="24">
        <v>14</v>
      </c>
      <c r="E110" s="28">
        <f>+C110/B110</f>
        <v>1.0334128878281623</v>
      </c>
      <c r="F110" s="12">
        <v>0</v>
      </c>
      <c r="G110" s="13">
        <v>10</v>
      </c>
      <c r="H110" s="13">
        <v>0</v>
      </c>
      <c r="I110" s="13">
        <v>1</v>
      </c>
      <c r="J110" s="14">
        <v>0</v>
      </c>
      <c r="K110" s="12">
        <v>0</v>
      </c>
      <c r="L110" s="13">
        <v>0</v>
      </c>
      <c r="M110" s="14">
        <v>2</v>
      </c>
      <c r="N110" s="12">
        <v>1</v>
      </c>
      <c r="O110" s="13">
        <v>0</v>
      </c>
      <c r="P110" s="13">
        <v>0</v>
      </c>
      <c r="Q110" s="14">
        <v>0</v>
      </c>
    </row>
    <row r="111" spans="1:17" x14ac:dyDescent="0.2">
      <c r="A111" s="1" t="s">
        <v>50</v>
      </c>
      <c r="B111" s="23">
        <v>30</v>
      </c>
      <c r="C111" s="24">
        <v>31</v>
      </c>
      <c r="D111" s="24">
        <v>1</v>
      </c>
      <c r="E111" s="28">
        <f>+C111/B111</f>
        <v>1.0333333333333334</v>
      </c>
      <c r="F111" s="12">
        <v>0</v>
      </c>
      <c r="G111" s="13">
        <v>0</v>
      </c>
      <c r="H111" s="13">
        <v>0</v>
      </c>
      <c r="I111" s="13">
        <v>0</v>
      </c>
      <c r="J111" s="14">
        <v>0</v>
      </c>
      <c r="K111" s="12">
        <v>0</v>
      </c>
      <c r="L111" s="13">
        <v>1</v>
      </c>
      <c r="M111" s="14">
        <v>0</v>
      </c>
      <c r="N111" s="12">
        <v>0</v>
      </c>
      <c r="O111" s="13">
        <v>0</v>
      </c>
      <c r="P111" s="13">
        <v>0</v>
      </c>
      <c r="Q111" s="14">
        <v>0</v>
      </c>
    </row>
    <row r="112" spans="1:17" x14ac:dyDescent="0.2">
      <c r="A112" s="1" t="s">
        <v>95</v>
      </c>
      <c r="B112" s="23">
        <v>61</v>
      </c>
      <c r="C112" s="24">
        <v>63</v>
      </c>
      <c r="D112" s="24">
        <v>2</v>
      </c>
      <c r="E112" s="28">
        <f>+C112/B112</f>
        <v>1.0327868852459017</v>
      </c>
      <c r="F112" s="12">
        <v>0</v>
      </c>
      <c r="G112" s="13">
        <v>0</v>
      </c>
      <c r="H112" s="13">
        <v>0</v>
      </c>
      <c r="I112" s="13">
        <v>0</v>
      </c>
      <c r="J112" s="14">
        <v>0</v>
      </c>
      <c r="K112" s="12">
        <v>0</v>
      </c>
      <c r="L112" s="13">
        <v>1</v>
      </c>
      <c r="M112" s="14">
        <v>0</v>
      </c>
      <c r="N112" s="12">
        <v>1</v>
      </c>
      <c r="O112" s="13">
        <v>0</v>
      </c>
      <c r="P112" s="13">
        <v>0</v>
      </c>
      <c r="Q112" s="14">
        <v>0</v>
      </c>
    </row>
    <row r="113" spans="1:17" x14ac:dyDescent="0.2">
      <c r="A113" s="1" t="s">
        <v>155</v>
      </c>
      <c r="B113" s="23">
        <v>1178</v>
      </c>
      <c r="C113" s="24">
        <v>1216</v>
      </c>
      <c r="D113" s="24">
        <v>38</v>
      </c>
      <c r="E113" s="28">
        <f>+C113/B113</f>
        <v>1.032258064516129</v>
      </c>
      <c r="F113" s="12">
        <v>0</v>
      </c>
      <c r="G113" s="13">
        <v>32</v>
      </c>
      <c r="H113" s="13">
        <v>0</v>
      </c>
      <c r="I113" s="13">
        <v>0</v>
      </c>
      <c r="J113" s="14">
        <v>0</v>
      </c>
      <c r="K113" s="12">
        <v>0</v>
      </c>
      <c r="L113" s="13">
        <v>0</v>
      </c>
      <c r="M113" s="14">
        <v>3</v>
      </c>
      <c r="N113" s="12">
        <v>2</v>
      </c>
      <c r="O113" s="13">
        <v>0</v>
      </c>
      <c r="P113" s="13">
        <v>1</v>
      </c>
      <c r="Q113" s="14">
        <v>0</v>
      </c>
    </row>
    <row r="114" spans="1:17" x14ac:dyDescent="0.2">
      <c r="A114" s="1" t="s">
        <v>134</v>
      </c>
      <c r="B114" s="23">
        <v>378</v>
      </c>
      <c r="C114" s="24">
        <v>390</v>
      </c>
      <c r="D114" s="24">
        <v>12</v>
      </c>
      <c r="E114" s="28">
        <f>+C114/B114</f>
        <v>1.0317460317460319</v>
      </c>
      <c r="F114" s="12">
        <v>0</v>
      </c>
      <c r="G114" s="13">
        <v>12</v>
      </c>
      <c r="H114" s="13">
        <v>0</v>
      </c>
      <c r="I114" s="13">
        <v>0</v>
      </c>
      <c r="J114" s="14">
        <v>0</v>
      </c>
      <c r="K114" s="12">
        <v>0</v>
      </c>
      <c r="L114" s="13">
        <v>0</v>
      </c>
      <c r="M114" s="14">
        <v>0</v>
      </c>
      <c r="N114" s="12">
        <v>0</v>
      </c>
      <c r="O114" s="13">
        <v>0</v>
      </c>
      <c r="P114" s="13">
        <v>0</v>
      </c>
      <c r="Q114" s="14">
        <v>0</v>
      </c>
    </row>
    <row r="115" spans="1:17" x14ac:dyDescent="0.2">
      <c r="A115" s="1" t="s">
        <v>144</v>
      </c>
      <c r="B115" s="23">
        <v>126</v>
      </c>
      <c r="C115" s="24">
        <v>130</v>
      </c>
      <c r="D115" s="24">
        <v>4</v>
      </c>
      <c r="E115" s="28">
        <f>+C115/B115</f>
        <v>1.0317460317460319</v>
      </c>
      <c r="F115" s="12">
        <v>0</v>
      </c>
      <c r="G115" s="13">
        <v>4</v>
      </c>
      <c r="H115" s="13">
        <v>0</v>
      </c>
      <c r="I115" s="13">
        <v>0</v>
      </c>
      <c r="J115" s="14">
        <v>0</v>
      </c>
      <c r="K115" s="12">
        <v>0</v>
      </c>
      <c r="L115" s="13">
        <v>0</v>
      </c>
      <c r="M115" s="14">
        <v>0</v>
      </c>
      <c r="N115" s="12">
        <v>0</v>
      </c>
      <c r="O115" s="13">
        <v>0</v>
      </c>
      <c r="P115" s="13">
        <v>0</v>
      </c>
      <c r="Q115" s="14">
        <v>0</v>
      </c>
    </row>
    <row r="116" spans="1:17" x14ac:dyDescent="0.2">
      <c r="A116" s="1" t="s">
        <v>174</v>
      </c>
      <c r="B116" s="23">
        <v>992</v>
      </c>
      <c r="C116" s="24">
        <v>1022</v>
      </c>
      <c r="D116" s="24">
        <v>30</v>
      </c>
      <c r="E116" s="28">
        <f>+C116/B116</f>
        <v>1.030241935483871</v>
      </c>
      <c r="F116" s="12">
        <v>0</v>
      </c>
      <c r="G116" s="13">
        <v>24</v>
      </c>
      <c r="H116" s="13">
        <v>0</v>
      </c>
      <c r="I116" s="13">
        <v>0</v>
      </c>
      <c r="J116" s="14">
        <v>0</v>
      </c>
      <c r="K116" s="12">
        <v>0</v>
      </c>
      <c r="L116" s="13">
        <v>0</v>
      </c>
      <c r="M116" s="14">
        <v>3</v>
      </c>
      <c r="N116" s="12">
        <v>3</v>
      </c>
      <c r="O116" s="13">
        <v>0</v>
      </c>
      <c r="P116" s="13">
        <v>0</v>
      </c>
      <c r="Q116" s="14">
        <v>0</v>
      </c>
    </row>
    <row r="117" spans="1:17" x14ac:dyDescent="0.2">
      <c r="A117" s="1" t="s">
        <v>130</v>
      </c>
      <c r="B117" s="23">
        <v>140</v>
      </c>
      <c r="C117" s="24">
        <v>144</v>
      </c>
      <c r="D117" s="24">
        <v>4</v>
      </c>
      <c r="E117" s="28">
        <f>+C117/B117</f>
        <v>1.0285714285714285</v>
      </c>
      <c r="F117" s="12">
        <v>0</v>
      </c>
      <c r="G117" s="13">
        <v>3</v>
      </c>
      <c r="H117" s="13">
        <v>0</v>
      </c>
      <c r="I117" s="13">
        <v>0</v>
      </c>
      <c r="J117" s="14">
        <v>0</v>
      </c>
      <c r="K117" s="12">
        <v>0</v>
      </c>
      <c r="L117" s="13">
        <v>0</v>
      </c>
      <c r="M117" s="14">
        <v>1</v>
      </c>
      <c r="N117" s="12">
        <v>0</v>
      </c>
      <c r="O117" s="13">
        <v>0</v>
      </c>
      <c r="P117" s="13">
        <v>0</v>
      </c>
      <c r="Q117" s="14">
        <v>0</v>
      </c>
    </row>
    <row r="118" spans="1:17" x14ac:dyDescent="0.2">
      <c r="A118" s="1" t="s">
        <v>39</v>
      </c>
      <c r="B118" s="23">
        <v>35</v>
      </c>
      <c r="C118" s="24">
        <v>36</v>
      </c>
      <c r="D118" s="24">
        <v>1</v>
      </c>
      <c r="E118" s="28">
        <f>+C118/B118</f>
        <v>1.0285714285714285</v>
      </c>
      <c r="F118" s="12">
        <v>0</v>
      </c>
      <c r="G118" s="13">
        <v>1</v>
      </c>
      <c r="H118" s="13">
        <v>0</v>
      </c>
      <c r="I118" s="13">
        <v>0</v>
      </c>
      <c r="J118" s="14">
        <v>0</v>
      </c>
      <c r="K118" s="12">
        <v>0</v>
      </c>
      <c r="L118" s="13">
        <v>0</v>
      </c>
      <c r="M118" s="14">
        <v>0</v>
      </c>
      <c r="N118" s="12">
        <v>0</v>
      </c>
      <c r="O118" s="13">
        <v>0</v>
      </c>
      <c r="P118" s="13">
        <v>0</v>
      </c>
      <c r="Q118" s="14">
        <v>0</v>
      </c>
    </row>
    <row r="119" spans="1:17" x14ac:dyDescent="0.2">
      <c r="A119" s="1" t="s">
        <v>9</v>
      </c>
      <c r="B119" s="23">
        <v>1059</v>
      </c>
      <c r="C119" s="24">
        <v>1089</v>
      </c>
      <c r="D119" s="24">
        <v>30</v>
      </c>
      <c r="E119" s="28">
        <f>+C119/B119</f>
        <v>1.0283286118980171</v>
      </c>
      <c r="F119" s="12">
        <v>0</v>
      </c>
      <c r="G119" s="13">
        <v>27</v>
      </c>
      <c r="H119" s="13">
        <v>0</v>
      </c>
      <c r="I119" s="13">
        <v>3</v>
      </c>
      <c r="J119" s="14">
        <v>0</v>
      </c>
      <c r="K119" s="12">
        <v>0</v>
      </c>
      <c r="L119" s="13">
        <v>0</v>
      </c>
      <c r="M119" s="14">
        <v>0</v>
      </c>
      <c r="N119" s="12">
        <v>0</v>
      </c>
      <c r="O119" s="13">
        <v>0</v>
      </c>
      <c r="P119" s="13">
        <v>0</v>
      </c>
      <c r="Q119" s="14">
        <v>0</v>
      </c>
    </row>
    <row r="120" spans="1:17" x14ac:dyDescent="0.2">
      <c r="A120" s="1" t="s">
        <v>22</v>
      </c>
      <c r="B120" s="23">
        <v>109</v>
      </c>
      <c r="C120" s="24">
        <v>112</v>
      </c>
      <c r="D120" s="24">
        <v>3</v>
      </c>
      <c r="E120" s="28">
        <f>+C120/B120</f>
        <v>1.0275229357798166</v>
      </c>
      <c r="F120" s="12">
        <v>0</v>
      </c>
      <c r="G120" s="13">
        <v>3</v>
      </c>
      <c r="H120" s="13">
        <v>0</v>
      </c>
      <c r="I120" s="13">
        <v>0</v>
      </c>
      <c r="J120" s="14">
        <v>0</v>
      </c>
      <c r="K120" s="12">
        <v>0</v>
      </c>
      <c r="L120" s="13">
        <v>0</v>
      </c>
      <c r="M120" s="14">
        <v>0</v>
      </c>
      <c r="N120" s="12">
        <v>0</v>
      </c>
      <c r="O120" s="13">
        <v>0</v>
      </c>
      <c r="P120" s="13">
        <v>0</v>
      </c>
      <c r="Q120" s="14">
        <v>0</v>
      </c>
    </row>
    <row r="121" spans="1:17" x14ac:dyDescent="0.2">
      <c r="A121" s="1" t="s">
        <v>147</v>
      </c>
      <c r="B121" s="23">
        <v>154</v>
      </c>
      <c r="C121" s="24">
        <v>158</v>
      </c>
      <c r="D121" s="24">
        <v>4</v>
      </c>
      <c r="E121" s="28">
        <f>+C121/B121</f>
        <v>1.025974025974026</v>
      </c>
      <c r="F121" s="12">
        <v>0</v>
      </c>
      <c r="G121" s="13">
        <v>4</v>
      </c>
      <c r="H121" s="13">
        <v>0</v>
      </c>
      <c r="I121" s="13">
        <v>0</v>
      </c>
      <c r="J121" s="14">
        <v>0</v>
      </c>
      <c r="K121" s="12">
        <v>0</v>
      </c>
      <c r="L121" s="13">
        <v>0</v>
      </c>
      <c r="M121" s="14">
        <v>0</v>
      </c>
      <c r="N121" s="12">
        <v>0</v>
      </c>
      <c r="O121" s="13">
        <v>0</v>
      </c>
      <c r="P121" s="13">
        <v>0</v>
      </c>
      <c r="Q121" s="14">
        <v>0</v>
      </c>
    </row>
    <row r="122" spans="1:17" x14ac:dyDescent="0.2">
      <c r="A122" s="1" t="s">
        <v>142</v>
      </c>
      <c r="B122" s="23">
        <v>116</v>
      </c>
      <c r="C122" s="24">
        <v>119</v>
      </c>
      <c r="D122" s="24">
        <v>3</v>
      </c>
      <c r="E122" s="28">
        <f>+C122/B122</f>
        <v>1.0258620689655173</v>
      </c>
      <c r="F122" s="12">
        <v>0</v>
      </c>
      <c r="G122" s="13">
        <v>2</v>
      </c>
      <c r="H122" s="13">
        <v>0</v>
      </c>
      <c r="I122" s="13">
        <v>1</v>
      </c>
      <c r="J122" s="14">
        <v>0</v>
      </c>
      <c r="K122" s="12">
        <v>0</v>
      </c>
      <c r="L122" s="13">
        <v>0</v>
      </c>
      <c r="M122" s="14">
        <v>0</v>
      </c>
      <c r="N122" s="12">
        <v>0</v>
      </c>
      <c r="O122" s="13">
        <v>0</v>
      </c>
      <c r="P122" s="13">
        <v>0</v>
      </c>
      <c r="Q122" s="14">
        <v>0</v>
      </c>
    </row>
    <row r="123" spans="1:17" x14ac:dyDescent="0.2">
      <c r="A123" s="1" t="s">
        <v>80</v>
      </c>
      <c r="B123" s="23">
        <v>232</v>
      </c>
      <c r="C123" s="24">
        <v>238</v>
      </c>
      <c r="D123" s="24">
        <v>6</v>
      </c>
      <c r="E123" s="28">
        <f>+C123/B123</f>
        <v>1.0258620689655173</v>
      </c>
      <c r="F123" s="12">
        <v>0</v>
      </c>
      <c r="G123" s="13">
        <v>6</v>
      </c>
      <c r="H123" s="13">
        <v>0</v>
      </c>
      <c r="I123" s="13">
        <v>0</v>
      </c>
      <c r="J123" s="14">
        <v>0</v>
      </c>
      <c r="K123" s="12">
        <v>0</v>
      </c>
      <c r="L123" s="13">
        <v>0</v>
      </c>
      <c r="M123" s="14">
        <v>0</v>
      </c>
      <c r="N123" s="12">
        <v>0</v>
      </c>
      <c r="O123" s="13">
        <v>0</v>
      </c>
      <c r="P123" s="13">
        <v>0</v>
      </c>
      <c r="Q123" s="14">
        <v>0</v>
      </c>
    </row>
    <row r="124" spans="1:17" x14ac:dyDescent="0.2">
      <c r="A124" s="1" t="s">
        <v>24</v>
      </c>
      <c r="B124" s="23">
        <v>1203</v>
      </c>
      <c r="C124" s="24">
        <v>1234</v>
      </c>
      <c r="D124" s="24">
        <v>31</v>
      </c>
      <c r="E124" s="28">
        <f>+C124/B124</f>
        <v>1.025768911055694</v>
      </c>
      <c r="F124" s="12">
        <v>0</v>
      </c>
      <c r="G124" s="13">
        <v>21</v>
      </c>
      <c r="H124" s="13">
        <v>0</v>
      </c>
      <c r="I124" s="13">
        <v>0</v>
      </c>
      <c r="J124" s="14">
        <v>0</v>
      </c>
      <c r="K124" s="12">
        <v>0</v>
      </c>
      <c r="L124" s="13">
        <v>2</v>
      </c>
      <c r="M124" s="14">
        <v>1</v>
      </c>
      <c r="N124" s="12">
        <v>7</v>
      </c>
      <c r="O124" s="13">
        <v>0</v>
      </c>
      <c r="P124" s="13">
        <v>0</v>
      </c>
      <c r="Q124" s="14">
        <v>0</v>
      </c>
    </row>
    <row r="125" spans="1:17" x14ac:dyDescent="0.2">
      <c r="A125" s="1" t="s">
        <v>36</v>
      </c>
      <c r="B125" s="23">
        <v>547</v>
      </c>
      <c r="C125" s="24">
        <v>561</v>
      </c>
      <c r="D125" s="24">
        <v>14</v>
      </c>
      <c r="E125" s="28">
        <f>+C125/B125</f>
        <v>1.0255941499085923</v>
      </c>
      <c r="F125" s="12">
        <v>0</v>
      </c>
      <c r="G125" s="13">
        <v>9</v>
      </c>
      <c r="H125" s="13">
        <v>0</v>
      </c>
      <c r="I125" s="13">
        <v>0</v>
      </c>
      <c r="J125" s="14">
        <v>0</v>
      </c>
      <c r="K125" s="12">
        <v>0</v>
      </c>
      <c r="L125" s="13">
        <v>0</v>
      </c>
      <c r="M125" s="14">
        <v>0</v>
      </c>
      <c r="N125" s="12">
        <v>5</v>
      </c>
      <c r="O125" s="13">
        <v>0</v>
      </c>
      <c r="P125" s="13">
        <v>0</v>
      </c>
      <c r="Q125" s="14">
        <v>0</v>
      </c>
    </row>
    <row r="126" spans="1:17" x14ac:dyDescent="0.2">
      <c r="A126" s="1" t="s">
        <v>58</v>
      </c>
      <c r="B126" s="23">
        <v>1128</v>
      </c>
      <c r="C126" s="24">
        <v>1156</v>
      </c>
      <c r="D126" s="24">
        <v>28</v>
      </c>
      <c r="E126" s="28">
        <f>+C126/B126</f>
        <v>1.0248226950354611</v>
      </c>
      <c r="F126" s="12">
        <v>0</v>
      </c>
      <c r="G126" s="13">
        <v>22</v>
      </c>
      <c r="H126" s="13">
        <v>0</v>
      </c>
      <c r="I126" s="13">
        <v>1</v>
      </c>
      <c r="J126" s="14">
        <v>0</v>
      </c>
      <c r="K126" s="12">
        <v>0</v>
      </c>
      <c r="L126" s="13">
        <v>0</v>
      </c>
      <c r="M126" s="14">
        <v>0</v>
      </c>
      <c r="N126" s="12">
        <v>5</v>
      </c>
      <c r="O126" s="13">
        <v>0</v>
      </c>
      <c r="P126" s="13">
        <v>0</v>
      </c>
      <c r="Q126" s="14">
        <v>0</v>
      </c>
    </row>
    <row r="127" spans="1:17" x14ac:dyDescent="0.2">
      <c r="A127" s="1" t="s">
        <v>27</v>
      </c>
      <c r="B127" s="23">
        <v>83</v>
      </c>
      <c r="C127" s="24">
        <v>85</v>
      </c>
      <c r="D127" s="24">
        <v>2</v>
      </c>
      <c r="E127" s="28">
        <f>+C127/B127</f>
        <v>1.0240963855421688</v>
      </c>
      <c r="F127" s="12">
        <v>0</v>
      </c>
      <c r="G127" s="13">
        <v>2</v>
      </c>
      <c r="H127" s="13">
        <v>0</v>
      </c>
      <c r="I127" s="13">
        <v>0</v>
      </c>
      <c r="J127" s="14">
        <v>0</v>
      </c>
      <c r="K127" s="12">
        <v>0</v>
      </c>
      <c r="L127" s="13">
        <v>0</v>
      </c>
      <c r="M127" s="14">
        <v>0</v>
      </c>
      <c r="N127" s="12">
        <v>0</v>
      </c>
      <c r="O127" s="13">
        <v>0</v>
      </c>
      <c r="P127" s="13">
        <v>0</v>
      </c>
      <c r="Q127" s="14">
        <v>0</v>
      </c>
    </row>
    <row r="128" spans="1:17" x14ac:dyDescent="0.2">
      <c r="A128" s="1" t="s">
        <v>10</v>
      </c>
      <c r="B128" s="23">
        <v>169</v>
      </c>
      <c r="C128" s="24">
        <v>173</v>
      </c>
      <c r="D128" s="24">
        <v>4</v>
      </c>
      <c r="E128" s="28">
        <f>+C128/B128</f>
        <v>1.0236686390532543</v>
      </c>
      <c r="F128" s="12">
        <v>0</v>
      </c>
      <c r="G128" s="13">
        <v>3</v>
      </c>
      <c r="H128" s="13">
        <v>0</v>
      </c>
      <c r="I128" s="13">
        <v>0</v>
      </c>
      <c r="J128" s="14">
        <v>0</v>
      </c>
      <c r="K128" s="12">
        <v>0</v>
      </c>
      <c r="L128" s="13">
        <v>0</v>
      </c>
      <c r="M128" s="14">
        <v>0</v>
      </c>
      <c r="N128" s="12">
        <v>1</v>
      </c>
      <c r="O128" s="13">
        <v>0</v>
      </c>
      <c r="P128" s="13">
        <v>0</v>
      </c>
      <c r="Q128" s="14">
        <v>0</v>
      </c>
    </row>
    <row r="129" spans="1:17" x14ac:dyDescent="0.2">
      <c r="A129" s="1" t="s">
        <v>97</v>
      </c>
      <c r="B129" s="23">
        <v>213</v>
      </c>
      <c r="C129" s="24">
        <v>218</v>
      </c>
      <c r="D129" s="24">
        <v>5</v>
      </c>
      <c r="E129" s="28">
        <f>+C129/B129</f>
        <v>1.0234741784037558</v>
      </c>
      <c r="F129" s="12">
        <v>0</v>
      </c>
      <c r="G129" s="13">
        <v>2</v>
      </c>
      <c r="H129" s="13">
        <v>0</v>
      </c>
      <c r="I129" s="13">
        <v>3</v>
      </c>
      <c r="J129" s="14">
        <v>0</v>
      </c>
      <c r="K129" s="12">
        <v>0</v>
      </c>
      <c r="L129" s="13">
        <v>0</v>
      </c>
      <c r="M129" s="14">
        <v>0</v>
      </c>
      <c r="N129" s="12">
        <v>0</v>
      </c>
      <c r="O129" s="13">
        <v>0</v>
      </c>
      <c r="P129" s="13">
        <v>0</v>
      </c>
      <c r="Q129" s="14">
        <v>0</v>
      </c>
    </row>
    <row r="130" spans="1:17" x14ac:dyDescent="0.2">
      <c r="A130" s="1" t="s">
        <v>96</v>
      </c>
      <c r="B130" s="23">
        <v>43</v>
      </c>
      <c r="C130" s="24">
        <v>44</v>
      </c>
      <c r="D130" s="24">
        <v>1</v>
      </c>
      <c r="E130" s="28">
        <f>+C130/B130</f>
        <v>1.0232558139534884</v>
      </c>
      <c r="F130" s="12">
        <v>0</v>
      </c>
      <c r="G130" s="13">
        <v>1</v>
      </c>
      <c r="H130" s="13">
        <v>0</v>
      </c>
      <c r="I130" s="13">
        <v>0</v>
      </c>
      <c r="J130" s="14">
        <v>0</v>
      </c>
      <c r="K130" s="12">
        <v>0</v>
      </c>
      <c r="L130" s="13">
        <v>0</v>
      </c>
      <c r="M130" s="14">
        <v>0</v>
      </c>
      <c r="N130" s="12">
        <v>0</v>
      </c>
      <c r="O130" s="13">
        <v>0</v>
      </c>
      <c r="P130" s="13">
        <v>0</v>
      </c>
      <c r="Q130" s="14">
        <v>0</v>
      </c>
    </row>
    <row r="131" spans="1:17" x14ac:dyDescent="0.2">
      <c r="A131" s="1" t="s">
        <v>7</v>
      </c>
      <c r="B131" s="23">
        <v>495</v>
      </c>
      <c r="C131" s="24">
        <v>506</v>
      </c>
      <c r="D131" s="24">
        <v>11</v>
      </c>
      <c r="E131" s="28">
        <f>+C131/B131</f>
        <v>1.0222222222222221</v>
      </c>
      <c r="F131" s="12">
        <v>0</v>
      </c>
      <c r="G131" s="13">
        <v>10</v>
      </c>
      <c r="H131" s="13">
        <v>0</v>
      </c>
      <c r="I131" s="13">
        <v>0</v>
      </c>
      <c r="J131" s="14">
        <v>0</v>
      </c>
      <c r="K131" s="12">
        <v>0</v>
      </c>
      <c r="L131" s="13">
        <v>0</v>
      </c>
      <c r="M131" s="14">
        <v>0</v>
      </c>
      <c r="N131" s="12">
        <v>1</v>
      </c>
      <c r="O131" s="13">
        <v>0</v>
      </c>
      <c r="P131" s="13">
        <v>0</v>
      </c>
      <c r="Q131" s="14">
        <v>0</v>
      </c>
    </row>
    <row r="132" spans="1:17" x14ac:dyDescent="0.2">
      <c r="A132" s="1" t="s">
        <v>68</v>
      </c>
      <c r="B132" s="23">
        <v>137</v>
      </c>
      <c r="C132" s="24">
        <v>140</v>
      </c>
      <c r="D132" s="24">
        <v>3</v>
      </c>
      <c r="E132" s="28">
        <f>+C132/B132</f>
        <v>1.0218978102189782</v>
      </c>
      <c r="F132" s="12">
        <v>0</v>
      </c>
      <c r="G132" s="13">
        <v>3</v>
      </c>
      <c r="H132" s="13">
        <v>0</v>
      </c>
      <c r="I132" s="13">
        <v>0</v>
      </c>
      <c r="J132" s="14">
        <v>0</v>
      </c>
      <c r="K132" s="12">
        <v>0</v>
      </c>
      <c r="L132" s="13">
        <v>0</v>
      </c>
      <c r="M132" s="14">
        <v>0</v>
      </c>
      <c r="N132" s="12">
        <v>0</v>
      </c>
      <c r="O132" s="13">
        <v>0</v>
      </c>
      <c r="P132" s="13">
        <v>0</v>
      </c>
      <c r="Q132" s="14">
        <v>0</v>
      </c>
    </row>
    <row r="133" spans="1:17" x14ac:dyDescent="0.2">
      <c r="A133" s="1" t="s">
        <v>62</v>
      </c>
      <c r="B133" s="23">
        <v>233</v>
      </c>
      <c r="C133" s="24">
        <v>238</v>
      </c>
      <c r="D133" s="24">
        <v>5</v>
      </c>
      <c r="E133" s="28">
        <f>+C133/B133</f>
        <v>1.0214592274678111</v>
      </c>
      <c r="F133" s="12">
        <v>0</v>
      </c>
      <c r="G133" s="13">
        <v>4</v>
      </c>
      <c r="H133" s="13">
        <v>0</v>
      </c>
      <c r="I133" s="13">
        <v>0</v>
      </c>
      <c r="J133" s="14">
        <v>0</v>
      </c>
      <c r="K133" s="12">
        <v>0</v>
      </c>
      <c r="L133" s="13">
        <v>1</v>
      </c>
      <c r="M133" s="14">
        <v>0</v>
      </c>
      <c r="N133" s="12">
        <v>0</v>
      </c>
      <c r="O133" s="13">
        <v>0</v>
      </c>
      <c r="P133" s="13">
        <v>0</v>
      </c>
      <c r="Q133" s="14">
        <v>0</v>
      </c>
    </row>
    <row r="134" spans="1:17" x14ac:dyDescent="0.2">
      <c r="A134" s="1" t="s">
        <v>55</v>
      </c>
      <c r="B134" s="23">
        <v>813</v>
      </c>
      <c r="C134" s="24">
        <v>830</v>
      </c>
      <c r="D134" s="24">
        <v>17</v>
      </c>
      <c r="E134" s="28">
        <f>+C134/B134</f>
        <v>1.020910209102091</v>
      </c>
      <c r="F134" s="12">
        <v>0</v>
      </c>
      <c r="G134" s="13">
        <v>16</v>
      </c>
      <c r="H134" s="13">
        <v>0</v>
      </c>
      <c r="I134" s="13">
        <v>0</v>
      </c>
      <c r="J134" s="14">
        <v>0</v>
      </c>
      <c r="K134" s="12">
        <v>0</v>
      </c>
      <c r="L134" s="13">
        <v>0</v>
      </c>
      <c r="M134" s="14">
        <v>1</v>
      </c>
      <c r="N134" s="12">
        <v>0</v>
      </c>
      <c r="O134" s="13">
        <v>0</v>
      </c>
      <c r="P134" s="13">
        <v>0</v>
      </c>
      <c r="Q134" s="14">
        <v>0</v>
      </c>
    </row>
    <row r="135" spans="1:17" x14ac:dyDescent="0.2">
      <c r="A135" s="1" t="s">
        <v>114</v>
      </c>
      <c r="B135" s="23">
        <v>144</v>
      </c>
      <c r="C135" s="24">
        <v>147</v>
      </c>
      <c r="D135" s="24">
        <v>3</v>
      </c>
      <c r="E135" s="28">
        <f>+C135/B135</f>
        <v>1.0208333333333333</v>
      </c>
      <c r="F135" s="12">
        <v>0</v>
      </c>
      <c r="G135" s="13">
        <v>2</v>
      </c>
      <c r="H135" s="13">
        <v>0</v>
      </c>
      <c r="I135" s="13">
        <v>0</v>
      </c>
      <c r="J135" s="14">
        <v>0</v>
      </c>
      <c r="K135" s="12">
        <v>0</v>
      </c>
      <c r="L135" s="13">
        <v>1</v>
      </c>
      <c r="M135" s="14">
        <v>0</v>
      </c>
      <c r="N135" s="12">
        <v>0</v>
      </c>
      <c r="O135" s="13">
        <v>0</v>
      </c>
      <c r="P135" s="13">
        <v>0</v>
      </c>
      <c r="Q135" s="14">
        <v>0</v>
      </c>
    </row>
    <row r="136" spans="1:17" x14ac:dyDescent="0.2">
      <c r="A136" s="1" t="s">
        <v>45</v>
      </c>
      <c r="B136" s="23">
        <v>346</v>
      </c>
      <c r="C136" s="24">
        <v>353</v>
      </c>
      <c r="D136" s="24">
        <v>7</v>
      </c>
      <c r="E136" s="28">
        <f>+C136/B136</f>
        <v>1.0202312138728324</v>
      </c>
      <c r="F136" s="12">
        <v>0</v>
      </c>
      <c r="G136" s="13">
        <v>6</v>
      </c>
      <c r="H136" s="13">
        <v>0</v>
      </c>
      <c r="I136" s="13">
        <v>0</v>
      </c>
      <c r="J136" s="14">
        <v>0</v>
      </c>
      <c r="K136" s="12">
        <v>0</v>
      </c>
      <c r="L136" s="13">
        <v>0</v>
      </c>
      <c r="M136" s="14">
        <v>1</v>
      </c>
      <c r="N136" s="12">
        <v>0</v>
      </c>
      <c r="O136" s="13">
        <v>0</v>
      </c>
      <c r="P136" s="13">
        <v>0</v>
      </c>
      <c r="Q136" s="14">
        <v>0</v>
      </c>
    </row>
    <row r="137" spans="1:17" x14ac:dyDescent="0.2">
      <c r="A137" s="1" t="s">
        <v>90</v>
      </c>
      <c r="B137" s="23">
        <v>156</v>
      </c>
      <c r="C137" s="24">
        <v>159</v>
      </c>
      <c r="D137" s="24">
        <v>3</v>
      </c>
      <c r="E137" s="28">
        <f>+C137/B137</f>
        <v>1.0192307692307692</v>
      </c>
      <c r="F137" s="12">
        <v>0</v>
      </c>
      <c r="G137" s="13">
        <v>3</v>
      </c>
      <c r="H137" s="13">
        <v>0</v>
      </c>
      <c r="I137" s="13">
        <v>0</v>
      </c>
      <c r="J137" s="14">
        <v>0</v>
      </c>
      <c r="K137" s="12">
        <v>0</v>
      </c>
      <c r="L137" s="13">
        <v>0</v>
      </c>
      <c r="M137" s="14">
        <v>0</v>
      </c>
      <c r="N137" s="12">
        <v>0</v>
      </c>
      <c r="O137" s="13">
        <v>0</v>
      </c>
      <c r="P137" s="13">
        <v>0</v>
      </c>
      <c r="Q137" s="14">
        <v>0</v>
      </c>
    </row>
    <row r="138" spans="1:17" x14ac:dyDescent="0.2">
      <c r="A138" s="1" t="s">
        <v>138</v>
      </c>
      <c r="B138" s="23">
        <v>54</v>
      </c>
      <c r="C138" s="24">
        <v>55</v>
      </c>
      <c r="D138" s="24">
        <v>1</v>
      </c>
      <c r="E138" s="28">
        <f>+C138/B138</f>
        <v>1.0185185185185186</v>
      </c>
      <c r="F138" s="12">
        <v>0</v>
      </c>
      <c r="G138" s="13">
        <v>1</v>
      </c>
      <c r="H138" s="13">
        <v>0</v>
      </c>
      <c r="I138" s="13">
        <v>0</v>
      </c>
      <c r="J138" s="14">
        <v>0</v>
      </c>
      <c r="K138" s="12">
        <v>0</v>
      </c>
      <c r="L138" s="13">
        <v>0</v>
      </c>
      <c r="M138" s="14">
        <v>0</v>
      </c>
      <c r="N138" s="12">
        <v>0</v>
      </c>
      <c r="O138" s="13">
        <v>0</v>
      </c>
      <c r="P138" s="13">
        <v>0</v>
      </c>
      <c r="Q138" s="14">
        <v>0</v>
      </c>
    </row>
    <row r="139" spans="1:17" x14ac:dyDescent="0.2">
      <c r="A139" s="1" t="s">
        <v>108</v>
      </c>
      <c r="B139" s="23">
        <v>57</v>
      </c>
      <c r="C139" s="24">
        <v>58</v>
      </c>
      <c r="D139" s="24">
        <v>1</v>
      </c>
      <c r="E139" s="28">
        <f>+C139/B139</f>
        <v>1.0175438596491229</v>
      </c>
      <c r="F139" s="12">
        <v>0</v>
      </c>
      <c r="G139" s="13">
        <v>1</v>
      </c>
      <c r="H139" s="13">
        <v>0</v>
      </c>
      <c r="I139" s="13">
        <v>0</v>
      </c>
      <c r="J139" s="14">
        <v>0</v>
      </c>
      <c r="K139" s="12">
        <v>0</v>
      </c>
      <c r="L139" s="13">
        <v>0</v>
      </c>
      <c r="M139" s="14">
        <v>0</v>
      </c>
      <c r="N139" s="12">
        <v>0</v>
      </c>
      <c r="O139" s="13">
        <v>0</v>
      </c>
      <c r="P139" s="13">
        <v>0</v>
      </c>
      <c r="Q139" s="14">
        <v>0</v>
      </c>
    </row>
    <row r="140" spans="1:17" x14ac:dyDescent="0.2">
      <c r="A140" s="1" t="s">
        <v>82</v>
      </c>
      <c r="B140" s="23">
        <v>122</v>
      </c>
      <c r="C140" s="24">
        <v>124</v>
      </c>
      <c r="D140" s="24">
        <v>2</v>
      </c>
      <c r="E140" s="28">
        <f>+C140/B140</f>
        <v>1.0163934426229508</v>
      </c>
      <c r="F140" s="12">
        <v>0</v>
      </c>
      <c r="G140" s="13">
        <v>2</v>
      </c>
      <c r="H140" s="13">
        <v>0</v>
      </c>
      <c r="I140" s="13">
        <v>0</v>
      </c>
      <c r="J140" s="14">
        <v>0</v>
      </c>
      <c r="K140" s="12">
        <v>0</v>
      </c>
      <c r="L140" s="13">
        <v>0</v>
      </c>
      <c r="M140" s="14">
        <v>0</v>
      </c>
      <c r="N140" s="12">
        <v>0</v>
      </c>
      <c r="O140" s="13">
        <v>0</v>
      </c>
      <c r="P140" s="13">
        <v>0</v>
      </c>
      <c r="Q140" s="14">
        <v>0</v>
      </c>
    </row>
    <row r="141" spans="1:17" x14ac:dyDescent="0.2">
      <c r="A141" s="1" t="s">
        <v>35</v>
      </c>
      <c r="B141" s="23">
        <v>66</v>
      </c>
      <c r="C141" s="24">
        <v>67</v>
      </c>
      <c r="D141" s="24">
        <v>1</v>
      </c>
      <c r="E141" s="28">
        <f>+C141/B141</f>
        <v>1.0151515151515151</v>
      </c>
      <c r="F141" s="12">
        <v>0</v>
      </c>
      <c r="G141" s="13">
        <v>1</v>
      </c>
      <c r="H141" s="13">
        <v>0</v>
      </c>
      <c r="I141" s="13">
        <v>0</v>
      </c>
      <c r="J141" s="14">
        <v>0</v>
      </c>
      <c r="K141" s="12">
        <v>0</v>
      </c>
      <c r="L141" s="13">
        <v>0</v>
      </c>
      <c r="M141" s="14">
        <v>0</v>
      </c>
      <c r="N141" s="12">
        <v>0</v>
      </c>
      <c r="O141" s="13">
        <v>0</v>
      </c>
      <c r="P141" s="13">
        <v>0</v>
      </c>
      <c r="Q141" s="14">
        <v>0</v>
      </c>
    </row>
    <row r="142" spans="1:17" x14ac:dyDescent="0.2">
      <c r="A142" s="1" t="s">
        <v>46</v>
      </c>
      <c r="B142" s="23">
        <v>396</v>
      </c>
      <c r="C142" s="24">
        <v>401</v>
      </c>
      <c r="D142" s="24">
        <v>5</v>
      </c>
      <c r="E142" s="28">
        <f>+C142/B142</f>
        <v>1.0126262626262625</v>
      </c>
      <c r="F142" s="12">
        <v>0</v>
      </c>
      <c r="G142" s="13">
        <v>3</v>
      </c>
      <c r="H142" s="13">
        <v>0</v>
      </c>
      <c r="I142" s="13">
        <v>0</v>
      </c>
      <c r="J142" s="14">
        <v>0</v>
      </c>
      <c r="K142" s="12">
        <v>0</v>
      </c>
      <c r="L142" s="13">
        <v>0</v>
      </c>
      <c r="M142" s="14">
        <v>0</v>
      </c>
      <c r="N142" s="12">
        <v>2</v>
      </c>
      <c r="O142" s="13">
        <v>0</v>
      </c>
      <c r="P142" s="13">
        <v>0</v>
      </c>
      <c r="Q142" s="14">
        <v>0</v>
      </c>
    </row>
    <row r="143" spans="1:17" x14ac:dyDescent="0.2">
      <c r="A143" s="1" t="s">
        <v>25</v>
      </c>
      <c r="B143" s="23">
        <v>80</v>
      </c>
      <c r="C143" s="24">
        <v>81</v>
      </c>
      <c r="D143" s="24">
        <v>1</v>
      </c>
      <c r="E143" s="28">
        <f>+C143/B143</f>
        <v>1.0125</v>
      </c>
      <c r="F143" s="12">
        <v>0</v>
      </c>
      <c r="G143" s="13">
        <v>1</v>
      </c>
      <c r="H143" s="13">
        <v>0</v>
      </c>
      <c r="I143" s="13">
        <v>0</v>
      </c>
      <c r="J143" s="14">
        <v>0</v>
      </c>
      <c r="K143" s="12">
        <v>0</v>
      </c>
      <c r="L143" s="13">
        <v>0</v>
      </c>
      <c r="M143" s="14">
        <v>0</v>
      </c>
      <c r="N143" s="12">
        <v>0</v>
      </c>
      <c r="O143" s="13">
        <v>0</v>
      </c>
      <c r="P143" s="13">
        <v>0</v>
      </c>
      <c r="Q143" s="14">
        <v>0</v>
      </c>
    </row>
    <row r="144" spans="1:17" x14ac:dyDescent="0.2">
      <c r="A144" s="1" t="s">
        <v>152</v>
      </c>
      <c r="B144" s="23">
        <v>269</v>
      </c>
      <c r="C144" s="24">
        <v>272</v>
      </c>
      <c r="D144" s="24">
        <v>3</v>
      </c>
      <c r="E144" s="28">
        <f>+C144/B144</f>
        <v>1.0111524163568772</v>
      </c>
      <c r="F144" s="12">
        <v>0</v>
      </c>
      <c r="G144" s="13">
        <v>3</v>
      </c>
      <c r="H144" s="13">
        <v>0</v>
      </c>
      <c r="I144" s="13">
        <v>0</v>
      </c>
      <c r="J144" s="14">
        <v>0</v>
      </c>
      <c r="K144" s="12">
        <v>0</v>
      </c>
      <c r="L144" s="13">
        <v>0</v>
      </c>
      <c r="M144" s="14">
        <v>0</v>
      </c>
      <c r="N144" s="12">
        <v>0</v>
      </c>
      <c r="O144" s="13">
        <v>0</v>
      </c>
      <c r="P144" s="13">
        <v>0</v>
      </c>
      <c r="Q144" s="14">
        <v>0</v>
      </c>
    </row>
    <row r="145" spans="1:17" x14ac:dyDescent="0.2">
      <c r="A145" s="1" t="s">
        <v>148</v>
      </c>
      <c r="B145" s="23">
        <v>90</v>
      </c>
      <c r="C145" s="24">
        <v>91</v>
      </c>
      <c r="D145" s="24">
        <v>1</v>
      </c>
      <c r="E145" s="28">
        <f>+C145/B145</f>
        <v>1.0111111111111111</v>
      </c>
      <c r="F145" s="12">
        <v>0</v>
      </c>
      <c r="G145" s="13">
        <v>1</v>
      </c>
      <c r="H145" s="13">
        <v>0</v>
      </c>
      <c r="I145" s="13">
        <v>0</v>
      </c>
      <c r="J145" s="14">
        <v>0</v>
      </c>
      <c r="K145" s="12">
        <v>0</v>
      </c>
      <c r="L145" s="13">
        <v>0</v>
      </c>
      <c r="M145" s="14">
        <v>0</v>
      </c>
      <c r="N145" s="12">
        <v>0</v>
      </c>
      <c r="O145" s="13">
        <v>0</v>
      </c>
      <c r="P145" s="13">
        <v>0</v>
      </c>
      <c r="Q145" s="14">
        <v>0</v>
      </c>
    </row>
    <row r="146" spans="1:17" x14ac:dyDescent="0.2">
      <c r="A146" s="1" t="s">
        <v>109</v>
      </c>
      <c r="B146" s="23">
        <v>91</v>
      </c>
      <c r="C146" s="24">
        <v>92</v>
      </c>
      <c r="D146" s="24">
        <v>1</v>
      </c>
      <c r="E146" s="28">
        <f>+C146/B146</f>
        <v>1.0109890109890109</v>
      </c>
      <c r="F146" s="12">
        <v>0</v>
      </c>
      <c r="G146" s="13">
        <v>1</v>
      </c>
      <c r="H146" s="13">
        <v>0</v>
      </c>
      <c r="I146" s="13">
        <v>0</v>
      </c>
      <c r="J146" s="14">
        <v>0</v>
      </c>
      <c r="K146" s="12">
        <v>0</v>
      </c>
      <c r="L146" s="13">
        <v>0</v>
      </c>
      <c r="M146" s="14">
        <v>0</v>
      </c>
      <c r="N146" s="12">
        <v>0</v>
      </c>
      <c r="O146" s="13">
        <v>0</v>
      </c>
      <c r="P146" s="13">
        <v>0</v>
      </c>
      <c r="Q146" s="14">
        <v>0</v>
      </c>
    </row>
    <row r="147" spans="1:17" x14ac:dyDescent="0.2">
      <c r="A147" s="1" t="s">
        <v>52</v>
      </c>
      <c r="B147" s="23">
        <v>198</v>
      </c>
      <c r="C147" s="24">
        <v>200</v>
      </c>
      <c r="D147" s="24">
        <v>2</v>
      </c>
      <c r="E147" s="28">
        <f>+C147/B147</f>
        <v>1.0101010101010102</v>
      </c>
      <c r="F147" s="12">
        <v>0</v>
      </c>
      <c r="G147" s="13">
        <v>2</v>
      </c>
      <c r="H147" s="13">
        <v>0</v>
      </c>
      <c r="I147" s="13">
        <v>0</v>
      </c>
      <c r="J147" s="14">
        <v>0</v>
      </c>
      <c r="K147" s="12">
        <v>0</v>
      </c>
      <c r="L147" s="13">
        <v>0</v>
      </c>
      <c r="M147" s="14">
        <v>0</v>
      </c>
      <c r="N147" s="12">
        <v>0</v>
      </c>
      <c r="O147" s="13">
        <v>0</v>
      </c>
      <c r="P147" s="13">
        <v>0</v>
      </c>
      <c r="Q147" s="14">
        <v>0</v>
      </c>
    </row>
    <row r="148" spans="1:17" x14ac:dyDescent="0.2">
      <c r="A148" s="1" t="s">
        <v>133</v>
      </c>
      <c r="B148" s="23">
        <v>314</v>
      </c>
      <c r="C148" s="24">
        <v>317</v>
      </c>
      <c r="D148" s="24">
        <v>3</v>
      </c>
      <c r="E148" s="28">
        <f>+C148/B148</f>
        <v>1.0095541401273886</v>
      </c>
      <c r="F148" s="12">
        <v>0</v>
      </c>
      <c r="G148" s="13">
        <v>3</v>
      </c>
      <c r="H148" s="13">
        <v>0</v>
      </c>
      <c r="I148" s="13">
        <v>0</v>
      </c>
      <c r="J148" s="14">
        <v>0</v>
      </c>
      <c r="K148" s="12">
        <v>0</v>
      </c>
      <c r="L148" s="13">
        <v>0</v>
      </c>
      <c r="M148" s="14">
        <v>0</v>
      </c>
      <c r="N148" s="12">
        <v>0</v>
      </c>
      <c r="O148" s="13">
        <v>0</v>
      </c>
      <c r="P148" s="13">
        <v>0</v>
      </c>
      <c r="Q148" s="14">
        <v>0</v>
      </c>
    </row>
    <row r="149" spans="1:17" x14ac:dyDescent="0.2">
      <c r="A149" s="1" t="s">
        <v>65</v>
      </c>
      <c r="B149" s="23">
        <v>117</v>
      </c>
      <c r="C149" s="24">
        <v>118</v>
      </c>
      <c r="D149" s="24">
        <v>1</v>
      </c>
      <c r="E149" s="28">
        <f>+C149/B149</f>
        <v>1.0085470085470085</v>
      </c>
      <c r="F149" s="12">
        <v>0</v>
      </c>
      <c r="G149" s="13">
        <v>1</v>
      </c>
      <c r="H149" s="13">
        <v>0</v>
      </c>
      <c r="I149" s="13">
        <v>0</v>
      </c>
      <c r="J149" s="14">
        <v>0</v>
      </c>
      <c r="K149" s="12">
        <v>0</v>
      </c>
      <c r="L149" s="13">
        <v>0</v>
      </c>
      <c r="M149" s="14">
        <v>0</v>
      </c>
      <c r="N149" s="12">
        <v>0</v>
      </c>
      <c r="O149" s="13">
        <v>0</v>
      </c>
      <c r="P149" s="13">
        <v>0</v>
      </c>
      <c r="Q149" s="14">
        <v>0</v>
      </c>
    </row>
    <row r="150" spans="1:17" x14ac:dyDescent="0.2">
      <c r="A150" s="1" t="s">
        <v>103</v>
      </c>
      <c r="B150" s="23">
        <v>132</v>
      </c>
      <c r="C150" s="24">
        <v>133</v>
      </c>
      <c r="D150" s="24">
        <v>1</v>
      </c>
      <c r="E150" s="28">
        <f>+C150/B150</f>
        <v>1.0075757575757576</v>
      </c>
      <c r="F150" s="12">
        <v>0</v>
      </c>
      <c r="G150" s="13">
        <v>0</v>
      </c>
      <c r="H150" s="13">
        <v>0</v>
      </c>
      <c r="I150" s="13">
        <v>0</v>
      </c>
      <c r="J150" s="14">
        <v>0</v>
      </c>
      <c r="K150" s="12">
        <v>0</v>
      </c>
      <c r="L150" s="13">
        <v>0</v>
      </c>
      <c r="M150" s="14">
        <v>0</v>
      </c>
      <c r="N150" s="12">
        <v>1</v>
      </c>
      <c r="O150" s="13">
        <v>0</v>
      </c>
      <c r="P150" s="13">
        <v>0</v>
      </c>
      <c r="Q150" s="14">
        <v>0</v>
      </c>
    </row>
    <row r="151" spans="1:17" x14ac:dyDescent="0.2">
      <c r="A151" s="1" t="s">
        <v>173</v>
      </c>
      <c r="B151" s="23">
        <v>318</v>
      </c>
      <c r="C151" s="24">
        <v>319</v>
      </c>
      <c r="D151" s="24">
        <v>1</v>
      </c>
      <c r="E151" s="28">
        <f>+C151/B151</f>
        <v>1.0031446540880504</v>
      </c>
      <c r="F151" s="12">
        <v>0</v>
      </c>
      <c r="G151" s="13">
        <v>0</v>
      </c>
      <c r="H151" s="13">
        <v>0</v>
      </c>
      <c r="I151" s="13">
        <v>1</v>
      </c>
      <c r="J151" s="14">
        <v>0</v>
      </c>
      <c r="K151" s="12">
        <v>0</v>
      </c>
      <c r="L151" s="13">
        <v>0</v>
      </c>
      <c r="M151" s="14">
        <v>0</v>
      </c>
      <c r="N151" s="12">
        <v>0</v>
      </c>
      <c r="O151" s="13">
        <v>0</v>
      </c>
      <c r="P151" s="13">
        <v>0</v>
      </c>
      <c r="Q151" s="14">
        <v>0</v>
      </c>
    </row>
    <row r="152" spans="1:17" x14ac:dyDescent="0.2">
      <c r="A152" s="1" t="s">
        <v>78</v>
      </c>
      <c r="B152" s="23">
        <v>332</v>
      </c>
      <c r="C152" s="24">
        <v>333</v>
      </c>
      <c r="D152" s="24">
        <v>1</v>
      </c>
      <c r="E152" s="28">
        <f>+C152/B152</f>
        <v>1.0030120481927711</v>
      </c>
      <c r="F152" s="12">
        <v>0</v>
      </c>
      <c r="G152" s="13">
        <v>1</v>
      </c>
      <c r="H152" s="13">
        <v>0</v>
      </c>
      <c r="I152" s="13">
        <v>0</v>
      </c>
      <c r="J152" s="14">
        <v>0</v>
      </c>
      <c r="K152" s="12">
        <v>0</v>
      </c>
      <c r="L152" s="13">
        <v>0</v>
      </c>
      <c r="M152" s="14">
        <v>0</v>
      </c>
      <c r="N152" s="12">
        <v>0</v>
      </c>
      <c r="O152" s="13">
        <v>0</v>
      </c>
      <c r="P152" s="13">
        <v>0</v>
      </c>
      <c r="Q152" s="14">
        <v>0</v>
      </c>
    </row>
    <row r="153" spans="1:17" x14ac:dyDescent="0.2">
      <c r="A153" s="1" t="s">
        <v>154</v>
      </c>
      <c r="B153" s="23">
        <v>1066</v>
      </c>
      <c r="C153" s="24">
        <v>1068</v>
      </c>
      <c r="D153" s="24">
        <v>2</v>
      </c>
      <c r="E153" s="28">
        <f>+C153/B153</f>
        <v>1.00187617260788</v>
      </c>
      <c r="F153" s="12">
        <v>0</v>
      </c>
      <c r="G153" s="13">
        <v>1</v>
      </c>
      <c r="H153" s="13">
        <v>0</v>
      </c>
      <c r="I153" s="13">
        <v>0</v>
      </c>
      <c r="J153" s="14">
        <v>0</v>
      </c>
      <c r="K153" s="12">
        <v>0</v>
      </c>
      <c r="L153" s="13">
        <v>0</v>
      </c>
      <c r="M153" s="14">
        <v>1</v>
      </c>
      <c r="N153" s="12">
        <v>0</v>
      </c>
      <c r="O153" s="13">
        <v>0</v>
      </c>
      <c r="P153" s="13">
        <v>0</v>
      </c>
      <c r="Q153" s="14">
        <v>0</v>
      </c>
    </row>
    <row r="154" spans="1:17" x14ac:dyDescent="0.2">
      <c r="A154" s="1" t="s">
        <v>37</v>
      </c>
      <c r="B154" s="23">
        <v>58</v>
      </c>
      <c r="C154" s="24">
        <v>58</v>
      </c>
      <c r="D154" s="24">
        <v>0</v>
      </c>
      <c r="E154" s="28">
        <f>+C154/B154</f>
        <v>1</v>
      </c>
      <c r="F154" s="12">
        <v>0</v>
      </c>
      <c r="G154" s="13">
        <v>0</v>
      </c>
      <c r="H154" s="13">
        <v>0</v>
      </c>
      <c r="I154" s="13">
        <v>0</v>
      </c>
      <c r="J154" s="14">
        <v>0</v>
      </c>
      <c r="K154" s="12">
        <v>0</v>
      </c>
      <c r="L154" s="13">
        <v>0</v>
      </c>
      <c r="M154" s="14">
        <v>0</v>
      </c>
      <c r="N154" s="12">
        <v>0</v>
      </c>
      <c r="O154" s="13">
        <v>0</v>
      </c>
      <c r="P154" s="13">
        <v>0</v>
      </c>
      <c r="Q154" s="14">
        <v>0</v>
      </c>
    </row>
    <row r="155" spans="1:17" x14ac:dyDescent="0.2">
      <c r="A155" s="1" t="s">
        <v>170</v>
      </c>
      <c r="B155" s="23">
        <v>64</v>
      </c>
      <c r="C155" s="24">
        <v>64</v>
      </c>
      <c r="D155" s="24">
        <v>0</v>
      </c>
      <c r="E155" s="28">
        <f>+C155/B155</f>
        <v>1</v>
      </c>
      <c r="F155" s="12">
        <v>0</v>
      </c>
      <c r="G155" s="13">
        <v>0</v>
      </c>
      <c r="H155" s="13">
        <v>0</v>
      </c>
      <c r="I155" s="13">
        <v>0</v>
      </c>
      <c r="J155" s="14">
        <v>0</v>
      </c>
      <c r="K155" s="12">
        <v>0</v>
      </c>
      <c r="L155" s="13">
        <v>0</v>
      </c>
      <c r="M155" s="14">
        <v>0</v>
      </c>
      <c r="N155" s="12">
        <v>0</v>
      </c>
      <c r="O155" s="13">
        <v>0</v>
      </c>
      <c r="P155" s="13">
        <v>0</v>
      </c>
      <c r="Q155" s="14">
        <v>0</v>
      </c>
    </row>
    <row r="156" spans="1:17" x14ac:dyDescent="0.2">
      <c r="A156" s="1" t="s">
        <v>19</v>
      </c>
      <c r="B156" s="23">
        <v>52</v>
      </c>
      <c r="C156" s="24">
        <v>52</v>
      </c>
      <c r="D156" s="24">
        <v>0</v>
      </c>
      <c r="E156" s="28">
        <f>+C156/B156</f>
        <v>1</v>
      </c>
      <c r="F156" s="12">
        <v>0</v>
      </c>
      <c r="G156" s="13">
        <v>0</v>
      </c>
      <c r="H156" s="13">
        <v>0</v>
      </c>
      <c r="I156" s="13">
        <v>0</v>
      </c>
      <c r="J156" s="14">
        <v>0</v>
      </c>
      <c r="K156" s="12">
        <v>0</v>
      </c>
      <c r="L156" s="13">
        <v>0</v>
      </c>
      <c r="M156" s="14">
        <v>0</v>
      </c>
      <c r="N156" s="12">
        <v>0</v>
      </c>
      <c r="O156" s="13">
        <v>0</v>
      </c>
      <c r="P156" s="13">
        <v>0</v>
      </c>
      <c r="Q156" s="14">
        <v>0</v>
      </c>
    </row>
    <row r="157" spans="1:17" x14ac:dyDescent="0.2">
      <c r="A157" s="1" t="s">
        <v>91</v>
      </c>
      <c r="B157" s="23">
        <v>3</v>
      </c>
      <c r="C157" s="24">
        <v>3</v>
      </c>
      <c r="D157" s="24">
        <v>0</v>
      </c>
      <c r="E157" s="28">
        <f>+C157/B157</f>
        <v>1</v>
      </c>
      <c r="F157" s="12">
        <v>0</v>
      </c>
      <c r="G157" s="13">
        <v>0</v>
      </c>
      <c r="H157" s="13">
        <v>0</v>
      </c>
      <c r="I157" s="13">
        <v>0</v>
      </c>
      <c r="J157" s="14">
        <v>0</v>
      </c>
      <c r="K157" s="12">
        <v>0</v>
      </c>
      <c r="L157" s="13">
        <v>0</v>
      </c>
      <c r="M157" s="14">
        <v>0</v>
      </c>
      <c r="N157" s="12">
        <v>0</v>
      </c>
      <c r="O157" s="13">
        <v>0</v>
      </c>
      <c r="P157" s="13">
        <v>0</v>
      </c>
      <c r="Q157" s="14">
        <v>0</v>
      </c>
    </row>
    <row r="158" spans="1:17" x14ac:dyDescent="0.2">
      <c r="A158" s="1" t="s">
        <v>88</v>
      </c>
      <c r="B158" s="23">
        <v>4</v>
      </c>
      <c r="C158" s="24">
        <v>4</v>
      </c>
      <c r="D158" s="24">
        <v>0</v>
      </c>
      <c r="E158" s="28">
        <f>+C158/B158</f>
        <v>1</v>
      </c>
      <c r="F158" s="12">
        <v>0</v>
      </c>
      <c r="G158" s="13">
        <v>0</v>
      </c>
      <c r="H158" s="13">
        <v>0</v>
      </c>
      <c r="I158" s="13">
        <v>0</v>
      </c>
      <c r="J158" s="14">
        <v>0</v>
      </c>
      <c r="K158" s="12">
        <v>0</v>
      </c>
      <c r="L158" s="13">
        <v>0</v>
      </c>
      <c r="M158" s="14">
        <v>0</v>
      </c>
      <c r="N158" s="12">
        <v>0</v>
      </c>
      <c r="O158" s="13">
        <v>0</v>
      </c>
      <c r="P158" s="13">
        <v>0</v>
      </c>
      <c r="Q158" s="14">
        <v>0</v>
      </c>
    </row>
    <row r="159" spans="1:17" x14ac:dyDescent="0.2">
      <c r="A159" s="1" t="s">
        <v>42</v>
      </c>
      <c r="B159" s="23">
        <v>2</v>
      </c>
      <c r="C159" s="24">
        <v>2</v>
      </c>
      <c r="D159" s="24">
        <v>0</v>
      </c>
      <c r="E159" s="28">
        <f>+C159/B159</f>
        <v>1</v>
      </c>
      <c r="F159" s="12">
        <v>0</v>
      </c>
      <c r="G159" s="13">
        <v>0</v>
      </c>
      <c r="H159" s="13">
        <v>0</v>
      </c>
      <c r="I159" s="13">
        <v>0</v>
      </c>
      <c r="J159" s="14">
        <v>0</v>
      </c>
      <c r="K159" s="12">
        <v>0</v>
      </c>
      <c r="L159" s="13">
        <v>0</v>
      </c>
      <c r="M159" s="14">
        <v>0</v>
      </c>
      <c r="N159" s="12">
        <v>0</v>
      </c>
      <c r="O159" s="13">
        <v>0</v>
      </c>
      <c r="P159" s="13">
        <v>0</v>
      </c>
      <c r="Q159" s="14">
        <v>0</v>
      </c>
    </row>
    <row r="160" spans="1:17" x14ac:dyDescent="0.2">
      <c r="A160" s="1" t="s">
        <v>168</v>
      </c>
      <c r="B160" s="23">
        <v>4</v>
      </c>
      <c r="C160" s="24">
        <v>4</v>
      </c>
      <c r="D160" s="24">
        <v>0</v>
      </c>
      <c r="E160" s="28">
        <f>+C160/B160</f>
        <v>1</v>
      </c>
      <c r="F160" s="12">
        <v>0</v>
      </c>
      <c r="G160" s="13">
        <v>0</v>
      </c>
      <c r="H160" s="13">
        <v>0</v>
      </c>
      <c r="I160" s="13">
        <v>0</v>
      </c>
      <c r="J160" s="14">
        <v>0</v>
      </c>
      <c r="K160" s="12">
        <v>0</v>
      </c>
      <c r="L160" s="13">
        <v>0</v>
      </c>
      <c r="M160" s="14">
        <v>0</v>
      </c>
      <c r="N160" s="12">
        <v>0</v>
      </c>
      <c r="O160" s="13">
        <v>0</v>
      </c>
      <c r="P160" s="13">
        <v>0</v>
      </c>
      <c r="Q160" s="14">
        <v>0</v>
      </c>
    </row>
    <row r="161" spans="1:17" x14ac:dyDescent="0.2">
      <c r="A161" s="1" t="s">
        <v>59</v>
      </c>
      <c r="B161" s="23">
        <v>1</v>
      </c>
      <c r="C161" s="24">
        <v>1</v>
      </c>
      <c r="D161" s="24">
        <v>0</v>
      </c>
      <c r="E161" s="28">
        <f>+C161/B161</f>
        <v>1</v>
      </c>
      <c r="F161" s="12">
        <v>0</v>
      </c>
      <c r="G161" s="13">
        <v>0</v>
      </c>
      <c r="H161" s="13">
        <v>0</v>
      </c>
      <c r="I161" s="13">
        <v>0</v>
      </c>
      <c r="J161" s="14">
        <v>0</v>
      </c>
      <c r="K161" s="12">
        <v>0</v>
      </c>
      <c r="L161" s="13">
        <v>0</v>
      </c>
      <c r="M161" s="14">
        <v>0</v>
      </c>
      <c r="N161" s="12">
        <v>0</v>
      </c>
      <c r="O161" s="13">
        <v>0</v>
      </c>
      <c r="P161" s="13">
        <v>0</v>
      </c>
      <c r="Q161" s="14">
        <v>0</v>
      </c>
    </row>
    <row r="162" spans="1:17" x14ac:dyDescent="0.2">
      <c r="A162" s="1" t="s">
        <v>69</v>
      </c>
      <c r="B162" s="23">
        <v>12</v>
      </c>
      <c r="C162" s="24">
        <v>12</v>
      </c>
      <c r="D162" s="24">
        <v>0</v>
      </c>
      <c r="E162" s="28">
        <f>+C162/B162</f>
        <v>1</v>
      </c>
      <c r="F162" s="12">
        <v>0</v>
      </c>
      <c r="G162" s="13">
        <v>0</v>
      </c>
      <c r="H162" s="13">
        <v>0</v>
      </c>
      <c r="I162" s="13">
        <v>0</v>
      </c>
      <c r="J162" s="14">
        <v>0</v>
      </c>
      <c r="K162" s="12">
        <v>0</v>
      </c>
      <c r="L162" s="13">
        <v>0</v>
      </c>
      <c r="M162" s="14">
        <v>0</v>
      </c>
      <c r="N162" s="12">
        <v>0</v>
      </c>
      <c r="O162" s="13">
        <v>0</v>
      </c>
      <c r="P162" s="13">
        <v>0</v>
      </c>
      <c r="Q162" s="14">
        <v>0</v>
      </c>
    </row>
    <row r="163" spans="1:17" x14ac:dyDescent="0.2">
      <c r="A163" s="1" t="s">
        <v>140</v>
      </c>
      <c r="B163" s="23">
        <v>6</v>
      </c>
      <c r="C163" s="24">
        <v>6</v>
      </c>
      <c r="D163" s="24">
        <v>0</v>
      </c>
      <c r="E163" s="28">
        <f>+C163/B163</f>
        <v>1</v>
      </c>
      <c r="F163" s="12">
        <v>0</v>
      </c>
      <c r="G163" s="13">
        <v>0</v>
      </c>
      <c r="H163" s="13">
        <v>0</v>
      </c>
      <c r="I163" s="13">
        <v>0</v>
      </c>
      <c r="J163" s="14">
        <v>0</v>
      </c>
      <c r="K163" s="12">
        <v>0</v>
      </c>
      <c r="L163" s="13">
        <v>0</v>
      </c>
      <c r="M163" s="14">
        <v>0</v>
      </c>
      <c r="N163" s="12">
        <v>0</v>
      </c>
      <c r="O163" s="13">
        <v>0</v>
      </c>
      <c r="P163" s="13">
        <v>0</v>
      </c>
      <c r="Q163" s="14">
        <v>0</v>
      </c>
    </row>
    <row r="164" spans="1:17" x14ac:dyDescent="0.2">
      <c r="A164" s="1" t="s">
        <v>89</v>
      </c>
      <c r="B164" s="23">
        <v>11</v>
      </c>
      <c r="C164" s="24">
        <v>11</v>
      </c>
      <c r="D164" s="24">
        <v>0</v>
      </c>
      <c r="E164" s="28">
        <f>+C164/B164</f>
        <v>1</v>
      </c>
      <c r="F164" s="12">
        <v>0</v>
      </c>
      <c r="G164" s="13">
        <v>0</v>
      </c>
      <c r="H164" s="13">
        <v>0</v>
      </c>
      <c r="I164" s="13">
        <v>0</v>
      </c>
      <c r="J164" s="14">
        <v>0</v>
      </c>
      <c r="K164" s="12">
        <v>0</v>
      </c>
      <c r="L164" s="13">
        <v>0</v>
      </c>
      <c r="M164" s="14">
        <v>0</v>
      </c>
      <c r="N164" s="12">
        <v>0</v>
      </c>
      <c r="O164" s="13">
        <v>0</v>
      </c>
      <c r="P164" s="13">
        <v>0</v>
      </c>
      <c r="Q164" s="14">
        <v>0</v>
      </c>
    </row>
    <row r="165" spans="1:17" x14ac:dyDescent="0.2">
      <c r="A165" s="1" t="s">
        <v>123</v>
      </c>
      <c r="B165" s="23">
        <v>12</v>
      </c>
      <c r="C165" s="24">
        <v>12</v>
      </c>
      <c r="D165" s="24">
        <v>0</v>
      </c>
      <c r="E165" s="28">
        <f>+C165/B165</f>
        <v>1</v>
      </c>
      <c r="F165" s="12">
        <v>0</v>
      </c>
      <c r="G165" s="13">
        <v>0</v>
      </c>
      <c r="H165" s="13">
        <v>0</v>
      </c>
      <c r="I165" s="13">
        <v>0</v>
      </c>
      <c r="J165" s="14">
        <v>0</v>
      </c>
      <c r="K165" s="12">
        <v>0</v>
      </c>
      <c r="L165" s="13">
        <v>0</v>
      </c>
      <c r="M165" s="14">
        <v>0</v>
      </c>
      <c r="N165" s="12">
        <v>0</v>
      </c>
      <c r="O165" s="13">
        <v>0</v>
      </c>
      <c r="P165" s="13">
        <v>0</v>
      </c>
      <c r="Q165" s="14">
        <v>0</v>
      </c>
    </row>
    <row r="166" spans="1:17" x14ac:dyDescent="0.2">
      <c r="A166" s="1" t="s">
        <v>23</v>
      </c>
      <c r="B166" s="23">
        <v>3</v>
      </c>
      <c r="C166" s="24">
        <v>3</v>
      </c>
      <c r="D166" s="24">
        <v>0</v>
      </c>
      <c r="E166" s="28">
        <f>+C166/B166</f>
        <v>1</v>
      </c>
      <c r="F166" s="12">
        <v>0</v>
      </c>
      <c r="G166" s="13">
        <v>0</v>
      </c>
      <c r="H166" s="13">
        <v>0</v>
      </c>
      <c r="I166" s="13">
        <v>0</v>
      </c>
      <c r="J166" s="14">
        <v>0</v>
      </c>
      <c r="K166" s="12">
        <v>0</v>
      </c>
      <c r="L166" s="13">
        <v>0</v>
      </c>
      <c r="M166" s="14">
        <v>0</v>
      </c>
      <c r="N166" s="12">
        <v>0</v>
      </c>
      <c r="O166" s="13">
        <v>0</v>
      </c>
      <c r="P166" s="13">
        <v>0</v>
      </c>
      <c r="Q166" s="14">
        <v>0</v>
      </c>
    </row>
    <row r="167" spans="1:17" x14ac:dyDescent="0.2">
      <c r="A167" s="1" t="s">
        <v>77</v>
      </c>
      <c r="B167" s="23">
        <v>6</v>
      </c>
      <c r="C167" s="24">
        <v>6</v>
      </c>
      <c r="D167" s="24">
        <v>0</v>
      </c>
      <c r="E167" s="28">
        <f>+C167/B167</f>
        <v>1</v>
      </c>
      <c r="F167" s="12">
        <v>0</v>
      </c>
      <c r="G167" s="13">
        <v>0</v>
      </c>
      <c r="H167" s="13">
        <v>0</v>
      </c>
      <c r="I167" s="13">
        <v>0</v>
      </c>
      <c r="J167" s="14">
        <v>0</v>
      </c>
      <c r="K167" s="12">
        <v>0</v>
      </c>
      <c r="L167" s="13">
        <v>0</v>
      </c>
      <c r="M167" s="14">
        <v>0</v>
      </c>
      <c r="N167" s="12">
        <v>0</v>
      </c>
      <c r="O167" s="13">
        <v>0</v>
      </c>
      <c r="P167" s="13">
        <v>0</v>
      </c>
      <c r="Q167" s="14">
        <v>0</v>
      </c>
    </row>
    <row r="168" spans="1:17" x14ac:dyDescent="0.2">
      <c r="A168" s="1" t="s">
        <v>85</v>
      </c>
      <c r="B168" s="23">
        <v>14</v>
      </c>
      <c r="C168" s="24">
        <v>14</v>
      </c>
      <c r="D168" s="24">
        <v>0</v>
      </c>
      <c r="E168" s="28">
        <f>+C168/B168</f>
        <v>1</v>
      </c>
      <c r="F168" s="12">
        <v>0</v>
      </c>
      <c r="G168" s="13">
        <v>0</v>
      </c>
      <c r="H168" s="13">
        <v>0</v>
      </c>
      <c r="I168" s="13">
        <v>0</v>
      </c>
      <c r="J168" s="14">
        <v>0</v>
      </c>
      <c r="K168" s="12">
        <v>0</v>
      </c>
      <c r="L168" s="13">
        <v>0</v>
      </c>
      <c r="M168" s="14">
        <v>0</v>
      </c>
      <c r="N168" s="12">
        <v>0</v>
      </c>
      <c r="O168" s="13">
        <v>0</v>
      </c>
      <c r="P168" s="13">
        <v>0</v>
      </c>
      <c r="Q168" s="14">
        <v>0</v>
      </c>
    </row>
    <row r="169" spans="1:17" x14ac:dyDescent="0.2">
      <c r="A169" s="1" t="s">
        <v>44</v>
      </c>
      <c r="B169" s="23">
        <v>22</v>
      </c>
      <c r="C169" s="24">
        <v>22</v>
      </c>
      <c r="D169" s="24">
        <v>0</v>
      </c>
      <c r="E169" s="28">
        <f>+C169/B169</f>
        <v>1</v>
      </c>
      <c r="F169" s="12">
        <v>0</v>
      </c>
      <c r="G169" s="13">
        <v>0</v>
      </c>
      <c r="H169" s="13">
        <v>0</v>
      </c>
      <c r="I169" s="13">
        <v>0</v>
      </c>
      <c r="J169" s="14">
        <v>0</v>
      </c>
      <c r="K169" s="12">
        <v>0</v>
      </c>
      <c r="L169" s="13">
        <v>0</v>
      </c>
      <c r="M169" s="14">
        <v>0</v>
      </c>
      <c r="N169" s="12">
        <v>0</v>
      </c>
      <c r="O169" s="13">
        <v>0</v>
      </c>
      <c r="P169" s="13">
        <v>0</v>
      </c>
      <c r="Q169" s="14">
        <v>0</v>
      </c>
    </row>
    <row r="170" spans="1:17" x14ac:dyDescent="0.2">
      <c r="A170" s="1" t="s">
        <v>117</v>
      </c>
      <c r="B170" s="23">
        <v>17</v>
      </c>
      <c r="C170" s="24">
        <v>17</v>
      </c>
      <c r="D170" s="24">
        <v>0</v>
      </c>
      <c r="E170" s="28">
        <f>+C170/B170</f>
        <v>1</v>
      </c>
      <c r="F170" s="12">
        <v>0</v>
      </c>
      <c r="G170" s="13">
        <v>0</v>
      </c>
      <c r="H170" s="13">
        <v>0</v>
      </c>
      <c r="I170" s="13">
        <v>0</v>
      </c>
      <c r="J170" s="14">
        <v>0</v>
      </c>
      <c r="K170" s="12">
        <v>0</v>
      </c>
      <c r="L170" s="13">
        <v>0</v>
      </c>
      <c r="M170" s="14">
        <v>0</v>
      </c>
      <c r="N170" s="12">
        <v>0</v>
      </c>
      <c r="O170" s="13">
        <v>0</v>
      </c>
      <c r="P170" s="13">
        <v>0</v>
      </c>
      <c r="Q170" s="14">
        <v>0</v>
      </c>
    </row>
    <row r="171" spans="1:17" x14ac:dyDescent="0.2">
      <c r="A171" s="1" t="s">
        <v>12</v>
      </c>
      <c r="B171" s="23">
        <v>4</v>
      </c>
      <c r="C171" s="24">
        <v>4</v>
      </c>
      <c r="D171" s="24">
        <v>0</v>
      </c>
      <c r="E171" s="28">
        <f>+C171/B171</f>
        <v>1</v>
      </c>
      <c r="F171" s="12">
        <v>0</v>
      </c>
      <c r="G171" s="13">
        <v>0</v>
      </c>
      <c r="H171" s="13">
        <v>0</v>
      </c>
      <c r="I171" s="13">
        <v>0</v>
      </c>
      <c r="J171" s="14">
        <v>0</v>
      </c>
      <c r="K171" s="12">
        <v>0</v>
      </c>
      <c r="L171" s="13">
        <v>0</v>
      </c>
      <c r="M171" s="14">
        <v>0</v>
      </c>
      <c r="N171" s="12">
        <v>0</v>
      </c>
      <c r="O171" s="13">
        <v>0</v>
      </c>
      <c r="P171" s="13">
        <v>0</v>
      </c>
      <c r="Q171" s="14">
        <v>0</v>
      </c>
    </row>
    <row r="172" spans="1:17" x14ac:dyDescent="0.2">
      <c r="A172" s="1" t="s">
        <v>17</v>
      </c>
      <c r="B172" s="23">
        <v>11</v>
      </c>
      <c r="C172" s="24">
        <v>11</v>
      </c>
      <c r="D172" s="24">
        <v>0</v>
      </c>
      <c r="E172" s="28">
        <f>+C172/B172</f>
        <v>1</v>
      </c>
      <c r="F172" s="12">
        <v>0</v>
      </c>
      <c r="G172" s="13">
        <v>0</v>
      </c>
      <c r="H172" s="13">
        <v>0</v>
      </c>
      <c r="I172" s="13">
        <v>0</v>
      </c>
      <c r="J172" s="14">
        <v>0</v>
      </c>
      <c r="K172" s="12">
        <v>0</v>
      </c>
      <c r="L172" s="13">
        <v>0</v>
      </c>
      <c r="M172" s="14">
        <v>0</v>
      </c>
      <c r="N172" s="12">
        <v>0</v>
      </c>
      <c r="O172" s="13">
        <v>0</v>
      </c>
      <c r="P172" s="13">
        <v>0</v>
      </c>
      <c r="Q172" s="14">
        <v>0</v>
      </c>
    </row>
    <row r="173" spans="1:17" x14ac:dyDescent="0.2">
      <c r="A173" s="1" t="s">
        <v>31</v>
      </c>
      <c r="B173" s="23">
        <v>12</v>
      </c>
      <c r="C173" s="24">
        <v>12</v>
      </c>
      <c r="D173" s="24">
        <v>0</v>
      </c>
      <c r="E173" s="28">
        <f>+C173/B173</f>
        <v>1</v>
      </c>
      <c r="F173" s="12">
        <v>0</v>
      </c>
      <c r="G173" s="13">
        <v>0</v>
      </c>
      <c r="H173" s="13">
        <v>0</v>
      </c>
      <c r="I173" s="13">
        <v>0</v>
      </c>
      <c r="J173" s="14">
        <v>0</v>
      </c>
      <c r="K173" s="12">
        <v>0</v>
      </c>
      <c r="L173" s="13">
        <v>0</v>
      </c>
      <c r="M173" s="14">
        <v>0</v>
      </c>
      <c r="N173" s="12">
        <v>0</v>
      </c>
      <c r="O173" s="13">
        <v>0</v>
      </c>
      <c r="P173" s="13">
        <v>0</v>
      </c>
      <c r="Q173" s="14">
        <v>0</v>
      </c>
    </row>
    <row r="174" spans="1:17" x14ac:dyDescent="0.2">
      <c r="A174" s="1" t="s">
        <v>48</v>
      </c>
      <c r="B174" s="23">
        <v>3</v>
      </c>
      <c r="C174" s="24">
        <v>3</v>
      </c>
      <c r="D174" s="24">
        <v>0</v>
      </c>
      <c r="E174" s="28">
        <f>+C174/B174</f>
        <v>1</v>
      </c>
      <c r="F174" s="12">
        <v>0</v>
      </c>
      <c r="G174" s="13">
        <v>0</v>
      </c>
      <c r="H174" s="13">
        <v>0</v>
      </c>
      <c r="I174" s="13">
        <v>0</v>
      </c>
      <c r="J174" s="14">
        <v>0</v>
      </c>
      <c r="K174" s="12">
        <v>0</v>
      </c>
      <c r="L174" s="13">
        <v>0</v>
      </c>
      <c r="M174" s="14">
        <v>0</v>
      </c>
      <c r="N174" s="12">
        <v>0</v>
      </c>
      <c r="O174" s="13">
        <v>0</v>
      </c>
      <c r="P174" s="13">
        <v>0</v>
      </c>
      <c r="Q174" s="14">
        <v>0</v>
      </c>
    </row>
    <row r="175" spans="1:17" x14ac:dyDescent="0.2">
      <c r="A175" s="1" t="s">
        <v>120</v>
      </c>
      <c r="B175" s="23">
        <v>8</v>
      </c>
      <c r="C175" s="24">
        <v>8</v>
      </c>
      <c r="D175" s="24">
        <v>0</v>
      </c>
      <c r="E175" s="28">
        <f>+C175/B175</f>
        <v>1</v>
      </c>
      <c r="F175" s="12">
        <v>0</v>
      </c>
      <c r="G175" s="13">
        <v>0</v>
      </c>
      <c r="H175" s="13">
        <v>0</v>
      </c>
      <c r="I175" s="13">
        <v>0</v>
      </c>
      <c r="J175" s="14">
        <v>0</v>
      </c>
      <c r="K175" s="12">
        <v>0</v>
      </c>
      <c r="L175" s="13">
        <v>0</v>
      </c>
      <c r="M175" s="14">
        <v>0</v>
      </c>
      <c r="N175" s="12">
        <v>0</v>
      </c>
      <c r="O175" s="13">
        <v>0</v>
      </c>
      <c r="P175" s="13">
        <v>0</v>
      </c>
      <c r="Q175" s="14">
        <v>0</v>
      </c>
    </row>
    <row r="176" spans="1:17" x14ac:dyDescent="0.2">
      <c r="A176" s="1" t="s">
        <v>72</v>
      </c>
      <c r="B176" s="23">
        <v>54</v>
      </c>
      <c r="C176" s="24">
        <v>54</v>
      </c>
      <c r="D176" s="24">
        <v>0</v>
      </c>
      <c r="E176" s="28">
        <f>+C176/B176</f>
        <v>1</v>
      </c>
      <c r="F176" s="12">
        <v>0</v>
      </c>
      <c r="G176" s="13">
        <v>0</v>
      </c>
      <c r="H176" s="13">
        <v>0</v>
      </c>
      <c r="I176" s="13">
        <v>0</v>
      </c>
      <c r="J176" s="14">
        <v>0</v>
      </c>
      <c r="K176" s="12">
        <v>0</v>
      </c>
      <c r="L176" s="13">
        <v>0</v>
      </c>
      <c r="M176" s="14">
        <v>0</v>
      </c>
      <c r="N176" s="12">
        <v>0</v>
      </c>
      <c r="O176" s="13">
        <v>0</v>
      </c>
      <c r="P176" s="13">
        <v>0</v>
      </c>
      <c r="Q176" s="14">
        <v>0</v>
      </c>
    </row>
    <row r="177" spans="1:17" x14ac:dyDescent="0.2">
      <c r="A177" s="1" t="s">
        <v>150</v>
      </c>
      <c r="B177" s="23">
        <v>36</v>
      </c>
      <c r="C177" s="24">
        <v>36</v>
      </c>
      <c r="D177" s="24">
        <v>0</v>
      </c>
      <c r="E177" s="28">
        <f>+C177/B177</f>
        <v>1</v>
      </c>
      <c r="F177" s="12">
        <v>0</v>
      </c>
      <c r="G177" s="13">
        <v>0</v>
      </c>
      <c r="H177" s="13">
        <v>0</v>
      </c>
      <c r="I177" s="13">
        <v>0</v>
      </c>
      <c r="J177" s="14">
        <v>0</v>
      </c>
      <c r="K177" s="12">
        <v>0</v>
      </c>
      <c r="L177" s="13">
        <v>0</v>
      </c>
      <c r="M177" s="14">
        <v>0</v>
      </c>
      <c r="N177" s="12">
        <v>0</v>
      </c>
      <c r="O177" s="13">
        <v>0</v>
      </c>
      <c r="P177" s="13">
        <v>0</v>
      </c>
      <c r="Q177" s="14">
        <v>0</v>
      </c>
    </row>
    <row r="178" spans="1:17" x14ac:dyDescent="0.2">
      <c r="A178" s="1" t="s">
        <v>73</v>
      </c>
      <c r="B178" s="23">
        <v>1</v>
      </c>
      <c r="C178" s="24">
        <v>1</v>
      </c>
      <c r="D178" s="24">
        <v>0</v>
      </c>
      <c r="E178" s="28">
        <f>+C178/B178</f>
        <v>1</v>
      </c>
      <c r="F178" s="12">
        <v>0</v>
      </c>
      <c r="G178" s="13">
        <v>0</v>
      </c>
      <c r="H178" s="13">
        <v>0</v>
      </c>
      <c r="I178" s="13">
        <v>0</v>
      </c>
      <c r="J178" s="14">
        <v>0</v>
      </c>
      <c r="K178" s="12">
        <v>0</v>
      </c>
      <c r="L178" s="13">
        <v>0</v>
      </c>
      <c r="M178" s="14">
        <v>0</v>
      </c>
      <c r="N178" s="12">
        <v>0</v>
      </c>
      <c r="O178" s="13">
        <v>0</v>
      </c>
      <c r="P178" s="13">
        <v>0</v>
      </c>
      <c r="Q178" s="14">
        <v>0</v>
      </c>
    </row>
    <row r="179" spans="1:17" x14ac:dyDescent="0.2">
      <c r="A179" s="1" t="s">
        <v>87</v>
      </c>
      <c r="B179" s="23">
        <v>3</v>
      </c>
      <c r="C179" s="24">
        <v>3</v>
      </c>
      <c r="D179" s="24">
        <v>0</v>
      </c>
      <c r="E179" s="28">
        <f>+C179/B179</f>
        <v>1</v>
      </c>
      <c r="F179" s="12">
        <v>0</v>
      </c>
      <c r="G179" s="13">
        <v>0</v>
      </c>
      <c r="H179" s="13">
        <v>0</v>
      </c>
      <c r="I179" s="13">
        <v>0</v>
      </c>
      <c r="J179" s="14">
        <v>0</v>
      </c>
      <c r="K179" s="12">
        <v>0</v>
      </c>
      <c r="L179" s="13">
        <v>0</v>
      </c>
      <c r="M179" s="14">
        <v>0</v>
      </c>
      <c r="N179" s="12">
        <v>0</v>
      </c>
      <c r="O179" s="13">
        <v>0</v>
      </c>
      <c r="P179" s="13">
        <v>0</v>
      </c>
      <c r="Q179" s="14">
        <v>0</v>
      </c>
    </row>
    <row r="180" spans="1:17" x14ac:dyDescent="0.2">
      <c r="A180" s="3" t="s">
        <v>21</v>
      </c>
      <c r="B180" s="25">
        <v>13</v>
      </c>
      <c r="C180" s="4">
        <v>13</v>
      </c>
      <c r="D180" s="4">
        <v>0</v>
      </c>
      <c r="E180" s="5">
        <f>+C180/B180</f>
        <v>1</v>
      </c>
      <c r="F180" s="15">
        <v>0</v>
      </c>
      <c r="G180" s="3">
        <v>0</v>
      </c>
      <c r="H180" s="3">
        <v>0</v>
      </c>
      <c r="I180" s="3">
        <v>0</v>
      </c>
      <c r="J180" s="16">
        <v>0</v>
      </c>
      <c r="K180" s="15">
        <v>0</v>
      </c>
      <c r="L180" s="3">
        <v>0</v>
      </c>
      <c r="M180" s="16">
        <v>0</v>
      </c>
      <c r="N180" s="15">
        <v>0</v>
      </c>
      <c r="O180" s="3">
        <v>0</v>
      </c>
      <c r="P180" s="3">
        <v>0</v>
      </c>
      <c r="Q180" s="16">
        <v>0</v>
      </c>
    </row>
    <row r="181" spans="1:17" x14ac:dyDescent="0.2">
      <c r="B181" s="17">
        <f>SUM(B3:B180)</f>
        <v>73136</v>
      </c>
      <c r="C181" s="18">
        <f>SUM(C3:C180)</f>
        <v>86234</v>
      </c>
      <c r="D181" s="18">
        <f>SUM(F181:Q181)</f>
        <v>12748</v>
      </c>
      <c r="E181" s="29">
        <f>+C181/B181</f>
        <v>1.1790910085320498</v>
      </c>
      <c r="F181" s="17">
        <f>SUM(F3:F180)</f>
        <v>0</v>
      </c>
      <c r="G181" s="18">
        <f>SUM(G3:G180)</f>
        <v>5562</v>
      </c>
      <c r="H181" s="18">
        <f>SUM(H3:H180)</f>
        <v>0</v>
      </c>
      <c r="I181" s="18">
        <f>SUM(I3:I180)</f>
        <v>106</v>
      </c>
      <c r="J181" s="19">
        <f>SUM(J3:J180)</f>
        <v>3359</v>
      </c>
      <c r="K181" s="17">
        <f>SUM(K3:K180)</f>
        <v>1</v>
      </c>
      <c r="L181" s="18">
        <f>SUM(L3:L180)</f>
        <v>219</v>
      </c>
      <c r="M181" s="19">
        <f>SUM(M3:M180)</f>
        <v>1732</v>
      </c>
      <c r="N181" s="17">
        <f>SUM(N3:N180)</f>
        <v>365</v>
      </c>
      <c r="O181" s="18">
        <f>SUM(O3:O180)</f>
        <v>0</v>
      </c>
      <c r="P181" s="18">
        <f>SUM(P3:P180)</f>
        <v>218</v>
      </c>
      <c r="Q181" s="19">
        <f>SUM(Q3:Q180)</f>
        <v>1186</v>
      </c>
    </row>
    <row r="182" spans="1:17" x14ac:dyDescent="0.2">
      <c r="B182" s="26"/>
      <c r="C182" s="27"/>
      <c r="D182" s="27"/>
      <c r="E182" s="21">
        <f>+D181/$D181</f>
        <v>1</v>
      </c>
      <c r="F182" s="20">
        <f>+F181/$D181</f>
        <v>0</v>
      </c>
      <c r="G182" s="21">
        <f>+G181/$D181</f>
        <v>0.43630373391904614</v>
      </c>
      <c r="H182" s="21">
        <f>+H181/$D181</f>
        <v>0</v>
      </c>
      <c r="I182" s="21">
        <f>+I181/$D181</f>
        <v>8.3150298085974267E-3</v>
      </c>
      <c r="J182" s="22">
        <f>+J181/$D181</f>
        <v>0.26349231251961092</v>
      </c>
      <c r="K182" s="21">
        <f>+K181/$D181</f>
        <v>7.8443677439598363E-5</v>
      </c>
      <c r="L182" s="21">
        <f>+L181/$D181</f>
        <v>1.7179165359272042E-2</v>
      </c>
      <c r="M182" s="22">
        <f>+M181/$D181</f>
        <v>0.13586444932538438</v>
      </c>
      <c r="N182" s="21">
        <f>+N181/$D181</f>
        <v>2.8631942265453403E-2</v>
      </c>
      <c r="O182" s="21">
        <f>+O181/$D181</f>
        <v>0</v>
      </c>
      <c r="P182" s="21">
        <f>+P181/$D181</f>
        <v>1.7100721681832444E-2</v>
      </c>
      <c r="Q182" s="22">
        <f>+Q181/$D181</f>
        <v>9.3034201443363662E-2</v>
      </c>
    </row>
  </sheetData>
  <sortState xmlns:xlrd2="http://schemas.microsoft.com/office/spreadsheetml/2017/richdata2" ref="A3:Q180">
    <sortCondition descending="1" ref="E3:E180"/>
    <sortCondition ref="A3:A180"/>
  </sortState>
  <conditionalFormatting sqref="E3:Q179 F180:Q180"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2021-07-11T05:47:48Z</dcterms:created>
  <dcterms:modified xsi:type="dcterms:W3CDTF">2021-07-11T12:30:22Z</dcterms:modified>
</cp:coreProperties>
</file>