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8445"/>
  </bookViews>
  <sheets>
    <sheet name="Overall" sheetId="4" r:id="rId1"/>
    <sheet name="F1" sheetId="1" r:id="rId2"/>
    <sheet name="F2" sheetId="2" r:id="rId3"/>
    <sheet name="F3" sheetId="3" r:id="rId4"/>
  </sheets>
  <calcPr calcId="145621"/>
</workbook>
</file>

<file path=xl/calcChain.xml><?xml version="1.0" encoding="utf-8"?>
<calcChain xmlns="http://schemas.openxmlformats.org/spreadsheetml/2006/main">
  <c r="G3" i="3" l="1"/>
  <c r="D4" i="4" s="1"/>
  <c r="G2" i="2"/>
  <c r="D3" i="4" s="1"/>
  <c r="G24" i="2"/>
  <c r="G46" i="2"/>
  <c r="G68" i="2"/>
  <c r="G90" i="2"/>
  <c r="G112" i="2"/>
  <c r="G134" i="2"/>
  <c r="G170" i="1"/>
  <c r="G148" i="1"/>
  <c r="G126" i="1"/>
  <c r="G104" i="1"/>
  <c r="G82" i="1"/>
  <c r="G60" i="1"/>
  <c r="G38" i="1"/>
  <c r="G24" i="1"/>
  <c r="G2" i="1"/>
  <c r="D2" i="4" s="1"/>
  <c r="D6" i="4" s="1"/>
  <c r="C4" i="4"/>
  <c r="B4" i="4"/>
  <c r="F3" i="3"/>
  <c r="F134" i="2"/>
  <c r="F112" i="2"/>
  <c r="F90" i="2"/>
  <c r="F68" i="2"/>
  <c r="F46" i="2"/>
  <c r="F24" i="2"/>
  <c r="F2" i="2"/>
  <c r="C3" i="4" s="1"/>
  <c r="B3" i="4"/>
  <c r="F170" i="1"/>
  <c r="F148" i="1"/>
  <c r="F126" i="1"/>
  <c r="F104" i="1"/>
  <c r="F82" i="1"/>
  <c r="F60" i="1"/>
  <c r="F38" i="1"/>
  <c r="F24" i="1"/>
  <c r="F2" i="1"/>
  <c r="C2" i="4" s="1"/>
  <c r="C6" i="4" s="1"/>
  <c r="B2" i="4"/>
  <c r="B6" i="4" s="1"/>
</calcChain>
</file>

<file path=xl/sharedStrings.xml><?xml version="1.0" encoding="utf-8"?>
<sst xmlns="http://schemas.openxmlformats.org/spreadsheetml/2006/main" count="736" uniqueCount="37">
  <si>
    <t>feature:</t>
  </si>
  <si>
    <t>reports---sources-tab---ecf-countries</t>
  </si>
  <si>
    <t>scenario:</t>
  </si>
  <si>
    <t>reports---sources-tab---ecf-countries;tc1:-verify-the-correct-information-is-in-the-sources-tab-for-a-uk-report</t>
  </si>
  <si>
    <t>passed</t>
  </si>
  <si>
    <t>****</t>
  </si>
  <si>
    <t>scenario</t>
  </si>
  <si>
    <t>end</t>
  </si>
  <si>
    <t>reports---sources-tab---ecf-countries;tc2:-verify-the-correct-information-is-in-the-sources-tab-for-a-report-from-a-country-which-we-do-not-have-sources-data</t>
  </si>
  <si>
    <t>reports---sources-tab---ecf-countries;tc3:-verify-the-correct-information-is-in-the-sources-tab-for-an-andorran-report</t>
  </si>
  <si>
    <t>reports---sources-tab---ecf-countries;tc4:-verify-the-correct-information-is-in-the-sources-tab-for-a-belgian-report</t>
  </si>
  <si>
    <t>reports---sources-tab---ecf-countries;tc5:-verify-the-correct-information-is-in-the-sources-tab-for-an-italian-report</t>
  </si>
  <si>
    <t>reports---sources-tab---ecf-countries;tc6:-verify-the-correct-information-is-in-the-sources-tab-for-a-luxembourg-report</t>
  </si>
  <si>
    <t>reports---sources-tab---ecf-countries;tc7:-verify-the-correct-information-is-in-the-sources-tab-for-a-dutch-report</t>
  </si>
  <si>
    <t>reports---sources-tab---ecf-countries;tc8:-verify-the-correct-information-is-in-the-sources-tab-for-a-portuguese-report</t>
  </si>
  <si>
    <t>reports---sources-tab---ecf-countries;tc9:-verify-the-correct-information-is-in-the-sources-tab-for-a-san-marino-report</t>
  </si>
  <si>
    <t>feature</t>
  </si>
  <si>
    <t>reports---sources-tab---non-ecf-countries-a-m</t>
  </si>
  <si>
    <t>reports---sources-tab---non-ecf-countries-a-m;tc1:-verify-the-correct-information-is-in-the-sources-tab-for-an-argentinian-report</t>
  </si>
  <si>
    <t>reports---sources-tab---non-ecf-countries-a-m;tc2:-verify-the-correct-information-is-in-the-sources-tab-for-an-australian-report</t>
  </si>
  <si>
    <t>reports---sources-tab---non-ecf-countries-a-m;tc3:-verify-the-correct-information-is-in-the-sources-tab-for-an-austrian-report</t>
  </si>
  <si>
    <t>reports---sources-tab---non-ecf-countries-a-m;tc4:-verify-the-correct-information-is-in-the-sources-tab-for-a-bosnian-report</t>
  </si>
  <si>
    <t>reports---sources-tab---non-ecf-countries-a-m;tc5:-verify-the-correct-information-is-in-the-sources-tab-for-a-bulgarian-report</t>
  </si>
  <si>
    <t>reports---sources-tab---non-ecf-countries-a-m;tc6:-verify-the-correct-information-is-in-the-sources-tab-for-a-canadian-report</t>
  </si>
  <si>
    <t>reports---sources-tab---non-ecf-countries-a-m;tc7:-verify-the-correct-information-is-in-the-sources-tab-for-a-croatian-report</t>
  </si>
  <si>
    <t>shutdown-the-browser</t>
  </si>
  <si>
    <t>shutdown-the-browser;tc1---close-the-browser</t>
  </si>
  <si>
    <t>Feature</t>
  </si>
  <si>
    <t>Scenarios</t>
  </si>
  <si>
    <t>Duration</t>
  </si>
  <si>
    <t>F1</t>
  </si>
  <si>
    <t>ScenTotal</t>
  </si>
  <si>
    <t>F2</t>
  </si>
  <si>
    <t>F3</t>
  </si>
  <si>
    <t>Total</t>
  </si>
  <si>
    <t>Steps</t>
  </si>
  <si>
    <t>ScenSteps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</si>
</sst>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sqref="A1:D6"/>
    </sheetView>
  </sheetViews>
  <sheetFormatPr defaultRowHeight="15" x14ac:dyDescent="0.25"/>
  <cols>
    <col min="3" max="3" width="30.85546875" customWidth="1"/>
    <col min="7" max="7" width="13.140625" bestFit="1" customWidth="1"/>
  </cols>
  <sheetData>
    <row r="1" spans="1:7" x14ac:dyDescent="0.25">
      <c r="A1" t="s">
        <v>27</v>
      </c>
      <c r="B1" t="s">
        <v>28</v>
      </c>
      <c r="C1" t="s">
        <v>29</v>
      </c>
      <c r="D1" t="s">
        <v>35</v>
      </c>
    </row>
    <row r="2" spans="1:7" x14ac:dyDescent="0.25">
      <c r="A2" t="s">
        <v>30</v>
      </c>
      <c r="B2">
        <f>COUNTIF('F1'!B:B,"scenario:")</f>
        <v>9</v>
      </c>
      <c r="C2" s="1">
        <f>SUMIF('F1'!B:B,"scenario:",'F1'!F:F)</f>
        <v>213221533518</v>
      </c>
      <c r="D2" s="1">
        <f>SUMIF('F1'!B:B,"scenario:",'F1'!G:G)</f>
        <v>172</v>
      </c>
      <c r="G2" s="1">
        <v>213221533518</v>
      </c>
    </row>
    <row r="3" spans="1:7" x14ac:dyDescent="0.25">
      <c r="A3" t="s">
        <v>32</v>
      </c>
      <c r="B3">
        <f>COUNTIF('F2'!B:B,"scenario:")</f>
        <v>7</v>
      </c>
      <c r="C3" s="1">
        <f>SUMIF('F2'!B:B,"scenario:",'F2'!F:F)</f>
        <v>163627555004</v>
      </c>
      <c r="D3" s="1">
        <f>SUMIF('F2'!B:B,"scenario:",'F2'!G:G)</f>
        <v>140</v>
      </c>
    </row>
    <row r="4" spans="1:7" x14ac:dyDescent="0.25">
      <c r="A4" t="s">
        <v>33</v>
      </c>
      <c r="B4">
        <f>COUNTIF('F3'!B:B,"scenario:")</f>
        <v>1</v>
      </c>
      <c r="C4" s="1">
        <f>SUMIF('F3'!B:B,"scenario:",'F3'!F:F)</f>
        <v>1514515115</v>
      </c>
      <c r="D4" s="1">
        <f>SUMIF('F3'!B:B,"scenario:",'F3'!G:G)</f>
        <v>1</v>
      </c>
    </row>
    <row r="6" spans="1:7" x14ac:dyDescent="0.25">
      <c r="A6" t="s">
        <v>34</v>
      </c>
      <c r="B6">
        <f>SUM(B2:B5)</f>
        <v>17</v>
      </c>
      <c r="C6" s="1">
        <f>SUM(C2:C5)</f>
        <v>378363603637</v>
      </c>
      <c r="D6" s="1">
        <f>SUM(D2:D4)</f>
        <v>313</v>
      </c>
      <c r="G6" s="1">
        <v>378363603637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workbookViewId="0">
      <selection activeCell="F1" sqref="F1:G1048576"/>
    </sheetView>
  </sheetViews>
  <sheetFormatPr defaultRowHeight="15" x14ac:dyDescent="0.25"/>
  <cols>
    <col min="1" max="1" width="8.140625" bestFit="1" customWidth="1"/>
    <col min="3" max="3" width="89.28515625" customWidth="1"/>
    <col min="4" max="4" width="12" bestFit="1" customWidth="1"/>
    <col min="6" max="6" width="12" bestFit="1" customWidth="1"/>
    <col min="9" max="9" width="12" bestFit="1" customWidth="1"/>
  </cols>
  <sheetData>
    <row r="1" spans="1:9" x14ac:dyDescent="0.25">
      <c r="A1" t="s">
        <v>0</v>
      </c>
      <c r="B1" t="s">
        <v>1</v>
      </c>
      <c r="F1" t="s">
        <v>31</v>
      </c>
      <c r="G1" t="s">
        <v>36</v>
      </c>
    </row>
    <row r="2" spans="1:9" x14ac:dyDescent="0.25">
      <c r="B2" t="s">
        <v>2</v>
      </c>
      <c r="C2" t="s">
        <v>3</v>
      </c>
      <c r="F2">
        <f>SUM(D3:D22)</f>
        <v>23251577640</v>
      </c>
      <c r="G2">
        <f>COUNT(D3:D22)</f>
        <v>20</v>
      </c>
      <c r="I2">
        <v>23251577640</v>
      </c>
    </row>
    <row r="3" spans="1:9" x14ac:dyDescent="0.25">
      <c r="C3" t="s">
        <v>3</v>
      </c>
      <c r="D3">
        <v>4301072884</v>
      </c>
      <c r="E3" t="s">
        <v>4</v>
      </c>
    </row>
    <row r="4" spans="1:9" x14ac:dyDescent="0.25">
      <c r="C4" t="s">
        <v>3</v>
      </c>
      <c r="D4">
        <v>2353283703</v>
      </c>
      <c r="E4" t="s">
        <v>4</v>
      </c>
    </row>
    <row r="5" spans="1:9" x14ac:dyDescent="0.25">
      <c r="C5" t="s">
        <v>3</v>
      </c>
      <c r="D5">
        <v>10986894685</v>
      </c>
      <c r="E5" t="s">
        <v>4</v>
      </c>
    </row>
    <row r="6" spans="1:9" x14ac:dyDescent="0.25">
      <c r="C6" t="s">
        <v>3</v>
      </c>
      <c r="D6">
        <v>626213984</v>
      </c>
      <c r="E6" t="s">
        <v>4</v>
      </c>
    </row>
    <row r="7" spans="1:9" x14ac:dyDescent="0.25">
      <c r="C7" t="s">
        <v>3</v>
      </c>
      <c r="D7">
        <v>2720264700</v>
      </c>
      <c r="E7" t="s">
        <v>4</v>
      </c>
    </row>
    <row r="8" spans="1:9" x14ac:dyDescent="0.25">
      <c r="C8" t="s">
        <v>3</v>
      </c>
      <c r="D8">
        <v>187156661</v>
      </c>
      <c r="E8" t="s">
        <v>4</v>
      </c>
    </row>
    <row r="9" spans="1:9" x14ac:dyDescent="0.25">
      <c r="C9" t="s">
        <v>3</v>
      </c>
      <c r="D9">
        <v>52586537</v>
      </c>
      <c r="E9" t="s">
        <v>4</v>
      </c>
    </row>
    <row r="10" spans="1:9" x14ac:dyDescent="0.25">
      <c r="C10" t="s">
        <v>3</v>
      </c>
      <c r="D10">
        <v>32486975</v>
      </c>
      <c r="E10" t="s">
        <v>4</v>
      </c>
    </row>
    <row r="11" spans="1:9" x14ac:dyDescent="0.25">
      <c r="C11" t="s">
        <v>3</v>
      </c>
      <c r="D11">
        <v>339195976</v>
      </c>
      <c r="E11" t="s">
        <v>4</v>
      </c>
    </row>
    <row r="12" spans="1:9" x14ac:dyDescent="0.25">
      <c r="C12" t="s">
        <v>3</v>
      </c>
      <c r="D12">
        <v>48925165</v>
      </c>
      <c r="E12" t="s">
        <v>4</v>
      </c>
    </row>
    <row r="13" spans="1:9" x14ac:dyDescent="0.25">
      <c r="C13" t="s">
        <v>3</v>
      </c>
      <c r="D13">
        <v>556548346</v>
      </c>
      <c r="E13" t="s">
        <v>4</v>
      </c>
    </row>
    <row r="14" spans="1:9" x14ac:dyDescent="0.25">
      <c r="C14" t="s">
        <v>3</v>
      </c>
      <c r="D14">
        <v>103518612</v>
      </c>
      <c r="E14" t="s">
        <v>4</v>
      </c>
    </row>
    <row r="15" spans="1:9" x14ac:dyDescent="0.25">
      <c r="C15" t="s">
        <v>3</v>
      </c>
      <c r="D15">
        <v>247270567</v>
      </c>
      <c r="E15" t="s">
        <v>4</v>
      </c>
    </row>
    <row r="16" spans="1:9" x14ac:dyDescent="0.25">
      <c r="C16" t="s">
        <v>3</v>
      </c>
      <c r="D16">
        <v>55294583</v>
      </c>
      <c r="E16" t="s">
        <v>4</v>
      </c>
    </row>
    <row r="17" spans="2:7" x14ac:dyDescent="0.25">
      <c r="C17" t="s">
        <v>3</v>
      </c>
      <c r="D17">
        <v>361987160</v>
      </c>
      <c r="E17" t="s">
        <v>4</v>
      </c>
    </row>
    <row r="18" spans="2:7" x14ac:dyDescent="0.25">
      <c r="C18" t="s">
        <v>3</v>
      </c>
      <c r="D18">
        <v>41409087</v>
      </c>
      <c r="E18" t="s">
        <v>4</v>
      </c>
    </row>
    <row r="19" spans="2:7" x14ac:dyDescent="0.25">
      <c r="C19" t="s">
        <v>3</v>
      </c>
      <c r="D19">
        <v>38850918</v>
      </c>
      <c r="E19" t="s">
        <v>4</v>
      </c>
    </row>
    <row r="20" spans="2:7" x14ac:dyDescent="0.25">
      <c r="C20" t="s">
        <v>3</v>
      </c>
      <c r="D20">
        <v>65550188</v>
      </c>
      <c r="E20" t="s">
        <v>4</v>
      </c>
    </row>
    <row r="21" spans="2:7" x14ac:dyDescent="0.25">
      <c r="C21" t="s">
        <v>3</v>
      </c>
      <c r="D21">
        <v>47744287</v>
      </c>
      <c r="E21" t="s">
        <v>4</v>
      </c>
    </row>
    <row r="22" spans="2:7" x14ac:dyDescent="0.25">
      <c r="C22" t="s">
        <v>3</v>
      </c>
      <c r="D22">
        <v>85322622</v>
      </c>
      <c r="E22" t="s">
        <v>4</v>
      </c>
    </row>
    <row r="23" spans="2:7" x14ac:dyDescent="0.25">
      <c r="B23" t="s">
        <v>5</v>
      </c>
      <c r="C23" t="s">
        <v>6</v>
      </c>
      <c r="D23" t="s">
        <v>7</v>
      </c>
    </row>
    <row r="24" spans="2:7" x14ac:dyDescent="0.25">
      <c r="B24" t="s">
        <v>2</v>
      </c>
      <c r="C24" t="s">
        <v>8</v>
      </c>
      <c r="F24">
        <f>SUM(D25:D36)</f>
        <v>25397027174</v>
      </c>
      <c r="G24">
        <f>COUNT(D25:D36)</f>
        <v>12</v>
      </c>
    </row>
    <row r="25" spans="2:7" x14ac:dyDescent="0.25">
      <c r="C25" t="s">
        <v>8</v>
      </c>
      <c r="D25">
        <v>2922940102</v>
      </c>
      <c r="E25" t="s">
        <v>4</v>
      </c>
    </row>
    <row r="26" spans="2:7" x14ac:dyDescent="0.25">
      <c r="C26" t="s">
        <v>8</v>
      </c>
      <c r="D26">
        <v>2380871968</v>
      </c>
      <c r="E26" t="s">
        <v>4</v>
      </c>
    </row>
    <row r="27" spans="2:7" x14ac:dyDescent="0.25">
      <c r="C27" t="s">
        <v>8</v>
      </c>
      <c r="D27">
        <v>11009909657</v>
      </c>
      <c r="E27" t="s">
        <v>4</v>
      </c>
    </row>
    <row r="28" spans="2:7" x14ac:dyDescent="0.25">
      <c r="C28" t="s">
        <v>8</v>
      </c>
      <c r="D28">
        <v>2776845896</v>
      </c>
      <c r="E28" t="s">
        <v>4</v>
      </c>
    </row>
    <row r="29" spans="2:7" x14ac:dyDescent="0.25">
      <c r="C29" t="s">
        <v>8</v>
      </c>
      <c r="D29">
        <v>3088824194</v>
      </c>
      <c r="E29" t="s">
        <v>4</v>
      </c>
    </row>
    <row r="30" spans="2:7" x14ac:dyDescent="0.25">
      <c r="C30" t="s">
        <v>8</v>
      </c>
      <c r="D30">
        <v>3089116419</v>
      </c>
      <c r="E30" t="s">
        <v>4</v>
      </c>
    </row>
    <row r="31" spans="2:7" x14ac:dyDescent="0.25">
      <c r="C31" t="s">
        <v>8</v>
      </c>
      <c r="D31">
        <v>32212201</v>
      </c>
      <c r="E31" t="s">
        <v>4</v>
      </c>
    </row>
    <row r="32" spans="2:7" x14ac:dyDescent="0.25">
      <c r="C32" t="s">
        <v>8</v>
      </c>
      <c r="D32">
        <v>21824855</v>
      </c>
      <c r="E32" t="s">
        <v>4</v>
      </c>
    </row>
    <row r="33" spans="2:7" x14ac:dyDescent="0.25">
      <c r="C33" t="s">
        <v>8</v>
      </c>
      <c r="D33">
        <v>19285848</v>
      </c>
      <c r="E33" t="s">
        <v>4</v>
      </c>
    </row>
    <row r="34" spans="2:7" x14ac:dyDescent="0.25">
      <c r="C34" t="s">
        <v>8</v>
      </c>
      <c r="D34">
        <v>11951470</v>
      </c>
      <c r="E34" t="s">
        <v>4</v>
      </c>
    </row>
    <row r="35" spans="2:7" x14ac:dyDescent="0.25">
      <c r="C35" t="s">
        <v>8</v>
      </c>
      <c r="D35">
        <v>33912857</v>
      </c>
      <c r="E35" t="s">
        <v>4</v>
      </c>
    </row>
    <row r="36" spans="2:7" x14ac:dyDescent="0.25">
      <c r="C36" t="s">
        <v>8</v>
      </c>
      <c r="D36">
        <v>9331707</v>
      </c>
      <c r="E36" t="s">
        <v>4</v>
      </c>
    </row>
    <row r="37" spans="2:7" x14ac:dyDescent="0.25">
      <c r="B37" t="s">
        <v>5</v>
      </c>
      <c r="C37" t="s">
        <v>6</v>
      </c>
      <c r="D37" t="s">
        <v>7</v>
      </c>
    </row>
    <row r="38" spans="2:7" x14ac:dyDescent="0.25">
      <c r="B38" t="s">
        <v>2</v>
      </c>
      <c r="C38" t="s">
        <v>9</v>
      </c>
      <c r="F38">
        <f>SUM(D39:D58)</f>
        <v>25104613602</v>
      </c>
      <c r="G38">
        <f>COUNT(D39:D58)</f>
        <v>20</v>
      </c>
    </row>
    <row r="39" spans="2:7" x14ac:dyDescent="0.25">
      <c r="C39" t="s">
        <v>9</v>
      </c>
      <c r="D39">
        <v>8250409765</v>
      </c>
      <c r="E39" t="s">
        <v>4</v>
      </c>
    </row>
    <row r="40" spans="2:7" x14ac:dyDescent="0.25">
      <c r="C40" t="s">
        <v>9</v>
      </c>
      <c r="D40">
        <v>1775778966</v>
      </c>
      <c r="E40" t="s">
        <v>4</v>
      </c>
    </row>
    <row r="41" spans="2:7" x14ac:dyDescent="0.25">
      <c r="C41" t="s">
        <v>9</v>
      </c>
      <c r="D41">
        <v>10630699336</v>
      </c>
      <c r="E41" t="s">
        <v>4</v>
      </c>
    </row>
    <row r="42" spans="2:7" x14ac:dyDescent="0.25">
      <c r="C42" t="s">
        <v>9</v>
      </c>
      <c r="D42">
        <v>1135715757</v>
      </c>
      <c r="E42" t="s">
        <v>4</v>
      </c>
    </row>
    <row r="43" spans="2:7" x14ac:dyDescent="0.25">
      <c r="C43" t="s">
        <v>9</v>
      </c>
      <c r="D43">
        <v>1123624676</v>
      </c>
      <c r="E43" t="s">
        <v>4</v>
      </c>
    </row>
    <row r="44" spans="2:7" x14ac:dyDescent="0.25">
      <c r="C44" t="s">
        <v>9</v>
      </c>
      <c r="D44">
        <v>115612088</v>
      </c>
      <c r="E44" t="s">
        <v>4</v>
      </c>
    </row>
    <row r="45" spans="2:7" x14ac:dyDescent="0.25">
      <c r="C45" t="s">
        <v>9</v>
      </c>
      <c r="D45">
        <v>35050277</v>
      </c>
      <c r="E45" t="s">
        <v>4</v>
      </c>
    </row>
    <row r="46" spans="2:7" x14ac:dyDescent="0.25">
      <c r="C46" t="s">
        <v>9</v>
      </c>
      <c r="D46">
        <v>32398349</v>
      </c>
      <c r="E46" t="s">
        <v>4</v>
      </c>
    </row>
    <row r="47" spans="2:7" x14ac:dyDescent="0.25">
      <c r="C47" t="s">
        <v>9</v>
      </c>
      <c r="D47">
        <v>480121489</v>
      </c>
      <c r="E47" t="s">
        <v>4</v>
      </c>
    </row>
    <row r="48" spans="2:7" x14ac:dyDescent="0.25">
      <c r="C48" t="s">
        <v>9</v>
      </c>
      <c r="D48">
        <v>79761785</v>
      </c>
      <c r="E48" t="s">
        <v>4</v>
      </c>
    </row>
    <row r="49" spans="2:7" x14ac:dyDescent="0.25">
      <c r="C49" t="s">
        <v>9</v>
      </c>
      <c r="D49">
        <v>385203337</v>
      </c>
      <c r="E49" t="s">
        <v>4</v>
      </c>
    </row>
    <row r="50" spans="2:7" x14ac:dyDescent="0.25">
      <c r="C50" t="s">
        <v>9</v>
      </c>
      <c r="D50">
        <v>29332036</v>
      </c>
      <c r="E50" t="s">
        <v>4</v>
      </c>
    </row>
    <row r="51" spans="2:7" x14ac:dyDescent="0.25">
      <c r="C51" t="s">
        <v>9</v>
      </c>
      <c r="D51">
        <v>372857328</v>
      </c>
      <c r="E51" t="s">
        <v>4</v>
      </c>
    </row>
    <row r="52" spans="2:7" x14ac:dyDescent="0.25">
      <c r="C52" t="s">
        <v>9</v>
      </c>
      <c r="D52">
        <v>49895599</v>
      </c>
      <c r="E52" t="s">
        <v>4</v>
      </c>
    </row>
    <row r="53" spans="2:7" x14ac:dyDescent="0.25">
      <c r="C53" t="s">
        <v>9</v>
      </c>
      <c r="D53">
        <v>349626780</v>
      </c>
      <c r="E53" t="s">
        <v>4</v>
      </c>
    </row>
    <row r="54" spans="2:7" x14ac:dyDescent="0.25">
      <c r="C54" t="s">
        <v>9</v>
      </c>
      <c r="D54">
        <v>30421208</v>
      </c>
      <c r="E54" t="s">
        <v>4</v>
      </c>
    </row>
    <row r="55" spans="2:7" x14ac:dyDescent="0.25">
      <c r="C55" t="s">
        <v>9</v>
      </c>
      <c r="D55">
        <v>72572493</v>
      </c>
      <c r="E55" t="s">
        <v>4</v>
      </c>
    </row>
    <row r="56" spans="2:7" x14ac:dyDescent="0.25">
      <c r="C56" t="s">
        <v>9</v>
      </c>
      <c r="D56">
        <v>42571830</v>
      </c>
      <c r="E56" t="s">
        <v>4</v>
      </c>
    </row>
    <row r="57" spans="2:7" x14ac:dyDescent="0.25">
      <c r="C57" t="s">
        <v>9</v>
      </c>
      <c r="D57">
        <v>42887666</v>
      </c>
      <c r="E57" t="s">
        <v>4</v>
      </c>
    </row>
    <row r="58" spans="2:7" x14ac:dyDescent="0.25">
      <c r="C58" t="s">
        <v>9</v>
      </c>
      <c r="D58">
        <v>70072837</v>
      </c>
      <c r="E58" t="s">
        <v>4</v>
      </c>
    </row>
    <row r="59" spans="2:7" x14ac:dyDescent="0.25">
      <c r="B59" t="s">
        <v>5</v>
      </c>
      <c r="C59" t="s">
        <v>6</v>
      </c>
      <c r="D59" t="s">
        <v>7</v>
      </c>
    </row>
    <row r="60" spans="2:7" x14ac:dyDescent="0.25">
      <c r="B60" t="s">
        <v>2</v>
      </c>
      <c r="C60" t="s">
        <v>10</v>
      </c>
      <c r="F60">
        <f>SUM(D61:D80)</f>
        <v>23052582429</v>
      </c>
      <c r="G60">
        <f>COUNT(D61:D80)</f>
        <v>20</v>
      </c>
    </row>
    <row r="61" spans="2:7" x14ac:dyDescent="0.25">
      <c r="C61" t="s">
        <v>10</v>
      </c>
      <c r="D61">
        <v>2371811954</v>
      </c>
      <c r="E61" t="s">
        <v>4</v>
      </c>
    </row>
    <row r="62" spans="2:7" x14ac:dyDescent="0.25">
      <c r="C62" t="s">
        <v>10</v>
      </c>
      <c r="D62">
        <v>2534912719</v>
      </c>
      <c r="E62" t="s">
        <v>4</v>
      </c>
    </row>
    <row r="63" spans="2:7" x14ac:dyDescent="0.25">
      <c r="C63" t="s">
        <v>10</v>
      </c>
      <c r="D63">
        <v>10499255749</v>
      </c>
      <c r="E63" t="s">
        <v>4</v>
      </c>
    </row>
    <row r="64" spans="2:7" x14ac:dyDescent="0.25">
      <c r="C64" t="s">
        <v>10</v>
      </c>
      <c r="D64">
        <v>1113523738</v>
      </c>
      <c r="E64" t="s">
        <v>4</v>
      </c>
    </row>
    <row r="65" spans="3:5" x14ac:dyDescent="0.25">
      <c r="C65" t="s">
        <v>10</v>
      </c>
      <c r="D65">
        <v>1138689680</v>
      </c>
      <c r="E65" t="s">
        <v>4</v>
      </c>
    </row>
    <row r="66" spans="3:5" x14ac:dyDescent="0.25">
      <c r="C66" t="s">
        <v>10</v>
      </c>
      <c r="D66">
        <v>94520535</v>
      </c>
      <c r="E66" t="s">
        <v>4</v>
      </c>
    </row>
    <row r="67" spans="3:5" x14ac:dyDescent="0.25">
      <c r="C67" t="s">
        <v>10</v>
      </c>
      <c r="D67">
        <v>25970076</v>
      </c>
      <c r="E67" t="s">
        <v>4</v>
      </c>
    </row>
    <row r="68" spans="3:5" x14ac:dyDescent="0.25">
      <c r="C68" t="s">
        <v>10</v>
      </c>
      <c r="D68">
        <v>34855916</v>
      </c>
      <c r="E68" t="s">
        <v>4</v>
      </c>
    </row>
    <row r="69" spans="3:5" x14ac:dyDescent="0.25">
      <c r="C69" t="s">
        <v>10</v>
      </c>
      <c r="D69">
        <v>725757785</v>
      </c>
      <c r="E69" t="s">
        <v>4</v>
      </c>
    </row>
    <row r="70" spans="3:5" x14ac:dyDescent="0.25">
      <c r="C70" t="s">
        <v>10</v>
      </c>
      <c r="D70">
        <v>29654031</v>
      </c>
      <c r="E70" t="s">
        <v>4</v>
      </c>
    </row>
    <row r="71" spans="3:5" x14ac:dyDescent="0.25">
      <c r="C71" t="s">
        <v>10</v>
      </c>
      <c r="D71">
        <v>850614323</v>
      </c>
      <c r="E71" t="s">
        <v>4</v>
      </c>
    </row>
    <row r="72" spans="3:5" x14ac:dyDescent="0.25">
      <c r="C72" t="s">
        <v>10</v>
      </c>
      <c r="D72">
        <v>29996900</v>
      </c>
      <c r="E72" t="s">
        <v>4</v>
      </c>
    </row>
    <row r="73" spans="3:5" x14ac:dyDescent="0.25">
      <c r="C73" t="s">
        <v>10</v>
      </c>
      <c r="D73">
        <v>1747950145</v>
      </c>
      <c r="E73" t="s">
        <v>4</v>
      </c>
    </row>
    <row r="74" spans="3:5" x14ac:dyDescent="0.25">
      <c r="C74" t="s">
        <v>10</v>
      </c>
      <c r="D74">
        <v>118164784</v>
      </c>
      <c r="E74" t="s">
        <v>4</v>
      </c>
    </row>
    <row r="75" spans="3:5" x14ac:dyDescent="0.25">
      <c r="C75" t="s">
        <v>10</v>
      </c>
      <c r="D75">
        <v>971151812</v>
      </c>
      <c r="E75" t="s">
        <v>4</v>
      </c>
    </row>
    <row r="76" spans="3:5" x14ac:dyDescent="0.25">
      <c r="C76" t="s">
        <v>10</v>
      </c>
      <c r="D76">
        <v>62348711</v>
      </c>
      <c r="E76" t="s">
        <v>4</v>
      </c>
    </row>
    <row r="77" spans="3:5" x14ac:dyDescent="0.25">
      <c r="C77" t="s">
        <v>10</v>
      </c>
      <c r="D77">
        <v>47517419</v>
      </c>
      <c r="E77" t="s">
        <v>4</v>
      </c>
    </row>
    <row r="78" spans="3:5" x14ac:dyDescent="0.25">
      <c r="C78" t="s">
        <v>10</v>
      </c>
      <c r="D78">
        <v>572322357</v>
      </c>
      <c r="E78" t="s">
        <v>4</v>
      </c>
    </row>
    <row r="79" spans="3:5" x14ac:dyDescent="0.25">
      <c r="C79" t="s">
        <v>10</v>
      </c>
      <c r="D79">
        <v>28838949</v>
      </c>
      <c r="E79" t="s">
        <v>4</v>
      </c>
    </row>
    <row r="80" spans="3:5" x14ac:dyDescent="0.25">
      <c r="C80" t="s">
        <v>10</v>
      </c>
      <c r="D80">
        <v>54724846</v>
      </c>
      <c r="E80" t="s">
        <v>4</v>
      </c>
    </row>
    <row r="81" spans="2:7" x14ac:dyDescent="0.25">
      <c r="B81" t="s">
        <v>5</v>
      </c>
      <c r="C81" t="s">
        <v>6</v>
      </c>
      <c r="D81" t="s">
        <v>7</v>
      </c>
    </row>
    <row r="82" spans="2:7" x14ac:dyDescent="0.25">
      <c r="B82" t="s">
        <v>2</v>
      </c>
      <c r="C82" t="s">
        <v>11</v>
      </c>
      <c r="F82">
        <f>SUM(D83:D102)</f>
        <v>29628930928</v>
      </c>
      <c r="G82">
        <f>COUNT(D83:D102)</f>
        <v>20</v>
      </c>
    </row>
    <row r="83" spans="2:7" x14ac:dyDescent="0.25">
      <c r="C83" t="s">
        <v>11</v>
      </c>
      <c r="D83">
        <v>6189825014</v>
      </c>
      <c r="E83" t="s">
        <v>4</v>
      </c>
    </row>
    <row r="84" spans="2:7" x14ac:dyDescent="0.25">
      <c r="C84" t="s">
        <v>11</v>
      </c>
      <c r="D84">
        <v>5516154177</v>
      </c>
      <c r="E84" t="s">
        <v>4</v>
      </c>
    </row>
    <row r="85" spans="2:7" x14ac:dyDescent="0.25">
      <c r="C85" t="s">
        <v>11</v>
      </c>
      <c r="D85">
        <v>10575783893</v>
      </c>
      <c r="E85" t="s">
        <v>4</v>
      </c>
    </row>
    <row r="86" spans="2:7" x14ac:dyDescent="0.25">
      <c r="C86" t="s">
        <v>11</v>
      </c>
      <c r="D86">
        <v>1112819181</v>
      </c>
      <c r="E86" t="s">
        <v>4</v>
      </c>
    </row>
    <row r="87" spans="2:7" x14ac:dyDescent="0.25">
      <c r="C87" t="s">
        <v>11</v>
      </c>
      <c r="D87">
        <v>4164176250</v>
      </c>
      <c r="E87" t="s">
        <v>4</v>
      </c>
    </row>
    <row r="88" spans="2:7" x14ac:dyDescent="0.25">
      <c r="C88" t="s">
        <v>11</v>
      </c>
      <c r="D88">
        <v>102420201</v>
      </c>
      <c r="E88" t="s">
        <v>4</v>
      </c>
    </row>
    <row r="89" spans="2:7" x14ac:dyDescent="0.25">
      <c r="C89" t="s">
        <v>11</v>
      </c>
      <c r="D89">
        <v>43136091</v>
      </c>
      <c r="E89" t="s">
        <v>4</v>
      </c>
    </row>
    <row r="90" spans="2:7" x14ac:dyDescent="0.25">
      <c r="C90" t="s">
        <v>11</v>
      </c>
      <c r="D90">
        <v>31886100</v>
      </c>
      <c r="E90" t="s">
        <v>4</v>
      </c>
    </row>
    <row r="91" spans="2:7" x14ac:dyDescent="0.25">
      <c r="C91" t="s">
        <v>11</v>
      </c>
      <c r="D91">
        <v>486905292</v>
      </c>
      <c r="E91" t="s">
        <v>4</v>
      </c>
    </row>
    <row r="92" spans="2:7" x14ac:dyDescent="0.25">
      <c r="C92" t="s">
        <v>11</v>
      </c>
      <c r="D92">
        <v>26510384</v>
      </c>
      <c r="E92" t="s">
        <v>4</v>
      </c>
    </row>
    <row r="93" spans="2:7" x14ac:dyDescent="0.25">
      <c r="C93" t="s">
        <v>11</v>
      </c>
      <c r="D93">
        <v>363398670</v>
      </c>
      <c r="E93" t="s">
        <v>4</v>
      </c>
    </row>
    <row r="94" spans="2:7" x14ac:dyDescent="0.25">
      <c r="C94" t="s">
        <v>11</v>
      </c>
      <c r="D94">
        <v>25880423</v>
      </c>
      <c r="E94" t="s">
        <v>4</v>
      </c>
    </row>
    <row r="95" spans="2:7" x14ac:dyDescent="0.25">
      <c r="C95" t="s">
        <v>11</v>
      </c>
      <c r="D95">
        <v>402934983</v>
      </c>
      <c r="E95" t="s">
        <v>4</v>
      </c>
    </row>
    <row r="96" spans="2:7" x14ac:dyDescent="0.25">
      <c r="C96" t="s">
        <v>11</v>
      </c>
      <c r="D96">
        <v>27889729</v>
      </c>
      <c r="E96" t="s">
        <v>4</v>
      </c>
    </row>
    <row r="97" spans="2:7" x14ac:dyDescent="0.25">
      <c r="C97" t="s">
        <v>11</v>
      </c>
      <c r="D97">
        <v>395809680</v>
      </c>
      <c r="E97" t="s">
        <v>4</v>
      </c>
    </row>
    <row r="98" spans="2:7" x14ac:dyDescent="0.25">
      <c r="C98" t="s">
        <v>11</v>
      </c>
      <c r="D98">
        <v>30652867</v>
      </c>
      <c r="E98" t="s">
        <v>4</v>
      </c>
    </row>
    <row r="99" spans="2:7" x14ac:dyDescent="0.25">
      <c r="C99" t="s">
        <v>11</v>
      </c>
      <c r="D99">
        <v>25984789</v>
      </c>
      <c r="E99" t="s">
        <v>4</v>
      </c>
    </row>
    <row r="100" spans="2:7" x14ac:dyDescent="0.25">
      <c r="C100" t="s">
        <v>11</v>
      </c>
      <c r="D100">
        <v>38726021</v>
      </c>
      <c r="E100" t="s">
        <v>4</v>
      </c>
    </row>
    <row r="101" spans="2:7" x14ac:dyDescent="0.25">
      <c r="C101" t="s">
        <v>11</v>
      </c>
      <c r="D101">
        <v>28956659</v>
      </c>
      <c r="E101" t="s">
        <v>4</v>
      </c>
    </row>
    <row r="102" spans="2:7" x14ac:dyDescent="0.25">
      <c r="C102" t="s">
        <v>11</v>
      </c>
      <c r="D102">
        <v>39080524</v>
      </c>
      <c r="E102" t="s">
        <v>4</v>
      </c>
    </row>
    <row r="103" spans="2:7" x14ac:dyDescent="0.25">
      <c r="B103" t="s">
        <v>5</v>
      </c>
      <c r="C103" t="s">
        <v>6</v>
      </c>
      <c r="D103" t="s">
        <v>7</v>
      </c>
    </row>
    <row r="104" spans="2:7" x14ac:dyDescent="0.25">
      <c r="B104" t="s">
        <v>2</v>
      </c>
      <c r="C104" t="s">
        <v>12</v>
      </c>
      <c r="F104">
        <f>SUM(D105:D124)</f>
        <v>19032316910</v>
      </c>
      <c r="G104">
        <f>COUNT(D105:D124)</f>
        <v>20</v>
      </c>
    </row>
    <row r="105" spans="2:7" x14ac:dyDescent="0.25">
      <c r="C105" t="s">
        <v>12</v>
      </c>
      <c r="D105">
        <v>1836298702</v>
      </c>
      <c r="E105" t="s">
        <v>4</v>
      </c>
    </row>
    <row r="106" spans="2:7" x14ac:dyDescent="0.25">
      <c r="C106" t="s">
        <v>12</v>
      </c>
      <c r="D106">
        <v>2268569143</v>
      </c>
      <c r="E106" t="s">
        <v>4</v>
      </c>
    </row>
    <row r="107" spans="2:7" x14ac:dyDescent="0.25">
      <c r="C107" t="s">
        <v>12</v>
      </c>
      <c r="D107">
        <v>10868074618</v>
      </c>
      <c r="E107" t="s">
        <v>4</v>
      </c>
    </row>
    <row r="108" spans="2:7" x14ac:dyDescent="0.25">
      <c r="C108" t="s">
        <v>12</v>
      </c>
      <c r="D108">
        <v>541464522</v>
      </c>
      <c r="E108" t="s">
        <v>4</v>
      </c>
    </row>
    <row r="109" spans="2:7" x14ac:dyDescent="0.25">
      <c r="C109" t="s">
        <v>12</v>
      </c>
      <c r="D109">
        <v>1748644780</v>
      </c>
      <c r="E109" t="s">
        <v>4</v>
      </c>
    </row>
    <row r="110" spans="2:7" x14ac:dyDescent="0.25">
      <c r="C110" t="s">
        <v>12</v>
      </c>
      <c r="D110">
        <v>82492074</v>
      </c>
      <c r="E110" t="s">
        <v>4</v>
      </c>
    </row>
    <row r="111" spans="2:7" x14ac:dyDescent="0.25">
      <c r="C111" t="s">
        <v>12</v>
      </c>
      <c r="D111">
        <v>25462959</v>
      </c>
      <c r="E111" t="s">
        <v>4</v>
      </c>
    </row>
    <row r="112" spans="2:7" x14ac:dyDescent="0.25">
      <c r="C112" t="s">
        <v>12</v>
      </c>
      <c r="D112">
        <v>25196739</v>
      </c>
      <c r="E112" t="s">
        <v>4</v>
      </c>
    </row>
    <row r="113" spans="2:7" x14ac:dyDescent="0.25">
      <c r="C113" t="s">
        <v>12</v>
      </c>
      <c r="D113">
        <v>349711641</v>
      </c>
      <c r="E113" t="s">
        <v>4</v>
      </c>
    </row>
    <row r="114" spans="2:7" x14ac:dyDescent="0.25">
      <c r="C114" t="s">
        <v>12</v>
      </c>
      <c r="D114">
        <v>37347360</v>
      </c>
      <c r="E114" t="s">
        <v>4</v>
      </c>
    </row>
    <row r="115" spans="2:7" x14ac:dyDescent="0.25">
      <c r="C115" t="s">
        <v>12</v>
      </c>
      <c r="D115">
        <v>319264769</v>
      </c>
      <c r="E115" t="s">
        <v>4</v>
      </c>
    </row>
    <row r="116" spans="2:7" x14ac:dyDescent="0.25">
      <c r="C116" t="s">
        <v>12</v>
      </c>
      <c r="D116">
        <v>30154305</v>
      </c>
      <c r="E116" t="s">
        <v>4</v>
      </c>
    </row>
    <row r="117" spans="2:7" x14ac:dyDescent="0.25">
      <c r="C117" t="s">
        <v>12</v>
      </c>
      <c r="D117">
        <v>306509508</v>
      </c>
      <c r="E117" t="s">
        <v>4</v>
      </c>
    </row>
    <row r="118" spans="2:7" x14ac:dyDescent="0.25">
      <c r="C118" t="s">
        <v>12</v>
      </c>
      <c r="D118">
        <v>30357220</v>
      </c>
      <c r="E118" t="s">
        <v>4</v>
      </c>
    </row>
    <row r="119" spans="2:7" x14ac:dyDescent="0.25">
      <c r="C119" t="s">
        <v>12</v>
      </c>
      <c r="D119">
        <v>348629654</v>
      </c>
      <c r="E119" t="s">
        <v>4</v>
      </c>
    </row>
    <row r="120" spans="2:7" x14ac:dyDescent="0.25">
      <c r="C120" t="s">
        <v>12</v>
      </c>
      <c r="D120">
        <v>39257090</v>
      </c>
      <c r="E120" t="s">
        <v>4</v>
      </c>
    </row>
    <row r="121" spans="2:7" x14ac:dyDescent="0.25">
      <c r="C121" t="s">
        <v>12</v>
      </c>
      <c r="D121">
        <v>36407038</v>
      </c>
      <c r="E121" t="s">
        <v>4</v>
      </c>
    </row>
    <row r="122" spans="2:7" x14ac:dyDescent="0.25">
      <c r="C122" t="s">
        <v>12</v>
      </c>
      <c r="D122">
        <v>56220191</v>
      </c>
      <c r="E122" t="s">
        <v>4</v>
      </c>
    </row>
    <row r="123" spans="2:7" x14ac:dyDescent="0.25">
      <c r="C123" t="s">
        <v>12</v>
      </c>
      <c r="D123">
        <v>32492108</v>
      </c>
      <c r="E123" t="s">
        <v>4</v>
      </c>
    </row>
    <row r="124" spans="2:7" x14ac:dyDescent="0.25">
      <c r="C124" t="s">
        <v>12</v>
      </c>
      <c r="D124">
        <v>49762489</v>
      </c>
      <c r="E124" t="s">
        <v>4</v>
      </c>
    </row>
    <row r="125" spans="2:7" x14ac:dyDescent="0.25">
      <c r="B125" t="s">
        <v>5</v>
      </c>
      <c r="C125" t="s">
        <v>6</v>
      </c>
      <c r="D125" t="s">
        <v>7</v>
      </c>
    </row>
    <row r="126" spans="2:7" x14ac:dyDescent="0.25">
      <c r="B126" t="s">
        <v>2</v>
      </c>
      <c r="C126" t="s">
        <v>13</v>
      </c>
      <c r="F126">
        <f>SUM(D127:D146)</f>
        <v>28095151863</v>
      </c>
      <c r="G126">
        <f>COUNT(D127:D146)</f>
        <v>20</v>
      </c>
    </row>
    <row r="127" spans="2:7" x14ac:dyDescent="0.25">
      <c r="C127" t="s">
        <v>13</v>
      </c>
      <c r="D127">
        <v>1928966652</v>
      </c>
      <c r="E127" t="s">
        <v>4</v>
      </c>
    </row>
    <row r="128" spans="2:7" x14ac:dyDescent="0.25">
      <c r="C128" t="s">
        <v>13</v>
      </c>
      <c r="D128">
        <v>2109018882</v>
      </c>
      <c r="E128" t="s">
        <v>4</v>
      </c>
    </row>
    <row r="129" spans="3:5" x14ac:dyDescent="0.25">
      <c r="C129" t="s">
        <v>13</v>
      </c>
      <c r="D129">
        <v>11864732162</v>
      </c>
      <c r="E129" t="s">
        <v>4</v>
      </c>
    </row>
    <row r="130" spans="3:5" x14ac:dyDescent="0.25">
      <c r="C130" t="s">
        <v>13</v>
      </c>
      <c r="D130">
        <v>3263307033</v>
      </c>
      <c r="E130" t="s">
        <v>4</v>
      </c>
    </row>
    <row r="131" spans="3:5" x14ac:dyDescent="0.25">
      <c r="C131" t="s">
        <v>13</v>
      </c>
      <c r="D131">
        <v>2149456166</v>
      </c>
      <c r="E131" t="s">
        <v>4</v>
      </c>
    </row>
    <row r="132" spans="3:5" x14ac:dyDescent="0.25">
      <c r="C132" t="s">
        <v>13</v>
      </c>
      <c r="D132">
        <v>1723413479</v>
      </c>
      <c r="E132" t="s">
        <v>4</v>
      </c>
    </row>
    <row r="133" spans="3:5" x14ac:dyDescent="0.25">
      <c r="C133" t="s">
        <v>13</v>
      </c>
      <c r="D133">
        <v>108636320</v>
      </c>
      <c r="E133" t="s">
        <v>4</v>
      </c>
    </row>
    <row r="134" spans="3:5" x14ac:dyDescent="0.25">
      <c r="C134" t="s">
        <v>13</v>
      </c>
      <c r="D134">
        <v>122118723</v>
      </c>
      <c r="E134" t="s">
        <v>4</v>
      </c>
    </row>
    <row r="135" spans="3:5" x14ac:dyDescent="0.25">
      <c r="C135" t="s">
        <v>13</v>
      </c>
      <c r="D135">
        <v>1621411086</v>
      </c>
      <c r="E135" t="s">
        <v>4</v>
      </c>
    </row>
    <row r="136" spans="3:5" x14ac:dyDescent="0.25">
      <c r="C136" t="s">
        <v>13</v>
      </c>
      <c r="D136">
        <v>43431396</v>
      </c>
      <c r="E136" t="s">
        <v>4</v>
      </c>
    </row>
    <row r="137" spans="3:5" x14ac:dyDescent="0.25">
      <c r="C137" t="s">
        <v>13</v>
      </c>
      <c r="D137">
        <v>1095269918</v>
      </c>
      <c r="E137" t="s">
        <v>4</v>
      </c>
    </row>
    <row r="138" spans="3:5" x14ac:dyDescent="0.25">
      <c r="C138" t="s">
        <v>13</v>
      </c>
      <c r="D138">
        <v>59965056</v>
      </c>
      <c r="E138" t="s">
        <v>4</v>
      </c>
    </row>
    <row r="139" spans="3:5" x14ac:dyDescent="0.25">
      <c r="C139" t="s">
        <v>13</v>
      </c>
      <c r="D139">
        <v>952083252</v>
      </c>
      <c r="E139" t="s">
        <v>4</v>
      </c>
    </row>
    <row r="140" spans="3:5" x14ac:dyDescent="0.25">
      <c r="C140" t="s">
        <v>13</v>
      </c>
      <c r="D140">
        <v>30880762</v>
      </c>
      <c r="E140" t="s">
        <v>4</v>
      </c>
    </row>
    <row r="141" spans="3:5" x14ac:dyDescent="0.25">
      <c r="C141" t="s">
        <v>13</v>
      </c>
      <c r="D141">
        <v>832846748</v>
      </c>
      <c r="E141" t="s">
        <v>4</v>
      </c>
    </row>
    <row r="142" spans="3:5" x14ac:dyDescent="0.25">
      <c r="C142" t="s">
        <v>13</v>
      </c>
      <c r="D142">
        <v>27593740</v>
      </c>
      <c r="E142" t="s">
        <v>4</v>
      </c>
    </row>
    <row r="143" spans="3:5" x14ac:dyDescent="0.25">
      <c r="C143" t="s">
        <v>13</v>
      </c>
      <c r="D143">
        <v>26055963</v>
      </c>
      <c r="E143" t="s">
        <v>4</v>
      </c>
    </row>
    <row r="144" spans="3:5" x14ac:dyDescent="0.25">
      <c r="C144" t="s">
        <v>13</v>
      </c>
      <c r="D144">
        <v>70280201</v>
      </c>
      <c r="E144" t="s">
        <v>4</v>
      </c>
    </row>
    <row r="145" spans="2:7" x14ac:dyDescent="0.25">
      <c r="C145" t="s">
        <v>13</v>
      </c>
      <c r="D145">
        <v>25436268</v>
      </c>
      <c r="E145" t="s">
        <v>4</v>
      </c>
    </row>
    <row r="146" spans="2:7" x14ac:dyDescent="0.25">
      <c r="C146" t="s">
        <v>13</v>
      </c>
      <c r="D146">
        <v>40248056</v>
      </c>
      <c r="E146" t="s">
        <v>4</v>
      </c>
    </row>
    <row r="147" spans="2:7" x14ac:dyDescent="0.25">
      <c r="B147" t="s">
        <v>5</v>
      </c>
      <c r="C147" t="s">
        <v>6</v>
      </c>
      <c r="D147" t="s">
        <v>7</v>
      </c>
    </row>
    <row r="148" spans="2:7" x14ac:dyDescent="0.25">
      <c r="B148" t="s">
        <v>2</v>
      </c>
      <c r="C148" t="s">
        <v>14</v>
      </c>
      <c r="F148">
        <f>SUM(D149:D168)</f>
        <v>19755485726</v>
      </c>
      <c r="G148">
        <f>COUNT(D149:D168)</f>
        <v>20</v>
      </c>
    </row>
    <row r="149" spans="2:7" x14ac:dyDescent="0.25">
      <c r="C149" t="s">
        <v>14</v>
      </c>
      <c r="D149">
        <v>2063099122</v>
      </c>
      <c r="E149" t="s">
        <v>4</v>
      </c>
    </row>
    <row r="150" spans="2:7" x14ac:dyDescent="0.25">
      <c r="C150" t="s">
        <v>14</v>
      </c>
      <c r="D150">
        <v>2166311137</v>
      </c>
      <c r="E150" t="s">
        <v>4</v>
      </c>
    </row>
    <row r="151" spans="2:7" x14ac:dyDescent="0.25">
      <c r="C151" t="s">
        <v>14</v>
      </c>
      <c r="D151">
        <v>10416029691</v>
      </c>
      <c r="E151" t="s">
        <v>4</v>
      </c>
    </row>
    <row r="152" spans="2:7" x14ac:dyDescent="0.25">
      <c r="C152" t="s">
        <v>14</v>
      </c>
      <c r="D152">
        <v>1076692392</v>
      </c>
      <c r="E152" t="s">
        <v>4</v>
      </c>
    </row>
    <row r="153" spans="2:7" x14ac:dyDescent="0.25">
      <c r="C153" t="s">
        <v>14</v>
      </c>
      <c r="D153">
        <v>1184348354</v>
      </c>
      <c r="E153" t="s">
        <v>4</v>
      </c>
    </row>
    <row r="154" spans="2:7" x14ac:dyDescent="0.25">
      <c r="C154" t="s">
        <v>14</v>
      </c>
      <c r="D154">
        <v>313869550</v>
      </c>
      <c r="E154" t="s">
        <v>4</v>
      </c>
    </row>
    <row r="155" spans="2:7" x14ac:dyDescent="0.25">
      <c r="C155" t="s">
        <v>14</v>
      </c>
      <c r="D155">
        <v>38999084</v>
      </c>
      <c r="E155" t="s">
        <v>4</v>
      </c>
    </row>
    <row r="156" spans="2:7" x14ac:dyDescent="0.25">
      <c r="C156" t="s">
        <v>14</v>
      </c>
      <c r="D156">
        <v>38042336</v>
      </c>
      <c r="E156" t="s">
        <v>4</v>
      </c>
    </row>
    <row r="157" spans="2:7" x14ac:dyDescent="0.25">
      <c r="C157" t="s">
        <v>14</v>
      </c>
      <c r="D157">
        <v>521055624</v>
      </c>
      <c r="E157" t="s">
        <v>4</v>
      </c>
    </row>
    <row r="158" spans="2:7" x14ac:dyDescent="0.25">
      <c r="C158" t="s">
        <v>14</v>
      </c>
      <c r="D158">
        <v>54821000</v>
      </c>
      <c r="E158" t="s">
        <v>4</v>
      </c>
    </row>
    <row r="159" spans="2:7" x14ac:dyDescent="0.25">
      <c r="C159" t="s">
        <v>14</v>
      </c>
      <c r="D159">
        <v>444924072</v>
      </c>
      <c r="E159" t="s">
        <v>4</v>
      </c>
    </row>
    <row r="160" spans="2:7" x14ac:dyDescent="0.25">
      <c r="C160" t="s">
        <v>14</v>
      </c>
      <c r="D160">
        <v>33323615</v>
      </c>
      <c r="E160" t="s">
        <v>4</v>
      </c>
    </row>
    <row r="161" spans="2:7" x14ac:dyDescent="0.25">
      <c r="C161" t="s">
        <v>14</v>
      </c>
      <c r="D161">
        <v>444507977</v>
      </c>
      <c r="E161" t="s">
        <v>4</v>
      </c>
    </row>
    <row r="162" spans="2:7" x14ac:dyDescent="0.25">
      <c r="C162" t="s">
        <v>14</v>
      </c>
      <c r="D162">
        <v>209930393</v>
      </c>
      <c r="E162" t="s">
        <v>4</v>
      </c>
    </row>
    <row r="163" spans="2:7" x14ac:dyDescent="0.25">
      <c r="C163" t="s">
        <v>14</v>
      </c>
      <c r="D163">
        <v>528181270</v>
      </c>
      <c r="E163" t="s">
        <v>4</v>
      </c>
    </row>
    <row r="164" spans="2:7" x14ac:dyDescent="0.25">
      <c r="C164" t="s">
        <v>14</v>
      </c>
      <c r="D164">
        <v>32892806</v>
      </c>
      <c r="E164" t="s">
        <v>4</v>
      </c>
    </row>
    <row r="165" spans="2:7" x14ac:dyDescent="0.25">
      <c r="C165" t="s">
        <v>14</v>
      </c>
      <c r="D165">
        <v>28472469</v>
      </c>
      <c r="E165" t="s">
        <v>4</v>
      </c>
    </row>
    <row r="166" spans="2:7" x14ac:dyDescent="0.25">
      <c r="C166" t="s">
        <v>14</v>
      </c>
      <c r="D166">
        <v>64561275</v>
      </c>
      <c r="E166" t="s">
        <v>4</v>
      </c>
    </row>
    <row r="167" spans="2:7" x14ac:dyDescent="0.25">
      <c r="C167" t="s">
        <v>14</v>
      </c>
      <c r="D167">
        <v>57794923</v>
      </c>
      <c r="E167" t="s">
        <v>4</v>
      </c>
    </row>
    <row r="168" spans="2:7" x14ac:dyDescent="0.25">
      <c r="C168" t="s">
        <v>14</v>
      </c>
      <c r="D168">
        <v>37628636</v>
      </c>
      <c r="E168" t="s">
        <v>4</v>
      </c>
    </row>
    <row r="169" spans="2:7" x14ac:dyDescent="0.25">
      <c r="B169" t="s">
        <v>5</v>
      </c>
      <c r="C169" t="s">
        <v>6</v>
      </c>
      <c r="D169" t="s">
        <v>7</v>
      </c>
    </row>
    <row r="170" spans="2:7" x14ac:dyDescent="0.25">
      <c r="B170" t="s">
        <v>2</v>
      </c>
      <c r="C170" t="s">
        <v>15</v>
      </c>
      <c r="F170">
        <f>SUM(D171:D190)</f>
        <v>19903847246</v>
      </c>
      <c r="G170">
        <f>COUNT(D171:D190)</f>
        <v>20</v>
      </c>
    </row>
    <row r="171" spans="2:7" x14ac:dyDescent="0.25">
      <c r="C171" t="s">
        <v>15</v>
      </c>
      <c r="D171">
        <v>1859769121</v>
      </c>
      <c r="E171" t="s">
        <v>4</v>
      </c>
    </row>
    <row r="172" spans="2:7" x14ac:dyDescent="0.25">
      <c r="C172" t="s">
        <v>15</v>
      </c>
      <c r="D172">
        <v>2920389461</v>
      </c>
      <c r="E172" t="s">
        <v>4</v>
      </c>
    </row>
    <row r="173" spans="2:7" x14ac:dyDescent="0.25">
      <c r="C173" t="s">
        <v>15</v>
      </c>
      <c r="D173">
        <v>10433742518</v>
      </c>
      <c r="E173" t="s">
        <v>4</v>
      </c>
    </row>
    <row r="174" spans="2:7" x14ac:dyDescent="0.25">
      <c r="C174" t="s">
        <v>15</v>
      </c>
      <c r="D174">
        <v>507494862</v>
      </c>
      <c r="E174" t="s">
        <v>4</v>
      </c>
    </row>
    <row r="175" spans="2:7" x14ac:dyDescent="0.25">
      <c r="C175" t="s">
        <v>15</v>
      </c>
      <c r="D175">
        <v>1651448021</v>
      </c>
      <c r="E175" t="s">
        <v>4</v>
      </c>
    </row>
    <row r="176" spans="2:7" x14ac:dyDescent="0.25">
      <c r="C176" t="s">
        <v>15</v>
      </c>
      <c r="D176">
        <v>96311185</v>
      </c>
      <c r="E176" t="s">
        <v>4</v>
      </c>
    </row>
    <row r="177" spans="1:5" x14ac:dyDescent="0.25">
      <c r="C177" t="s">
        <v>15</v>
      </c>
      <c r="D177">
        <v>29560273</v>
      </c>
      <c r="E177" t="s">
        <v>4</v>
      </c>
    </row>
    <row r="178" spans="1:5" x14ac:dyDescent="0.25">
      <c r="C178" t="s">
        <v>15</v>
      </c>
      <c r="D178">
        <v>67607741</v>
      </c>
      <c r="E178" t="s">
        <v>4</v>
      </c>
    </row>
    <row r="179" spans="1:5" x14ac:dyDescent="0.25">
      <c r="C179" t="s">
        <v>15</v>
      </c>
      <c r="D179">
        <v>467528766</v>
      </c>
      <c r="E179" t="s">
        <v>4</v>
      </c>
    </row>
    <row r="180" spans="1:5" x14ac:dyDescent="0.25">
      <c r="C180" t="s">
        <v>15</v>
      </c>
      <c r="D180">
        <v>32638220</v>
      </c>
      <c r="E180" t="s">
        <v>4</v>
      </c>
    </row>
    <row r="181" spans="1:5" x14ac:dyDescent="0.25">
      <c r="C181" t="s">
        <v>15</v>
      </c>
      <c r="D181">
        <v>522719325</v>
      </c>
      <c r="E181" t="s">
        <v>4</v>
      </c>
    </row>
    <row r="182" spans="1:5" x14ac:dyDescent="0.25">
      <c r="C182" t="s">
        <v>15</v>
      </c>
      <c r="D182">
        <v>59970189</v>
      </c>
      <c r="E182" t="s">
        <v>4</v>
      </c>
    </row>
    <row r="183" spans="1:5" x14ac:dyDescent="0.25">
      <c r="C183" t="s">
        <v>15</v>
      </c>
      <c r="D183">
        <v>590776354</v>
      </c>
      <c r="E183" t="s">
        <v>4</v>
      </c>
    </row>
    <row r="184" spans="1:5" x14ac:dyDescent="0.25">
      <c r="C184" t="s">
        <v>15</v>
      </c>
      <c r="D184">
        <v>41564096</v>
      </c>
      <c r="E184" t="s">
        <v>4</v>
      </c>
    </row>
    <row r="185" spans="1:5" x14ac:dyDescent="0.25">
      <c r="C185" t="s">
        <v>15</v>
      </c>
      <c r="D185">
        <v>381899205</v>
      </c>
      <c r="E185" t="s">
        <v>4</v>
      </c>
    </row>
    <row r="186" spans="1:5" x14ac:dyDescent="0.25">
      <c r="C186" t="s">
        <v>15</v>
      </c>
      <c r="D186">
        <v>29077451</v>
      </c>
      <c r="E186" t="s">
        <v>4</v>
      </c>
    </row>
    <row r="187" spans="1:5" x14ac:dyDescent="0.25">
      <c r="C187" t="s">
        <v>15</v>
      </c>
      <c r="D187">
        <v>28993958</v>
      </c>
      <c r="E187" t="s">
        <v>4</v>
      </c>
    </row>
    <row r="188" spans="1:5" x14ac:dyDescent="0.25">
      <c r="C188" t="s">
        <v>15</v>
      </c>
      <c r="D188">
        <v>107003760</v>
      </c>
      <c r="E188" t="s">
        <v>4</v>
      </c>
    </row>
    <row r="189" spans="1:5" x14ac:dyDescent="0.25">
      <c r="C189" t="s">
        <v>15</v>
      </c>
      <c r="D189">
        <v>32755247</v>
      </c>
      <c r="E189" t="s">
        <v>4</v>
      </c>
    </row>
    <row r="190" spans="1:5" x14ac:dyDescent="0.25">
      <c r="C190" t="s">
        <v>15</v>
      </c>
      <c r="D190">
        <v>42597493</v>
      </c>
      <c r="E190" t="s">
        <v>4</v>
      </c>
    </row>
    <row r="191" spans="1:5" x14ac:dyDescent="0.25">
      <c r="B191" t="s">
        <v>5</v>
      </c>
      <c r="C191" t="s">
        <v>6</v>
      </c>
      <c r="D191" t="s">
        <v>7</v>
      </c>
    </row>
    <row r="192" spans="1:5" x14ac:dyDescent="0.25">
      <c r="A192" t="s">
        <v>5</v>
      </c>
      <c r="B192" t="s">
        <v>16</v>
      </c>
      <c r="C19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workbookViewId="0">
      <selection activeCell="F1" sqref="F1:G1048576"/>
    </sheetView>
  </sheetViews>
  <sheetFormatPr defaultRowHeight="15" x14ac:dyDescent="0.25"/>
  <cols>
    <col min="2" max="2" width="9.140625" customWidth="1"/>
    <col min="3" max="3" width="114.85546875" customWidth="1"/>
    <col min="4" max="4" width="12" bestFit="1" customWidth="1"/>
    <col min="6" max="6" width="12" bestFit="1" customWidth="1"/>
  </cols>
  <sheetData>
    <row r="1" spans="1:7" x14ac:dyDescent="0.25">
      <c r="A1" t="s">
        <v>0</v>
      </c>
      <c r="B1" t="s">
        <v>17</v>
      </c>
    </row>
    <row r="2" spans="1:7" x14ac:dyDescent="0.25">
      <c r="B2" t="s">
        <v>2</v>
      </c>
      <c r="C2" t="s">
        <v>18</v>
      </c>
      <c r="F2">
        <f>SUM(D3:D22)</f>
        <v>28406267521</v>
      </c>
      <c r="G2">
        <f>COUNT(D3:D22)</f>
        <v>20</v>
      </c>
    </row>
    <row r="3" spans="1:7" x14ac:dyDescent="0.25">
      <c r="C3" t="s">
        <v>18</v>
      </c>
      <c r="D3">
        <v>3111958588</v>
      </c>
      <c r="E3" t="s">
        <v>4</v>
      </c>
    </row>
    <row r="4" spans="1:7" x14ac:dyDescent="0.25">
      <c r="C4" t="s">
        <v>18</v>
      </c>
      <c r="D4">
        <v>2754978953</v>
      </c>
      <c r="E4" t="s">
        <v>4</v>
      </c>
    </row>
    <row r="5" spans="1:7" x14ac:dyDescent="0.25">
      <c r="C5" t="s">
        <v>18</v>
      </c>
      <c r="D5">
        <v>10863734011</v>
      </c>
      <c r="E5" t="s">
        <v>4</v>
      </c>
    </row>
    <row r="6" spans="1:7" x14ac:dyDescent="0.25">
      <c r="C6" t="s">
        <v>18</v>
      </c>
      <c r="D6">
        <v>7173031979</v>
      </c>
      <c r="E6" t="s">
        <v>4</v>
      </c>
    </row>
    <row r="7" spans="1:7" x14ac:dyDescent="0.25">
      <c r="C7" t="s">
        <v>18</v>
      </c>
      <c r="D7">
        <v>1577585151</v>
      </c>
      <c r="E7" t="s">
        <v>4</v>
      </c>
    </row>
    <row r="8" spans="1:7" x14ac:dyDescent="0.25">
      <c r="C8" t="s">
        <v>18</v>
      </c>
      <c r="D8">
        <v>336265168</v>
      </c>
      <c r="E8" t="s">
        <v>4</v>
      </c>
    </row>
    <row r="9" spans="1:7" x14ac:dyDescent="0.25">
      <c r="C9" t="s">
        <v>18</v>
      </c>
      <c r="D9">
        <v>120831768</v>
      </c>
      <c r="E9" t="s">
        <v>4</v>
      </c>
    </row>
    <row r="10" spans="1:7" x14ac:dyDescent="0.25">
      <c r="C10" t="s">
        <v>18</v>
      </c>
      <c r="D10">
        <v>97468110</v>
      </c>
      <c r="E10" t="s">
        <v>4</v>
      </c>
    </row>
    <row r="11" spans="1:7" x14ac:dyDescent="0.25">
      <c r="C11" t="s">
        <v>18</v>
      </c>
      <c r="D11">
        <v>684851708</v>
      </c>
      <c r="E11" t="s">
        <v>4</v>
      </c>
    </row>
    <row r="12" spans="1:7" x14ac:dyDescent="0.25">
      <c r="C12" t="s">
        <v>18</v>
      </c>
      <c r="D12">
        <v>32964664</v>
      </c>
      <c r="E12" t="s">
        <v>4</v>
      </c>
    </row>
    <row r="13" spans="1:7" x14ac:dyDescent="0.25">
      <c r="C13" t="s">
        <v>18</v>
      </c>
      <c r="D13">
        <v>761416123</v>
      </c>
      <c r="E13" t="s">
        <v>4</v>
      </c>
    </row>
    <row r="14" spans="1:7" x14ac:dyDescent="0.25">
      <c r="C14" t="s">
        <v>18</v>
      </c>
      <c r="D14">
        <v>47726494</v>
      </c>
      <c r="E14" t="s">
        <v>4</v>
      </c>
    </row>
    <row r="15" spans="1:7" x14ac:dyDescent="0.25">
      <c r="C15" t="s">
        <v>18</v>
      </c>
      <c r="D15">
        <v>636266332</v>
      </c>
      <c r="E15" t="s">
        <v>4</v>
      </c>
    </row>
    <row r="16" spans="1:7" x14ac:dyDescent="0.25">
      <c r="C16" t="s">
        <v>18</v>
      </c>
      <c r="D16">
        <v>29687908</v>
      </c>
      <c r="E16" t="s">
        <v>4</v>
      </c>
    </row>
    <row r="17" spans="2:7" x14ac:dyDescent="0.25">
      <c r="C17" t="s">
        <v>18</v>
      </c>
      <c r="D17">
        <v>42773</v>
      </c>
      <c r="E17" t="s">
        <v>4</v>
      </c>
    </row>
    <row r="18" spans="2:7" x14ac:dyDescent="0.25">
      <c r="C18" t="s">
        <v>18</v>
      </c>
      <c r="D18">
        <v>35209735</v>
      </c>
      <c r="E18" t="s">
        <v>4</v>
      </c>
    </row>
    <row r="19" spans="2:7" x14ac:dyDescent="0.25">
      <c r="C19" t="s">
        <v>18</v>
      </c>
      <c r="D19">
        <v>30950910</v>
      </c>
      <c r="E19" t="s">
        <v>4</v>
      </c>
    </row>
    <row r="20" spans="2:7" x14ac:dyDescent="0.25">
      <c r="C20" t="s">
        <v>18</v>
      </c>
      <c r="D20">
        <v>42663535</v>
      </c>
      <c r="E20" t="s">
        <v>4</v>
      </c>
    </row>
    <row r="21" spans="2:7" x14ac:dyDescent="0.25">
      <c r="C21" t="s">
        <v>18</v>
      </c>
      <c r="D21">
        <v>29089085</v>
      </c>
      <c r="E21" t="s">
        <v>4</v>
      </c>
    </row>
    <row r="22" spans="2:7" x14ac:dyDescent="0.25">
      <c r="C22" t="s">
        <v>18</v>
      </c>
      <c r="D22">
        <v>39544526</v>
      </c>
      <c r="E22" t="s">
        <v>4</v>
      </c>
    </row>
    <row r="23" spans="2:7" x14ac:dyDescent="0.25">
      <c r="B23" t="s">
        <v>5</v>
      </c>
      <c r="C23" t="s">
        <v>6</v>
      </c>
      <c r="D23" t="s">
        <v>7</v>
      </c>
    </row>
    <row r="24" spans="2:7" x14ac:dyDescent="0.25">
      <c r="B24" t="s">
        <v>2</v>
      </c>
      <c r="C24" t="s">
        <v>19</v>
      </c>
      <c r="F24">
        <f>SUM(D25:D44)</f>
        <v>19417705705</v>
      </c>
      <c r="G24">
        <f>COUNT(D25:D44)</f>
        <v>20</v>
      </c>
    </row>
    <row r="25" spans="2:7" x14ac:dyDescent="0.25">
      <c r="C25" t="s">
        <v>19</v>
      </c>
      <c r="D25">
        <v>1906410206</v>
      </c>
      <c r="E25" t="s">
        <v>4</v>
      </c>
    </row>
    <row r="26" spans="2:7" x14ac:dyDescent="0.25">
      <c r="C26" t="s">
        <v>19</v>
      </c>
      <c r="D26">
        <v>2437178047</v>
      </c>
      <c r="E26" t="s">
        <v>4</v>
      </c>
    </row>
    <row r="27" spans="2:7" x14ac:dyDescent="0.25">
      <c r="C27" t="s">
        <v>19</v>
      </c>
      <c r="D27">
        <v>10420996153</v>
      </c>
      <c r="E27" t="s">
        <v>4</v>
      </c>
    </row>
    <row r="28" spans="2:7" x14ac:dyDescent="0.25">
      <c r="C28" t="s">
        <v>19</v>
      </c>
      <c r="D28">
        <v>858673447</v>
      </c>
      <c r="E28" t="s">
        <v>4</v>
      </c>
    </row>
    <row r="29" spans="2:7" x14ac:dyDescent="0.25">
      <c r="C29" t="s">
        <v>19</v>
      </c>
      <c r="D29">
        <v>1219762373</v>
      </c>
      <c r="E29" t="s">
        <v>4</v>
      </c>
    </row>
    <row r="30" spans="2:7" x14ac:dyDescent="0.25">
      <c r="C30" t="s">
        <v>19</v>
      </c>
      <c r="D30">
        <v>214036946</v>
      </c>
      <c r="E30" t="s">
        <v>4</v>
      </c>
    </row>
    <row r="31" spans="2:7" x14ac:dyDescent="0.25">
      <c r="C31" t="s">
        <v>19</v>
      </c>
      <c r="D31">
        <v>37819916</v>
      </c>
      <c r="E31" t="s">
        <v>4</v>
      </c>
    </row>
    <row r="32" spans="2:7" x14ac:dyDescent="0.25">
      <c r="C32" t="s">
        <v>19</v>
      </c>
      <c r="D32">
        <v>56726282</v>
      </c>
      <c r="E32" t="s">
        <v>4</v>
      </c>
    </row>
    <row r="33" spans="2:7" x14ac:dyDescent="0.25">
      <c r="C33" t="s">
        <v>19</v>
      </c>
      <c r="D33">
        <v>554376503</v>
      </c>
      <c r="E33" t="s">
        <v>4</v>
      </c>
    </row>
    <row r="34" spans="2:7" x14ac:dyDescent="0.25">
      <c r="C34" t="s">
        <v>19</v>
      </c>
      <c r="D34">
        <v>30867416</v>
      </c>
      <c r="E34" t="s">
        <v>4</v>
      </c>
    </row>
    <row r="35" spans="2:7" x14ac:dyDescent="0.25">
      <c r="C35" t="s">
        <v>19</v>
      </c>
      <c r="D35">
        <v>355157846</v>
      </c>
      <c r="E35" t="s">
        <v>4</v>
      </c>
    </row>
    <row r="36" spans="2:7" x14ac:dyDescent="0.25">
      <c r="C36" t="s">
        <v>19</v>
      </c>
      <c r="D36">
        <v>30456795</v>
      </c>
      <c r="E36" t="s">
        <v>4</v>
      </c>
    </row>
    <row r="37" spans="2:7" x14ac:dyDescent="0.25">
      <c r="C37" t="s">
        <v>19</v>
      </c>
      <c r="D37">
        <v>455879444</v>
      </c>
      <c r="E37" t="s">
        <v>4</v>
      </c>
    </row>
    <row r="38" spans="2:7" x14ac:dyDescent="0.25">
      <c r="C38" t="s">
        <v>19</v>
      </c>
      <c r="D38">
        <v>29274207</v>
      </c>
      <c r="E38" t="s">
        <v>4</v>
      </c>
    </row>
    <row r="39" spans="2:7" x14ac:dyDescent="0.25">
      <c r="C39" t="s">
        <v>19</v>
      </c>
      <c r="D39">
        <v>438307256</v>
      </c>
      <c r="E39" t="s">
        <v>4</v>
      </c>
    </row>
    <row r="40" spans="2:7" x14ac:dyDescent="0.25">
      <c r="C40" t="s">
        <v>19</v>
      </c>
      <c r="D40">
        <v>51029940</v>
      </c>
      <c r="E40" t="s">
        <v>4</v>
      </c>
    </row>
    <row r="41" spans="2:7" x14ac:dyDescent="0.25">
      <c r="C41" t="s">
        <v>19</v>
      </c>
      <c r="D41">
        <v>76393323</v>
      </c>
      <c r="E41" t="s">
        <v>4</v>
      </c>
    </row>
    <row r="42" spans="2:7" x14ac:dyDescent="0.25">
      <c r="C42" t="s">
        <v>19</v>
      </c>
      <c r="D42">
        <v>130207275</v>
      </c>
      <c r="E42" t="s">
        <v>4</v>
      </c>
    </row>
    <row r="43" spans="2:7" x14ac:dyDescent="0.25">
      <c r="C43" t="s">
        <v>19</v>
      </c>
      <c r="D43">
        <v>69993450</v>
      </c>
      <c r="E43" t="s">
        <v>4</v>
      </c>
    </row>
    <row r="44" spans="2:7" x14ac:dyDescent="0.25">
      <c r="C44" t="s">
        <v>19</v>
      </c>
      <c r="D44">
        <v>44158880</v>
      </c>
      <c r="E44" t="s">
        <v>4</v>
      </c>
    </row>
    <row r="45" spans="2:7" x14ac:dyDescent="0.25">
      <c r="B45" t="s">
        <v>5</v>
      </c>
      <c r="C45" t="s">
        <v>6</v>
      </c>
      <c r="D45" t="s">
        <v>7</v>
      </c>
    </row>
    <row r="46" spans="2:7" x14ac:dyDescent="0.25">
      <c r="B46" t="s">
        <v>2</v>
      </c>
      <c r="C46" t="s">
        <v>20</v>
      </c>
      <c r="F46">
        <f>SUM(D47:D66)</f>
        <v>21989778271</v>
      </c>
      <c r="G46">
        <f>COUNT(D47:D66)</f>
        <v>20</v>
      </c>
    </row>
    <row r="47" spans="2:7" x14ac:dyDescent="0.25">
      <c r="C47" t="s">
        <v>20</v>
      </c>
      <c r="D47">
        <v>1901942649</v>
      </c>
      <c r="E47" t="s">
        <v>4</v>
      </c>
    </row>
    <row r="48" spans="2:7" x14ac:dyDescent="0.25">
      <c r="C48" t="s">
        <v>20</v>
      </c>
      <c r="D48">
        <v>2520462962</v>
      </c>
      <c r="E48" t="s">
        <v>4</v>
      </c>
    </row>
    <row r="49" spans="3:5" x14ac:dyDescent="0.25">
      <c r="C49" t="s">
        <v>20</v>
      </c>
      <c r="D49">
        <v>10878030127</v>
      </c>
      <c r="E49" t="s">
        <v>4</v>
      </c>
    </row>
    <row r="50" spans="3:5" x14ac:dyDescent="0.25">
      <c r="C50" t="s">
        <v>20</v>
      </c>
      <c r="D50">
        <v>1509152060</v>
      </c>
      <c r="E50" t="s">
        <v>4</v>
      </c>
    </row>
    <row r="51" spans="3:5" x14ac:dyDescent="0.25">
      <c r="C51" t="s">
        <v>20</v>
      </c>
      <c r="D51">
        <v>1178755695</v>
      </c>
      <c r="E51" t="s">
        <v>4</v>
      </c>
    </row>
    <row r="52" spans="3:5" x14ac:dyDescent="0.25">
      <c r="C52" t="s">
        <v>20</v>
      </c>
      <c r="D52">
        <v>287246587</v>
      </c>
      <c r="E52" t="s">
        <v>4</v>
      </c>
    </row>
    <row r="53" spans="3:5" x14ac:dyDescent="0.25">
      <c r="C53" t="s">
        <v>20</v>
      </c>
      <c r="D53">
        <v>29168814</v>
      </c>
      <c r="E53" t="s">
        <v>4</v>
      </c>
    </row>
    <row r="54" spans="3:5" x14ac:dyDescent="0.25">
      <c r="C54" t="s">
        <v>20</v>
      </c>
      <c r="D54">
        <v>29620839</v>
      </c>
      <c r="E54" t="s">
        <v>4</v>
      </c>
    </row>
    <row r="55" spans="3:5" x14ac:dyDescent="0.25">
      <c r="C55" t="s">
        <v>20</v>
      </c>
      <c r="D55">
        <v>1118787559</v>
      </c>
      <c r="E55" t="s">
        <v>4</v>
      </c>
    </row>
    <row r="56" spans="3:5" x14ac:dyDescent="0.25">
      <c r="C56" t="s">
        <v>20</v>
      </c>
      <c r="D56">
        <v>46053554</v>
      </c>
      <c r="E56" t="s">
        <v>4</v>
      </c>
    </row>
    <row r="57" spans="3:5" x14ac:dyDescent="0.25">
      <c r="C57" t="s">
        <v>20</v>
      </c>
      <c r="D57">
        <v>930220073</v>
      </c>
      <c r="E57" t="s">
        <v>4</v>
      </c>
    </row>
    <row r="58" spans="3:5" x14ac:dyDescent="0.25">
      <c r="C58" t="s">
        <v>20</v>
      </c>
      <c r="D58">
        <v>30181679</v>
      </c>
      <c r="E58" t="s">
        <v>4</v>
      </c>
    </row>
    <row r="59" spans="3:5" x14ac:dyDescent="0.25">
      <c r="C59" t="s">
        <v>20</v>
      </c>
      <c r="D59">
        <v>462785066</v>
      </c>
      <c r="E59" t="s">
        <v>4</v>
      </c>
    </row>
    <row r="60" spans="3:5" x14ac:dyDescent="0.25">
      <c r="C60" t="s">
        <v>20</v>
      </c>
      <c r="D60">
        <v>29749158</v>
      </c>
      <c r="E60" t="s">
        <v>4</v>
      </c>
    </row>
    <row r="61" spans="3:5" x14ac:dyDescent="0.25">
      <c r="C61" t="s">
        <v>20</v>
      </c>
      <c r="D61">
        <v>798149262</v>
      </c>
      <c r="E61" t="s">
        <v>4</v>
      </c>
    </row>
    <row r="62" spans="3:5" x14ac:dyDescent="0.25">
      <c r="C62" t="s">
        <v>20</v>
      </c>
      <c r="D62">
        <v>26468980</v>
      </c>
      <c r="E62" t="s">
        <v>4</v>
      </c>
    </row>
    <row r="63" spans="3:5" x14ac:dyDescent="0.25">
      <c r="C63" t="s">
        <v>20</v>
      </c>
      <c r="D63">
        <v>27761752</v>
      </c>
      <c r="E63" t="s">
        <v>4</v>
      </c>
    </row>
    <row r="64" spans="3:5" x14ac:dyDescent="0.25">
      <c r="C64" t="s">
        <v>20</v>
      </c>
      <c r="D64">
        <v>74225928</v>
      </c>
      <c r="E64" t="s">
        <v>4</v>
      </c>
    </row>
    <row r="65" spans="2:7" x14ac:dyDescent="0.25">
      <c r="C65" t="s">
        <v>20</v>
      </c>
      <c r="D65">
        <v>62775415</v>
      </c>
      <c r="E65" t="s">
        <v>4</v>
      </c>
    </row>
    <row r="66" spans="2:7" x14ac:dyDescent="0.25">
      <c r="C66" t="s">
        <v>20</v>
      </c>
      <c r="D66">
        <v>48240112</v>
      </c>
      <c r="E66" t="s">
        <v>4</v>
      </c>
    </row>
    <row r="67" spans="2:7" x14ac:dyDescent="0.25">
      <c r="B67" t="s">
        <v>5</v>
      </c>
      <c r="C67" t="s">
        <v>6</v>
      </c>
      <c r="D67" t="s">
        <v>7</v>
      </c>
    </row>
    <row r="68" spans="2:7" x14ac:dyDescent="0.25">
      <c r="B68" t="s">
        <v>2</v>
      </c>
      <c r="C68" t="s">
        <v>21</v>
      </c>
      <c r="F68">
        <f>SUM(D69:D88)</f>
        <v>26460282330</v>
      </c>
      <c r="G68">
        <f>COUNT(D69:D88)</f>
        <v>20</v>
      </c>
    </row>
    <row r="69" spans="2:7" x14ac:dyDescent="0.25">
      <c r="C69" t="s">
        <v>21</v>
      </c>
      <c r="D69">
        <v>3753472999</v>
      </c>
      <c r="E69" t="s">
        <v>4</v>
      </c>
    </row>
    <row r="70" spans="2:7" x14ac:dyDescent="0.25">
      <c r="C70" t="s">
        <v>21</v>
      </c>
      <c r="D70">
        <v>8141237927</v>
      </c>
      <c r="E70" t="s">
        <v>4</v>
      </c>
    </row>
    <row r="71" spans="2:7" x14ac:dyDescent="0.25">
      <c r="C71" t="s">
        <v>21</v>
      </c>
      <c r="D71">
        <v>10574341586</v>
      </c>
      <c r="E71" t="s">
        <v>4</v>
      </c>
    </row>
    <row r="72" spans="2:7" x14ac:dyDescent="0.25">
      <c r="C72" t="s">
        <v>21</v>
      </c>
      <c r="D72">
        <v>599691624</v>
      </c>
      <c r="E72" t="s">
        <v>4</v>
      </c>
    </row>
    <row r="73" spans="2:7" x14ac:dyDescent="0.25">
      <c r="C73" t="s">
        <v>21</v>
      </c>
      <c r="D73">
        <v>1909491918</v>
      </c>
      <c r="E73" t="s">
        <v>4</v>
      </c>
    </row>
    <row r="74" spans="2:7" x14ac:dyDescent="0.25">
      <c r="C74" t="s">
        <v>21</v>
      </c>
      <c r="D74">
        <v>84204021</v>
      </c>
      <c r="E74" t="s">
        <v>4</v>
      </c>
    </row>
    <row r="75" spans="2:7" x14ac:dyDescent="0.25">
      <c r="C75" t="s">
        <v>21</v>
      </c>
      <c r="D75">
        <v>31711243</v>
      </c>
      <c r="E75" t="s">
        <v>4</v>
      </c>
    </row>
    <row r="76" spans="2:7" x14ac:dyDescent="0.25">
      <c r="C76" t="s">
        <v>21</v>
      </c>
      <c r="D76">
        <v>29504838</v>
      </c>
      <c r="E76" t="s">
        <v>4</v>
      </c>
    </row>
    <row r="77" spans="2:7" x14ac:dyDescent="0.25">
      <c r="C77" t="s">
        <v>21</v>
      </c>
      <c r="D77">
        <v>171593436</v>
      </c>
      <c r="E77" t="s">
        <v>4</v>
      </c>
    </row>
    <row r="78" spans="2:7" x14ac:dyDescent="0.25">
      <c r="C78" t="s">
        <v>21</v>
      </c>
      <c r="D78">
        <v>31759834</v>
      </c>
      <c r="E78" t="s">
        <v>4</v>
      </c>
    </row>
    <row r="79" spans="2:7" x14ac:dyDescent="0.25">
      <c r="C79" t="s">
        <v>21</v>
      </c>
      <c r="D79">
        <v>153593517</v>
      </c>
      <c r="E79" t="s">
        <v>4</v>
      </c>
    </row>
    <row r="80" spans="2:7" x14ac:dyDescent="0.25">
      <c r="C80" t="s">
        <v>21</v>
      </c>
      <c r="D80">
        <v>29836758</v>
      </c>
      <c r="E80" t="s">
        <v>4</v>
      </c>
    </row>
    <row r="81" spans="2:7" x14ac:dyDescent="0.25">
      <c r="C81" t="s">
        <v>21</v>
      </c>
      <c r="D81">
        <v>343943783</v>
      </c>
      <c r="E81" t="s">
        <v>4</v>
      </c>
    </row>
    <row r="82" spans="2:7" x14ac:dyDescent="0.25">
      <c r="C82" t="s">
        <v>21</v>
      </c>
      <c r="D82">
        <v>133763596</v>
      </c>
      <c r="E82" t="s">
        <v>4</v>
      </c>
    </row>
    <row r="83" spans="2:7" x14ac:dyDescent="0.25">
      <c r="C83" t="s">
        <v>21</v>
      </c>
      <c r="D83">
        <v>315971588</v>
      </c>
      <c r="E83" t="s">
        <v>4</v>
      </c>
    </row>
    <row r="84" spans="2:7" x14ac:dyDescent="0.25">
      <c r="C84" t="s">
        <v>21</v>
      </c>
      <c r="D84">
        <v>42801435</v>
      </c>
      <c r="E84" t="s">
        <v>4</v>
      </c>
    </row>
    <row r="85" spans="2:7" x14ac:dyDescent="0.25">
      <c r="C85" t="s">
        <v>21</v>
      </c>
      <c r="D85">
        <v>84624908</v>
      </c>
      <c r="E85" t="s">
        <v>4</v>
      </c>
    </row>
    <row r="86" spans="2:7" x14ac:dyDescent="0.25">
      <c r="C86" t="s">
        <v>21</v>
      </c>
      <c r="D86">
        <v>44826</v>
      </c>
      <c r="E86" t="s">
        <v>4</v>
      </c>
    </row>
    <row r="87" spans="2:7" x14ac:dyDescent="0.25">
      <c r="C87" t="s">
        <v>21</v>
      </c>
      <c r="D87">
        <v>28645956</v>
      </c>
      <c r="E87" t="s">
        <v>4</v>
      </c>
    </row>
    <row r="88" spans="2:7" x14ac:dyDescent="0.25">
      <c r="C88" t="s">
        <v>21</v>
      </c>
      <c r="D88">
        <v>46537</v>
      </c>
      <c r="E88" t="s">
        <v>4</v>
      </c>
    </row>
    <row r="89" spans="2:7" x14ac:dyDescent="0.25">
      <c r="B89" t="s">
        <v>5</v>
      </c>
      <c r="C89" t="s">
        <v>6</v>
      </c>
      <c r="D89" t="s">
        <v>7</v>
      </c>
    </row>
    <row r="90" spans="2:7" x14ac:dyDescent="0.25">
      <c r="B90" t="s">
        <v>2</v>
      </c>
      <c r="C90" t="s">
        <v>22</v>
      </c>
      <c r="F90">
        <f>SUM(D91:D110)</f>
        <v>20810348817</v>
      </c>
      <c r="G90">
        <f>COUNT(D91:D110)</f>
        <v>20</v>
      </c>
    </row>
    <row r="91" spans="2:7" x14ac:dyDescent="0.25">
      <c r="C91" t="s">
        <v>22</v>
      </c>
      <c r="D91">
        <v>2153013856</v>
      </c>
      <c r="E91" t="s">
        <v>4</v>
      </c>
    </row>
    <row r="92" spans="2:7" x14ac:dyDescent="0.25">
      <c r="C92" t="s">
        <v>22</v>
      </c>
      <c r="D92">
        <v>1862598643</v>
      </c>
      <c r="E92" t="s">
        <v>4</v>
      </c>
    </row>
    <row r="93" spans="2:7" x14ac:dyDescent="0.25">
      <c r="C93" t="s">
        <v>22</v>
      </c>
      <c r="D93">
        <v>10823440786</v>
      </c>
      <c r="E93" t="s">
        <v>4</v>
      </c>
    </row>
    <row r="94" spans="2:7" x14ac:dyDescent="0.25">
      <c r="C94" t="s">
        <v>22</v>
      </c>
      <c r="D94">
        <v>572257342</v>
      </c>
      <c r="E94" t="s">
        <v>4</v>
      </c>
    </row>
    <row r="95" spans="2:7" x14ac:dyDescent="0.25">
      <c r="C95" t="s">
        <v>22</v>
      </c>
      <c r="D95">
        <v>2816221725</v>
      </c>
      <c r="E95" t="s">
        <v>4</v>
      </c>
    </row>
    <row r="96" spans="2:7" x14ac:dyDescent="0.25">
      <c r="C96" t="s">
        <v>22</v>
      </c>
      <c r="D96">
        <v>301590951</v>
      </c>
      <c r="E96" t="s">
        <v>4</v>
      </c>
    </row>
    <row r="97" spans="2:7" x14ac:dyDescent="0.25">
      <c r="C97" t="s">
        <v>22</v>
      </c>
      <c r="D97">
        <v>46874113</v>
      </c>
      <c r="E97" t="s">
        <v>4</v>
      </c>
    </row>
    <row r="98" spans="2:7" x14ac:dyDescent="0.25">
      <c r="C98" t="s">
        <v>22</v>
      </c>
      <c r="D98">
        <v>38837230</v>
      </c>
      <c r="E98" t="s">
        <v>4</v>
      </c>
    </row>
    <row r="99" spans="2:7" x14ac:dyDescent="0.25">
      <c r="C99" t="s">
        <v>22</v>
      </c>
      <c r="D99">
        <v>415539683</v>
      </c>
      <c r="E99" t="s">
        <v>4</v>
      </c>
    </row>
    <row r="100" spans="2:7" x14ac:dyDescent="0.25">
      <c r="C100" t="s">
        <v>22</v>
      </c>
      <c r="D100">
        <v>51951101</v>
      </c>
      <c r="E100" t="s">
        <v>4</v>
      </c>
    </row>
    <row r="101" spans="2:7" x14ac:dyDescent="0.25">
      <c r="C101" t="s">
        <v>22</v>
      </c>
      <c r="D101">
        <v>504084996</v>
      </c>
      <c r="E101" t="s">
        <v>4</v>
      </c>
    </row>
    <row r="102" spans="2:7" x14ac:dyDescent="0.25">
      <c r="C102" t="s">
        <v>22</v>
      </c>
      <c r="D102">
        <v>28739715</v>
      </c>
      <c r="E102" t="s">
        <v>4</v>
      </c>
    </row>
    <row r="103" spans="2:7" x14ac:dyDescent="0.25">
      <c r="C103" t="s">
        <v>22</v>
      </c>
      <c r="D103">
        <v>507429505</v>
      </c>
      <c r="E103" t="s">
        <v>4</v>
      </c>
    </row>
    <row r="104" spans="2:7" x14ac:dyDescent="0.25">
      <c r="C104" t="s">
        <v>22</v>
      </c>
      <c r="D104">
        <v>34231430</v>
      </c>
      <c r="E104" t="s">
        <v>4</v>
      </c>
    </row>
    <row r="105" spans="2:7" x14ac:dyDescent="0.25">
      <c r="C105" t="s">
        <v>22</v>
      </c>
      <c r="D105">
        <v>473452660</v>
      </c>
      <c r="E105" t="s">
        <v>4</v>
      </c>
    </row>
    <row r="106" spans="2:7" x14ac:dyDescent="0.25">
      <c r="C106" t="s">
        <v>22</v>
      </c>
      <c r="D106">
        <v>55649428</v>
      </c>
      <c r="E106" t="s">
        <v>4</v>
      </c>
    </row>
    <row r="107" spans="2:7" x14ac:dyDescent="0.25">
      <c r="C107" t="s">
        <v>22</v>
      </c>
      <c r="D107">
        <v>28407796</v>
      </c>
      <c r="E107" t="s">
        <v>4</v>
      </c>
    </row>
    <row r="108" spans="2:7" x14ac:dyDescent="0.25">
      <c r="C108" t="s">
        <v>22</v>
      </c>
      <c r="D108">
        <v>35062938</v>
      </c>
      <c r="E108" t="s">
        <v>4</v>
      </c>
    </row>
    <row r="109" spans="2:7" x14ac:dyDescent="0.25">
      <c r="C109" t="s">
        <v>22</v>
      </c>
      <c r="D109">
        <v>26363588</v>
      </c>
      <c r="E109" t="s">
        <v>4</v>
      </c>
    </row>
    <row r="110" spans="2:7" x14ac:dyDescent="0.25">
      <c r="C110" t="s">
        <v>22</v>
      </c>
      <c r="D110">
        <v>34601331</v>
      </c>
      <c r="E110" t="s">
        <v>4</v>
      </c>
    </row>
    <row r="111" spans="2:7" x14ac:dyDescent="0.25">
      <c r="B111" t="s">
        <v>5</v>
      </c>
      <c r="C111" t="s">
        <v>6</v>
      </c>
      <c r="D111" t="s">
        <v>7</v>
      </c>
    </row>
    <row r="112" spans="2:7" x14ac:dyDescent="0.25">
      <c r="B112" t="s">
        <v>2</v>
      </c>
      <c r="C112" t="s">
        <v>23</v>
      </c>
      <c r="F112">
        <f>SUM(D113:D132)</f>
        <v>26351506739</v>
      </c>
      <c r="G112">
        <f>COUNT(D113:D132)</f>
        <v>20</v>
      </c>
    </row>
    <row r="113" spans="3:5" x14ac:dyDescent="0.25">
      <c r="C113" t="s">
        <v>23</v>
      </c>
      <c r="D113">
        <v>2811944421</v>
      </c>
      <c r="E113" t="s">
        <v>4</v>
      </c>
    </row>
    <row r="114" spans="3:5" x14ac:dyDescent="0.25">
      <c r="C114" t="s">
        <v>23</v>
      </c>
      <c r="D114">
        <v>3084121555</v>
      </c>
      <c r="E114" t="s">
        <v>4</v>
      </c>
    </row>
    <row r="115" spans="3:5" x14ac:dyDescent="0.25">
      <c r="C115" t="s">
        <v>23</v>
      </c>
      <c r="D115">
        <v>10662457800</v>
      </c>
      <c r="E115" t="s">
        <v>4</v>
      </c>
    </row>
    <row r="116" spans="3:5" x14ac:dyDescent="0.25">
      <c r="C116" t="s">
        <v>23</v>
      </c>
      <c r="D116">
        <v>1558778361</v>
      </c>
      <c r="E116" t="s">
        <v>4</v>
      </c>
    </row>
    <row r="117" spans="3:5" x14ac:dyDescent="0.25">
      <c r="C117" t="s">
        <v>23</v>
      </c>
      <c r="D117">
        <v>2909722550</v>
      </c>
      <c r="E117" t="s">
        <v>4</v>
      </c>
    </row>
    <row r="118" spans="3:5" x14ac:dyDescent="0.25">
      <c r="C118" t="s">
        <v>23</v>
      </c>
      <c r="D118">
        <v>1601701272</v>
      </c>
      <c r="E118" t="s">
        <v>4</v>
      </c>
    </row>
    <row r="119" spans="3:5" x14ac:dyDescent="0.25">
      <c r="C119" t="s">
        <v>23</v>
      </c>
      <c r="D119">
        <v>33391710</v>
      </c>
      <c r="E119" t="s">
        <v>4</v>
      </c>
    </row>
    <row r="120" spans="3:5" x14ac:dyDescent="0.25">
      <c r="C120" t="s">
        <v>23</v>
      </c>
      <c r="D120">
        <v>38365358</v>
      </c>
      <c r="E120" t="s">
        <v>4</v>
      </c>
    </row>
    <row r="121" spans="3:5" x14ac:dyDescent="0.25">
      <c r="C121" t="s">
        <v>23</v>
      </c>
      <c r="D121">
        <v>713863459</v>
      </c>
      <c r="E121" t="s">
        <v>4</v>
      </c>
    </row>
    <row r="122" spans="3:5" x14ac:dyDescent="0.25">
      <c r="C122" t="s">
        <v>23</v>
      </c>
      <c r="D122">
        <v>35088944</v>
      </c>
      <c r="E122" t="s">
        <v>4</v>
      </c>
    </row>
    <row r="123" spans="3:5" x14ac:dyDescent="0.25">
      <c r="C123" t="s">
        <v>23</v>
      </c>
      <c r="D123">
        <v>1439145265</v>
      </c>
      <c r="E123" t="s">
        <v>4</v>
      </c>
    </row>
    <row r="124" spans="3:5" x14ac:dyDescent="0.25">
      <c r="C124" t="s">
        <v>23</v>
      </c>
      <c r="D124">
        <v>26794739</v>
      </c>
      <c r="E124" t="s">
        <v>4</v>
      </c>
    </row>
    <row r="125" spans="3:5" x14ac:dyDescent="0.25">
      <c r="C125" t="s">
        <v>23</v>
      </c>
      <c r="D125">
        <v>684097876</v>
      </c>
      <c r="E125" t="s">
        <v>4</v>
      </c>
    </row>
    <row r="126" spans="3:5" x14ac:dyDescent="0.25">
      <c r="C126" t="s">
        <v>23</v>
      </c>
      <c r="D126">
        <v>56542529</v>
      </c>
      <c r="E126" t="s">
        <v>4</v>
      </c>
    </row>
    <row r="127" spans="3:5" x14ac:dyDescent="0.25">
      <c r="C127" t="s">
        <v>23</v>
      </c>
      <c r="D127">
        <v>446282544</v>
      </c>
      <c r="E127" t="s">
        <v>4</v>
      </c>
    </row>
    <row r="128" spans="3:5" x14ac:dyDescent="0.25">
      <c r="C128" t="s">
        <v>23</v>
      </c>
      <c r="D128">
        <v>46495315</v>
      </c>
      <c r="E128" t="s">
        <v>4</v>
      </c>
    </row>
    <row r="129" spans="2:7" x14ac:dyDescent="0.25">
      <c r="C129" t="s">
        <v>23</v>
      </c>
      <c r="D129">
        <v>33421822</v>
      </c>
      <c r="E129" t="s">
        <v>4</v>
      </c>
    </row>
    <row r="130" spans="2:7" x14ac:dyDescent="0.25">
      <c r="C130" t="s">
        <v>23</v>
      </c>
      <c r="D130">
        <v>51085374</v>
      </c>
      <c r="E130" t="s">
        <v>4</v>
      </c>
    </row>
    <row r="131" spans="2:7" x14ac:dyDescent="0.25">
      <c r="C131" t="s">
        <v>23</v>
      </c>
      <c r="D131">
        <v>51586674</v>
      </c>
      <c r="E131" t="s">
        <v>4</v>
      </c>
    </row>
    <row r="132" spans="2:7" x14ac:dyDescent="0.25">
      <c r="C132" t="s">
        <v>23</v>
      </c>
      <c r="D132">
        <v>66619171</v>
      </c>
      <c r="E132" t="s">
        <v>4</v>
      </c>
    </row>
    <row r="133" spans="2:7" x14ac:dyDescent="0.25">
      <c r="B133" t="s">
        <v>5</v>
      </c>
      <c r="C133" t="s">
        <v>6</v>
      </c>
      <c r="D133" t="s">
        <v>7</v>
      </c>
    </row>
    <row r="134" spans="2:7" x14ac:dyDescent="0.25">
      <c r="B134" t="s">
        <v>2</v>
      </c>
      <c r="C134" t="s">
        <v>24</v>
      </c>
      <c r="F134">
        <f>SUM(D135:D154)</f>
        <v>20191665621</v>
      </c>
      <c r="G134">
        <f>COUNT(D135:D154)</f>
        <v>20</v>
      </c>
    </row>
    <row r="135" spans="2:7" x14ac:dyDescent="0.25">
      <c r="C135" t="s">
        <v>24</v>
      </c>
      <c r="D135">
        <v>3300585614</v>
      </c>
      <c r="E135" t="s">
        <v>4</v>
      </c>
    </row>
    <row r="136" spans="2:7" x14ac:dyDescent="0.25">
      <c r="C136" t="s">
        <v>24</v>
      </c>
      <c r="D136">
        <v>2784445808</v>
      </c>
      <c r="E136" t="s">
        <v>4</v>
      </c>
    </row>
    <row r="137" spans="2:7" x14ac:dyDescent="0.25">
      <c r="C137" t="s">
        <v>24</v>
      </c>
      <c r="D137">
        <v>10479036423</v>
      </c>
      <c r="E137" t="s">
        <v>4</v>
      </c>
    </row>
    <row r="138" spans="2:7" x14ac:dyDescent="0.25">
      <c r="C138" t="s">
        <v>24</v>
      </c>
      <c r="D138">
        <v>461805049</v>
      </c>
      <c r="E138" t="s">
        <v>4</v>
      </c>
    </row>
    <row r="139" spans="2:7" x14ac:dyDescent="0.25">
      <c r="C139" t="s">
        <v>24</v>
      </c>
      <c r="D139">
        <v>1650581268</v>
      </c>
      <c r="E139" t="s">
        <v>4</v>
      </c>
    </row>
    <row r="140" spans="2:7" x14ac:dyDescent="0.25">
      <c r="C140" t="s">
        <v>24</v>
      </c>
      <c r="D140">
        <v>91337195</v>
      </c>
      <c r="E140" t="s">
        <v>4</v>
      </c>
    </row>
    <row r="141" spans="2:7" x14ac:dyDescent="0.25">
      <c r="C141" t="s">
        <v>24</v>
      </c>
      <c r="D141">
        <v>26400201</v>
      </c>
      <c r="E141" t="s">
        <v>4</v>
      </c>
    </row>
    <row r="142" spans="2:7" x14ac:dyDescent="0.25">
      <c r="C142" t="s">
        <v>24</v>
      </c>
      <c r="D142">
        <v>28600788</v>
      </c>
      <c r="E142" t="s">
        <v>4</v>
      </c>
    </row>
    <row r="143" spans="2:7" x14ac:dyDescent="0.25">
      <c r="C143" t="s">
        <v>24</v>
      </c>
      <c r="D143">
        <v>291828093</v>
      </c>
      <c r="E143" t="s">
        <v>4</v>
      </c>
    </row>
    <row r="144" spans="2:7" x14ac:dyDescent="0.25">
      <c r="C144" t="s">
        <v>24</v>
      </c>
      <c r="D144">
        <v>29764899</v>
      </c>
      <c r="E144" t="s">
        <v>4</v>
      </c>
    </row>
    <row r="145" spans="2:5" x14ac:dyDescent="0.25">
      <c r="C145" t="s">
        <v>24</v>
      </c>
      <c r="D145">
        <v>267774933</v>
      </c>
      <c r="E145" t="s">
        <v>4</v>
      </c>
    </row>
    <row r="146" spans="2:5" x14ac:dyDescent="0.25">
      <c r="C146" t="s">
        <v>24</v>
      </c>
      <c r="D146">
        <v>44987650</v>
      </c>
      <c r="E146" t="s">
        <v>4</v>
      </c>
    </row>
    <row r="147" spans="2:5" x14ac:dyDescent="0.25">
      <c r="C147" t="s">
        <v>24</v>
      </c>
      <c r="D147">
        <v>275658516</v>
      </c>
      <c r="E147" t="s">
        <v>4</v>
      </c>
    </row>
    <row r="148" spans="2:5" x14ac:dyDescent="0.25">
      <c r="C148" t="s">
        <v>24</v>
      </c>
      <c r="D148">
        <v>30943382</v>
      </c>
      <c r="E148" t="s">
        <v>4</v>
      </c>
    </row>
    <row r="149" spans="2:5" x14ac:dyDescent="0.25">
      <c r="C149" t="s">
        <v>24</v>
      </c>
      <c r="D149">
        <v>243926742</v>
      </c>
      <c r="E149" t="s">
        <v>4</v>
      </c>
    </row>
    <row r="150" spans="2:5" x14ac:dyDescent="0.25">
      <c r="C150" t="s">
        <v>24</v>
      </c>
      <c r="D150">
        <v>26969595</v>
      </c>
      <c r="E150" t="s">
        <v>4</v>
      </c>
    </row>
    <row r="151" spans="2:5" x14ac:dyDescent="0.25">
      <c r="C151" t="s">
        <v>24</v>
      </c>
      <c r="D151">
        <v>25854759</v>
      </c>
      <c r="E151" t="s">
        <v>4</v>
      </c>
    </row>
    <row r="152" spans="2:5" x14ac:dyDescent="0.25">
      <c r="C152" t="s">
        <v>24</v>
      </c>
      <c r="D152">
        <v>33261337</v>
      </c>
      <c r="E152" t="s">
        <v>4</v>
      </c>
    </row>
    <row r="153" spans="2:5" x14ac:dyDescent="0.25">
      <c r="C153" t="s">
        <v>24</v>
      </c>
      <c r="D153">
        <v>33248335</v>
      </c>
      <c r="E153" t="s">
        <v>4</v>
      </c>
    </row>
    <row r="154" spans="2:5" x14ac:dyDescent="0.25">
      <c r="C154" t="s">
        <v>24</v>
      </c>
      <c r="D154">
        <v>64655034</v>
      </c>
      <c r="E154" t="s">
        <v>4</v>
      </c>
    </row>
    <row r="155" spans="2:5" x14ac:dyDescent="0.25">
      <c r="B155" t="s">
        <v>5</v>
      </c>
      <c r="C155" t="s">
        <v>6</v>
      </c>
      <c r="D155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3" sqref="F3:G3"/>
    </sheetView>
  </sheetViews>
  <sheetFormatPr defaultRowHeight="15" x14ac:dyDescent="0.25"/>
  <cols>
    <col min="2" max="2" width="22" bestFit="1" customWidth="1"/>
    <col min="3" max="3" width="67.5703125" customWidth="1"/>
    <col min="4" max="4" width="11" bestFit="1" customWidth="1"/>
    <col min="6" max="6" width="11" bestFit="1" customWidth="1"/>
  </cols>
  <sheetData>
    <row r="1" spans="1:7" x14ac:dyDescent="0.25">
      <c r="A1" t="s">
        <v>5</v>
      </c>
      <c r="B1" t="s">
        <v>16</v>
      </c>
      <c r="C1" t="s">
        <v>7</v>
      </c>
    </row>
    <row r="2" spans="1:7" x14ac:dyDescent="0.25">
      <c r="A2" t="s">
        <v>0</v>
      </c>
      <c r="B2" t="s">
        <v>25</v>
      </c>
    </row>
    <row r="3" spans="1:7" x14ac:dyDescent="0.25">
      <c r="B3" t="s">
        <v>2</v>
      </c>
      <c r="C3" t="s">
        <v>26</v>
      </c>
      <c r="F3">
        <f>SUM(D4)</f>
        <v>1514515115</v>
      </c>
      <c r="G3">
        <f>COUNT(D4)</f>
        <v>1</v>
      </c>
    </row>
    <row r="4" spans="1:7" x14ac:dyDescent="0.25">
      <c r="C4" t="s">
        <v>26</v>
      </c>
      <c r="D4">
        <v>1514515115</v>
      </c>
      <c r="E4" t="s">
        <v>4</v>
      </c>
    </row>
    <row r="5" spans="1:7" x14ac:dyDescent="0.25">
      <c r="B5" t="s">
        <v>5</v>
      </c>
      <c r="C5" t="s">
        <v>6</v>
      </c>
      <c r="D5" t="s">
        <v>7</v>
      </c>
    </row>
    <row r="6" spans="1:7" x14ac:dyDescent="0.25">
      <c r="A6" t="s">
        <v>5</v>
      </c>
      <c r="B6" t="s">
        <v>16</v>
      </c>
      <c r="C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F1</vt:lpstr>
      <vt:lpstr>F2</vt:lpstr>
      <vt:lpstr>F3</vt:lpstr>
    </vt:vector>
  </TitlesOfParts>
  <Company>D&amp;B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GallagherJi</dc:creator>
  <cp:lastModifiedBy>GallagherJi</cp:lastModifiedBy>
  <dcterms:created xsi:type="dcterms:W3CDTF">2013-08-03T16:24:27Z</dcterms:created>
  <dcterms:modified xsi:type="dcterms:W3CDTF">2013-08-04T15:04:38Z</dcterms:modified>
</cp:coreProperties>
</file>