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/>
  </bookViews>
  <sheets>
    <sheet name="export_plant" sheetId="1" r:id="rId1"/>
    <sheet name="Sheet3" sheetId="3" r:id="rId2"/>
  </sheets>
  <definedNames>
    <definedName name="_xlnm._FilterDatabase" localSheetId="0" hidden="1">export_plant!$A$1:$P$41</definedName>
  </definedNames>
  <calcPr calcId="145621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E41" i="1" s="1"/>
  <c r="E29" i="1" l="1"/>
  <c r="E23" i="1"/>
  <c r="E11" i="1"/>
  <c r="E40" i="1"/>
  <c r="E28" i="1"/>
  <c r="E16" i="1"/>
  <c r="E39" i="1"/>
  <c r="E21" i="1"/>
  <c r="E15" i="1"/>
  <c r="E9" i="1"/>
  <c r="E38" i="1"/>
  <c r="E32" i="1"/>
  <c r="E26" i="1"/>
  <c r="E20" i="1"/>
  <c r="E14" i="1"/>
  <c r="E8" i="1"/>
  <c r="E37" i="1"/>
  <c r="E31" i="1"/>
  <c r="E25" i="1"/>
  <c r="E19" i="1"/>
  <c r="E13" i="1"/>
  <c r="E7" i="1"/>
  <c r="E35" i="1"/>
  <c r="E17" i="1"/>
  <c r="E5" i="1"/>
  <c r="E34" i="1"/>
  <c r="E22" i="1"/>
  <c r="E10" i="1"/>
  <c r="E33" i="1"/>
  <c r="E27" i="1"/>
  <c r="E4" i="1"/>
  <c r="E36" i="1"/>
  <c r="E30" i="1"/>
  <c r="E24" i="1"/>
  <c r="E18" i="1"/>
  <c r="E12" i="1"/>
  <c r="E6" i="1"/>
</calcChain>
</file>

<file path=xl/comments1.xml><?xml version="1.0" encoding="utf-8"?>
<comments xmlns="http://schemas.openxmlformats.org/spreadsheetml/2006/main">
  <authors>
    <author>Windows 用户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>Windows 用户:
1_1.一颗子弹在中间
2_2 水平两颗子弹
2_3 水平三颗子弹
3_2 垂直两颗子弹
3_3 垂直3颗子弹</t>
        </r>
      </text>
    </comment>
  </commentList>
</comments>
</file>

<file path=xl/sharedStrings.xml><?xml version="1.0" encoding="utf-8"?>
<sst xmlns="http://schemas.openxmlformats.org/spreadsheetml/2006/main" count="229" uniqueCount="165">
  <si>
    <t>id</t>
  </si>
  <si>
    <t>等级</t>
  </si>
  <si>
    <t>称号</t>
  </si>
  <si>
    <t>name</t>
  </si>
  <si>
    <t>模型</t>
    <phoneticPr fontId="1" type="noConversion"/>
  </si>
  <si>
    <t>子弹</t>
    <phoneticPr fontId="1" type="noConversion"/>
  </si>
  <si>
    <t>bullet</t>
    <phoneticPr fontId="1" type="noConversion"/>
  </si>
  <si>
    <t>speed</t>
    <phoneticPr fontId="2" type="noConversion"/>
  </si>
  <si>
    <t>model</t>
    <phoneticPr fontId="2" type="noConversion"/>
  </si>
  <si>
    <t>styleId</t>
    <phoneticPr fontId="2" type="noConversion"/>
  </si>
  <si>
    <t>1_1</t>
    <phoneticPr fontId="1" type="noConversion"/>
  </si>
  <si>
    <t>power</t>
    <phoneticPr fontId="1" type="noConversion"/>
  </si>
  <si>
    <t>子弹样式</t>
    <phoneticPr fontId="2" type="noConversion"/>
  </si>
  <si>
    <t>植物发射子弹速度</t>
    <phoneticPr fontId="1" type="noConversion"/>
  </si>
  <si>
    <t>子弹运动速度(毫秒)</t>
    <phoneticPr fontId="2" type="noConversion"/>
  </si>
  <si>
    <t>解锁图片</t>
    <phoneticPr fontId="1" type="noConversion"/>
  </si>
  <si>
    <t>unlock</t>
    <phoneticPr fontId="1" type="noConversion"/>
  </si>
  <si>
    <t>xiangrikui</t>
    <phoneticPr fontId="1" type="noConversion"/>
  </si>
  <si>
    <t>shuangqiangsheshou</t>
    <phoneticPr fontId="1" type="noConversion"/>
  </si>
  <si>
    <t>2_3</t>
    <phoneticPr fontId="1" type="noConversion"/>
  </si>
  <si>
    <t>向日葵</t>
  </si>
  <si>
    <t>豌豆射手</t>
  </si>
  <si>
    <t>双枪射手</t>
  </si>
  <si>
    <t>三管射手</t>
  </si>
  <si>
    <t>蘑菇宝宝</t>
  </si>
  <si>
    <t>瘦子蘑菇</t>
  </si>
  <si>
    <t>胖子蘑菇</t>
  </si>
  <si>
    <t>巴鲁射手</t>
  </si>
  <si>
    <t>仙人掌射手</t>
  </si>
  <si>
    <t>小星星</t>
  </si>
  <si>
    <t>大星星</t>
  </si>
  <si>
    <t>风扇转转</t>
  </si>
  <si>
    <t>飓风光光</t>
  </si>
  <si>
    <t>莲蓬宝宝</t>
  </si>
  <si>
    <t>莲蓬射手</t>
  </si>
  <si>
    <t>冷艳射手</t>
  </si>
  <si>
    <t>加特林射手</t>
  </si>
  <si>
    <t>仙女蘑菇</t>
  </si>
  <si>
    <t>难受香菇</t>
  </si>
  <si>
    <t>黄金蘑菇</t>
  </si>
  <si>
    <t>魔化蘑菇</t>
  </si>
  <si>
    <t>莲蓬终结者</t>
  </si>
  <si>
    <t>玉米大炮</t>
  </si>
  <si>
    <t>椰子加农炮</t>
  </si>
  <si>
    <t>西瓜射手</t>
  </si>
  <si>
    <t>西瓜滚滚滚</t>
  </si>
  <si>
    <t>辣椒射手</t>
  </si>
  <si>
    <t>火爆辣椒</t>
  </si>
  <si>
    <t>魔鬼辣椒</t>
  </si>
  <si>
    <t>芦笋biubiu</t>
  </si>
  <si>
    <t>芦笋大飞机</t>
  </si>
  <si>
    <t>小葫芦</t>
  </si>
  <si>
    <t>大力葫芦</t>
  </si>
  <si>
    <t>闪电葫芦</t>
  </si>
  <si>
    <t>lengyansheshou</t>
    <phoneticPr fontId="1" type="noConversion"/>
  </si>
  <si>
    <t>暴罗刹射手</t>
    <phoneticPr fontId="1" type="noConversion"/>
  </si>
  <si>
    <t>2_2</t>
    <phoneticPr fontId="1" type="noConversion"/>
  </si>
  <si>
    <t>sanguansheshou</t>
    <phoneticPr fontId="1" type="noConversion"/>
  </si>
  <si>
    <t>shouzimogu</t>
    <phoneticPr fontId="1" type="noConversion"/>
  </si>
  <si>
    <t>xiaoxingxing</t>
    <phoneticPr fontId="1" type="noConversion"/>
  </si>
  <si>
    <t>fengshanzhuanzhuan</t>
    <phoneticPr fontId="1" type="noConversion"/>
  </si>
  <si>
    <t>daxingxing</t>
    <phoneticPr fontId="1" type="noConversion"/>
  </si>
  <si>
    <t>jufengguangguang</t>
    <phoneticPr fontId="1" type="noConversion"/>
  </si>
  <si>
    <t>lianpengzhongjiezhe</t>
    <phoneticPr fontId="1" type="noConversion"/>
  </si>
  <si>
    <t>mohuamogu</t>
    <phoneticPr fontId="1" type="noConversion"/>
  </si>
  <si>
    <t>huangjinmogu</t>
    <phoneticPr fontId="1" type="noConversion"/>
  </si>
  <si>
    <t>1_1</t>
    <phoneticPr fontId="1" type="noConversion"/>
  </si>
  <si>
    <t>锚点和身体不对</t>
    <phoneticPr fontId="1" type="noConversion"/>
  </si>
  <si>
    <t>验收状态</t>
    <phoneticPr fontId="1" type="noConversion"/>
  </si>
  <si>
    <t>1_1</t>
    <phoneticPr fontId="1" type="noConversion"/>
  </si>
  <si>
    <t>mogubaobao</t>
    <phoneticPr fontId="1" type="noConversion"/>
  </si>
  <si>
    <t>spine锚点不对</t>
    <phoneticPr fontId="1" type="noConversion"/>
  </si>
  <si>
    <t>1_1</t>
    <phoneticPr fontId="1" type="noConversion"/>
  </si>
  <si>
    <t>动画名字错误 idle</t>
    <phoneticPr fontId="1" type="noConversion"/>
  </si>
  <si>
    <t>身体动画没分开</t>
    <phoneticPr fontId="1" type="noConversion"/>
  </si>
  <si>
    <t>nanshouxianggu</t>
    <phoneticPr fontId="1" type="noConversion"/>
  </si>
  <si>
    <t>xiannvmogu</t>
    <phoneticPr fontId="1" type="noConversion"/>
  </si>
  <si>
    <t>jiatelinsheshou</t>
    <phoneticPr fontId="1" type="noConversion"/>
  </si>
  <si>
    <t>3_2</t>
    <phoneticPr fontId="1" type="noConversion"/>
  </si>
  <si>
    <t>erkonglianpeng</t>
    <phoneticPr fontId="1" type="noConversion"/>
  </si>
  <si>
    <t>2_2</t>
    <phoneticPr fontId="1" type="noConversion"/>
  </si>
  <si>
    <t>1_1</t>
    <phoneticPr fontId="1" type="noConversion"/>
  </si>
  <si>
    <t>xianrenzhangsheshou</t>
    <phoneticPr fontId="1" type="noConversion"/>
  </si>
  <si>
    <t>balusheshou</t>
    <phoneticPr fontId="1" type="noConversion"/>
  </si>
  <si>
    <t>没有</t>
    <phoneticPr fontId="1" type="noConversion"/>
  </si>
  <si>
    <t>baoluochasheshou</t>
    <phoneticPr fontId="1" type="noConversion"/>
  </si>
  <si>
    <t>yumidapao</t>
    <phoneticPr fontId="1" type="noConversion"/>
  </si>
  <si>
    <t>xiguasheshou</t>
    <phoneticPr fontId="1" type="noConversion"/>
  </si>
  <si>
    <t>xiguagungungun</t>
    <phoneticPr fontId="1" type="noConversion"/>
  </si>
  <si>
    <t>lajiaosheshou</t>
    <phoneticPr fontId="1" type="noConversion"/>
  </si>
  <si>
    <t>huobaolajiao</t>
    <phoneticPr fontId="1" type="noConversion"/>
  </si>
  <si>
    <t>moguilajiao</t>
    <phoneticPr fontId="1" type="noConversion"/>
  </si>
  <si>
    <t>lusunsheshou</t>
    <phoneticPr fontId="1" type="noConversion"/>
  </si>
  <si>
    <t>lusundafeiji</t>
    <phoneticPr fontId="1" type="noConversion"/>
  </si>
  <si>
    <t>1_1</t>
  </si>
  <si>
    <t>子弹是否需要旋转</t>
    <phoneticPr fontId="1" type="noConversion"/>
  </si>
  <si>
    <t>isRotate</t>
    <phoneticPr fontId="1" type="noConversion"/>
  </si>
  <si>
    <t>dalihulu</t>
    <phoneticPr fontId="1" type="noConversion"/>
  </si>
  <si>
    <t>shandianhulu</t>
    <phoneticPr fontId="1" type="noConversion"/>
  </si>
  <si>
    <t>xiaohulu</t>
    <phoneticPr fontId="1" type="noConversion"/>
  </si>
  <si>
    <t>lianpengbaobao</t>
    <phoneticPr fontId="1" type="noConversion"/>
  </si>
  <si>
    <t>1_1</t>
    <phoneticPr fontId="1" type="noConversion"/>
  </si>
  <si>
    <t>JS-paota-01</t>
    <phoneticPr fontId="1" type="noConversion"/>
  </si>
  <si>
    <t>JS-paota-02</t>
  </si>
  <si>
    <t>JS-paota-03</t>
  </si>
  <si>
    <t>JS-paota-04</t>
  </si>
  <si>
    <t>JS-paota-05</t>
  </si>
  <si>
    <t>JS-paota-06</t>
  </si>
  <si>
    <t>JS-paota-07</t>
  </si>
  <si>
    <t>JS-paota-08</t>
  </si>
  <si>
    <t>JS-paota-09</t>
  </si>
  <si>
    <t>JS-paota-10</t>
  </si>
  <si>
    <t>JS-paota-11</t>
  </si>
  <si>
    <t>JS-paota-12</t>
  </si>
  <si>
    <t>JS-paota-13</t>
  </si>
  <si>
    <t>JS-paota-14</t>
  </si>
  <si>
    <t>JS-paota-15</t>
  </si>
  <si>
    <t>JS-paota-16</t>
  </si>
  <si>
    <t>JS-paota-17</t>
  </si>
  <si>
    <t>JS-paota-18</t>
  </si>
  <si>
    <t>JS-paota-19</t>
  </si>
  <si>
    <t>JS-paota-20</t>
  </si>
  <si>
    <t>JS-paota-21</t>
  </si>
  <si>
    <t>JS-paota-22</t>
  </si>
  <si>
    <t>JS-paota-23</t>
  </si>
  <si>
    <t>JS-paota-24</t>
  </si>
  <si>
    <t>JS-paota-25</t>
  </si>
  <si>
    <t>JS-paota-26</t>
  </si>
  <si>
    <t>JS-paota-27</t>
  </si>
  <si>
    <t>JS-paota-28</t>
  </si>
  <si>
    <t>JS-paota-29</t>
  </si>
  <si>
    <t>JS-paota-30</t>
  </si>
  <si>
    <t>JS-paota-31</t>
  </si>
  <si>
    <t>JS-paota-32</t>
  </si>
  <si>
    <t>JS-paota-33</t>
  </si>
  <si>
    <t>JS-paota-34</t>
  </si>
  <si>
    <t>JS-paota-35</t>
  </si>
  <si>
    <t>JS-paota-36</t>
  </si>
  <si>
    <t>JS-paota-37</t>
  </si>
  <si>
    <t>JS-paota-38</t>
  </si>
  <si>
    <t>JS-paota-39</t>
  </si>
  <si>
    <t>yezijianongpao</t>
    <phoneticPr fontId="1" type="noConversion"/>
  </si>
  <si>
    <t>1_1</t>
    <phoneticPr fontId="1" type="noConversion"/>
  </si>
  <si>
    <t>音效</t>
    <phoneticPr fontId="1" type="noConversion"/>
  </si>
  <si>
    <t>sound</t>
    <phoneticPr fontId="1" type="noConversion"/>
  </si>
  <si>
    <t>BULLET</t>
  </si>
  <si>
    <t>DARTS</t>
    <phoneticPr fontId="1" type="noConversion"/>
  </si>
  <si>
    <t>3_3</t>
    <phoneticPr fontId="1" type="noConversion"/>
  </si>
  <si>
    <t>2_3</t>
    <phoneticPr fontId="1" type="noConversion"/>
  </si>
  <si>
    <t>子弹数量</t>
    <phoneticPr fontId="1" type="noConversion"/>
  </si>
  <si>
    <t>战斗力</t>
    <phoneticPr fontId="1" type="noConversion"/>
  </si>
  <si>
    <t>基准战斗力</t>
    <phoneticPr fontId="1" type="noConversion"/>
  </si>
  <si>
    <t>pangzimogu</t>
    <phoneticPr fontId="1" type="noConversion"/>
  </si>
  <si>
    <t>骨骼加速倍率</t>
    <phoneticPr fontId="1" type="noConversion"/>
  </si>
  <si>
    <t>rate</t>
    <phoneticPr fontId="1" type="noConversion"/>
  </si>
  <si>
    <t>launchSpeed</t>
    <phoneticPr fontId="1" type="noConversion"/>
  </si>
  <si>
    <t>wandousheshou</t>
    <phoneticPr fontId="1" type="noConversion"/>
  </si>
  <si>
    <t>yumijianongpao</t>
    <phoneticPr fontId="1" type="noConversion"/>
  </si>
  <si>
    <t>玉米加农炮</t>
    <phoneticPr fontId="1" type="noConversion"/>
  </si>
  <si>
    <t>椰子大炮</t>
    <phoneticPr fontId="1" type="noConversion"/>
  </si>
  <si>
    <t>yezidapao</t>
    <phoneticPr fontId="1" type="noConversion"/>
  </si>
  <si>
    <t>寒冰葫芦</t>
    <phoneticPr fontId="1" type="noConversion"/>
  </si>
  <si>
    <t>烈焰葫芦</t>
    <phoneticPr fontId="1" type="noConversion"/>
  </si>
  <si>
    <t>hanbinghulu</t>
    <phoneticPr fontId="1" type="noConversion"/>
  </si>
  <si>
    <t>lieyanhulu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</si>
</sst>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21" activeCellId="1" sqref="F27 I21"/>
    </sheetView>
  </sheetViews>
  <sheetFormatPr defaultColWidth="9" defaultRowHeight="13.5" x14ac:dyDescent="0.15"/>
  <cols>
    <col min="1" max="2" width="16.625" style="1" customWidth="1"/>
    <col min="3" max="3" width="28.625" style="1" customWidth="1"/>
    <col min="4" max="5" width="12.75" style="1" bestFit="1" customWidth="1"/>
    <col min="6" max="6" width="29.625" style="1" customWidth="1"/>
    <col min="7" max="7" width="17.25" style="1" bestFit="1" customWidth="1"/>
    <col min="8" max="9" width="20.5" style="1" customWidth="1"/>
    <col min="10" max="10" width="11.375" style="1" customWidth="1"/>
    <col min="11" max="11" width="10.625" style="1" customWidth="1"/>
    <col min="12" max="12" width="17.875" style="1" customWidth="1"/>
    <col min="13" max="13" width="17.25" style="1" bestFit="1" customWidth="1"/>
    <col min="14" max="14" width="7.375" style="1" customWidth="1"/>
    <col min="15" max="15" width="16.375" style="1" customWidth="1"/>
    <col min="16" max="16" width="23.875" style="1" customWidth="1"/>
    <col min="17" max="16384" width="9" style="1"/>
  </cols>
  <sheetData>
    <row r="1" spans="1:16" x14ac:dyDescent="0.15">
      <c r="A1" s="2" t="s">
        <v>1</v>
      </c>
      <c r="B1" s="2" t="s">
        <v>2</v>
      </c>
      <c r="C1" s="1" t="s">
        <v>15</v>
      </c>
      <c r="D1" s="1" t="s">
        <v>151</v>
      </c>
      <c r="E1" s="1" t="s">
        <v>150</v>
      </c>
      <c r="F1" s="2" t="s">
        <v>4</v>
      </c>
      <c r="G1" s="2" t="s">
        <v>13</v>
      </c>
      <c r="H1" s="2" t="s">
        <v>14</v>
      </c>
      <c r="I1" s="2" t="s">
        <v>153</v>
      </c>
      <c r="J1" s="2" t="s">
        <v>12</v>
      </c>
      <c r="K1" s="2" t="s">
        <v>149</v>
      </c>
      <c r="L1" s="1" t="s">
        <v>5</v>
      </c>
      <c r="M1" s="1" t="s">
        <v>95</v>
      </c>
      <c r="N1" s="1" t="s">
        <v>143</v>
      </c>
      <c r="O1" s="1" t="s">
        <v>68</v>
      </c>
    </row>
    <row r="2" spans="1:16" x14ac:dyDescent="0.15">
      <c r="A2" s="2" t="s">
        <v>0</v>
      </c>
      <c r="B2" s="2" t="s">
        <v>3</v>
      </c>
      <c r="C2" s="1" t="s">
        <v>16</v>
      </c>
      <c r="E2" s="1" t="s">
        <v>11</v>
      </c>
      <c r="F2" s="2" t="s">
        <v>8</v>
      </c>
      <c r="G2" s="2" t="s">
        <v>155</v>
      </c>
      <c r="H2" s="2" t="s">
        <v>7</v>
      </c>
      <c r="I2" s="2" t="s">
        <v>154</v>
      </c>
      <c r="J2" s="2" t="s">
        <v>9</v>
      </c>
      <c r="K2" s="2"/>
      <c r="L2" s="1" t="s">
        <v>6</v>
      </c>
      <c r="M2" s="1" t="s">
        <v>96</v>
      </c>
      <c r="N2" s="4" t="s">
        <v>144</v>
      </c>
    </row>
    <row r="3" spans="1:16" x14ac:dyDescent="0.15">
      <c r="A3" s="2">
        <v>1</v>
      </c>
      <c r="B3" s="1" t="s">
        <v>20</v>
      </c>
      <c r="C3" s="1" t="s">
        <v>102</v>
      </c>
      <c r="D3" s="1">
        <v>1</v>
      </c>
      <c r="E3" s="1">
        <v>1</v>
      </c>
      <c r="F3" s="2" t="s">
        <v>17</v>
      </c>
      <c r="G3" s="2">
        <v>1000</v>
      </c>
      <c r="H3" s="2">
        <v>22000</v>
      </c>
      <c r="I3" s="2">
        <v>1.5</v>
      </c>
      <c r="J3" s="3" t="s">
        <v>10</v>
      </c>
      <c r="K3" s="3">
        <v>1</v>
      </c>
      <c r="L3" s="4">
        <v>1</v>
      </c>
      <c r="M3" s="4">
        <v>1</v>
      </c>
      <c r="N3" s="4" t="s">
        <v>146</v>
      </c>
      <c r="O3" s="1">
        <v>1</v>
      </c>
    </row>
    <row r="4" spans="1:16" x14ac:dyDescent="0.15">
      <c r="A4" s="2">
        <v>2</v>
      </c>
      <c r="B4" s="1" t="s">
        <v>21</v>
      </c>
      <c r="C4" s="1" t="s">
        <v>103</v>
      </c>
      <c r="D4" s="1">
        <f>INT(D3*2.1)</f>
        <v>2</v>
      </c>
      <c r="E4" s="1">
        <f>INT(D4/K4)</f>
        <v>2</v>
      </c>
      <c r="F4" s="2" t="s">
        <v>156</v>
      </c>
      <c r="G4" s="2">
        <v>1000</v>
      </c>
      <c r="H4" s="2">
        <v>22000</v>
      </c>
      <c r="I4" s="2">
        <v>2</v>
      </c>
      <c r="J4" s="3" t="s">
        <v>10</v>
      </c>
      <c r="K4" s="3">
        <v>1</v>
      </c>
      <c r="L4" s="4">
        <v>2</v>
      </c>
      <c r="M4" s="4">
        <v>0</v>
      </c>
      <c r="N4" s="4" t="s">
        <v>146</v>
      </c>
      <c r="O4" s="1">
        <v>1</v>
      </c>
    </row>
    <row r="5" spans="1:16" x14ac:dyDescent="0.15">
      <c r="A5" s="2">
        <v>3</v>
      </c>
      <c r="B5" s="1" t="s">
        <v>22</v>
      </c>
      <c r="C5" s="1" t="s">
        <v>104</v>
      </c>
      <c r="D5" s="1">
        <f t="shared" ref="D5:D41" si="0">INT(D4*2.1)</f>
        <v>4</v>
      </c>
      <c r="E5" s="1">
        <f t="shared" ref="E5:E41" si="1">INT(D5/K5)</f>
        <v>2</v>
      </c>
      <c r="F5" s="2" t="s">
        <v>18</v>
      </c>
      <c r="G5" s="2">
        <v>1000</v>
      </c>
      <c r="H5" s="2">
        <v>22000</v>
      </c>
      <c r="I5" s="2">
        <v>1.5</v>
      </c>
      <c r="J5" s="3" t="s">
        <v>56</v>
      </c>
      <c r="K5" s="3">
        <v>2</v>
      </c>
      <c r="L5" s="4">
        <v>3</v>
      </c>
      <c r="M5" s="4">
        <v>0</v>
      </c>
      <c r="N5" s="4" t="s">
        <v>146</v>
      </c>
      <c r="O5" s="1">
        <v>1</v>
      </c>
    </row>
    <row r="6" spans="1:16" x14ac:dyDescent="0.15">
      <c r="A6" s="2">
        <v>4</v>
      </c>
      <c r="B6" s="1" t="s">
        <v>23</v>
      </c>
      <c r="C6" s="1" t="s">
        <v>105</v>
      </c>
      <c r="D6" s="1">
        <f t="shared" si="0"/>
        <v>8</v>
      </c>
      <c r="E6" s="1">
        <f t="shared" si="1"/>
        <v>2</v>
      </c>
      <c r="F6" s="2" t="s">
        <v>57</v>
      </c>
      <c r="G6" s="2">
        <v>1000</v>
      </c>
      <c r="H6" s="2">
        <v>22000</v>
      </c>
      <c r="I6" s="2">
        <v>1.5</v>
      </c>
      <c r="J6" s="3" t="s">
        <v>19</v>
      </c>
      <c r="K6" s="3">
        <v>3</v>
      </c>
      <c r="L6" s="4">
        <v>4</v>
      </c>
      <c r="M6" s="4">
        <v>0</v>
      </c>
      <c r="N6" s="4" t="s">
        <v>146</v>
      </c>
      <c r="O6" s="1">
        <v>1</v>
      </c>
    </row>
    <row r="7" spans="1:16" x14ac:dyDescent="0.15">
      <c r="A7" s="2">
        <v>5</v>
      </c>
      <c r="B7" s="1" t="s">
        <v>24</v>
      </c>
      <c r="C7" s="1" t="s">
        <v>106</v>
      </c>
      <c r="D7" s="1">
        <f t="shared" si="0"/>
        <v>16</v>
      </c>
      <c r="E7" s="1">
        <f t="shared" si="1"/>
        <v>16</v>
      </c>
      <c r="F7" s="2" t="s">
        <v>70</v>
      </c>
      <c r="G7" s="2">
        <v>1000</v>
      </c>
      <c r="H7" s="2">
        <v>22000</v>
      </c>
      <c r="I7" s="2">
        <v>1.5</v>
      </c>
      <c r="J7" s="3" t="s">
        <v>69</v>
      </c>
      <c r="K7" s="3">
        <v>1</v>
      </c>
      <c r="L7" s="4">
        <v>5</v>
      </c>
      <c r="M7" s="4">
        <v>0</v>
      </c>
      <c r="N7" s="4" t="s">
        <v>146</v>
      </c>
      <c r="O7" s="1">
        <v>1</v>
      </c>
    </row>
    <row r="8" spans="1:16" x14ac:dyDescent="0.15">
      <c r="A8" s="2">
        <v>6</v>
      </c>
      <c r="B8" s="1" t="s">
        <v>25</v>
      </c>
      <c r="C8" s="1" t="s">
        <v>107</v>
      </c>
      <c r="D8" s="1">
        <f t="shared" si="0"/>
        <v>33</v>
      </c>
      <c r="E8" s="1">
        <f t="shared" si="1"/>
        <v>33</v>
      </c>
      <c r="F8" s="2" t="s">
        <v>58</v>
      </c>
      <c r="G8" s="2">
        <v>1000</v>
      </c>
      <c r="H8" s="2">
        <v>22000</v>
      </c>
      <c r="I8" s="2">
        <v>1.5</v>
      </c>
      <c r="J8" s="3" t="s">
        <v>72</v>
      </c>
      <c r="K8" s="3">
        <v>1</v>
      </c>
      <c r="L8" s="4">
        <v>6</v>
      </c>
      <c r="M8" s="4">
        <v>0</v>
      </c>
      <c r="N8" s="4" t="s">
        <v>146</v>
      </c>
    </row>
    <row r="9" spans="1:16" x14ac:dyDescent="0.15">
      <c r="A9" s="2">
        <v>7</v>
      </c>
      <c r="B9" s="1" t="s">
        <v>26</v>
      </c>
      <c r="C9" s="1" t="s">
        <v>108</v>
      </c>
      <c r="D9" s="1">
        <f t="shared" si="0"/>
        <v>69</v>
      </c>
      <c r="E9" s="1">
        <f t="shared" si="1"/>
        <v>69</v>
      </c>
      <c r="F9" s="2" t="s">
        <v>152</v>
      </c>
      <c r="G9" s="2">
        <v>1000</v>
      </c>
      <c r="H9" s="2">
        <v>22000</v>
      </c>
      <c r="I9" s="2">
        <v>1.5</v>
      </c>
      <c r="J9" s="3" t="s">
        <v>10</v>
      </c>
      <c r="K9" s="3">
        <v>1</v>
      </c>
      <c r="L9" s="4">
        <v>7</v>
      </c>
      <c r="M9" s="4">
        <v>0</v>
      </c>
      <c r="N9" s="4" t="s">
        <v>146</v>
      </c>
      <c r="P9" s="1" t="s">
        <v>84</v>
      </c>
    </row>
    <row r="10" spans="1:16" x14ac:dyDescent="0.15">
      <c r="A10" s="2">
        <v>8</v>
      </c>
      <c r="B10" s="1" t="s">
        <v>27</v>
      </c>
      <c r="C10" s="1" t="s">
        <v>109</v>
      </c>
      <c r="D10" s="1">
        <f t="shared" si="0"/>
        <v>144</v>
      </c>
      <c r="E10" s="1">
        <f t="shared" si="1"/>
        <v>144</v>
      </c>
      <c r="F10" s="2" t="s">
        <v>83</v>
      </c>
      <c r="G10" s="2">
        <v>1000</v>
      </c>
      <c r="H10" s="2">
        <v>22000</v>
      </c>
      <c r="I10" s="2">
        <v>1.5</v>
      </c>
      <c r="J10" s="3" t="s">
        <v>72</v>
      </c>
      <c r="K10" s="3">
        <v>1</v>
      </c>
      <c r="L10" s="4">
        <v>8</v>
      </c>
      <c r="M10" s="4">
        <v>0</v>
      </c>
      <c r="N10" s="4" t="s">
        <v>146</v>
      </c>
    </row>
    <row r="11" spans="1:16" x14ac:dyDescent="0.15">
      <c r="A11" s="2">
        <v>9</v>
      </c>
      <c r="B11" s="1" t="s">
        <v>28</v>
      </c>
      <c r="C11" s="1" t="s">
        <v>110</v>
      </c>
      <c r="D11" s="1">
        <f t="shared" si="0"/>
        <v>302</v>
      </c>
      <c r="E11" s="1">
        <f t="shared" si="1"/>
        <v>302</v>
      </c>
      <c r="F11" s="2" t="s">
        <v>82</v>
      </c>
      <c r="G11" s="2">
        <v>1000</v>
      </c>
      <c r="H11" s="2">
        <v>22000</v>
      </c>
      <c r="I11" s="2">
        <v>1.5</v>
      </c>
      <c r="J11" s="3" t="s">
        <v>72</v>
      </c>
      <c r="K11" s="3">
        <v>1</v>
      </c>
      <c r="L11" s="4">
        <v>9</v>
      </c>
      <c r="M11" s="4">
        <v>0</v>
      </c>
      <c r="N11" s="4" t="s">
        <v>145</v>
      </c>
    </row>
    <row r="12" spans="1:16" x14ac:dyDescent="0.15">
      <c r="A12" s="2">
        <v>10</v>
      </c>
      <c r="B12" s="1" t="s">
        <v>55</v>
      </c>
      <c r="C12" s="1" t="s">
        <v>111</v>
      </c>
      <c r="D12" s="1">
        <f t="shared" si="0"/>
        <v>634</v>
      </c>
      <c r="E12" s="1">
        <f t="shared" si="1"/>
        <v>317</v>
      </c>
      <c r="F12" s="2" t="s">
        <v>85</v>
      </c>
      <c r="G12" s="2">
        <v>1000</v>
      </c>
      <c r="H12" s="2">
        <v>22000</v>
      </c>
      <c r="I12" s="2">
        <v>1.5</v>
      </c>
      <c r="J12" s="3" t="s">
        <v>78</v>
      </c>
      <c r="K12" s="3">
        <v>2</v>
      </c>
      <c r="L12" s="4">
        <v>10</v>
      </c>
      <c r="M12" s="4">
        <v>0</v>
      </c>
      <c r="N12" s="4" t="s">
        <v>145</v>
      </c>
    </row>
    <row r="13" spans="1:16" x14ac:dyDescent="0.15">
      <c r="A13" s="2">
        <v>11</v>
      </c>
      <c r="B13" s="1" t="s">
        <v>29</v>
      </c>
      <c r="C13" s="1" t="s">
        <v>112</v>
      </c>
      <c r="D13" s="1">
        <f t="shared" si="0"/>
        <v>1331</v>
      </c>
      <c r="E13" s="1">
        <f t="shared" si="1"/>
        <v>1331</v>
      </c>
      <c r="F13" s="2" t="s">
        <v>59</v>
      </c>
      <c r="G13" s="2">
        <v>1000</v>
      </c>
      <c r="H13" s="2">
        <v>22000</v>
      </c>
      <c r="I13" s="2">
        <v>1.5</v>
      </c>
      <c r="J13" s="3" t="s">
        <v>72</v>
      </c>
      <c r="K13" s="3">
        <v>1</v>
      </c>
      <c r="L13" s="4">
        <v>11</v>
      </c>
      <c r="M13" s="4">
        <v>1</v>
      </c>
      <c r="N13" s="4" t="s">
        <v>145</v>
      </c>
      <c r="O13" s="1">
        <v>0</v>
      </c>
      <c r="P13" s="1" t="s">
        <v>71</v>
      </c>
    </row>
    <row r="14" spans="1:16" x14ac:dyDescent="0.15">
      <c r="A14" s="2">
        <v>12</v>
      </c>
      <c r="B14" s="1" t="s">
        <v>30</v>
      </c>
      <c r="C14" s="1" t="s">
        <v>113</v>
      </c>
      <c r="D14" s="1">
        <f t="shared" si="0"/>
        <v>2795</v>
      </c>
      <c r="E14" s="1">
        <f t="shared" si="1"/>
        <v>1397</v>
      </c>
      <c r="F14" s="2" t="s">
        <v>61</v>
      </c>
      <c r="G14" s="2">
        <v>1000</v>
      </c>
      <c r="H14" s="2">
        <v>22000</v>
      </c>
      <c r="I14" s="2">
        <v>1.5</v>
      </c>
      <c r="J14" s="3" t="s">
        <v>56</v>
      </c>
      <c r="K14" s="3">
        <v>2</v>
      </c>
      <c r="L14" s="4">
        <v>12</v>
      </c>
      <c r="M14" s="4">
        <v>1</v>
      </c>
      <c r="N14" s="4" t="s">
        <v>145</v>
      </c>
      <c r="O14" s="1">
        <v>0</v>
      </c>
      <c r="P14" s="1" t="s">
        <v>71</v>
      </c>
    </row>
    <row r="15" spans="1:16" x14ac:dyDescent="0.15">
      <c r="A15" s="2">
        <v>13</v>
      </c>
      <c r="B15" s="1" t="s">
        <v>31</v>
      </c>
      <c r="C15" s="1" t="s">
        <v>114</v>
      </c>
      <c r="D15" s="1">
        <f t="shared" si="0"/>
        <v>5869</v>
      </c>
      <c r="E15" s="1">
        <f t="shared" si="1"/>
        <v>5869</v>
      </c>
      <c r="F15" s="2" t="s">
        <v>60</v>
      </c>
      <c r="G15" s="2">
        <v>1000</v>
      </c>
      <c r="H15" s="2">
        <v>22000</v>
      </c>
      <c r="I15" s="2">
        <v>1.5</v>
      </c>
      <c r="J15" s="3" t="s">
        <v>66</v>
      </c>
      <c r="K15" s="3">
        <v>1</v>
      </c>
      <c r="L15" s="4">
        <v>13</v>
      </c>
      <c r="M15" s="4">
        <v>1</v>
      </c>
      <c r="N15" s="4" t="s">
        <v>145</v>
      </c>
      <c r="O15" s="1">
        <v>0</v>
      </c>
      <c r="P15" s="1" t="s">
        <v>67</v>
      </c>
    </row>
    <row r="16" spans="1:16" x14ac:dyDescent="0.15">
      <c r="A16" s="2">
        <v>14</v>
      </c>
      <c r="B16" s="1" t="s">
        <v>32</v>
      </c>
      <c r="C16" s="1" t="s">
        <v>115</v>
      </c>
      <c r="D16" s="1">
        <f t="shared" si="0"/>
        <v>12324</v>
      </c>
      <c r="E16" s="1">
        <f t="shared" si="1"/>
        <v>6162</v>
      </c>
      <c r="F16" s="2" t="s">
        <v>62</v>
      </c>
      <c r="G16" s="2">
        <v>1000</v>
      </c>
      <c r="H16" s="2">
        <v>22000</v>
      </c>
      <c r="I16" s="2">
        <v>1.5</v>
      </c>
      <c r="J16" s="3" t="s">
        <v>56</v>
      </c>
      <c r="K16" s="3">
        <v>2</v>
      </c>
      <c r="L16" s="4">
        <v>14</v>
      </c>
      <c r="M16" s="4">
        <v>1</v>
      </c>
      <c r="N16" s="4" t="s">
        <v>145</v>
      </c>
      <c r="O16" s="1">
        <v>0</v>
      </c>
      <c r="P16" s="1" t="s">
        <v>73</v>
      </c>
    </row>
    <row r="17" spans="1:16" x14ac:dyDescent="0.15">
      <c r="A17" s="2">
        <v>15</v>
      </c>
      <c r="B17" s="1" t="s">
        <v>33</v>
      </c>
      <c r="C17" s="1" t="s">
        <v>116</v>
      </c>
      <c r="D17" s="1">
        <f t="shared" si="0"/>
        <v>25880</v>
      </c>
      <c r="E17" s="1">
        <f t="shared" si="1"/>
        <v>25880</v>
      </c>
      <c r="F17" s="2" t="s">
        <v>100</v>
      </c>
      <c r="G17" s="2">
        <v>1000</v>
      </c>
      <c r="H17" s="2">
        <v>22000</v>
      </c>
      <c r="I17" s="2">
        <v>1.5</v>
      </c>
      <c r="J17" s="3" t="s">
        <v>142</v>
      </c>
      <c r="K17" s="3">
        <v>1</v>
      </c>
      <c r="L17" s="4">
        <v>15</v>
      </c>
      <c r="M17" s="4">
        <v>0</v>
      </c>
      <c r="N17" s="4" t="s">
        <v>145</v>
      </c>
    </row>
    <row r="18" spans="1:16" x14ac:dyDescent="0.15">
      <c r="A18" s="2">
        <v>16</v>
      </c>
      <c r="B18" s="1" t="s">
        <v>34</v>
      </c>
      <c r="C18" s="1" t="s">
        <v>117</v>
      </c>
      <c r="D18" s="1">
        <f t="shared" si="0"/>
        <v>54348</v>
      </c>
      <c r="E18" s="1">
        <f t="shared" si="1"/>
        <v>27174</v>
      </c>
      <c r="F18" s="2" t="s">
        <v>79</v>
      </c>
      <c r="G18" s="2">
        <v>1000</v>
      </c>
      <c r="H18" s="2">
        <v>22000</v>
      </c>
      <c r="I18" s="2">
        <v>1.5</v>
      </c>
      <c r="J18" s="3" t="s">
        <v>80</v>
      </c>
      <c r="K18" s="3">
        <v>2</v>
      </c>
      <c r="L18" s="4">
        <v>16</v>
      </c>
      <c r="M18" s="4">
        <v>0</v>
      </c>
      <c r="N18" s="4" t="s">
        <v>145</v>
      </c>
    </row>
    <row r="19" spans="1:16" x14ac:dyDescent="0.15">
      <c r="A19" s="2">
        <v>17</v>
      </c>
      <c r="B19" s="1" t="s">
        <v>35</v>
      </c>
      <c r="C19" s="1" t="s">
        <v>118</v>
      </c>
      <c r="D19" s="1">
        <f t="shared" si="0"/>
        <v>114130</v>
      </c>
      <c r="E19" s="1">
        <f t="shared" si="1"/>
        <v>114130</v>
      </c>
      <c r="F19" s="2" t="s">
        <v>54</v>
      </c>
      <c r="G19" s="2">
        <v>1000</v>
      </c>
      <c r="H19" s="2">
        <v>22000</v>
      </c>
      <c r="I19" s="2">
        <v>1.5</v>
      </c>
      <c r="J19" s="3" t="s">
        <v>101</v>
      </c>
      <c r="K19" s="3">
        <v>1</v>
      </c>
      <c r="L19" s="4">
        <v>17</v>
      </c>
      <c r="M19" s="4">
        <v>0</v>
      </c>
      <c r="N19" s="4" t="s">
        <v>145</v>
      </c>
      <c r="O19" s="1">
        <v>1</v>
      </c>
    </row>
    <row r="20" spans="1:16" x14ac:dyDescent="0.15">
      <c r="A20" s="2">
        <v>18</v>
      </c>
      <c r="B20" s="1" t="s">
        <v>36</v>
      </c>
      <c r="C20" s="1" t="s">
        <v>119</v>
      </c>
      <c r="D20" s="1">
        <f t="shared" si="0"/>
        <v>239673</v>
      </c>
      <c r="E20" s="1">
        <f t="shared" si="1"/>
        <v>79891</v>
      </c>
      <c r="F20" s="2" t="s">
        <v>77</v>
      </c>
      <c r="G20" s="2">
        <v>1000</v>
      </c>
      <c r="H20" s="2">
        <v>22000</v>
      </c>
      <c r="I20" s="2">
        <v>1.5</v>
      </c>
      <c r="J20" s="3" t="s">
        <v>147</v>
      </c>
      <c r="K20" s="3">
        <v>3</v>
      </c>
      <c r="L20" s="4">
        <v>18</v>
      </c>
      <c r="M20" s="4">
        <v>0</v>
      </c>
      <c r="N20" s="4" t="s">
        <v>145</v>
      </c>
      <c r="O20" s="1">
        <v>1</v>
      </c>
    </row>
    <row r="21" spans="1:16" x14ac:dyDescent="0.15">
      <c r="A21" s="2">
        <v>19</v>
      </c>
      <c r="B21" s="1" t="s">
        <v>37</v>
      </c>
      <c r="C21" s="1" t="s">
        <v>120</v>
      </c>
      <c r="D21" s="1">
        <f t="shared" si="0"/>
        <v>503313</v>
      </c>
      <c r="E21" s="1">
        <f t="shared" si="1"/>
        <v>503313</v>
      </c>
      <c r="F21" s="2" t="s">
        <v>76</v>
      </c>
      <c r="G21" s="2">
        <v>1000</v>
      </c>
      <c r="H21" s="2">
        <v>22000</v>
      </c>
      <c r="I21" s="2">
        <v>1.5</v>
      </c>
      <c r="J21" s="3" t="s">
        <v>72</v>
      </c>
      <c r="K21" s="3">
        <v>1</v>
      </c>
      <c r="L21" s="4">
        <v>19</v>
      </c>
      <c r="M21" s="4">
        <v>0</v>
      </c>
      <c r="N21" s="4" t="s">
        <v>145</v>
      </c>
      <c r="O21" s="1">
        <v>1</v>
      </c>
    </row>
    <row r="22" spans="1:16" x14ac:dyDescent="0.15">
      <c r="A22" s="2">
        <v>20</v>
      </c>
      <c r="B22" s="1" t="s">
        <v>38</v>
      </c>
      <c r="C22" s="1" t="s">
        <v>121</v>
      </c>
      <c r="D22" s="1">
        <f t="shared" si="0"/>
        <v>1056957</v>
      </c>
      <c r="E22" s="1">
        <f t="shared" si="1"/>
        <v>1056957</v>
      </c>
      <c r="F22" s="2" t="s">
        <v>75</v>
      </c>
      <c r="G22" s="2">
        <v>1000</v>
      </c>
      <c r="H22" s="2">
        <v>22000</v>
      </c>
      <c r="I22" s="2">
        <v>1.5</v>
      </c>
      <c r="J22" s="3" t="s">
        <v>72</v>
      </c>
      <c r="K22" s="3">
        <v>1</v>
      </c>
      <c r="L22" s="4">
        <v>19</v>
      </c>
      <c r="M22" s="4">
        <v>0</v>
      </c>
      <c r="N22" s="4" t="s">
        <v>145</v>
      </c>
      <c r="O22" s="1">
        <v>1</v>
      </c>
    </row>
    <row r="23" spans="1:16" x14ac:dyDescent="0.15">
      <c r="A23" s="2">
        <v>21</v>
      </c>
      <c r="B23" s="1" t="s">
        <v>39</v>
      </c>
      <c r="C23" s="1" t="s">
        <v>122</v>
      </c>
      <c r="D23" s="1">
        <f t="shared" si="0"/>
        <v>2219609</v>
      </c>
      <c r="E23" s="1">
        <f t="shared" si="1"/>
        <v>2219609</v>
      </c>
      <c r="F23" s="2" t="s">
        <v>65</v>
      </c>
      <c r="G23" s="2">
        <v>1000</v>
      </c>
      <c r="H23" s="2">
        <v>22000</v>
      </c>
      <c r="I23" s="2">
        <v>1.5</v>
      </c>
      <c r="J23" s="3" t="s">
        <v>72</v>
      </c>
      <c r="K23" s="3">
        <v>1</v>
      </c>
      <c r="L23" s="4">
        <v>21</v>
      </c>
      <c r="M23" s="4">
        <v>0</v>
      </c>
      <c r="N23" s="4" t="s">
        <v>145</v>
      </c>
      <c r="O23" s="1">
        <v>0</v>
      </c>
      <c r="P23" s="1" t="s">
        <v>74</v>
      </c>
    </row>
    <row r="24" spans="1:16" x14ac:dyDescent="0.15">
      <c r="A24" s="2">
        <v>22</v>
      </c>
      <c r="B24" s="1" t="s">
        <v>40</v>
      </c>
      <c r="C24" s="1" t="s">
        <v>123</v>
      </c>
      <c r="D24" s="1">
        <f t="shared" si="0"/>
        <v>4661178</v>
      </c>
      <c r="E24" s="1">
        <f t="shared" si="1"/>
        <v>4661178</v>
      </c>
      <c r="F24" s="2" t="s">
        <v>64</v>
      </c>
      <c r="G24" s="2">
        <v>1000</v>
      </c>
      <c r="H24" s="2">
        <v>22000</v>
      </c>
      <c r="I24" s="2">
        <v>1.5</v>
      </c>
      <c r="J24" s="3" t="s">
        <v>10</v>
      </c>
      <c r="K24" s="3">
        <v>1</v>
      </c>
      <c r="L24" s="4">
        <v>22</v>
      </c>
      <c r="M24" s="4">
        <v>0</v>
      </c>
      <c r="N24" s="4" t="s">
        <v>145</v>
      </c>
    </row>
    <row r="25" spans="1:16" x14ac:dyDescent="0.15">
      <c r="A25" s="2">
        <v>23</v>
      </c>
      <c r="B25" s="1" t="s">
        <v>41</v>
      </c>
      <c r="C25" s="1" t="s">
        <v>124</v>
      </c>
      <c r="D25" s="1">
        <f t="shared" si="0"/>
        <v>9788473</v>
      </c>
      <c r="E25" s="1">
        <f t="shared" si="1"/>
        <v>3262824</v>
      </c>
      <c r="F25" s="2" t="s">
        <v>63</v>
      </c>
      <c r="G25" s="2">
        <v>1000</v>
      </c>
      <c r="H25" s="2">
        <v>22000</v>
      </c>
      <c r="I25" s="2">
        <v>1.5</v>
      </c>
      <c r="J25" s="3" t="s">
        <v>148</v>
      </c>
      <c r="K25" s="3">
        <v>3</v>
      </c>
      <c r="L25" s="4">
        <v>23</v>
      </c>
      <c r="M25" s="4">
        <v>0</v>
      </c>
      <c r="N25" s="4" t="s">
        <v>145</v>
      </c>
      <c r="O25" s="1">
        <v>0</v>
      </c>
      <c r="P25" s="1" t="s">
        <v>73</v>
      </c>
    </row>
    <row r="26" spans="1:16" x14ac:dyDescent="0.15">
      <c r="A26" s="2">
        <v>24</v>
      </c>
      <c r="B26" s="1" t="s">
        <v>42</v>
      </c>
      <c r="C26" s="1" t="s">
        <v>125</v>
      </c>
      <c r="D26" s="1">
        <f t="shared" si="0"/>
        <v>20555793</v>
      </c>
      <c r="E26" s="1">
        <f t="shared" si="1"/>
        <v>20555793</v>
      </c>
      <c r="F26" s="2" t="s">
        <v>86</v>
      </c>
      <c r="G26" s="2">
        <v>1000</v>
      </c>
      <c r="H26" s="2">
        <v>22000</v>
      </c>
      <c r="I26" s="2">
        <v>1.5</v>
      </c>
      <c r="J26" s="3" t="s">
        <v>10</v>
      </c>
      <c r="K26" s="3">
        <v>1</v>
      </c>
      <c r="L26" s="4">
        <v>24</v>
      </c>
      <c r="M26" s="4">
        <v>0</v>
      </c>
      <c r="N26" s="4" t="s">
        <v>145</v>
      </c>
    </row>
    <row r="27" spans="1:16" x14ac:dyDescent="0.15">
      <c r="A27" s="2">
        <v>25</v>
      </c>
      <c r="B27" s="1" t="s">
        <v>158</v>
      </c>
      <c r="C27" s="1" t="s">
        <v>126</v>
      </c>
      <c r="D27" s="1">
        <f t="shared" si="0"/>
        <v>43167165</v>
      </c>
      <c r="E27" s="1">
        <f t="shared" si="1"/>
        <v>43167165</v>
      </c>
      <c r="F27" s="2" t="s">
        <v>157</v>
      </c>
      <c r="G27" s="2">
        <v>1000</v>
      </c>
      <c r="H27" s="2">
        <v>22000</v>
      </c>
      <c r="I27" s="2">
        <v>1.5</v>
      </c>
      <c r="J27" s="3" t="s">
        <v>10</v>
      </c>
      <c r="K27" s="3">
        <v>1</v>
      </c>
      <c r="L27" s="4">
        <v>25</v>
      </c>
      <c r="M27" s="4">
        <v>0</v>
      </c>
      <c r="N27" s="4" t="s">
        <v>145</v>
      </c>
    </row>
    <row r="28" spans="1:16" x14ac:dyDescent="0.15">
      <c r="A28" s="2">
        <v>26</v>
      </c>
      <c r="B28" s="1" t="s">
        <v>159</v>
      </c>
      <c r="C28" s="1" t="s">
        <v>127</v>
      </c>
      <c r="D28" s="1">
        <f t="shared" si="0"/>
        <v>90651046</v>
      </c>
      <c r="E28" s="1">
        <f t="shared" si="1"/>
        <v>90651046</v>
      </c>
      <c r="F28" s="2" t="s">
        <v>160</v>
      </c>
      <c r="G28" s="2">
        <v>1000</v>
      </c>
      <c r="H28" s="2">
        <v>22000</v>
      </c>
      <c r="I28" s="2">
        <v>1.5</v>
      </c>
      <c r="J28" s="3" t="s">
        <v>10</v>
      </c>
      <c r="K28" s="3">
        <v>1</v>
      </c>
      <c r="L28" s="4">
        <v>26</v>
      </c>
      <c r="M28" s="4">
        <v>0</v>
      </c>
      <c r="N28" s="4" t="s">
        <v>145</v>
      </c>
    </row>
    <row r="29" spans="1:16" x14ac:dyDescent="0.15">
      <c r="A29" s="2">
        <v>27</v>
      </c>
      <c r="B29" s="1" t="s">
        <v>43</v>
      </c>
      <c r="C29" s="1" t="s">
        <v>128</v>
      </c>
      <c r="D29" s="1">
        <f t="shared" si="0"/>
        <v>190367196</v>
      </c>
      <c r="E29" s="1">
        <f t="shared" si="1"/>
        <v>190367196</v>
      </c>
      <c r="F29" s="2" t="s">
        <v>141</v>
      </c>
      <c r="G29" s="2">
        <v>1000</v>
      </c>
      <c r="H29" s="2">
        <v>22000</v>
      </c>
      <c r="I29" s="2">
        <v>1.5</v>
      </c>
      <c r="J29" s="3" t="s">
        <v>10</v>
      </c>
      <c r="K29" s="3">
        <v>1</v>
      </c>
      <c r="L29" s="4">
        <v>27</v>
      </c>
      <c r="M29" s="4">
        <v>0</v>
      </c>
      <c r="N29" s="4" t="s">
        <v>145</v>
      </c>
    </row>
    <row r="30" spans="1:16" x14ac:dyDescent="0.15">
      <c r="A30" s="2">
        <v>28</v>
      </c>
      <c r="B30" s="1" t="s">
        <v>44</v>
      </c>
      <c r="C30" s="1" t="s">
        <v>129</v>
      </c>
      <c r="D30" s="1">
        <f t="shared" si="0"/>
        <v>399771111</v>
      </c>
      <c r="E30" s="1">
        <f t="shared" si="1"/>
        <v>399771111</v>
      </c>
      <c r="F30" s="2" t="s">
        <v>87</v>
      </c>
      <c r="G30" s="2">
        <v>1000</v>
      </c>
      <c r="H30" s="2">
        <v>22000</v>
      </c>
      <c r="I30" s="2">
        <v>1.5</v>
      </c>
      <c r="J30" s="3" t="s">
        <v>10</v>
      </c>
      <c r="K30" s="3">
        <v>1</v>
      </c>
      <c r="L30" s="4">
        <v>28</v>
      </c>
      <c r="M30" s="4">
        <v>0</v>
      </c>
      <c r="N30" s="4" t="s">
        <v>145</v>
      </c>
    </row>
    <row r="31" spans="1:16" x14ac:dyDescent="0.15">
      <c r="A31" s="2">
        <v>29</v>
      </c>
      <c r="B31" s="1" t="s">
        <v>45</v>
      </c>
      <c r="C31" s="1" t="s">
        <v>130</v>
      </c>
      <c r="D31" s="1">
        <f t="shared" si="0"/>
        <v>839519333</v>
      </c>
      <c r="E31" s="1">
        <f t="shared" si="1"/>
        <v>839519333</v>
      </c>
      <c r="F31" s="2" t="s">
        <v>88</v>
      </c>
      <c r="G31" s="2">
        <v>1000</v>
      </c>
      <c r="H31" s="2">
        <v>22000</v>
      </c>
      <c r="I31" s="2">
        <v>1.5</v>
      </c>
      <c r="J31" s="3" t="s">
        <v>10</v>
      </c>
      <c r="K31" s="3">
        <v>1</v>
      </c>
      <c r="L31" s="4">
        <v>29</v>
      </c>
      <c r="M31" s="4">
        <v>1</v>
      </c>
      <c r="N31" s="4" t="s">
        <v>145</v>
      </c>
    </row>
    <row r="32" spans="1:16" x14ac:dyDescent="0.15">
      <c r="A32" s="2">
        <v>30</v>
      </c>
      <c r="B32" s="1" t="s">
        <v>46</v>
      </c>
      <c r="C32" s="1" t="s">
        <v>131</v>
      </c>
      <c r="D32" s="1">
        <f t="shared" si="0"/>
        <v>1762990599</v>
      </c>
      <c r="E32" s="1">
        <f t="shared" si="1"/>
        <v>1762990599</v>
      </c>
      <c r="F32" s="2" t="s">
        <v>89</v>
      </c>
      <c r="G32" s="2">
        <v>1000</v>
      </c>
      <c r="H32" s="2">
        <v>22000</v>
      </c>
      <c r="I32" s="2">
        <v>1.5</v>
      </c>
      <c r="J32" s="3" t="s">
        <v>81</v>
      </c>
      <c r="K32" s="3">
        <v>1</v>
      </c>
      <c r="L32" s="4">
        <v>30</v>
      </c>
      <c r="M32" s="4">
        <v>0</v>
      </c>
      <c r="N32" s="4" t="s">
        <v>145</v>
      </c>
    </row>
    <row r="33" spans="1:14" x14ac:dyDescent="0.15">
      <c r="A33" s="2">
        <v>31</v>
      </c>
      <c r="B33" s="1" t="s">
        <v>47</v>
      </c>
      <c r="C33" s="1" t="s">
        <v>132</v>
      </c>
      <c r="D33" s="1">
        <f t="shared" si="0"/>
        <v>3702280257</v>
      </c>
      <c r="E33" s="1">
        <f t="shared" si="1"/>
        <v>3702280257</v>
      </c>
      <c r="F33" s="2" t="s">
        <v>90</v>
      </c>
      <c r="G33" s="2">
        <v>1000</v>
      </c>
      <c r="H33" s="2">
        <v>22000</v>
      </c>
      <c r="I33" s="2">
        <v>1.5</v>
      </c>
      <c r="J33" s="3" t="s">
        <v>10</v>
      </c>
      <c r="K33" s="3">
        <v>1</v>
      </c>
      <c r="L33" s="4">
        <v>31</v>
      </c>
      <c r="M33" s="4">
        <v>0</v>
      </c>
      <c r="N33" s="4" t="s">
        <v>145</v>
      </c>
    </row>
    <row r="34" spans="1:14" x14ac:dyDescent="0.15">
      <c r="A34" s="2">
        <v>32</v>
      </c>
      <c r="B34" s="1" t="s">
        <v>48</v>
      </c>
      <c r="C34" s="1" t="s">
        <v>133</v>
      </c>
      <c r="D34" s="1">
        <f t="shared" si="0"/>
        <v>7774788539</v>
      </c>
      <c r="E34" s="1">
        <f t="shared" si="1"/>
        <v>7774788539</v>
      </c>
      <c r="F34" s="2" t="s">
        <v>91</v>
      </c>
      <c r="G34" s="2">
        <v>1000</v>
      </c>
      <c r="H34" s="2">
        <v>22000</v>
      </c>
      <c r="I34" s="2">
        <v>1.5</v>
      </c>
      <c r="J34" s="3" t="s">
        <v>10</v>
      </c>
      <c r="K34" s="3">
        <v>1</v>
      </c>
      <c r="L34" s="4">
        <v>32</v>
      </c>
      <c r="M34" s="4">
        <v>0</v>
      </c>
      <c r="N34" s="4" t="s">
        <v>145</v>
      </c>
    </row>
    <row r="35" spans="1:14" x14ac:dyDescent="0.15">
      <c r="A35" s="2">
        <v>33</v>
      </c>
      <c r="B35" s="1" t="s">
        <v>49</v>
      </c>
      <c r="C35" s="1" t="s">
        <v>134</v>
      </c>
      <c r="D35" s="1">
        <f t="shared" si="0"/>
        <v>16327055931</v>
      </c>
      <c r="E35" s="1">
        <f t="shared" si="1"/>
        <v>16327055931</v>
      </c>
      <c r="F35" s="2" t="s">
        <v>92</v>
      </c>
      <c r="G35" s="2">
        <v>1000</v>
      </c>
      <c r="H35" s="2">
        <v>22000</v>
      </c>
      <c r="I35" s="2">
        <v>1.5</v>
      </c>
      <c r="J35" s="3" t="s">
        <v>10</v>
      </c>
      <c r="K35" s="3">
        <v>1</v>
      </c>
      <c r="L35" s="4">
        <v>33</v>
      </c>
      <c r="M35" s="4">
        <v>0</v>
      </c>
      <c r="N35" s="4" t="s">
        <v>145</v>
      </c>
    </row>
    <row r="36" spans="1:14" x14ac:dyDescent="0.15">
      <c r="A36" s="2">
        <v>34</v>
      </c>
      <c r="B36" s="1" t="s">
        <v>50</v>
      </c>
      <c r="C36" s="1" t="s">
        <v>135</v>
      </c>
      <c r="D36" s="1">
        <f t="shared" si="0"/>
        <v>34286817455</v>
      </c>
      <c r="E36" s="1">
        <f t="shared" si="1"/>
        <v>17143408727</v>
      </c>
      <c r="F36" s="2" t="s">
        <v>93</v>
      </c>
      <c r="G36" s="2">
        <v>1000</v>
      </c>
      <c r="H36" s="2">
        <v>22000</v>
      </c>
      <c r="I36" s="2">
        <v>1.5</v>
      </c>
      <c r="J36" s="3" t="s">
        <v>78</v>
      </c>
      <c r="K36" s="3">
        <v>2</v>
      </c>
      <c r="L36" s="4">
        <v>34</v>
      </c>
      <c r="M36" s="4">
        <v>0</v>
      </c>
      <c r="N36" s="4" t="s">
        <v>145</v>
      </c>
    </row>
    <row r="37" spans="1:14" x14ac:dyDescent="0.15">
      <c r="A37" s="2">
        <v>35</v>
      </c>
      <c r="B37" s="1" t="s">
        <v>51</v>
      </c>
      <c r="C37" s="1" t="s">
        <v>136</v>
      </c>
      <c r="D37" s="1">
        <f t="shared" si="0"/>
        <v>72002316655</v>
      </c>
      <c r="E37" s="1">
        <f t="shared" si="1"/>
        <v>72002316655</v>
      </c>
      <c r="F37" s="2" t="s">
        <v>99</v>
      </c>
      <c r="G37" s="2">
        <v>1000</v>
      </c>
      <c r="H37" s="2">
        <v>22000</v>
      </c>
      <c r="I37" s="2">
        <v>1.5</v>
      </c>
      <c r="J37" s="3" t="s">
        <v>10</v>
      </c>
      <c r="K37" s="3">
        <v>1</v>
      </c>
      <c r="L37" s="4">
        <v>35</v>
      </c>
      <c r="M37" s="4">
        <v>0</v>
      </c>
      <c r="N37" s="4" t="s">
        <v>145</v>
      </c>
    </row>
    <row r="38" spans="1:14" x14ac:dyDescent="0.15">
      <c r="A38" s="2">
        <v>36</v>
      </c>
      <c r="B38" s="1" t="s">
        <v>52</v>
      </c>
      <c r="C38" s="1" t="s">
        <v>137</v>
      </c>
      <c r="D38" s="1">
        <f t="shared" si="0"/>
        <v>151204864975</v>
      </c>
      <c r="E38" s="1">
        <f t="shared" si="1"/>
        <v>151204864975</v>
      </c>
      <c r="F38" s="2" t="s">
        <v>97</v>
      </c>
      <c r="G38" s="2">
        <v>1000</v>
      </c>
      <c r="H38" s="2">
        <v>22000</v>
      </c>
      <c r="I38" s="2">
        <v>1.5</v>
      </c>
      <c r="J38" s="3" t="s">
        <v>10</v>
      </c>
      <c r="K38" s="3">
        <v>1</v>
      </c>
      <c r="L38" s="4">
        <v>36</v>
      </c>
      <c r="M38" s="4">
        <v>0</v>
      </c>
      <c r="N38" s="4" t="s">
        <v>145</v>
      </c>
    </row>
    <row r="39" spans="1:14" x14ac:dyDescent="0.15">
      <c r="A39" s="2">
        <v>37</v>
      </c>
      <c r="B39" s="1" t="s">
        <v>161</v>
      </c>
      <c r="C39" s="1" t="s">
        <v>138</v>
      </c>
      <c r="D39" s="1">
        <f t="shared" si="0"/>
        <v>317530216447</v>
      </c>
      <c r="E39" s="1">
        <f t="shared" si="1"/>
        <v>317530216447</v>
      </c>
      <c r="F39" s="2" t="s">
        <v>163</v>
      </c>
      <c r="G39" s="2">
        <v>1000</v>
      </c>
      <c r="H39" s="2">
        <v>22000</v>
      </c>
      <c r="I39" s="2">
        <v>1.5</v>
      </c>
      <c r="J39" s="3" t="s">
        <v>94</v>
      </c>
      <c r="K39" s="3">
        <v>1</v>
      </c>
      <c r="L39" s="4">
        <v>37</v>
      </c>
      <c r="M39" s="4">
        <v>0</v>
      </c>
      <c r="N39" s="4" t="s">
        <v>145</v>
      </c>
    </row>
    <row r="40" spans="1:14" x14ac:dyDescent="0.15">
      <c r="A40" s="2">
        <v>38</v>
      </c>
      <c r="B40" s="1" t="s">
        <v>162</v>
      </c>
      <c r="C40" s="1" t="s">
        <v>139</v>
      </c>
      <c r="D40" s="1">
        <f t="shared" si="0"/>
        <v>666813454538</v>
      </c>
      <c r="E40" s="1">
        <f t="shared" si="1"/>
        <v>666813454538</v>
      </c>
      <c r="F40" s="2" t="s">
        <v>164</v>
      </c>
      <c r="G40" s="2">
        <v>1000</v>
      </c>
      <c r="H40" s="2">
        <v>22000</v>
      </c>
      <c r="I40" s="2">
        <v>1.5</v>
      </c>
      <c r="J40" s="3" t="s">
        <v>94</v>
      </c>
      <c r="K40" s="3">
        <v>1</v>
      </c>
      <c r="L40" s="4">
        <v>38</v>
      </c>
      <c r="M40" s="4">
        <v>0</v>
      </c>
      <c r="N40" s="4" t="s">
        <v>145</v>
      </c>
    </row>
    <row r="41" spans="1:14" x14ac:dyDescent="0.15">
      <c r="A41" s="2">
        <v>39</v>
      </c>
      <c r="B41" s="1" t="s">
        <v>53</v>
      </c>
      <c r="C41" s="1" t="s">
        <v>140</v>
      </c>
      <c r="D41" s="1">
        <f t="shared" si="0"/>
        <v>1400308254529</v>
      </c>
      <c r="E41" s="1">
        <f t="shared" si="1"/>
        <v>1400308254529</v>
      </c>
      <c r="F41" s="2" t="s">
        <v>98</v>
      </c>
      <c r="G41" s="2">
        <v>1000</v>
      </c>
      <c r="H41" s="2">
        <v>22000</v>
      </c>
      <c r="I41" s="2">
        <v>1.5</v>
      </c>
      <c r="J41" s="3" t="s">
        <v>94</v>
      </c>
      <c r="K41" s="3">
        <v>1</v>
      </c>
      <c r="L41" s="4">
        <v>39</v>
      </c>
      <c r="M41" s="4">
        <v>0</v>
      </c>
      <c r="N41" s="4" t="s">
        <v>145</v>
      </c>
    </row>
  </sheetData>
  <autoFilter ref="A1:P41"/>
  <phoneticPr fontId="1" type="noConversion"/>
  <conditionalFormatting sqref="F3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export_plant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2020-04-30T09:46:26Z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