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70" i="1"/>
  <c r="E69" i="1"/>
  <c r="E68" i="1"/>
  <c r="E67" i="1"/>
  <c r="E66" i="1"/>
  <c r="E65" i="1"/>
  <c r="E64" i="1"/>
  <c r="E63" i="1" s="1"/>
  <c r="E62" i="1"/>
  <c r="E61" i="1"/>
  <c r="E60" i="1"/>
  <c r="E59" i="1"/>
  <c r="E58" i="1"/>
  <c r="E56" i="1"/>
  <c r="E55" i="1"/>
  <c r="E54" i="1"/>
  <c r="E53" i="1"/>
  <c r="E52" i="1"/>
  <c r="E50" i="1"/>
  <c r="E49" i="1"/>
  <c r="E48" i="1"/>
  <c r="E47" i="1"/>
  <c r="E46" i="1"/>
  <c r="E44" i="1"/>
  <c r="E43" i="1"/>
  <c r="E42" i="1"/>
  <c r="E41" i="1"/>
  <c r="E40" i="1" s="1"/>
  <c r="E39" i="1"/>
  <c r="E37" i="1" s="1"/>
  <c r="E38" i="1"/>
  <c r="E36" i="1"/>
  <c r="E35" i="1"/>
  <c r="E34" i="1"/>
  <c r="E33" i="1"/>
  <c r="E32" i="1" s="1"/>
  <c r="E31" i="1"/>
  <c r="E30" i="1"/>
  <c r="E29" i="1"/>
  <c r="E25" i="1"/>
  <c r="E27" i="1"/>
  <c r="E26" i="1"/>
  <c r="E24" i="1"/>
  <c r="E23" i="1"/>
  <c r="E22" i="1"/>
  <c r="E20" i="1"/>
  <c r="E19" i="1"/>
  <c r="E18" i="1"/>
  <c r="E17" i="1"/>
  <c r="E16" i="1"/>
  <c r="E13" i="1"/>
  <c r="E12" i="1"/>
  <c r="E10" i="1"/>
  <c r="E9" i="1"/>
  <c r="E8" i="1"/>
  <c r="E7" i="1"/>
  <c r="E3" i="1"/>
  <c r="E5" i="1"/>
  <c r="E4" i="1"/>
  <c r="C63" i="1"/>
  <c r="C57" i="1"/>
  <c r="C51" i="1"/>
  <c r="C45" i="1"/>
  <c r="C40" i="1"/>
  <c r="C37" i="1"/>
  <c r="C32" i="1"/>
  <c r="C28" i="1"/>
  <c r="C25" i="1"/>
  <c r="C21" i="1"/>
  <c r="C15" i="1"/>
  <c r="C11" i="1"/>
  <c r="C6" i="1"/>
  <c r="C2" i="1"/>
  <c r="E28" i="1" l="1"/>
  <c r="E11" i="1"/>
  <c r="E2" i="1"/>
  <c r="E57" i="1"/>
  <c r="E51" i="1"/>
  <c r="E45" i="1"/>
  <c r="E21" i="1"/>
  <c r="E15" i="1"/>
  <c r="E6" i="1"/>
  <c r="E72" i="1" l="1"/>
</calcChain>
</file>

<file path=xl/sharedStrings.xml><?xml version="1.0" encoding="utf-8"?>
<sst xmlns="http://schemas.openxmlformats.org/spreadsheetml/2006/main" count="98" uniqueCount="98">
  <si>
    <t>Показатели качества</t>
  </si>
  <si>
    <t>Сущность показателя</t>
  </si>
  <si>
    <t>Качество показателя</t>
  </si>
  <si>
    <t>Обобщённый показатель качества:</t>
  </si>
  <si>
    <t>1. Надежность</t>
  </si>
  <si>
    <t>2. Корректность</t>
  </si>
  <si>
    <t>3. Эффективность</t>
  </si>
  <si>
    <t>4. Гибкость</t>
  </si>
  <si>
    <t>5. Функциональность</t>
  </si>
  <si>
    <t>6. Эргономичность проектирования</t>
  </si>
  <si>
    <t>7. Целостность</t>
  </si>
  <si>
    <t>8. Функциональная совместимость</t>
  </si>
  <si>
    <t>9. Сопровождаемость</t>
  </si>
  <si>
    <t>10. Модифицируемость</t>
  </si>
  <si>
    <t>11. Мобильность</t>
  </si>
  <si>
    <t>12. Возможность многократного использования</t>
  </si>
  <si>
    <t>13. Устойчивость</t>
  </si>
  <si>
    <t>14. Тестируемость</t>
  </si>
  <si>
    <t>15. Понятность</t>
  </si>
  <si>
    <t>16. Практичность</t>
  </si>
  <si>
    <t xml:space="preserve">    1.1. Последовательность проектирования</t>
  </si>
  <si>
    <t xml:space="preserve">    1.2. Правильность</t>
  </si>
  <si>
    <t xml:space="preserve">    1.3. Устойчивость к ошибкам</t>
  </si>
  <si>
    <t xml:space="preserve">    2.1. Прослеживаемость</t>
  </si>
  <si>
    <t xml:space="preserve">    2.2. Функциональная полнота</t>
  </si>
  <si>
    <t xml:space="preserve">    2.3. Последовательность проектирования</t>
  </si>
  <si>
    <t xml:space="preserve">    4.1. Расширяемость</t>
  </si>
  <si>
    <t xml:space="preserve">    4.2. Широта использования</t>
  </si>
  <si>
    <t xml:space="preserve">    4.3. Модульность</t>
  </si>
  <si>
    <t xml:space="preserve">    5.1. Защищённость</t>
  </si>
  <si>
    <t xml:space="preserve">    5.2. Согласованность</t>
  </si>
  <si>
    <t xml:space="preserve">    5.3. Соответствие стандартам</t>
  </si>
  <si>
    <t xml:space="preserve">    5.4. Функциональная пригодность</t>
  </si>
  <si>
    <t xml:space="preserve">    5.5. Способность к взаимодействию</t>
  </si>
  <si>
    <t xml:space="preserve">    6.1. Ошибкоустойчивость/Целостность</t>
  </si>
  <si>
    <t xml:space="preserve">    6.2. Доступность</t>
  </si>
  <si>
    <t xml:space="preserve">    6.3. Коммуникативность</t>
  </si>
  <si>
    <t xml:space="preserve">    7.1. Управление доступом</t>
  </si>
  <si>
    <t xml:space="preserve">    7.2. Контроль за доступом</t>
  </si>
  <si>
    <t xml:space="preserve">    8.1. Модульность</t>
  </si>
  <si>
    <t xml:space="preserve">    8.2. Унификация интерфейсов</t>
  </si>
  <si>
    <t xml:space="preserve">    8.3. Унификация данных</t>
  </si>
  <si>
    <t xml:space="preserve">    9.1. Простота работы</t>
  </si>
  <si>
    <t xml:space="preserve">    9.2. Краткость</t>
  </si>
  <si>
    <t xml:space="preserve">    9.3. Информативность</t>
  </si>
  <si>
    <t xml:space="preserve">    9.4. Модульность</t>
  </si>
  <si>
    <t xml:space="preserve">    11.1. Простота работы</t>
  </si>
  <si>
    <t xml:space="preserve">    11.2. Независимость программной платформы</t>
  </si>
  <si>
    <t xml:space="preserve">    11.4. Унификация данных</t>
  </si>
  <si>
    <t xml:space="preserve">    11.3. Независимость от аппаратной платформы</t>
  </si>
  <si>
    <t xml:space="preserve">    12.1. Простота работы</t>
  </si>
  <si>
    <t xml:space="preserve">    12.2. Широта использования</t>
  </si>
  <si>
    <t xml:space="preserve">    12.3. Независимость программной платформы</t>
  </si>
  <si>
    <t xml:space="preserve">    12.4. Независимость от аппаратной платформы</t>
  </si>
  <si>
    <t xml:space="preserve">    14.1. Простота работы</t>
  </si>
  <si>
    <t xml:space="preserve">    14.2. Полнота протоколирования</t>
  </si>
  <si>
    <t xml:space="preserve">    14.3. Информативность</t>
  </si>
  <si>
    <t xml:space="preserve">    14.4. Расширяемость</t>
  </si>
  <si>
    <t xml:space="preserve">    14.5. Модульность</t>
  </si>
  <si>
    <t xml:space="preserve">    15.1. Последовательность проектирования</t>
  </si>
  <si>
    <t xml:space="preserve">    15.2. Информативность</t>
  </si>
  <si>
    <t xml:space="preserve">    15.3. Структурированность</t>
  </si>
  <si>
    <t xml:space="preserve">    15.4. Краткость</t>
  </si>
  <si>
    <t xml:space="preserve">    15.5. Удобочитаемость</t>
  </si>
  <si>
    <t xml:space="preserve">    16.1. Удобство работы</t>
  </si>
  <si>
    <t xml:space="preserve">    16.2. Удобство обучения</t>
  </si>
  <si>
    <t xml:space="preserve">    10.1. Структурированность</t>
  </si>
  <si>
    <t xml:space="preserve">    10.2. Дополняемость</t>
  </si>
  <si>
    <t xml:space="preserve">    16.3. Способность к взаимодействию</t>
  </si>
  <si>
    <t>17. Производительность</t>
  </si>
  <si>
    <t>18. Зрелость процесса</t>
  </si>
  <si>
    <t>19. Масштабируемость</t>
  </si>
  <si>
    <t>20. Безопасность</t>
  </si>
  <si>
    <t>21. Эксплуатационная пригодность</t>
  </si>
  <si>
    <r>
      <t>Экспертная оценка (вес) w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</si>
  <si>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r>
      <t>Оценка, установленная экспериментом, r</t>
    </r>
    <r>
      <rPr>
        <b/>
        <vertAlign val="subscript"/>
        <sz val="11"/>
        <color theme="1"/>
        <rFont val="Times New Roman"/>
        <family val="1"/>
        <charset val="204"/>
      </rPr>
      <t>i</t>
    </r>
  </si>
  <si>
    <t>определяется бессбойностью и устойчивостью в работе программ, точностью выполнения предписанных функций обработки, возможностью диагностики возникающих в процессе работы программ ошибок.</t>
  </si>
  <si>
    <t>способность ПО решать задачи, которые соответсвуют потребностям пользователя при заданных условиях оспользования ПО</t>
  </si>
  <si>
    <t>способность ПО обеспечивать требуемый уровень производительности в соответствии с выделенными ресурсами, временем и другими условиями.</t>
  </si>
  <si>
    <t>факторы качества, важные для разработки новой версии ПО;</t>
  </si>
  <si>
    <t>Состояние программного обеспечения и данных, характеризующееся отсутствием изменений преднамеренного или случайного характера.</t>
  </si>
  <si>
    <t>перенос По с одного окружения в другое.</t>
  </si>
  <si>
    <t>способность продукта или системы, интерфейсы которых полностью открыты, взаимодействовать и функционировать с другими продуктами или системами без каких-либо ограничений доступа и реализации.</t>
  </si>
  <si>
    <t xml:space="preserve"> основана на максимально возможной их интеграции с другими программами, обеспечении обмене данными в общих форматах представления (экспорт/импорт баз данных, внедрение или связывание объектов обработки и др.).</t>
  </si>
  <si>
    <t xml:space="preserve"> характеристики программного продукта, позволяющие минимизировать усилия по внесению в него изменений:</t>
  </si>
  <si>
    <t>Программное средство, разработанное для конкретного применения, но с возможностью другого применения, или разработанное специально для многократного использования в различных проектах или для многофункционального использования в одном проекте.</t>
  </si>
  <si>
    <t>это способность программной системы должным образом реагировать на исключительные ситуации. Обработка исключительных ситуаций - процесс, направленный на достижение устойчивости.</t>
  </si>
  <si>
    <t xml:space="preserve">это степень, в которой программный артефакт (т. е. программная система, программный модуль, требования или проектный документ) поддерживает тестирование в данном контексте тестирования. </t>
  </si>
  <si>
    <t xml:space="preserve">это свойство, характеризующее, насколько легко (или трудно) специалисту, сопровождающему программный продукт, понять его работу. </t>
  </si>
  <si>
    <t>способность программного продукта быть понятным, изученным, использованным и привлекательным для пользователя при применении в заданных условиях</t>
  </si>
  <si>
    <t>это мера того, насколько эффективно приложение использует ресурсы системы для выполнения действий, которые вы создали для этого.</t>
  </si>
  <si>
    <r>
      <t> это инструмент, помогающий организации в оценке и определении степени зрелости ее </t>
    </r>
    <r>
      <rPr>
        <i/>
        <sz val="11"/>
        <color rgb="FF202122"/>
        <rFont val="Times New Roman"/>
        <family val="1"/>
        <charset val="204"/>
      </rPr>
      <t>процессов внедрения</t>
    </r>
    <r>
      <rPr>
        <sz val="11"/>
        <color theme="1"/>
        <rFont val="Times New Roman"/>
        <family val="1"/>
        <charset val="204"/>
      </rPr>
      <t>.</t>
    </r>
  </si>
  <si>
    <t>это способность системы адаптироваться к расширению предъявляемых требований и возрастанию объемов решаемых задач. </t>
  </si>
  <si>
    <t>защита приложений, которую их создатели обеспечивают уже на этапе разработки и до того, как программа окажется в открытом доступе.</t>
  </si>
  <si>
    <t>Способность сооружения, его отдельного узла, элемента, изделия или конструкции выполнять эксплуатационные функции, для которых объект проектировался и использовался.</t>
  </si>
  <si>
    <t>свойство безошибочной реализации требуемого алгоритма при отсутствии таких мешающих факторов, как ошибки входных данных, ошибки операторов ЭВМ (людей), сбои и отказы ЭВМ.</t>
  </si>
  <si>
    <t xml:space="preserve">устойчивость к его изменениям. Это означает, что добавление новой или изменение старой функциональность в гибкой системе требует меньше усилий, чем в негибкой. </t>
  </si>
  <si>
    <t>Вывод: Программа считается качественной на 72%, для повышения качества надо улучшить: Надежность Гибкость, Масштабируемость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</si>
</sst>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vertAlign val="subscript"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i/>
      <sz val="11"/>
      <color rgb="FF20212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9" fontId="4" fillId="2" borderId="4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303647381463875E-2"/>
          <c:y val="3.2927083362795651E-2"/>
          <c:w val="0.93522142716293211"/>
          <c:h val="0.55002276847711418"/>
        </c:manualLayout>
      </c:layout>
      <c:barChart>
        <c:barDir val="col"/>
        <c:grouping val="clustered"/>
        <c:varyColors val="0"/>
        <c:ser>
          <c:idx val="0"/>
          <c:order val="0"/>
          <c:tx>
            <c:v>Надежность</c:v>
          </c:tx>
          <c:spPr>
            <a:solidFill>
              <a:schemeClr val="accent6">
                <a:shade val="33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5-4729-98B4-FE12B902F4E6}"/>
            </c:ext>
          </c:extLst>
        </c:ser>
        <c:ser>
          <c:idx val="1"/>
          <c:order val="1"/>
          <c:tx>
            <c:v>Корректность</c:v>
          </c:tx>
          <c:spPr>
            <a:solidFill>
              <a:schemeClr val="accent6">
                <a:shade val="3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5-4729-98B4-FE12B902F4E6}"/>
            </c:ext>
          </c:extLst>
        </c:ser>
        <c:ser>
          <c:idx val="2"/>
          <c:order val="2"/>
          <c:tx>
            <c:v>Эффективность</c:v>
          </c:tx>
          <c:spPr>
            <a:solidFill>
              <a:schemeClr val="accent6">
                <a:shade val="39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Лист1!$E$2</c:f>
              <c:numCache>
                <c:formatCode>General</c:formatCode>
                <c:ptCount val="1"/>
                <c:pt idx="0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5-4729-98B4-FE12B902F4E6}"/>
            </c:ext>
          </c:extLst>
        </c:ser>
        <c:ser>
          <c:idx val="3"/>
          <c:order val="3"/>
          <c:tx>
            <c:v>Гибкость</c:v>
          </c:tx>
          <c:spPr>
            <a:solidFill>
              <a:schemeClr val="accent6">
                <a:shade val="42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5-4729-98B4-FE12B902F4E6}"/>
            </c:ext>
          </c:extLst>
        </c:ser>
        <c:ser>
          <c:idx val="4"/>
          <c:order val="4"/>
          <c:tx>
            <c:v>Функциональность</c:v>
          </c:tx>
          <c:spPr>
            <a:solidFill>
              <a:schemeClr val="accent6">
                <a:shade val="4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Лист1!$E$6</c:f>
              <c:numCache>
                <c:formatCode>General</c:formatCode>
                <c:ptCount val="1"/>
                <c:pt idx="0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5-4729-98B4-FE12B902F4E6}"/>
            </c:ext>
          </c:extLst>
        </c:ser>
        <c:ser>
          <c:idx val="5"/>
          <c:order val="5"/>
          <c:tx>
            <c:v>Эргономичность проектирования</c:v>
          </c:tx>
          <c:spPr>
            <a:solidFill>
              <a:schemeClr val="accent6">
                <a:shade val="49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75-4729-98B4-FE12B902F4E6}"/>
            </c:ext>
          </c:extLst>
        </c:ser>
        <c:ser>
          <c:idx val="6"/>
          <c:order val="6"/>
          <c:tx>
            <c:v>Целостность</c:v>
          </c:tx>
          <c:spPr>
            <a:solidFill>
              <a:schemeClr val="accent6">
                <a:shade val="52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75-4729-98B4-FE12B902F4E6}"/>
            </c:ext>
          </c:extLst>
        </c:ser>
        <c:ser>
          <c:idx val="7"/>
          <c:order val="7"/>
          <c:tx>
            <c:v>Функциональная совместимость</c:v>
          </c:tx>
          <c:spPr>
            <a:solidFill>
              <a:schemeClr val="accent6">
                <a:shade val="5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75-4729-98B4-FE12B902F4E6}"/>
            </c:ext>
          </c:extLst>
        </c:ser>
        <c:ser>
          <c:idx val="8"/>
          <c:order val="8"/>
          <c:tx>
            <c:v>Сопровождаемость</c:v>
          </c:tx>
          <c:spPr>
            <a:solidFill>
              <a:schemeClr val="accent6">
                <a:shade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Лист1!$E$11</c:f>
              <c:numCache>
                <c:formatCode>General</c:formatCode>
                <c:ptCount val="1"/>
                <c:pt idx="0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75-4729-98B4-FE12B902F4E6}"/>
            </c:ext>
          </c:extLst>
        </c:ser>
        <c:ser>
          <c:idx val="9"/>
          <c:order val="9"/>
          <c:tx>
            <c:v>Модифицируемость</c:v>
          </c:tx>
          <c:spPr>
            <a:solidFill>
              <a:schemeClr val="accent6">
                <a:shade val="61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75-4729-98B4-FE12B902F4E6}"/>
            </c:ext>
          </c:extLst>
        </c:ser>
        <c:ser>
          <c:idx val="10"/>
          <c:order val="10"/>
          <c:tx>
            <c:v>Мобильность</c:v>
          </c:tx>
          <c:spPr>
            <a:solidFill>
              <a:schemeClr val="accent6">
                <a:shade val="6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Лист1!$E$15</c:f>
              <c:numCache>
                <c:formatCode>General</c:formatCode>
                <c:ptCount val="1"/>
                <c:pt idx="0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75-4729-98B4-FE12B902F4E6}"/>
            </c:ext>
          </c:extLst>
        </c:ser>
        <c:ser>
          <c:idx val="11"/>
          <c:order val="11"/>
          <c:tx>
            <c:v>Возможность многократного использования</c:v>
          </c:tx>
          <c:spPr>
            <a:solidFill>
              <a:schemeClr val="accent6">
                <a:shade val="6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75-4729-98B4-FE12B902F4E6}"/>
            </c:ext>
          </c:extLst>
        </c:ser>
        <c:ser>
          <c:idx val="12"/>
          <c:order val="12"/>
          <c:tx>
            <c:v>Устойчивость</c:v>
          </c:tx>
          <c:spPr>
            <a:solidFill>
              <a:schemeClr val="accent6">
                <a:shade val="71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Лист1!$E$21</c:f>
              <c:numCache>
                <c:formatCode>General</c:formatCode>
                <c:ptCount val="1"/>
                <c:pt idx="0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75-4729-98B4-FE12B902F4E6}"/>
            </c:ext>
          </c:extLst>
        </c:ser>
        <c:ser>
          <c:idx val="13"/>
          <c:order val="13"/>
          <c:tx>
            <c:v>Тестируемость</c:v>
          </c:tx>
          <c:spPr>
            <a:solidFill>
              <a:schemeClr val="accent6">
                <a:shade val="74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75-4729-98B4-FE12B902F4E6}"/>
            </c:ext>
          </c:extLst>
        </c:ser>
        <c:ser>
          <c:idx val="14"/>
          <c:order val="14"/>
          <c:tx>
            <c:v>Понятность</c:v>
          </c:tx>
          <c:spPr>
            <a:solidFill>
              <a:schemeClr val="accent6">
                <a:shade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Лист1!$E$25</c:f>
              <c:numCache>
                <c:formatCode>General</c:formatCode>
                <c:ptCount val="1"/>
                <c:pt idx="0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175-4729-98B4-FE12B902F4E6}"/>
            </c:ext>
          </c:extLst>
        </c:ser>
        <c:ser>
          <c:idx val="15"/>
          <c:order val="15"/>
          <c:tx>
            <c:v>Практичность</c:v>
          </c:tx>
          <c:spPr>
            <a:solidFill>
              <a:schemeClr val="accent6">
                <a:shade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75-4729-98B4-FE12B902F4E6}"/>
            </c:ext>
          </c:extLst>
        </c:ser>
        <c:ser>
          <c:idx val="16"/>
          <c:order val="16"/>
          <c:tx>
            <c:v>Производительность</c:v>
          </c:tx>
          <c:spPr>
            <a:solidFill>
              <a:schemeClr val="accent6">
                <a:shade val="84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Лист1!$E$28</c:f>
              <c:numCache>
                <c:formatCode>General</c:formatCode>
                <c:ptCount val="1"/>
                <c:pt idx="0">
                  <c:v>0.60000000000000009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75-4729-98B4-FE12B902F4E6}"/>
            </c:ext>
          </c:extLst>
        </c:ser>
        <c:ser>
          <c:idx val="17"/>
          <c:order val="17"/>
          <c:tx>
            <c:v>Зрелость процесса</c:v>
          </c:tx>
          <c:spPr>
            <a:solidFill>
              <a:schemeClr val="accent6">
                <a:shade val="8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75-4729-98B4-FE12B902F4E6}"/>
            </c:ext>
          </c:extLst>
        </c:ser>
        <c:ser>
          <c:idx val="18"/>
          <c:order val="18"/>
          <c:tx>
            <c:v>Масштабируемость</c:v>
          </c:tx>
          <c:spPr>
            <a:solidFill>
              <a:schemeClr val="accent6">
                <a:shade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Лист1!$E$32</c:f>
              <c:numCache>
                <c:formatCode>General</c:formatCode>
                <c:ptCount val="1"/>
                <c:pt idx="0">
                  <c:v>0.7400000000000001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75-4729-98B4-FE12B902F4E6}"/>
            </c:ext>
          </c:extLst>
        </c:ser>
        <c:ser>
          <c:idx val="19"/>
          <c:order val="19"/>
          <c:tx>
            <c:v>Безопасность</c:v>
          </c:tx>
          <c:spPr>
            <a:solidFill>
              <a:schemeClr val="accent6">
                <a:shade val="93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75-4729-98B4-FE12B902F4E6}"/>
            </c:ext>
          </c:extLst>
        </c:ser>
        <c:ser>
          <c:idx val="20"/>
          <c:order val="20"/>
          <c:tx>
            <c:v>Эксплуатационная пригодность</c:v>
          </c:tx>
          <c:spPr>
            <a:solidFill>
              <a:schemeClr val="accent6">
                <a:shade val="9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Лист1!$E$37</c:f>
              <c:numCache>
                <c:formatCode>General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75-4729-98B4-FE12B902F4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9780335"/>
        <c:axId val="2079768687"/>
        <c:extLst>
          <c:ext xmlns:c15="http://schemas.microsoft.com/office/drawing/2012/chart" uri="{02D57815-91ED-43cb-92C2-25804820EDAC}">
            <c15:filteredBarSeries>
              <c15:ser>
                <c:idx val="21"/>
                <c:order val="21"/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Лист1!$A$40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9175-4729-98B4-FE12B902F4E6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solidFill>
                    <a:schemeClr val="accent6">
                      <a:tint val="97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Лист1!$E$40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0.76000000000000012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175-4729-98B4-FE12B902F4E6}"/>
                  </c:ext>
                </c:extLst>
              </c15:ser>
            </c15:filteredBarSeries>
            <c15:filteredBarSeries>
              <c15:ser>
                <c:idx val="23"/>
                <c:order val="23"/>
                <c:spPr>
                  <a:solidFill>
                    <a:schemeClr val="accent6">
                      <a:tint val="94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Лист1!$A$45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175-4729-98B4-FE12B902F4E6}"/>
                  </c:ext>
                </c:extLst>
              </c15:ser>
            </c15:filteredBarSeries>
            <c15:filteredBarSeries>
              <c15:ser>
                <c:idx val="24"/>
                <c:order val="24"/>
                <c:spPr>
                  <a:solidFill>
                    <a:schemeClr val="accent6">
                      <a:tint val="91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Лист1!$E$45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175-4729-98B4-FE12B902F4E6}"/>
                  </c:ext>
                </c:extLst>
              </c15:ser>
            </c15:filteredBarSeries>
            <c15:filteredBarSeries>
              <c15:ser>
                <c:idx val="25"/>
                <c:order val="25"/>
                <c:spPr>
                  <a:solidFill>
                    <a:schemeClr val="accent6">
                      <a:tint val="88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75-4729-98B4-FE12B902F4E6}"/>
                  </c:ext>
                </c:extLst>
              </c15:ser>
            </c15:filteredBarSeries>
            <c15:filteredBarSeries>
              <c15:ser>
                <c:idx val="26"/>
                <c:order val="26"/>
                <c:spPr>
                  <a:solidFill>
                    <a:schemeClr val="accent6">
                      <a:tint val="85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Лист1!$E$50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175-4729-98B4-FE12B902F4E6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solidFill>
                    <a:schemeClr val="accent6">
                      <a:tint val="81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75-4729-98B4-FE12B902F4E6}"/>
                  </c:ext>
                </c:extLst>
              </c15:ser>
            </c15:filteredBarSeries>
            <c15:filteredBarSeries>
              <c15:ser>
                <c:idx val="28"/>
                <c:order val="28"/>
                <c:spPr>
                  <a:solidFill>
                    <a:schemeClr val="accent6">
                      <a:tint val="78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Лист1!$E$51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75-4729-98B4-FE12B902F4E6}"/>
                  </c:ext>
                </c:extLst>
              </c15:ser>
            </c15:filteredBarSeries>
            <c15:filteredBarSeries>
              <c15:ser>
                <c:idx val="29"/>
                <c:order val="29"/>
                <c:spPr>
                  <a:solidFill>
                    <a:schemeClr val="accent6">
                      <a:tint val="75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175-4729-98B4-FE12B902F4E6}"/>
                  </c:ext>
                </c:extLst>
              </c15:ser>
            </c15:filteredBarSeries>
            <c15:filteredBarSeries>
              <c15:ser>
                <c:idx val="30"/>
                <c:order val="30"/>
                <c:spPr>
                  <a:solidFill>
                    <a:schemeClr val="accent6">
                      <a:tint val="72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Лист1!$E$57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175-4729-98B4-FE12B902F4E6}"/>
                  </c:ext>
                </c:extLst>
              </c15:ser>
            </c15:filteredBarSeries>
            <c15:filteredBarSeries>
              <c15:ser>
                <c:idx val="31"/>
                <c:order val="31"/>
                <c:spPr>
                  <a:solidFill>
                    <a:schemeClr val="accent6">
                      <a:tint val="69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175-4729-98B4-FE12B902F4E6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solidFill>
                    <a:schemeClr val="accent6">
                      <a:tint val="65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Лист1!$E$63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175-4729-98B4-FE12B902F4E6}"/>
                  </c:ext>
                </c:extLst>
              </c15:ser>
            </c15:filteredBarSeries>
            <c15:filteredBarSeries>
              <c15:ser>
                <c:idx val="33"/>
                <c:order val="33"/>
                <c:spPr>
                  <a:solidFill>
                    <a:schemeClr val="accent6">
                      <a:tint val="62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175-4729-98B4-FE12B902F4E6}"/>
                  </c:ext>
                </c:extLst>
              </c15:ser>
            </c15:filteredBarSeries>
            <c15:filteredBarSeries>
              <c15:ser>
                <c:idx val="34"/>
                <c:order val="34"/>
                <c:spPr>
                  <a:solidFill>
                    <a:schemeClr val="accent6">
                      <a:tint val="59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175-4729-98B4-FE12B902F4E6}"/>
                  </c:ext>
                </c:extLst>
              </c15:ser>
            </c15:filteredBarSeries>
            <c15:filteredBarSeries>
              <c15:ser>
                <c:idx val="35"/>
                <c:order val="35"/>
                <c:spPr>
                  <a:solidFill>
                    <a:schemeClr val="accent6">
                      <a:tint val="56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175-4729-98B4-FE12B902F4E6}"/>
                  </c:ext>
                </c:extLst>
              </c15:ser>
            </c15:filteredBarSeries>
            <c15:filteredBarSeries>
              <c15:ser>
                <c:idx val="36"/>
                <c:order val="36"/>
                <c:spPr>
                  <a:solidFill>
                    <a:schemeClr val="accent6">
                      <a:tint val="53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Лист1!$E$68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175-4729-98B4-FE12B902F4E6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solidFill>
                    <a:schemeClr val="accent6">
                      <a:tint val="5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Лист1!$A$69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175-4729-98B4-FE12B902F4E6}"/>
                  </c:ext>
                </c:extLst>
              </c15:ser>
            </c15:filteredBarSeries>
            <c15:filteredBarSeries>
              <c15:ser>
                <c:idx val="38"/>
                <c:order val="38"/>
                <c:spPr>
                  <a:solidFill>
                    <a:schemeClr val="accent6">
                      <a:tint val="46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Лист1!$E$69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175-4729-98B4-FE12B902F4E6}"/>
                  </c:ext>
                </c:extLst>
              </c15:ser>
            </c15:filteredBarSeries>
            <c15:filteredBarSeries>
              <c15:ser>
                <c:idx val="39"/>
                <c:order val="39"/>
                <c:spPr>
                  <a:solidFill>
                    <a:schemeClr val="accent6">
                      <a:tint val="43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175-4729-98B4-FE12B902F4E6}"/>
                  </c:ext>
                </c:extLst>
              </c15:ser>
            </c15:filteredBarSeries>
            <c15:filteredBarSeries>
              <c15:ser>
                <c:idx val="40"/>
                <c:order val="40"/>
                <c:spPr>
                  <a:solidFill>
                    <a:schemeClr val="accent6">
                      <a:tint val="4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Лист1!$E$70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175-4729-98B4-FE12B902F4E6}"/>
                  </c:ext>
                </c:extLst>
              </c15:ser>
            </c15:filteredBarSeries>
            <c15:filteredBarSeries>
              <c15:ser>
                <c:idx val="41"/>
                <c:order val="41"/>
                <c:spPr>
                  <a:solidFill>
                    <a:schemeClr val="accent6">
                      <a:tint val="37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Лист1!$A$71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175-4729-98B4-FE12B902F4E6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solidFill>
                    <a:schemeClr val="accent6">
                      <a:tint val="34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Лист1!$E$71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175-4729-98B4-FE12B902F4E6}"/>
                  </c:ext>
                </c:extLst>
              </c15:ser>
            </c15:filteredBarSeries>
          </c:ext>
        </c:extLst>
      </c:barChart>
      <c:catAx>
        <c:axId val="207978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768687"/>
        <c:crosses val="autoZero"/>
        <c:auto val="1"/>
        <c:lblAlgn val="ctr"/>
        <c:lblOffset val="100"/>
        <c:noMultiLvlLbl val="0"/>
      </c:catAx>
      <c:valAx>
        <c:axId val="2079768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97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149678</xdr:colOff>
      <xdr:row>77</xdr:row>
      <xdr:rowOff>2720</xdr:rowOff>
    </xdr:from>
    <xdr:to>
      <xdr:col>2</xdr:col>
      <xdr:colOff>1156607</xdr:colOff>
      <xdr:row>103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76" zoomScaleNormal="100" workbookViewId="0">
      <selection activeCell="D100" sqref="D100"/>
    </sheetView>
  </sheetViews>
  <sheetFormatPr defaultRowHeight="15" x14ac:dyDescent="0.25"/>
  <cols>
    <col min="1" max="1" width="47" bestFit="1" customWidth="1"/>
    <col min="2" max="2" width="53.28515625" bestFit="1" customWidth="1"/>
    <col min="3" max="3" width="28.85546875" bestFit="1" customWidth="1"/>
    <col min="4" max="4" width="45.85546875" bestFit="1" customWidth="1"/>
    <col min="5" max="5" width="23.5703125" bestFit="1" customWidth="1"/>
  </cols>
  <sheetData>
    <row r="1" spans="1:5" ht="18" thickBot="1" x14ac:dyDescent="0.3">
      <c r="A1" s="1" t="s">
        <v>0</v>
      </c>
      <c r="B1" s="11" t="s">
        <v>1</v>
      </c>
      <c r="C1" s="2" t="s">
        <v>74</v>
      </c>
      <c r="D1" s="2" t="s">
        <v>75</v>
      </c>
      <c r="E1" s="2" t="s">
        <v>2</v>
      </c>
    </row>
    <row r="2" spans="1:5" ht="60.75" thickBot="1" x14ac:dyDescent="0.3">
      <c r="A2" s="9" t="s">
        <v>4</v>
      </c>
      <c r="B2" s="6" t="s">
        <v>76</v>
      </c>
      <c r="C2" s="4">
        <f>SUM(C3:C5)</f>
        <v>1</v>
      </c>
      <c r="D2" s="4"/>
      <c r="E2" s="16">
        <f>SUM(E3:E5)</f>
        <v>0.56999999999999995</v>
      </c>
    </row>
    <row r="3" spans="1:5" ht="15.75" thickBot="1" x14ac:dyDescent="0.3">
      <c r="A3" s="9" t="s">
        <v>20</v>
      </c>
      <c r="B3" s="6"/>
      <c r="C3" s="4">
        <v>0.3</v>
      </c>
      <c r="D3" s="4">
        <v>0.6</v>
      </c>
      <c r="E3" s="4">
        <f>C3*D3</f>
        <v>0.18</v>
      </c>
    </row>
    <row r="4" spans="1:5" ht="15.75" thickBot="1" x14ac:dyDescent="0.3">
      <c r="A4" s="9" t="s">
        <v>21</v>
      </c>
      <c r="B4" s="6"/>
      <c r="C4" s="4">
        <v>0.5</v>
      </c>
      <c r="D4" s="4">
        <v>0.5</v>
      </c>
      <c r="E4" s="4">
        <f>C4*D4</f>
        <v>0.25</v>
      </c>
    </row>
    <row r="5" spans="1:5" ht="15.75" thickBot="1" x14ac:dyDescent="0.3">
      <c r="A5" s="9" t="s">
        <v>22</v>
      </c>
      <c r="B5" s="6"/>
      <c r="C5" s="4">
        <v>0.2</v>
      </c>
      <c r="D5" s="4">
        <v>0.7</v>
      </c>
      <c r="E5" s="4">
        <f>C5*D5</f>
        <v>0.13999999999999999</v>
      </c>
    </row>
    <row r="6" spans="1:5" ht="62.25" customHeight="1" thickBot="1" x14ac:dyDescent="0.3">
      <c r="A6" s="9" t="s">
        <v>5</v>
      </c>
      <c r="B6" s="6" t="s">
        <v>95</v>
      </c>
      <c r="C6" s="4">
        <f>SUM(C7:C9)</f>
        <v>1</v>
      </c>
      <c r="D6" s="4"/>
      <c r="E6" s="16">
        <f>SUM(E7:E9)</f>
        <v>0.54</v>
      </c>
    </row>
    <row r="7" spans="1:5" ht="15.75" thickBot="1" x14ac:dyDescent="0.3">
      <c r="A7" s="9" t="s">
        <v>23</v>
      </c>
      <c r="B7" s="6"/>
      <c r="C7" s="4">
        <v>0.4</v>
      </c>
      <c r="D7" s="4">
        <v>0.6</v>
      </c>
      <c r="E7" s="4">
        <f>C7*D7</f>
        <v>0.24</v>
      </c>
    </row>
    <row r="8" spans="1:5" ht="15.75" thickBot="1" x14ac:dyDescent="0.3">
      <c r="A8" s="9" t="s">
        <v>24</v>
      </c>
      <c r="B8" s="6"/>
      <c r="C8" s="4">
        <v>0.4</v>
      </c>
      <c r="D8" s="4">
        <v>0.5</v>
      </c>
      <c r="E8" s="4">
        <f>C8*D8</f>
        <v>0.2</v>
      </c>
    </row>
    <row r="9" spans="1:5" ht="35.25" customHeight="1" thickBot="1" x14ac:dyDescent="0.3">
      <c r="A9" s="9" t="s">
        <v>25</v>
      </c>
      <c r="B9" s="6"/>
      <c r="C9" s="4">
        <v>0.2</v>
      </c>
      <c r="D9" s="4">
        <v>0.5</v>
      </c>
      <c r="E9" s="4">
        <f>C9*D9</f>
        <v>0.1</v>
      </c>
    </row>
    <row r="10" spans="1:5" ht="45.75" thickBot="1" x14ac:dyDescent="0.3">
      <c r="A10" s="9" t="s">
        <v>6</v>
      </c>
      <c r="B10" s="14" t="s">
        <v>78</v>
      </c>
      <c r="C10" s="4">
        <v>1</v>
      </c>
      <c r="D10" s="4">
        <v>1</v>
      </c>
      <c r="E10" s="17">
        <f>C10*D10</f>
        <v>1</v>
      </c>
    </row>
    <row r="11" spans="1:5" ht="96" customHeight="1" thickBot="1" x14ac:dyDescent="0.3">
      <c r="A11" s="9" t="s">
        <v>7</v>
      </c>
      <c r="B11" s="13" t="s">
        <v>96</v>
      </c>
      <c r="C11" s="4">
        <f>SUM(C12:C13)</f>
        <v>1</v>
      </c>
      <c r="D11" s="4"/>
      <c r="E11" s="16">
        <f>SUM(E12:E13)</f>
        <v>0.65999999999999992</v>
      </c>
    </row>
    <row r="12" spans="1:5" ht="15.75" thickBot="1" x14ac:dyDescent="0.3">
      <c r="A12" s="9" t="s">
        <v>26</v>
      </c>
      <c r="B12" s="13"/>
      <c r="C12" s="4">
        <v>0.6</v>
      </c>
      <c r="D12" s="4">
        <v>0.7</v>
      </c>
      <c r="E12" s="4">
        <f>C12*D12</f>
        <v>0.42</v>
      </c>
    </row>
    <row r="13" spans="1:5" ht="24.75" customHeight="1" thickBot="1" x14ac:dyDescent="0.3">
      <c r="A13" s="10" t="s">
        <v>27</v>
      </c>
      <c r="B13" s="13"/>
      <c r="C13" s="5">
        <v>0.4</v>
      </c>
      <c r="D13" s="5">
        <v>0.6</v>
      </c>
      <c r="E13" s="4">
        <f>C13*D13</f>
        <v>0.24</v>
      </c>
    </row>
    <row r="14" spans="1:5" ht="6" hidden="1" customHeight="1" thickBot="1" x14ac:dyDescent="0.3">
      <c r="A14" s="9" t="s">
        <v>28</v>
      </c>
      <c r="B14" s="13"/>
      <c r="C14" s="4"/>
      <c r="D14" s="4"/>
      <c r="E14" s="4"/>
    </row>
    <row r="15" spans="1:5" ht="52.5" customHeight="1" thickBot="1" x14ac:dyDescent="0.3">
      <c r="A15" s="9" t="s">
        <v>8</v>
      </c>
      <c r="B15" s="6" t="s">
        <v>77</v>
      </c>
      <c r="C15" s="4">
        <f>SUM(C16:C20)</f>
        <v>1</v>
      </c>
      <c r="D15" s="4"/>
      <c r="E15" s="19">
        <f>SUM(E16:E20)</f>
        <v>0.62</v>
      </c>
    </row>
    <row r="16" spans="1:5" ht="15.75" thickBot="1" x14ac:dyDescent="0.3">
      <c r="A16" s="9" t="s">
        <v>29</v>
      </c>
      <c r="B16" s="6"/>
      <c r="C16" s="4">
        <v>0.2</v>
      </c>
      <c r="D16" s="18">
        <v>0.8</v>
      </c>
      <c r="E16" s="6">
        <f>C16*D16</f>
        <v>0.16000000000000003</v>
      </c>
    </row>
    <row r="17" spans="1:5" ht="15.75" thickBot="1" x14ac:dyDescent="0.3">
      <c r="A17" s="9" t="s">
        <v>30</v>
      </c>
      <c r="B17" s="6"/>
      <c r="C17" s="4">
        <v>0.1</v>
      </c>
      <c r="D17" s="4">
        <v>0.5</v>
      </c>
      <c r="E17" s="4">
        <f>C17*D17</f>
        <v>0.05</v>
      </c>
    </row>
    <row r="18" spans="1:5" ht="15.75" thickBot="1" x14ac:dyDescent="0.3">
      <c r="A18" s="9" t="s">
        <v>31</v>
      </c>
      <c r="B18" s="6"/>
      <c r="C18" s="4">
        <v>0.1</v>
      </c>
      <c r="D18" s="4">
        <v>0.5</v>
      </c>
      <c r="E18" s="4">
        <f>C18*D18</f>
        <v>0.05</v>
      </c>
    </row>
    <row r="19" spans="1:5" ht="15.75" thickBot="1" x14ac:dyDescent="0.3">
      <c r="A19" s="9" t="s">
        <v>32</v>
      </c>
      <c r="B19" s="6"/>
      <c r="C19" s="4">
        <v>0.3</v>
      </c>
      <c r="D19" s="4">
        <v>0.5</v>
      </c>
      <c r="E19" s="4">
        <f>C19*D19</f>
        <v>0.15</v>
      </c>
    </row>
    <row r="20" spans="1:5" ht="15.75" thickBot="1" x14ac:dyDescent="0.3">
      <c r="A20" s="9" t="s">
        <v>33</v>
      </c>
      <c r="B20" s="6"/>
      <c r="C20" s="4">
        <v>0.3</v>
      </c>
      <c r="D20" s="4">
        <v>0.7</v>
      </c>
      <c r="E20" s="4">
        <f>C20*D20</f>
        <v>0.21</v>
      </c>
    </row>
    <row r="21" spans="1:5" ht="79.5" customHeight="1" thickBot="1" x14ac:dyDescent="0.3">
      <c r="A21" s="10" t="s">
        <v>9</v>
      </c>
      <c r="B21" s="6" t="s">
        <v>83</v>
      </c>
      <c r="C21" s="4">
        <f>SUM(C22:C24)</f>
        <v>1</v>
      </c>
      <c r="D21" s="6"/>
      <c r="E21" s="16">
        <f>SUM(E22:E24)</f>
        <v>0.73</v>
      </c>
    </row>
    <row r="22" spans="1:5" ht="15.75" customHeight="1" thickBot="1" x14ac:dyDescent="0.3">
      <c r="A22" s="9" t="s">
        <v>34</v>
      </c>
      <c r="B22" s="12"/>
      <c r="C22" s="4">
        <v>0.2</v>
      </c>
      <c r="D22" s="4">
        <v>0.6</v>
      </c>
      <c r="E22" s="4">
        <f>C22*D22</f>
        <v>0.12</v>
      </c>
    </row>
    <row r="23" spans="1:5" ht="15.75" customHeight="1" thickBot="1" x14ac:dyDescent="0.3">
      <c r="A23" s="9" t="s">
        <v>35</v>
      </c>
      <c r="B23" s="12"/>
      <c r="C23" s="4">
        <v>0.5</v>
      </c>
      <c r="D23" s="4">
        <v>0.8</v>
      </c>
      <c r="E23" s="4">
        <f>C23*D23</f>
        <v>0.4</v>
      </c>
    </row>
    <row r="24" spans="1:5" ht="15.75" customHeight="1" thickBot="1" x14ac:dyDescent="0.3">
      <c r="A24" s="9" t="s">
        <v>36</v>
      </c>
      <c r="B24" s="12"/>
      <c r="C24" s="4">
        <v>0.3</v>
      </c>
      <c r="D24" s="4">
        <v>0.7</v>
      </c>
      <c r="E24" s="4">
        <f>C24*D24</f>
        <v>0.21</v>
      </c>
    </row>
    <row r="25" spans="1:5" ht="45.75" customHeight="1" thickBot="1" x14ac:dyDescent="0.3">
      <c r="A25" s="9" t="s">
        <v>10</v>
      </c>
      <c r="B25" s="20" t="s">
        <v>80</v>
      </c>
      <c r="C25" s="4">
        <f>SUM(C26:C27)</f>
        <v>1</v>
      </c>
      <c r="D25" s="4"/>
      <c r="E25" s="16">
        <f>SUM(E26:E27)</f>
        <v>0.56000000000000005</v>
      </c>
    </row>
    <row r="26" spans="1:5" ht="15.75" thickBot="1" x14ac:dyDescent="0.3">
      <c r="A26" s="10" t="s">
        <v>37</v>
      </c>
      <c r="B26" s="20"/>
      <c r="C26" s="5">
        <v>0.6</v>
      </c>
      <c r="D26" s="5">
        <v>0.6</v>
      </c>
      <c r="E26" s="16">
        <f>C26*D26</f>
        <v>0.36</v>
      </c>
    </row>
    <row r="27" spans="1:5" ht="15.75" thickBot="1" x14ac:dyDescent="0.3">
      <c r="A27" s="10" t="s">
        <v>38</v>
      </c>
      <c r="B27" s="20"/>
      <c r="C27" s="5">
        <v>0.4</v>
      </c>
      <c r="D27" s="5">
        <v>0.5</v>
      </c>
      <c r="E27" s="16">
        <f>C27*D27</f>
        <v>0.2</v>
      </c>
    </row>
    <row r="28" spans="1:5" ht="76.5" customHeight="1" thickBot="1" x14ac:dyDescent="0.3">
      <c r="A28" s="10" t="s">
        <v>11</v>
      </c>
      <c r="B28" s="6" t="s">
        <v>82</v>
      </c>
      <c r="C28" s="5">
        <f>SUM(C29:C31)</f>
        <v>1</v>
      </c>
      <c r="D28" s="6"/>
      <c r="E28" s="16">
        <f>SUM(E29:E31)</f>
        <v>0.60000000000000009</v>
      </c>
    </row>
    <row r="29" spans="1:5" ht="15.75" thickBot="1" x14ac:dyDescent="0.3">
      <c r="A29" s="9" t="s">
        <v>39</v>
      </c>
      <c r="B29" s="6"/>
      <c r="C29" s="4">
        <v>0.5</v>
      </c>
      <c r="D29" s="4">
        <v>0.6</v>
      </c>
      <c r="E29" s="4">
        <f>C29*D29</f>
        <v>0.3</v>
      </c>
    </row>
    <row r="30" spans="1:5" ht="15.75" thickBot="1" x14ac:dyDescent="0.3">
      <c r="A30" s="9" t="s">
        <v>40</v>
      </c>
      <c r="B30" s="6"/>
      <c r="C30" s="4">
        <v>0.4</v>
      </c>
      <c r="D30" s="4">
        <v>0.6</v>
      </c>
      <c r="E30" s="4">
        <f>C30*D30</f>
        <v>0.24</v>
      </c>
    </row>
    <row r="31" spans="1:5" ht="15.75" thickBot="1" x14ac:dyDescent="0.3">
      <c r="A31" s="9" t="s">
        <v>41</v>
      </c>
      <c r="B31" s="6"/>
      <c r="C31" s="4">
        <v>0.1</v>
      </c>
      <c r="D31" s="4">
        <v>0.6</v>
      </c>
      <c r="E31" s="4">
        <f>C31*D31</f>
        <v>0.06</v>
      </c>
    </row>
    <row r="32" spans="1:5" ht="45" customHeight="1" thickBot="1" x14ac:dyDescent="0.3">
      <c r="A32" s="9" t="s">
        <v>12</v>
      </c>
      <c r="B32" s="6" t="s">
        <v>84</v>
      </c>
      <c r="C32" s="4">
        <f>SUM(C33:C36)</f>
        <v>1</v>
      </c>
      <c r="D32" s="4"/>
      <c r="E32" s="19">
        <f>SUM(E33:E36)</f>
        <v>0.7400000000000001</v>
      </c>
    </row>
    <row r="33" spans="1:5" ht="15.75" thickBot="1" x14ac:dyDescent="0.3">
      <c r="A33" s="9" t="s">
        <v>42</v>
      </c>
      <c r="B33" s="6"/>
      <c r="C33" s="4">
        <v>0.2</v>
      </c>
      <c r="D33" s="4">
        <v>0.7</v>
      </c>
      <c r="E33" s="6">
        <f>C33*D33</f>
        <v>0.13999999999999999</v>
      </c>
    </row>
    <row r="34" spans="1:5" ht="15.75" thickBot="1" x14ac:dyDescent="0.3">
      <c r="A34" s="9" t="s">
        <v>43</v>
      </c>
      <c r="B34" s="6"/>
      <c r="C34" s="4">
        <v>0.4</v>
      </c>
      <c r="D34" s="4">
        <v>0.8</v>
      </c>
      <c r="E34" s="4">
        <f>C34*D34</f>
        <v>0.32000000000000006</v>
      </c>
    </row>
    <row r="35" spans="1:5" ht="15.75" thickBot="1" x14ac:dyDescent="0.3">
      <c r="A35" s="9" t="s">
        <v>44</v>
      </c>
      <c r="B35" s="6"/>
      <c r="C35" s="4">
        <v>0.2</v>
      </c>
      <c r="D35" s="4">
        <v>0.9</v>
      </c>
      <c r="E35" s="4">
        <f>C35*D35</f>
        <v>0.18000000000000002</v>
      </c>
    </row>
    <row r="36" spans="1:5" ht="15.75" thickBot="1" x14ac:dyDescent="0.3">
      <c r="A36" s="9" t="s">
        <v>45</v>
      </c>
      <c r="B36" s="6"/>
      <c r="C36" s="4">
        <v>0.2</v>
      </c>
      <c r="D36" s="4">
        <v>0.5</v>
      </c>
      <c r="E36" s="4">
        <f>C36*D36</f>
        <v>0.1</v>
      </c>
    </row>
    <row r="37" spans="1:5" ht="30.75" customHeight="1" thickBot="1" x14ac:dyDescent="0.3">
      <c r="A37" s="9" t="s">
        <v>13</v>
      </c>
      <c r="B37" s="6" t="s">
        <v>79</v>
      </c>
      <c r="C37" s="4">
        <f>SUM(C38:C39)</f>
        <v>1</v>
      </c>
      <c r="D37" s="4"/>
      <c r="E37" s="16">
        <f>SUM(E38:E39)</f>
        <v>0.75</v>
      </c>
    </row>
    <row r="38" spans="1:5" ht="15.75" thickBot="1" x14ac:dyDescent="0.3">
      <c r="A38" s="9" t="s">
        <v>66</v>
      </c>
      <c r="B38" s="6"/>
      <c r="C38" s="4">
        <v>0.5</v>
      </c>
      <c r="D38" s="4">
        <v>0.7</v>
      </c>
      <c r="E38" s="4">
        <f>C38*D38</f>
        <v>0.35</v>
      </c>
    </row>
    <row r="39" spans="1:5" ht="15.75" thickBot="1" x14ac:dyDescent="0.3">
      <c r="A39" s="9" t="s">
        <v>67</v>
      </c>
      <c r="B39" s="6"/>
      <c r="C39" s="4">
        <v>0.5</v>
      </c>
      <c r="D39" s="4">
        <v>0.8</v>
      </c>
      <c r="E39" s="4">
        <f>C39*D39</f>
        <v>0.4</v>
      </c>
    </row>
    <row r="40" spans="1:5" ht="29.25" customHeight="1" thickBot="1" x14ac:dyDescent="0.3">
      <c r="A40" s="9" t="s">
        <v>14</v>
      </c>
      <c r="B40" s="15" t="s">
        <v>81</v>
      </c>
      <c r="C40" s="4">
        <f>SUM(C41:C44)</f>
        <v>0.99999999999999989</v>
      </c>
      <c r="D40" s="4"/>
      <c r="E40" s="4">
        <f>SUM(E41:E44)</f>
        <v>0.76000000000000012</v>
      </c>
    </row>
    <row r="41" spans="1:5" ht="15.75" thickBot="1" x14ac:dyDescent="0.3">
      <c r="A41" s="9" t="s">
        <v>46</v>
      </c>
      <c r="B41" s="15"/>
      <c r="C41" s="4">
        <v>0.4</v>
      </c>
      <c r="D41" s="4">
        <v>0.8</v>
      </c>
      <c r="E41" s="4">
        <f>C41*D41</f>
        <v>0.32000000000000006</v>
      </c>
    </row>
    <row r="42" spans="1:5" ht="18" customHeight="1" thickBot="1" x14ac:dyDescent="0.3">
      <c r="A42" s="9" t="s">
        <v>47</v>
      </c>
      <c r="B42" s="15"/>
      <c r="C42" s="4">
        <v>0.3</v>
      </c>
      <c r="D42" s="4">
        <v>0.9</v>
      </c>
      <c r="E42" s="4">
        <f>C42*D42</f>
        <v>0.27</v>
      </c>
    </row>
    <row r="43" spans="1:5" ht="18" customHeight="1" thickBot="1" x14ac:dyDescent="0.3">
      <c r="A43" s="9" t="s">
        <v>49</v>
      </c>
      <c r="B43" s="15"/>
      <c r="C43" s="4">
        <v>0.2</v>
      </c>
      <c r="D43" s="4">
        <v>0.6</v>
      </c>
      <c r="E43" s="4">
        <f>C43*D43</f>
        <v>0.12</v>
      </c>
    </row>
    <row r="44" spans="1:5" ht="15.75" thickBot="1" x14ac:dyDescent="0.3">
      <c r="A44" s="9" t="s">
        <v>48</v>
      </c>
      <c r="B44" s="15"/>
      <c r="C44" s="4">
        <v>0.1</v>
      </c>
      <c r="D44" s="4">
        <v>0.5</v>
      </c>
      <c r="E44" s="4">
        <f>C44*D44</f>
        <v>0.05</v>
      </c>
    </row>
    <row r="45" spans="1:5" ht="81" customHeight="1" thickBot="1" x14ac:dyDescent="0.3">
      <c r="A45" s="10" t="s">
        <v>15</v>
      </c>
      <c r="B45" s="6" t="s">
        <v>85</v>
      </c>
      <c r="C45" s="5">
        <f>SUM(C46:C49)</f>
        <v>1</v>
      </c>
      <c r="D45" s="6"/>
      <c r="E45" s="16">
        <f>SUM(E46:E49)</f>
        <v>0.63</v>
      </c>
    </row>
    <row r="46" spans="1:5" ht="15.75" customHeight="1" thickBot="1" x14ac:dyDescent="0.3">
      <c r="A46" s="9" t="s">
        <v>50</v>
      </c>
      <c r="B46" s="6"/>
      <c r="C46" s="4">
        <v>0.3</v>
      </c>
      <c r="D46" s="4">
        <v>0.5</v>
      </c>
      <c r="E46" s="4">
        <f>C46*D46</f>
        <v>0.15</v>
      </c>
    </row>
    <row r="47" spans="1:5" ht="15.75" customHeight="1" thickBot="1" x14ac:dyDescent="0.3">
      <c r="A47" s="9" t="s">
        <v>51</v>
      </c>
      <c r="B47" s="6"/>
      <c r="C47" s="4">
        <v>0.4</v>
      </c>
      <c r="D47" s="4">
        <v>0.7</v>
      </c>
      <c r="E47" s="4">
        <f>C47*D47</f>
        <v>0.27999999999999997</v>
      </c>
    </row>
    <row r="48" spans="1:5" ht="15.75" customHeight="1" thickBot="1" x14ac:dyDescent="0.3">
      <c r="A48" s="9" t="s">
        <v>52</v>
      </c>
      <c r="B48" s="6"/>
      <c r="C48" s="4">
        <v>0.1</v>
      </c>
      <c r="D48" s="4">
        <v>0.8</v>
      </c>
      <c r="E48" s="4">
        <f>C48*D48</f>
        <v>8.0000000000000016E-2</v>
      </c>
    </row>
    <row r="49" spans="1:5" ht="15.75" customHeight="1" thickBot="1" x14ac:dyDescent="0.3">
      <c r="A49" s="9" t="s">
        <v>53</v>
      </c>
      <c r="B49" s="6"/>
      <c r="C49" s="4">
        <v>0.2</v>
      </c>
      <c r="D49" s="4">
        <v>0.6</v>
      </c>
      <c r="E49" s="4">
        <f>C49*D49</f>
        <v>0.12</v>
      </c>
    </row>
    <row r="50" spans="1:5" ht="60.75" thickBot="1" x14ac:dyDescent="0.3">
      <c r="A50" s="9" t="s">
        <v>16</v>
      </c>
      <c r="B50" s="6" t="s">
        <v>86</v>
      </c>
      <c r="C50" s="4">
        <v>1</v>
      </c>
      <c r="D50" s="4">
        <v>1</v>
      </c>
      <c r="E50" s="16">
        <f>C50*D50</f>
        <v>1</v>
      </c>
    </row>
    <row r="51" spans="1:5" ht="66.75" customHeight="1" thickBot="1" x14ac:dyDescent="0.3">
      <c r="A51" s="9" t="s">
        <v>17</v>
      </c>
      <c r="B51" s="6" t="s">
        <v>87</v>
      </c>
      <c r="C51" s="4">
        <f>SUM(C52:C56)</f>
        <v>1</v>
      </c>
      <c r="D51" s="4"/>
      <c r="E51" s="16">
        <f>SUM(E52:E56)</f>
        <v>0.68</v>
      </c>
    </row>
    <row r="52" spans="1:5" ht="15.75" thickBot="1" x14ac:dyDescent="0.3">
      <c r="A52" s="9" t="s">
        <v>54</v>
      </c>
      <c r="B52" s="6"/>
      <c r="C52" s="4">
        <v>0.2</v>
      </c>
      <c r="D52" s="4">
        <v>0.7</v>
      </c>
      <c r="E52" s="4">
        <f>C52*D52</f>
        <v>0.13999999999999999</v>
      </c>
    </row>
    <row r="53" spans="1:5" ht="15.75" thickBot="1" x14ac:dyDescent="0.3">
      <c r="A53" s="9" t="s">
        <v>55</v>
      </c>
      <c r="B53" s="6"/>
      <c r="C53" s="4">
        <v>0.2</v>
      </c>
      <c r="D53" s="4">
        <v>0.9</v>
      </c>
      <c r="E53" s="4">
        <f>C53*D53</f>
        <v>0.18000000000000002</v>
      </c>
    </row>
    <row r="54" spans="1:5" ht="15.75" thickBot="1" x14ac:dyDescent="0.3">
      <c r="A54" s="9" t="s">
        <v>56</v>
      </c>
      <c r="B54" s="6"/>
      <c r="C54" s="4">
        <v>0.2</v>
      </c>
      <c r="D54" s="4">
        <v>0.5</v>
      </c>
      <c r="E54" s="4">
        <f>C54*D54</f>
        <v>0.1</v>
      </c>
    </row>
    <row r="55" spans="1:5" ht="15.75" thickBot="1" x14ac:dyDescent="0.3">
      <c r="A55" s="9" t="s">
        <v>57</v>
      </c>
      <c r="B55" s="6"/>
      <c r="C55" s="4">
        <v>0.2</v>
      </c>
      <c r="D55" s="4">
        <v>0.7</v>
      </c>
      <c r="E55" s="4">
        <f>C55*D55</f>
        <v>0.13999999999999999</v>
      </c>
    </row>
    <row r="56" spans="1:5" ht="15.75" thickBot="1" x14ac:dyDescent="0.3">
      <c r="A56" s="9" t="s">
        <v>58</v>
      </c>
      <c r="B56" s="6"/>
      <c r="C56" s="4">
        <v>0.2</v>
      </c>
      <c r="D56" s="4">
        <v>0.6</v>
      </c>
      <c r="E56" s="4">
        <f>C56*D56</f>
        <v>0.12</v>
      </c>
    </row>
    <row r="57" spans="1:5" ht="53.25" customHeight="1" thickBot="1" x14ac:dyDescent="0.3">
      <c r="A57" s="9" t="s">
        <v>18</v>
      </c>
      <c r="B57" s="6" t="s">
        <v>88</v>
      </c>
      <c r="C57" s="4">
        <f>SUM(C58:C62)</f>
        <v>1</v>
      </c>
      <c r="D57" s="4"/>
      <c r="E57" s="16">
        <f>SUM(E58:E62)</f>
        <v>0.63</v>
      </c>
    </row>
    <row r="58" spans="1:5" ht="15.75" thickBot="1" x14ac:dyDescent="0.3">
      <c r="A58" s="9" t="s">
        <v>59</v>
      </c>
      <c r="B58" s="6"/>
      <c r="C58" s="4">
        <v>0.2</v>
      </c>
      <c r="D58" s="4">
        <v>0.5</v>
      </c>
      <c r="E58" s="4">
        <f>C58*D58</f>
        <v>0.1</v>
      </c>
    </row>
    <row r="59" spans="1:5" ht="15.75" thickBot="1" x14ac:dyDescent="0.3">
      <c r="A59" s="9" t="s">
        <v>60</v>
      </c>
      <c r="B59" s="6"/>
      <c r="C59" s="4">
        <v>0.2</v>
      </c>
      <c r="D59" s="4">
        <v>0.6</v>
      </c>
      <c r="E59" s="4">
        <f>C59*D59</f>
        <v>0.12</v>
      </c>
    </row>
    <row r="60" spans="1:5" ht="15.75" thickBot="1" x14ac:dyDescent="0.3">
      <c r="A60" s="9" t="s">
        <v>61</v>
      </c>
      <c r="B60" s="6"/>
      <c r="C60" s="4">
        <v>0.1</v>
      </c>
      <c r="D60" s="4">
        <v>0.8</v>
      </c>
      <c r="E60" s="4">
        <f>C60*D60</f>
        <v>8.0000000000000016E-2</v>
      </c>
    </row>
    <row r="61" spans="1:5" ht="15.75" thickBot="1" x14ac:dyDescent="0.3">
      <c r="A61" s="9" t="s">
        <v>62</v>
      </c>
      <c r="B61" s="6"/>
      <c r="C61" s="4">
        <v>0.1</v>
      </c>
      <c r="D61" s="4">
        <v>0.5</v>
      </c>
      <c r="E61" s="4">
        <f>C61*D61</f>
        <v>0.05</v>
      </c>
    </row>
    <row r="62" spans="1:5" ht="15.75" thickBot="1" x14ac:dyDescent="0.3">
      <c r="A62" s="9" t="s">
        <v>63</v>
      </c>
      <c r="B62" s="6"/>
      <c r="C62" s="4">
        <v>0.4</v>
      </c>
      <c r="D62" s="4">
        <v>0.7</v>
      </c>
      <c r="E62" s="4">
        <f>C62*D62</f>
        <v>0.27999999999999997</v>
      </c>
    </row>
    <row r="63" spans="1:5" ht="43.5" customHeight="1" thickBot="1" x14ac:dyDescent="0.3">
      <c r="A63" s="9" t="s">
        <v>19</v>
      </c>
      <c r="B63" s="6" t="s">
        <v>89</v>
      </c>
      <c r="C63" s="4">
        <f>SUM(C64:C66)</f>
        <v>1</v>
      </c>
      <c r="D63" s="4"/>
      <c r="E63" s="16">
        <f>SUM(E64:E66)</f>
        <v>0.73</v>
      </c>
    </row>
    <row r="64" spans="1:5" ht="15.75" thickBot="1" x14ac:dyDescent="0.3">
      <c r="A64" s="9" t="s">
        <v>64</v>
      </c>
      <c r="B64" s="6"/>
      <c r="C64" s="4">
        <v>0.2</v>
      </c>
      <c r="D64" s="4">
        <v>0.6</v>
      </c>
      <c r="E64" s="4">
        <f t="shared" ref="E64:E71" si="0">C64*D64</f>
        <v>0.12</v>
      </c>
    </row>
    <row r="65" spans="1:5" ht="15.75" thickBot="1" x14ac:dyDescent="0.3">
      <c r="A65" s="9" t="s">
        <v>65</v>
      </c>
      <c r="B65" s="6"/>
      <c r="C65" s="4">
        <v>0.3</v>
      </c>
      <c r="D65" s="4">
        <v>0.7</v>
      </c>
      <c r="E65" s="4">
        <f t="shared" si="0"/>
        <v>0.21</v>
      </c>
    </row>
    <row r="66" spans="1:5" ht="15.75" thickBot="1" x14ac:dyDescent="0.3">
      <c r="A66" s="9" t="s">
        <v>68</v>
      </c>
      <c r="B66" s="6"/>
      <c r="C66" s="4">
        <v>0.5</v>
      </c>
      <c r="D66" s="4">
        <v>0.8</v>
      </c>
      <c r="E66" s="4">
        <f t="shared" si="0"/>
        <v>0.4</v>
      </c>
    </row>
    <row r="67" spans="1:5" ht="45.75" thickBot="1" x14ac:dyDescent="0.3">
      <c r="A67" s="9" t="s">
        <v>69</v>
      </c>
      <c r="B67" s="6" t="s">
        <v>90</v>
      </c>
      <c r="C67" s="4">
        <v>1</v>
      </c>
      <c r="D67" s="4">
        <v>1</v>
      </c>
      <c r="E67" s="4">
        <f t="shared" si="0"/>
        <v>1</v>
      </c>
    </row>
    <row r="68" spans="1:5" ht="45.75" thickBot="1" x14ac:dyDescent="0.3">
      <c r="A68" s="9" t="s">
        <v>70</v>
      </c>
      <c r="B68" s="6" t="s">
        <v>91</v>
      </c>
      <c r="C68" s="4">
        <v>1</v>
      </c>
      <c r="D68" s="4">
        <v>0</v>
      </c>
      <c r="E68" s="4">
        <f t="shared" si="0"/>
        <v>0</v>
      </c>
    </row>
    <row r="69" spans="1:5" ht="45.75" thickBot="1" x14ac:dyDescent="0.3">
      <c r="A69" s="9" t="s">
        <v>71</v>
      </c>
      <c r="B69" s="13" t="s">
        <v>92</v>
      </c>
      <c r="C69" s="4">
        <v>1</v>
      </c>
      <c r="D69" s="4">
        <v>1</v>
      </c>
      <c r="E69" s="4">
        <f t="shared" si="0"/>
        <v>1</v>
      </c>
    </row>
    <row r="70" spans="1:5" ht="45.75" thickBot="1" x14ac:dyDescent="0.3">
      <c r="A70" s="9" t="s">
        <v>72</v>
      </c>
      <c r="B70" s="13" t="s">
        <v>93</v>
      </c>
      <c r="C70" s="4">
        <v>1</v>
      </c>
      <c r="D70" s="4">
        <v>1</v>
      </c>
      <c r="E70" s="4">
        <f t="shared" si="0"/>
        <v>1</v>
      </c>
    </row>
    <row r="71" spans="1:5" ht="60.75" thickBot="1" x14ac:dyDescent="0.3">
      <c r="A71" s="9" t="s">
        <v>73</v>
      </c>
      <c r="B71" s="13" t="s">
        <v>94</v>
      </c>
      <c r="C71" s="4">
        <v>1</v>
      </c>
      <c r="D71" s="4">
        <v>1</v>
      </c>
      <c r="E71" s="4">
        <f t="shared" si="0"/>
        <v>1</v>
      </c>
    </row>
    <row r="72" spans="1:5" ht="15.75" thickBot="1" x14ac:dyDescent="0.3">
      <c r="A72" s="7"/>
      <c r="B72" s="3" t="s">
        <v>3</v>
      </c>
      <c r="C72" s="4"/>
      <c r="D72" s="4"/>
      <c r="E72" s="8">
        <f>AVERAGE(E2,E6,E10,E11,E15,E21,E25,E28,E32,E37,E40,E45,E50,E51,E57,E63,E67,E68,E69,E70,E71)</f>
        <v>0.7238095238095239</v>
      </c>
    </row>
    <row r="73" spans="1:5" ht="15.75" thickBot="1" x14ac:dyDescent="0.3"/>
    <row r="74" spans="1:5" ht="34.5" customHeight="1" x14ac:dyDescent="0.25">
      <c r="A74" s="21" t="s">
        <v>97</v>
      </c>
      <c r="B74" s="22"/>
      <c r="C74" s="22"/>
      <c r="D74" s="22"/>
      <c r="E74" s="23"/>
    </row>
    <row r="75" spans="1:5" ht="29.25" customHeight="1" thickBot="1" x14ac:dyDescent="0.3">
      <c r="A75" s="24"/>
      <c r="B75" s="25"/>
      <c r="C75" s="25"/>
      <c r="D75" s="25"/>
      <c r="E75" s="26"/>
    </row>
  </sheetData>
  <mergeCells count="2">
    <mergeCell ref="B25:B27"/>
    <mergeCell ref="A74:E7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2024-07-02T13:56:48Z</dcterms:modified>
</cp:coreProperties>
</file>