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-1-a" sheetId="1" r:id="rId4"/>
    <sheet state="visible" name="ex-1-b" sheetId="2" r:id="rId5"/>
  </sheets>
  <definedNames/>
  <calcPr/>
</workbook>
</file>

<file path=xl/sharedStrings.xml><?xml version="1.0" encoding="utf-8"?>
<sst xmlns="http://schemas.openxmlformats.org/spreadsheetml/2006/main" count="46" uniqueCount="32">
  <si>
    <t>A manufacturing company wants to estimate with 95% confidence the average amount of time it takes an employeeto complete a particular manufacturing process</t>
  </si>
  <si>
    <t>mean</t>
  </si>
  <si>
    <t>75 minutes</t>
  </si>
  <si>
    <t>A sample of 100 employees takes an average of 75 minutes with a standard deviation of 30 minutes</t>
  </si>
  <si>
    <t>standard deviation</t>
  </si>
  <si>
    <t>30 minutes</t>
  </si>
  <si>
    <t>α</t>
  </si>
  <si>
    <t>N</t>
  </si>
  <si>
    <t>Find confidence interval?</t>
  </si>
  <si>
    <t>use standard normal table</t>
  </si>
  <si>
    <t>from alpha</t>
  </si>
  <si>
    <t>-&gt; lower bound : 0.025 | z-score: -1.96</t>
  </si>
  <si>
    <t>-&gt; upper bound : 1-0.025 = 0.975 | z-score: 1.96</t>
  </si>
  <si>
    <t>Standard error of the mean:</t>
  </si>
  <si>
    <t>lower bound</t>
  </si>
  <si>
    <t>75+(-1.96*3)=</t>
  </si>
  <si>
    <t>upper bound</t>
  </si>
  <si>
    <t>75+(1.96*3)=</t>
  </si>
  <si>
    <t>Answer:</t>
  </si>
  <si>
    <t>Confidence interval:</t>
  </si>
  <si>
    <t>69.12 &lt; x &lt; 80.88</t>
  </si>
  <si>
    <r>
      <rPr>
        <rFont val="Arial"/>
        <color theme="1"/>
      </rPr>
      <t xml:space="preserve">A sample of </t>
    </r>
    <r>
      <rPr>
        <rFont val="Arial"/>
        <b/>
        <color theme="1"/>
      </rPr>
      <t>16</t>
    </r>
    <r>
      <rPr>
        <rFont val="Arial"/>
        <color theme="1"/>
      </rPr>
      <t xml:space="preserve"> employees takes an average of 75 minutes with a standard deviation of 30 minutes</t>
    </r>
  </si>
  <si>
    <t>-&gt; Degree of Freedom: 16 - 1 = 15</t>
  </si>
  <si>
    <t>use t-distribution table (because N &lt; 30)</t>
  </si>
  <si>
    <t>df = 15 , one tail = 0.025 , two tails = 0.5</t>
  </si>
  <si>
    <t>-&gt; t-score: 2.1314 and -2.1314</t>
  </si>
  <si>
    <t>75+(-2.1314*7.5)=</t>
  </si>
  <si>
    <t>59.0145 &lt; x &lt; 90.9855</t>
  </si>
  <si>
    <t>Alpha</t>
  </si>
  <si>
    <t>Standard Normal Distribution</t>
  </si>
  <si>
    <t>N (small sample)</t>
  </si>
  <si>
    <t>t-distribution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</si>
</sst>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5" fillId="3" fontId="1" numFmtId="0" xfId="0" applyAlignment="1" applyBorder="1" applyFill="1" applyFont="1">
      <alignment readingOrder="0"/>
    </xf>
    <xf borderId="5" fillId="4" fontId="1" numFmtId="0" xfId="0" applyAlignment="1" applyBorder="1" applyFill="1" applyFont="1">
      <alignment readingOrder="0"/>
    </xf>
    <xf borderId="5" fillId="4" fontId="1" numFmtId="0" xfId="0" applyBorder="1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6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0" fillId="2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/>
    </xf>
    <xf borderId="0" fillId="8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7.86"/>
    <col customWidth="1" min="3" max="3" width="22.29"/>
    <col customWidth="1" min="4" max="4" width="20.14"/>
    <col customWidth="1" min="5" max="5" width="41.71"/>
  </cols>
  <sheetData>
    <row r="1">
      <c r="A1" s="1" t="s">
        <v>0</v>
      </c>
      <c r="B1" s="2"/>
      <c r="C1" s="3" t="s">
        <v>1</v>
      </c>
      <c r="D1" s="3" t="s">
        <v>2</v>
      </c>
      <c r="E1" s="4"/>
    </row>
    <row r="2">
      <c r="A2" s="5" t="s">
        <v>3</v>
      </c>
      <c r="C2" s="6" t="s">
        <v>4</v>
      </c>
      <c r="D2" s="6" t="s">
        <v>5</v>
      </c>
      <c r="E2" s="7"/>
    </row>
    <row r="3">
      <c r="A3" s="8"/>
      <c r="C3" s="9" t="s">
        <v>6</v>
      </c>
      <c r="D3" s="10">
        <f>(100%-95%)/2</f>
        <v>0.025</v>
      </c>
      <c r="E3" s="7"/>
    </row>
    <row r="4">
      <c r="A4" s="8"/>
      <c r="C4" s="6" t="s">
        <v>7</v>
      </c>
      <c r="D4" s="6">
        <v>100.0</v>
      </c>
      <c r="E4" s="7"/>
    </row>
    <row r="5">
      <c r="A5" s="8"/>
      <c r="C5" s="6" t="s">
        <v>8</v>
      </c>
      <c r="E5" s="7"/>
    </row>
    <row r="6">
      <c r="A6" s="8"/>
      <c r="E6" s="7"/>
    </row>
    <row r="7">
      <c r="A7" s="8"/>
      <c r="E7" s="11" t="s">
        <v>9</v>
      </c>
    </row>
    <row r="8">
      <c r="A8" s="8"/>
      <c r="E8" s="11" t="s">
        <v>10</v>
      </c>
    </row>
    <row r="9">
      <c r="A9" s="8"/>
      <c r="E9" s="11" t="s">
        <v>11</v>
      </c>
    </row>
    <row r="10">
      <c r="A10" s="8"/>
      <c r="E10" s="11" t="s">
        <v>12</v>
      </c>
    </row>
    <row r="11">
      <c r="A11" s="8"/>
      <c r="E11" s="7"/>
    </row>
    <row r="12">
      <c r="A12" s="8"/>
      <c r="E12" s="12" t="s">
        <v>13</v>
      </c>
    </row>
    <row r="13">
      <c r="A13" s="8"/>
      <c r="E13" s="13">
        <f>30/SQRT(100)</f>
        <v>3</v>
      </c>
    </row>
    <row r="14">
      <c r="A14" s="8"/>
      <c r="E14" s="7"/>
    </row>
    <row r="15">
      <c r="A15" s="8"/>
      <c r="C15" s="14" t="s">
        <v>14</v>
      </c>
      <c r="E15" s="7"/>
    </row>
    <row r="16">
      <c r="A16" s="8"/>
      <c r="C16" s="14" t="s">
        <v>15</v>
      </c>
      <c r="D16" s="15">
        <f>75+(-1.96*3)</f>
        <v>69.12</v>
      </c>
      <c r="E16" s="7"/>
    </row>
    <row r="17">
      <c r="A17" s="8"/>
      <c r="E17" s="7"/>
    </row>
    <row r="18">
      <c r="A18" s="8"/>
      <c r="C18" s="16" t="s">
        <v>16</v>
      </c>
      <c r="E18" s="7"/>
    </row>
    <row r="19">
      <c r="A19" s="8"/>
      <c r="C19" s="16" t="s">
        <v>17</v>
      </c>
      <c r="D19" s="17">
        <f>75+(1.96*3)</f>
        <v>80.88</v>
      </c>
      <c r="E19" s="7"/>
    </row>
    <row r="20">
      <c r="A20" s="8"/>
      <c r="E20" s="7"/>
    </row>
    <row r="21">
      <c r="A21" s="8"/>
      <c r="C21" s="6" t="s">
        <v>18</v>
      </c>
      <c r="E21" s="7"/>
    </row>
    <row r="22">
      <c r="A22" s="18"/>
      <c r="B22" s="19"/>
      <c r="C22" s="20" t="s">
        <v>19</v>
      </c>
      <c r="D22" s="20" t="s">
        <v>20</v>
      </c>
      <c r="E22" s="21"/>
    </row>
    <row r="25">
      <c r="A25" s="1" t="s">
        <v>0</v>
      </c>
      <c r="B25" s="2"/>
      <c r="C25" s="3" t="s">
        <v>1</v>
      </c>
      <c r="D25" s="3" t="s">
        <v>2</v>
      </c>
      <c r="E25" s="4"/>
    </row>
    <row r="26">
      <c r="A26" s="5" t="s">
        <v>21</v>
      </c>
      <c r="C26" s="6" t="s">
        <v>4</v>
      </c>
      <c r="D26" s="6" t="s">
        <v>5</v>
      </c>
      <c r="E26" s="7"/>
    </row>
    <row r="27">
      <c r="A27" s="8"/>
      <c r="C27" s="9" t="s">
        <v>6</v>
      </c>
      <c r="D27" s="10">
        <f>(100%-95%)/2</f>
        <v>0.025</v>
      </c>
      <c r="E27" s="7"/>
    </row>
    <row r="28">
      <c r="A28" s="8"/>
      <c r="C28" s="6" t="s">
        <v>7</v>
      </c>
      <c r="D28" s="22">
        <v>16.0</v>
      </c>
      <c r="E28" s="23" t="s">
        <v>22</v>
      </c>
    </row>
    <row r="29">
      <c r="A29" s="8"/>
      <c r="C29" s="6" t="s">
        <v>8</v>
      </c>
      <c r="E29" s="7"/>
    </row>
    <row r="30">
      <c r="A30" s="8"/>
      <c r="E30" s="23" t="s">
        <v>23</v>
      </c>
    </row>
    <row r="31">
      <c r="A31" s="8"/>
      <c r="E31" s="23" t="s">
        <v>24</v>
      </c>
    </row>
    <row r="32">
      <c r="A32" s="8"/>
      <c r="E32" s="23" t="s">
        <v>25</v>
      </c>
    </row>
    <row r="33">
      <c r="A33" s="8"/>
      <c r="E33" s="7"/>
    </row>
    <row r="34">
      <c r="A34" s="8"/>
      <c r="E34" s="7"/>
    </row>
    <row r="35">
      <c r="A35" s="8"/>
      <c r="E35" s="7"/>
    </row>
    <row r="36">
      <c r="A36" s="8"/>
      <c r="E36" s="12" t="s">
        <v>13</v>
      </c>
    </row>
    <row r="37">
      <c r="A37" s="8"/>
      <c r="E37" s="13">
        <f>30/SQRT(16)</f>
        <v>7.5</v>
      </c>
    </row>
    <row r="38">
      <c r="A38" s="8"/>
      <c r="C38" s="14" t="s">
        <v>14</v>
      </c>
      <c r="E38" s="7"/>
    </row>
    <row r="39">
      <c r="A39" s="8"/>
      <c r="C39" s="14" t="s">
        <v>26</v>
      </c>
      <c r="D39" s="15">
        <f>75+(-2.1314*7.5)</f>
        <v>59.0145</v>
      </c>
      <c r="E39" s="7"/>
    </row>
    <row r="40">
      <c r="A40" s="8"/>
      <c r="E40" s="7"/>
    </row>
    <row r="41">
      <c r="A41" s="8"/>
      <c r="C41" s="16" t="s">
        <v>16</v>
      </c>
      <c r="E41" s="7"/>
    </row>
    <row r="42">
      <c r="A42" s="8"/>
      <c r="C42" s="16" t="s">
        <v>17</v>
      </c>
      <c r="D42" s="17">
        <f>75+(2.1314*7.5)</f>
        <v>90.9855</v>
      </c>
      <c r="E42" s="7"/>
    </row>
    <row r="43">
      <c r="A43" s="8"/>
      <c r="E43" s="7"/>
    </row>
    <row r="44">
      <c r="A44" s="8"/>
      <c r="C44" s="6" t="s">
        <v>18</v>
      </c>
      <c r="E44" s="7"/>
    </row>
    <row r="45">
      <c r="A45" s="18"/>
      <c r="B45" s="19"/>
      <c r="C45" s="20" t="s">
        <v>19</v>
      </c>
      <c r="D45" s="20" t="s">
        <v>27</v>
      </c>
      <c r="E45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  <col customWidth="1" min="3" max="3" width="16.29"/>
  </cols>
  <sheetData>
    <row r="1">
      <c r="A1" s="24" t="s">
        <v>28</v>
      </c>
      <c r="B1" s="24" t="s">
        <v>29</v>
      </c>
      <c r="C1" s="24" t="s">
        <v>30</v>
      </c>
      <c r="D1" s="24" t="s">
        <v>31</v>
      </c>
    </row>
    <row r="2">
      <c r="A2" s="6">
        <v>0.05</v>
      </c>
      <c r="B2" s="25">
        <f>_xlfn.NORM.S.INV(A2/2)</f>
        <v>-1.959963986</v>
      </c>
      <c r="C2" s="6">
        <v>16.0</v>
      </c>
      <c r="D2" s="25">
        <f>_xlfn.T.INV(A2/2,C2-1)</f>
        <v>-2.131449546</v>
      </c>
    </row>
  </sheetData>
  <drawing r:id="rId1"/>
</worksheet>
</file>