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2" sheetId="1" r:id="rId4"/>
    <sheet state="visible" name="scratch-paper" sheetId="2" r:id="rId5"/>
  </sheets>
  <definedNames/>
  <calcPr/>
</workbook>
</file>

<file path=xl/sharedStrings.xml><?xml version="1.0" encoding="utf-8"?>
<sst xmlns="http://schemas.openxmlformats.org/spreadsheetml/2006/main" count="23" uniqueCount="22">
  <si>
    <t>P(H)</t>
  </si>
  <si>
    <t>P(E)</t>
  </si>
  <si>
    <t>P(H | E)</t>
  </si>
  <si>
    <t>P(E | H)</t>
  </si>
  <si>
    <t>P(E) = P(E | H) * P(H) + P(E | -H) * P(-H)</t>
  </si>
  <si>
    <t>P(E) = 80% * 15% + 20% * 85%</t>
  </si>
  <si>
    <t>Reported as blue</t>
  </si>
  <si>
    <t>Reported as not blue</t>
  </si>
  <si>
    <t>Car is blue</t>
  </si>
  <si>
    <t>Report accuracy</t>
  </si>
  <si>
    <t>Car is note blue</t>
  </si>
  <si>
    <t>If the car is reported as blue, the probablity that the car is actually blue is:</t>
  </si>
  <si>
    <t>Exercise (10%)</t>
  </si>
  <si>
    <t>Midterm-Exam (30%)</t>
  </si>
  <si>
    <t>Assignment (20%)</t>
  </si>
  <si>
    <t>Final-Exam (40%)</t>
  </si>
  <si>
    <t>Overall Score</t>
  </si>
  <si>
    <t>Head of a coin</t>
  </si>
  <si>
    <t>Tail of a coin</t>
  </si>
  <si>
    <t>Red card</t>
  </si>
  <si>
    <t>Black card</t>
  </si>
  <si>
    <t>head coin and black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</si>
</sst>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1" numFmtId="9" xfId="0" applyFill="1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7" fontId="2" numFmtId="0" xfId="0" applyAlignment="1" applyFill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0" fillId="8" fontId="1" numFmtId="0" xfId="0" applyFill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9639300" cy="2971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6" max="6" width="15.71"/>
    <col customWidth="1" min="7" max="7" width="18.86"/>
    <col customWidth="1" min="8" max="8" width="62.71"/>
    <col customWidth="1" min="11" max="11" width="15.0"/>
  </cols>
  <sheetData>
    <row r="1">
      <c r="A1" s="1" t="s">
        <v>0</v>
      </c>
      <c r="B1" s="2">
        <v>0.15</v>
      </c>
    </row>
    <row r="2">
      <c r="A2" s="1" t="s">
        <v>1</v>
      </c>
      <c r="B2" s="2">
        <f>80%*15%+20%*85%</f>
        <v>0.29</v>
      </c>
    </row>
    <row r="4">
      <c r="A4" s="1" t="s">
        <v>2</v>
      </c>
      <c r="C4" s="3">
        <f>B1*B5/B2</f>
        <v>0.4137931034</v>
      </c>
    </row>
    <row r="5">
      <c r="A5" s="1" t="s">
        <v>3</v>
      </c>
      <c r="B5" s="2">
        <v>0.8</v>
      </c>
    </row>
    <row r="21">
      <c r="A21" s="1" t="s">
        <v>4</v>
      </c>
    </row>
    <row r="22">
      <c r="A22" s="1" t="s">
        <v>5</v>
      </c>
    </row>
    <row r="24">
      <c r="F24" s="4" t="s">
        <v>6</v>
      </c>
      <c r="G24" s="5" t="s">
        <v>7</v>
      </c>
      <c r="K24" s="6" t="s">
        <v>8</v>
      </c>
      <c r="L24" s="2">
        <v>0.15</v>
      </c>
    </row>
    <row r="25">
      <c r="E25" s="4" t="s">
        <v>8</v>
      </c>
      <c r="F25" s="7">
        <f>15%*80%</f>
        <v>0.12</v>
      </c>
      <c r="G25" s="7">
        <f>15%*(1-80%)</f>
        <v>0.03</v>
      </c>
      <c r="K25" s="8" t="s">
        <v>9</v>
      </c>
      <c r="L25" s="2">
        <v>0.8</v>
      </c>
    </row>
    <row r="26">
      <c r="E26" s="5" t="s">
        <v>10</v>
      </c>
      <c r="F26" s="7">
        <f>(1-15%)*(1-80%)</f>
        <v>0.17</v>
      </c>
      <c r="G26" s="1">
        <f>(1-15%)*80%</f>
        <v>0.68</v>
      </c>
    </row>
    <row r="29">
      <c r="H29" s="1" t="s">
        <v>11</v>
      </c>
    </row>
    <row r="30">
      <c r="H30" s="7">
        <f>15%*80%/(0.12+0.17)</f>
        <v>0.4137931034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29"/>
    <col customWidth="1" min="10" max="10" width="14.57"/>
    <col customWidth="1" min="11" max="11" width="19.86"/>
    <col customWidth="1" min="12" max="12" width="17.71"/>
    <col customWidth="1" min="13" max="13" width="16.86"/>
  </cols>
  <sheetData>
    <row r="1">
      <c r="A1" s="9">
        <v>1.0</v>
      </c>
      <c r="B1" s="10">
        <v>-1.0</v>
      </c>
      <c r="C1" s="11"/>
      <c r="D1" s="12">
        <f>CORREL(B1:B5,A1:A5)</f>
        <v>-1</v>
      </c>
      <c r="J1" s="13" t="s">
        <v>12</v>
      </c>
      <c r="K1" s="13" t="s">
        <v>13</v>
      </c>
      <c r="L1" s="13" t="s">
        <v>14</v>
      </c>
      <c r="M1" s="13" t="s">
        <v>15</v>
      </c>
      <c r="N1" s="13" t="s">
        <v>16</v>
      </c>
    </row>
    <row r="2">
      <c r="A2" s="14">
        <v>2.0</v>
      </c>
      <c r="B2" s="1">
        <v>-2.0</v>
      </c>
      <c r="D2" s="15"/>
      <c r="J2" s="1">
        <v>10.0</v>
      </c>
      <c r="K2" s="1">
        <v>7.68</v>
      </c>
      <c r="L2" s="1">
        <v>9.5</v>
      </c>
      <c r="M2" s="1">
        <v>8.5</v>
      </c>
      <c r="N2" s="16">
        <f>J2*10%+K2*30%+L2*20%+8.5*40%</f>
        <v>8.604</v>
      </c>
    </row>
    <row r="3">
      <c r="A3" s="14">
        <v>3.0</v>
      </c>
      <c r="B3" s="1">
        <v>-3.0</v>
      </c>
      <c r="D3" s="15"/>
    </row>
    <row r="4">
      <c r="A4" s="14">
        <v>4.0</v>
      </c>
      <c r="B4" s="1">
        <v>-4.0</v>
      </c>
      <c r="D4" s="15"/>
    </row>
    <row r="5">
      <c r="A5" s="17">
        <v>5.0</v>
      </c>
      <c r="B5" s="18">
        <v>-5.0</v>
      </c>
      <c r="C5" s="19"/>
      <c r="D5" s="20"/>
    </row>
    <row r="8">
      <c r="F8" s="21" t="s">
        <v>17</v>
      </c>
      <c r="G8" s="22">
        <f t="shared" ref="G8:G9" si="1">1/2</f>
        <v>0.5</v>
      </c>
    </row>
    <row r="9">
      <c r="F9" s="23" t="s">
        <v>18</v>
      </c>
      <c r="G9" s="24">
        <f t="shared" si="1"/>
        <v>0.5</v>
      </c>
    </row>
    <row r="10">
      <c r="F10" s="25"/>
      <c r="G10" s="24"/>
    </row>
    <row r="11">
      <c r="F11" s="23" t="s">
        <v>19</v>
      </c>
      <c r="G11" s="26">
        <f t="shared" ref="G11:G12" si="2">26/52</f>
        <v>0.5</v>
      </c>
    </row>
    <row r="12">
      <c r="F12" s="23" t="s">
        <v>20</v>
      </c>
      <c r="G12" s="24">
        <f t="shared" si="2"/>
        <v>0.5</v>
      </c>
    </row>
    <row r="13">
      <c r="F13" s="25"/>
      <c r="G13" s="24"/>
    </row>
    <row r="14">
      <c r="F14" s="25"/>
      <c r="G14" s="24"/>
    </row>
    <row r="15">
      <c r="F15" s="27" t="s">
        <v>21</v>
      </c>
      <c r="G15" s="28">
        <f>0.5*0.5</f>
        <v>0.25</v>
      </c>
    </row>
  </sheetData>
  <drawing r:id="rId1"/>
</worksheet>
</file>