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Hóa đơn Vận chuyển" sheetId="1" r:id="rId4"/>
    <sheet name="Hoá đơn thanh toán" sheetId="2" r:id="rId5"/>
  </sheets>
  <definedNames>
    <definedName name="_xlnm._FilterDatabase" localSheetId="0" hidden="1">'Hóa đơn Vận chuyển'!$A$25:$P$33</definedName>
    <definedName name="_xlnm.Print_Area" localSheetId="0">'Hóa đơn Vận chuyển'!$A$1:$O$33</definedName>
  </definedNames>
  <calcPr calcId="999999" calcMode="auto" calcCompleted="1" fullCalcOnLoad="0" forceFullCalc="0"/>
</workbook>
</file>

<file path=xl/sharedStrings.xml><?xml version="1.0" encoding="utf-8"?>
<sst xmlns="http://schemas.openxmlformats.org/spreadsheetml/2006/main" uniqueCount="65">
  <si>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</si>
  <si>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</si>
  <si>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</si>
  <si>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</si>
  <si>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</si>
  <si>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</si>
  <si>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</si>
  <si>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</si>
  <si>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</si>
  <si>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</si>
  <si>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</si>
  <si>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</si>
  <si>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</si>
  <si>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</si>
  <si>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</si>
  <si>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</si>
  <si>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</si>
  <si>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</si>
  <si>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</si>
  <si>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</si>
  <si>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</si>
  <si>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</si>
  <si>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</si>
  <si>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</si>
  <si>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</si>
  <si>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</si>
  <si>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</si>
  <si>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</si>
  <si>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</si>
  <si>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Thông tin</t>
  </si>
  <si>
    <t>No</t>
  </si>
  <si>
    <t>Tracking
Web-order</t>
  </si>
  <si>
    <t>User</t>
  </si>
  <si>
    <t>Jancode</t>
  </si>
  <si>
    <t>Số thùng</t>
  </si>
  <si>
    <t>Quy cách</t>
  </si>
  <si>
    <t>Tổng số lượng</t>
  </si>
  <si>
    <t>Tổng khối lượng</t>
  </si>
  <si>
    <t>Tổng thể tích</t>
  </si>
  <si>
    <t>Chiều cao</t>
  </si>
  <si>
    <t>Chiều dài</t>
  </si>
  <si>
    <t>Chiều rộng</t>
  </si>
  <si>
    <t>Cân nặng</t>
  </si>
  <si>
    <t>Mã cont</t>
  </si>
  <si>
    <t>W-PQ010-300719-5</t>
  </si>
  <si>
    <t>PQ010</t>
  </si>
  <si>
    <t xml:space="preserve">Naturie - Nước hoa hồng Ý Dĩ Hatomugi 500ml </t>
  </si>
  <si>
    <t>W-PQ010-161019-23</t>
  </si>
  <si>
    <t>Xịt khoáng Hadanomy</t>
  </si>
  <si>
    <t>NỘI DUNG THANH TOÁN</t>
  </si>
  <si>
    <t>Date time</t>
  </si>
  <si>
    <t>Price</t>
  </si>
  <si>
    <t>Price Debt</t>
  </si>
  <si>
    <t>Deposit ID</t>
  </si>
  <si>
    <t>14/12/2020 12:12:00</t>
  </si>
  <si>
    <t>2020121400000013緑</t>
  </si>
  <si>
    <t>2020121400000014緑</t>
  </si>
  <si>
    <t>2020121400000015緑</t>
  </si>
  <si>
    <t>2020121400000016緑</t>
  </si>
  <si>
    <t>26/11/2019 12:11:00</t>
  </si>
  <si>
    <t>2019112600000022緑</t>
  </si>
  <si>
    <t>12/11/2019 12:11:00</t>
  </si>
  <si>
    <t>201911120000008緑</t>
  </si>
  <si>
    <t>12/04/2019 12:04:00</t>
  </si>
  <si>
    <t>201904120000006緑</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</si>
</sst>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10">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1"/>
      <i val="0"/>
      <strike val="0"/>
      <u val="none"/>
      <sz val="11"/>
      <color rgb="FF000000"/>
      <name val="Cambria"/>
    </font>
    <font>
      <b val="0"/>
      <i val="0"/>
      <strike val="0"/>
      <u val="none"/>
      <sz val="11"/>
      <color rgb="FFFFFFFF"/>
      <name val="Calibri"/>
    </font>
    <font>
      <b val="1"/>
      <i val="0"/>
      <strike val="0"/>
      <u val="none"/>
      <sz val="11"/>
      <color rgb="FFFF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5">
    <fill>
      <patternFill patternType="none"/>
    </fill>
    <fill>
      <patternFill patternType="gray125">
        <fgColor rgb="FFFFFFFF"/>
        <bgColor rgb="FF000000"/>
      </patternFill>
    </fill>
    <fill>
      <patternFill patternType="solid">
        <fgColor rgb="FFDEEAF6"/>
        <bgColor rgb="FFFFFFFF"/>
      </patternFill>
    </fill>
    <fill>
      <patternFill patternType="solid">
        <fgColor rgb="FFFFE598"/>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bottom style="thin">
        <color rgb="FF000000"/>
      </bottom>
    </border>
    <border>
      <bottom style="thin">
        <color rgb="FF000000"/>
      </bottom>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numFmtId="0" fontId="0" fillId="0" borderId="0"/>
  </cellStyleXfs>
  <cellXfs count="6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1" applyFont="1" applyNumberFormat="0" applyFill="0" applyBorder="1"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4" numFmtId="165" fillId="3" borderId="1" applyFont="1" applyNumberFormat="1" applyFill="1" applyBorder="1" applyAlignment="1">
      <alignment horizontal="general" vertical="center" textRotation="0" wrapText="fals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5" numFmtId="165" fillId="4" borderId="1" applyFont="1" applyNumberFormat="1" applyFill="1" applyBorder="1" applyAlignment="1">
      <alignment horizontal="general" vertical="center" textRotation="0" wrapText="false" shrinkToFit="false"/>
    </xf>
    <xf xfId="0" fontId="4" numFmtId="44" fillId="4" borderId="1" applyFont="1" applyNumberFormat="1" applyFill="1" applyBorder="1" applyAlignment="1">
      <alignment horizontal="general" vertical="center" textRotation="0" wrapText="false" shrinkToFit="false"/>
    </xf>
    <xf xfId="0" fontId="6" numFmtId="0" fillId="3" borderId="1" applyFont="1" applyNumberFormat="0" applyFill="1" applyBorder="1" applyAlignment="1">
      <alignment horizontal="center"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4" applyFont="1" applyNumberFormat="0" applyFill="0" applyBorder="1" applyAlignment="1">
      <alignment horizontal="left"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7" numFmtId="164" fillId="0" borderId="5" applyFont="1" applyNumberFormat="1" applyFill="0" applyBorder="1" applyAlignment="1">
      <alignment horizontal="center" vertical="center" textRotation="0" wrapText="false" shrinkToFit="false"/>
    </xf>
    <xf xfId="0" fontId="7"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6" applyFont="1" applyNumberFormat="0" applyFill="1" applyBorder="1" applyAlignment="1">
      <alignment horizontal="center"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0" applyFont="1" applyNumberFormat="1" applyFill="0" applyBorder="1" applyAlignment="1">
      <alignment horizontal="center" vertical="center" textRotation="0" wrapText="false" shrinkToFit="false"/>
    </xf>
    <xf xfId="0" fontId="1" numFmtId="166" fillId="0" borderId="11"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0" applyFont="1" applyNumberFormat="1" applyFill="0" applyBorder="1" applyAlignment="1">
      <alignment horizontal="center" vertical="center" textRotation="0" wrapText="false" shrinkToFit="false"/>
    </xf>
    <xf xfId="0" fontId="1" numFmtId="165" fillId="0" borderId="11"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8" numFmtId="0" fillId="2" borderId="9" applyFont="1" applyNumberFormat="0" applyFill="1" applyBorder="1" applyAlignment="1">
      <alignment horizontal="center" vertical="center" textRotation="0" wrapText="false" shrinkToFit="false"/>
    </xf>
    <xf xfId="0" fontId="1" numFmtId="14" fillId="2" borderId="5"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2" applyFont="1" applyNumberFormat="0" applyFill="1" applyBorder="1" applyAlignment="1">
      <alignment horizontal="center" vertical="center" textRotation="0" wrapText="false" shrinkToFit="false"/>
    </xf>
    <xf xfId="0" fontId="9" numFmtId="0" fillId="2" borderId="3" applyFont="1" applyNumberFormat="0" applyFill="1" applyBorder="1" applyAlignment="1">
      <alignment horizontal="center" vertical="center" textRotation="0" wrapText="false" shrinkToFit="false"/>
    </xf>
    <xf xfId="0" fontId="9" numFmtId="0" fillId="2" borderId="4" applyFont="1" applyNumberFormat="0" applyFill="1" applyBorder="1" applyAlignment="1">
      <alignment horizontal="center" vertical="center" textRotation="0" wrapText="false" shrinkToFit="false"/>
    </xf>
    <xf xfId="0" fontId="9" numFmtId="0" fillId="2" borderId="13"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pageSetUpPr fitToPage="1"/>
  </sheetPr>
  <dimension ref="A1:P47"/>
  <sheetViews>
    <sheetView tabSelected="0" workbookViewId="0" zoomScale="90" zoomScaleNormal="90" showGridLines="true" showRowColHeaders="1">
      <selection activeCell="A1" sqref="A1:XFD1048576"/>
    </sheetView>
  </sheetViews>
  <sheetFormatPr defaultRowHeight="14.4" defaultColWidth="8.77734375" outlineLevelRow="0" outlineLevelCol="0"/>
  <cols>
    <col min="1" max="1" width="16.6640625" customWidth="true" style="15"/>
    <col min="2" max="2" width="22.6640625" customWidth="true" style="15"/>
    <col min="3" max="3" width="10.6640625" customWidth="true" style="15"/>
    <col min="4" max="4" width="17.33203125" customWidth="true" style="16"/>
    <col min="5" max="5" width="35.33203125" customWidth="true" style="10"/>
    <col min="6" max="6" width="6.44140625" customWidth="true" style="10"/>
    <col min="7" max="7" width="7" customWidth="true" style="15"/>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9"/>
    <col min="16" max="16" width="9.109375" customWidth="true" style="1"/>
  </cols>
  <sheetData>
    <row r="1" spans="1:16" customHeight="1" ht="17.4" s="1" customFormat="1">
      <c r="A1" s="57" t="s">
        <v>0</v>
      </c>
      <c r="B1" s="57"/>
      <c r="C1" s="57"/>
      <c r="D1" s="57"/>
      <c r="E1" s="57"/>
      <c r="F1" s="57"/>
      <c r="G1" s="57"/>
      <c r="H1" s="57"/>
      <c r="I1" s="57"/>
      <c r="J1" s="57"/>
      <c r="K1" s="57"/>
      <c r="L1" s="57"/>
      <c r="M1" s="57"/>
      <c r="N1" s="57"/>
      <c r="O1" s="19"/>
    </row>
    <row r="2" spans="1:16" customHeight="1" ht="13.8" s="1" customFormat="1">
      <c r="A2" s="58">
        <v>44168</v>
      </c>
      <c r="B2" s="59"/>
      <c r="C2" s="59"/>
      <c r="D2" s="59"/>
      <c r="E2" s="59"/>
      <c r="F2" s="59"/>
      <c r="G2" s="59"/>
      <c r="H2" s="59"/>
      <c r="I2" s="59"/>
      <c r="J2" s="59"/>
      <c r="K2" s="59"/>
      <c r="L2" s="59"/>
      <c r="M2" s="59"/>
      <c r="N2" s="60"/>
      <c r="O2" s="19"/>
    </row>
    <row r="3" spans="1:16" customHeight="1" ht="15" s="1" customFormat="1">
      <c r="A3" s="61" t="s">
        <v>1</v>
      </c>
      <c r="B3" s="62"/>
      <c r="C3" s="62"/>
      <c r="D3" s="62"/>
      <c r="E3" s="62"/>
      <c r="F3" s="62"/>
      <c r="G3" s="62"/>
      <c r="H3" s="62"/>
      <c r="I3" s="62"/>
      <c r="J3" s="62"/>
      <c r="K3" s="62"/>
      <c r="L3" s="62"/>
      <c r="M3" s="62"/>
      <c r="N3" s="63"/>
      <c r="O3" s="19"/>
    </row>
    <row r="4" spans="1:16" customHeight="1" ht="27.6" s="1" customFormat="1">
      <c r="A4" s="2" t="s">
        <v>2</v>
      </c>
      <c r="B4" s="64" t="s">
        <v>3</v>
      </c>
      <c r="C4" s="64"/>
      <c r="D4" s="64"/>
      <c r="E4" s="64"/>
      <c r="F4" s="64"/>
      <c r="G4" s="64"/>
      <c r="H4" s="64"/>
      <c r="I4" s="64"/>
      <c r="J4" s="64"/>
      <c r="K4" s="3" t="s">
        <v>4</v>
      </c>
      <c r="L4" s="2" t="s">
        <v>5</v>
      </c>
      <c r="M4" s="2" t="s">
        <v>6</v>
      </c>
      <c r="N4" s="4" t="s">
        <v>7</v>
      </c>
      <c r="O4" s="19"/>
    </row>
    <row r="5" spans="1:16" customHeight="1" ht="13.8" s="1" customFormat="1">
      <c r="A5" s="2">
        <v>1</v>
      </c>
      <c r="B5" s="43" t="s">
        <v>8</v>
      </c>
      <c r="C5" s="43"/>
      <c r="D5" s="43"/>
      <c r="E5" s="43"/>
      <c r="F5" s="43"/>
      <c r="G5" s="43"/>
      <c r="H5" s="43"/>
      <c r="I5" s="43"/>
      <c r="J5" s="43"/>
      <c r="K5" s="47" t="s">
        <v>9</v>
      </c>
      <c r="L5" s="50">
        <f>11000000/350</f>
        <v>31428.571428571</v>
      </c>
      <c r="M5" s="53">
        <f>IF(I24&gt;(J24*350),I24,J24)</f>
        <v>3000</v>
      </c>
      <c r="N5" s="56">
        <f>L5*M5</f>
        <v>94285714.285714</v>
      </c>
      <c r="O5" s="19"/>
    </row>
    <row r="6" spans="1:16" customHeight="1" ht="16.5" s="1" customFormat="1">
      <c r="A6" s="2">
        <v>2</v>
      </c>
      <c r="B6" s="43" t="s">
        <v>10</v>
      </c>
      <c r="C6" s="43"/>
      <c r="D6" s="43"/>
      <c r="E6" s="43"/>
      <c r="F6" s="43"/>
      <c r="G6" s="43"/>
      <c r="H6" s="43"/>
      <c r="I6" s="43"/>
      <c r="J6" s="43"/>
      <c r="K6" s="48"/>
      <c r="L6" s="51"/>
      <c r="M6" s="54"/>
      <c r="N6" s="48"/>
      <c r="O6" s="19"/>
    </row>
    <row r="7" spans="1:16" customHeight="1" ht="13.8" s="1" customFormat="1">
      <c r="A7" s="2">
        <v>3</v>
      </c>
      <c r="B7" s="43" t="s">
        <v>11</v>
      </c>
      <c r="C7" s="43"/>
      <c r="D7" s="43"/>
      <c r="E7" s="43"/>
      <c r="F7" s="43"/>
      <c r="G7" s="43"/>
      <c r="H7" s="43"/>
      <c r="I7" s="43"/>
      <c r="J7" s="43"/>
      <c r="K7" s="48"/>
      <c r="L7" s="51"/>
      <c r="M7" s="54"/>
      <c r="N7" s="48"/>
      <c r="O7" s="19"/>
    </row>
    <row r="8" spans="1:16" customHeight="1" ht="13.8" s="1" customFormat="1">
      <c r="A8" s="2">
        <v>4</v>
      </c>
      <c r="B8" s="43" t="s">
        <v>12</v>
      </c>
      <c r="C8" s="43"/>
      <c r="D8" s="43"/>
      <c r="E8" s="43"/>
      <c r="F8" s="43"/>
      <c r="G8" s="43"/>
      <c r="H8" s="43"/>
      <c r="I8" s="43"/>
      <c r="J8" s="43"/>
      <c r="K8" s="48"/>
      <c r="L8" s="51"/>
      <c r="M8" s="54"/>
      <c r="N8" s="48"/>
      <c r="O8" s="19"/>
    </row>
    <row r="9" spans="1:16" customHeight="1" ht="13.8" s="1" customFormat="1">
      <c r="A9" s="2">
        <v>5</v>
      </c>
      <c r="B9" s="43" t="s">
        <v>13</v>
      </c>
      <c r="C9" s="43"/>
      <c r="D9" s="43"/>
      <c r="E9" s="43"/>
      <c r="F9" s="43"/>
      <c r="G9" s="43"/>
      <c r="H9" s="43"/>
      <c r="I9" s="43"/>
      <c r="J9" s="43"/>
      <c r="K9" s="48"/>
      <c r="L9" s="51"/>
      <c r="M9" s="54"/>
      <c r="N9" s="48"/>
      <c r="O9" s="19"/>
    </row>
    <row r="10" spans="1:16" customHeight="1" ht="13.8" s="1" customFormat="1">
      <c r="A10" s="2">
        <v>6</v>
      </c>
      <c r="B10" s="43" t="s">
        <v>14</v>
      </c>
      <c r="C10" s="43"/>
      <c r="D10" s="43"/>
      <c r="E10" s="43"/>
      <c r="F10" s="43"/>
      <c r="G10" s="43"/>
      <c r="H10" s="43"/>
      <c r="I10" s="43"/>
      <c r="J10" s="43"/>
      <c r="K10" s="48"/>
      <c r="L10" s="51"/>
      <c r="M10" s="54"/>
      <c r="N10" s="48"/>
      <c r="O10" s="19"/>
    </row>
    <row r="11" spans="1:16" customHeight="1" ht="13.8" s="1" customFormat="1">
      <c r="A11" s="2">
        <v>7</v>
      </c>
      <c r="B11" s="43" t="s">
        <v>15</v>
      </c>
      <c r="C11" s="43"/>
      <c r="D11" s="43"/>
      <c r="E11" s="43"/>
      <c r="F11" s="43"/>
      <c r="G11" s="43"/>
      <c r="H11" s="43"/>
      <c r="I11" s="43"/>
      <c r="J11" s="43"/>
      <c r="K11" s="48"/>
      <c r="L11" s="51"/>
      <c r="M11" s="54"/>
      <c r="N11" s="48"/>
      <c r="O11" s="19"/>
    </row>
    <row r="12" spans="1:16" customHeight="1" ht="13.8" s="1" customFormat="1">
      <c r="A12" s="2">
        <v>8</v>
      </c>
      <c r="B12" s="43" t="s">
        <v>16</v>
      </c>
      <c r="C12" s="43"/>
      <c r="D12" s="43"/>
      <c r="E12" s="43"/>
      <c r="F12" s="43"/>
      <c r="G12" s="43"/>
      <c r="H12" s="43"/>
      <c r="I12" s="43"/>
      <c r="J12" s="43"/>
      <c r="K12" s="49"/>
      <c r="L12" s="52"/>
      <c r="M12" s="55"/>
      <c r="N12" s="49"/>
      <c r="O12" s="19"/>
    </row>
    <row r="13" spans="1:16" customHeight="1" ht="20.4" s="1" customFormat="1">
      <c r="A13" s="44" t="s">
        <v>17</v>
      </c>
      <c r="B13" s="45"/>
      <c r="C13" s="45"/>
      <c r="D13" s="45"/>
      <c r="E13" s="45"/>
      <c r="F13" s="45"/>
      <c r="G13" s="45"/>
      <c r="H13" s="45"/>
      <c r="I13" s="45"/>
      <c r="J13" s="46"/>
      <c r="K13" s="5"/>
      <c r="L13" s="6"/>
      <c r="M13" s="7"/>
      <c r="N13" s="8">
        <f>N5</f>
        <v>94285714.285714</v>
      </c>
      <c r="O13" s="19"/>
    </row>
    <row r="14" spans="1:16" customHeight="1" ht="13.8" s="1" customFormat="1">
      <c r="A14" s="9" t="s">
        <v>18</v>
      </c>
      <c r="B14" s="9"/>
      <c r="C14" s="9"/>
      <c r="D14" s="9"/>
      <c r="E14" s="9"/>
      <c r="F14" s="9"/>
      <c r="G14" s="17"/>
      <c r="H14" s="9"/>
      <c r="I14" s="9"/>
      <c r="J14" s="9"/>
      <c r="K14" s="9"/>
      <c r="L14" s="9"/>
      <c r="M14" s="28"/>
      <c r="N14" s="9"/>
      <c r="O14" s="19"/>
    </row>
    <row r="15" spans="1:16" customHeight="1" ht="13.8" s="1" customFormat="1">
      <c r="A15" s="37" t="s">
        <v>19</v>
      </c>
      <c r="B15" s="37"/>
      <c r="C15" s="37"/>
      <c r="D15" s="37"/>
      <c r="E15" s="37"/>
      <c r="F15" s="37"/>
      <c r="G15" s="37"/>
      <c r="H15" s="37"/>
      <c r="I15" s="37"/>
      <c r="J15" s="37"/>
      <c r="K15" s="37"/>
      <c r="L15" s="37"/>
      <c r="M15" s="37"/>
      <c r="N15" s="37"/>
      <c r="O15" s="19"/>
    </row>
    <row r="16" spans="1:16" customHeight="1" ht="36" s="1" customFormat="1">
      <c r="A16" s="42" t="s">
        <v>20</v>
      </c>
      <c r="B16" s="42"/>
      <c r="C16" s="42"/>
      <c r="D16" s="42"/>
      <c r="E16" s="42"/>
      <c r="F16" s="42"/>
      <c r="G16" s="42"/>
      <c r="H16" s="42"/>
      <c r="I16" s="42"/>
      <c r="J16" s="42"/>
      <c r="K16" s="42"/>
      <c r="L16" s="42"/>
      <c r="M16" s="42"/>
      <c r="N16" s="42"/>
      <c r="O16" s="19"/>
    </row>
    <row r="17" spans="1:16" customHeight="1" ht="30" s="1" customFormat="1">
      <c r="A17" s="42" t="s">
        <v>21</v>
      </c>
      <c r="B17" s="42"/>
      <c r="C17" s="42"/>
      <c r="D17" s="42"/>
      <c r="E17" s="42"/>
      <c r="F17" s="42"/>
      <c r="G17" s="42"/>
      <c r="H17" s="42"/>
      <c r="I17" s="42"/>
      <c r="J17" s="42"/>
      <c r="K17" s="42"/>
      <c r="L17" s="42"/>
      <c r="M17" s="42"/>
      <c r="N17" s="42"/>
      <c r="O17" s="19"/>
    </row>
    <row r="18" spans="1:16" customHeight="1" ht="13.8" s="1" customFormat="1">
      <c r="A18" s="37" t="s">
        <v>22</v>
      </c>
      <c r="B18" s="37"/>
      <c r="C18" s="37"/>
      <c r="D18" s="37"/>
      <c r="E18" s="37"/>
      <c r="F18" s="37"/>
      <c r="G18" s="37"/>
      <c r="H18" s="37"/>
      <c r="I18" s="37"/>
      <c r="J18" s="37"/>
      <c r="K18" s="37"/>
      <c r="L18" s="37"/>
      <c r="M18" s="37"/>
      <c r="N18" s="37"/>
      <c r="O18" s="19"/>
    </row>
    <row r="19" spans="1:16">
      <c r="A19" s="42" t="s">
        <v>23</v>
      </c>
      <c r="B19" s="42"/>
      <c r="C19" s="42"/>
      <c r="D19" s="42"/>
      <c r="E19" s="42"/>
      <c r="F19" s="42"/>
      <c r="G19" s="42"/>
      <c r="H19" s="42"/>
      <c r="I19" s="42"/>
      <c r="J19" s="42"/>
      <c r="K19" s="42"/>
      <c r="L19" s="42"/>
      <c r="M19" s="42"/>
      <c r="N19" s="42"/>
    </row>
    <row r="20" spans="1:16">
      <c r="A20" s="37" t="s">
        <v>24</v>
      </c>
      <c r="B20" s="37"/>
      <c r="C20" s="37"/>
      <c r="D20" s="37"/>
      <c r="E20" s="37"/>
      <c r="F20" s="37"/>
      <c r="G20" s="37"/>
      <c r="H20" s="37"/>
      <c r="I20" s="37"/>
      <c r="J20" s="37"/>
      <c r="K20" s="37"/>
      <c r="L20" s="37"/>
      <c r="M20" s="37"/>
      <c r="N20" s="37"/>
    </row>
    <row r="21" spans="1:16">
      <c r="A21" s="37" t="s">
        <v>25</v>
      </c>
      <c r="B21" s="37"/>
      <c r="C21" s="37"/>
      <c r="D21" s="37"/>
      <c r="E21" s="37"/>
      <c r="F21" s="37"/>
      <c r="G21" s="37"/>
      <c r="H21" s="37"/>
      <c r="I21" s="37"/>
      <c r="J21" s="37"/>
      <c r="K21" s="37"/>
      <c r="L21" s="37"/>
      <c r="M21" s="37"/>
      <c r="N21" s="37"/>
    </row>
    <row r="22" spans="1:16" customHeight="1" ht="33">
      <c r="A22" s="38" t="s">
        <v>26</v>
      </c>
      <c r="B22" s="38"/>
      <c r="C22" s="38"/>
      <c r="D22" s="38"/>
      <c r="E22" s="38"/>
      <c r="F22" s="38"/>
      <c r="G22" s="38"/>
      <c r="H22" s="38"/>
      <c r="I22" s="38"/>
      <c r="J22" s="38"/>
      <c r="K22" s="38"/>
      <c r="L22" s="38"/>
      <c r="M22" s="38"/>
      <c r="N22" s="38"/>
    </row>
    <row r="23" spans="1:16" customHeight="1" ht="28.95" s="12" customFormat="1">
      <c r="A23" s="40" t="s">
        <v>27</v>
      </c>
      <c r="B23" s="41"/>
      <c r="C23" s="41"/>
      <c r="D23" s="41"/>
      <c r="E23" s="41"/>
      <c r="F23" s="41"/>
      <c r="G23" s="41"/>
      <c r="H23" s="41"/>
      <c r="I23" s="41"/>
      <c r="J23" s="41"/>
      <c r="K23" s="41"/>
      <c r="L23" s="41"/>
      <c r="M23" s="41"/>
      <c r="N23" s="41"/>
      <c r="O23" s="41"/>
      <c r="P23" s="11"/>
    </row>
    <row r="24" spans="1:16" customHeight="1" ht="28.95" s="12" customFormat="1">
      <c r="A24" s="39" t="s">
        <v>28</v>
      </c>
      <c r="B24" s="39"/>
      <c r="C24" s="39"/>
      <c r="D24" s="39"/>
      <c r="E24" s="39"/>
      <c r="F24" s="34"/>
      <c r="G24" s="34"/>
      <c r="H24" s="34"/>
      <c r="I24" s="27">
        <f>SUM(I26:I27)</f>
        <v>116</v>
      </c>
      <c r="J24" s="27">
        <f>SUM(J26:J27)</f>
        <v>3000</v>
      </c>
      <c r="K24" s="35" t="s">
        <v>29</v>
      </c>
      <c r="L24" s="36"/>
      <c r="M24" s="36"/>
      <c r="N24" s="36"/>
      <c r="O24" s="36"/>
      <c r="P24" s="11"/>
    </row>
    <row r="25" spans="1:16" customHeight="1" ht="27.6" s="14" customFormat="1">
      <c r="A25" s="2" t="s">
        <v>30</v>
      </c>
      <c r="B25" s="3" t="s">
        <v>31</v>
      </c>
      <c r="C25" s="2" t="s">
        <v>32</v>
      </c>
      <c r="D25" s="13" t="s">
        <v>33</v>
      </c>
      <c r="E25" s="18" t="s">
        <v>28</v>
      </c>
      <c r="F25" s="3" t="s">
        <v>34</v>
      </c>
      <c r="G25" s="3" t="s">
        <v>35</v>
      </c>
      <c r="H25" s="3" t="s">
        <v>36</v>
      </c>
      <c r="I25" s="3" t="s">
        <v>37</v>
      </c>
      <c r="J25" s="3" t="s">
        <v>38</v>
      </c>
      <c r="K25" s="3" t="s">
        <v>39</v>
      </c>
      <c r="L25" s="3" t="s">
        <v>40</v>
      </c>
      <c r="M25" s="3" t="s">
        <v>41</v>
      </c>
      <c r="N25" s="3" t="s">
        <v>42</v>
      </c>
      <c r="O25" s="3" t="s">
        <v>43</v>
      </c>
    </row>
    <row r="26" spans="1:16" s="25" customFormat="1">
      <c r="A26" s="20">
        <v>1</v>
      </c>
      <c r="B26" s="26" t="s">
        <v>44</v>
      </c>
      <c r="C26" s="20" t="s">
        <v>45</v>
      </c>
      <c r="D26" s="21">
        <v>4903335695254</v>
      </c>
      <c r="E26" s="22" t="s">
        <v>46</v>
      </c>
      <c r="F26" s="20">
        <v>0.055555555555556</v>
      </c>
      <c r="G26" s="20"/>
      <c r="H26" s="20">
        <v>1</v>
      </c>
      <c r="I26" s="20">
        <v>100.0</v>
      </c>
      <c r="J26" s="20">
        <v>1000</v>
      </c>
      <c r="K26" s="20">
        <v>1000</v>
      </c>
      <c r="L26" s="20">
        <v>1000</v>
      </c>
      <c r="M26" s="20">
        <v>1000</v>
      </c>
      <c r="N26" s="20">
        <v>100.0</v>
      </c>
      <c r="O26" s="23"/>
      <c r="P26" s="24"/>
    </row>
    <row r="27" spans="1:16" s="25" customFormat="1">
      <c r="A27" s="20">
        <v>2</v>
      </c>
      <c r="B27" s="26" t="s">
        <v>47</v>
      </c>
      <c r="C27" s="20" t="s">
        <v>45</v>
      </c>
      <c r="D27" s="21">
        <v>4964596451416</v>
      </c>
      <c r="E27" s="22" t="s">
        <v>48</v>
      </c>
      <c r="F27" s="20">
        <v>0.083333333333333</v>
      </c>
      <c r="G27" s="20"/>
      <c r="H27" s="20">
        <v>2</v>
      </c>
      <c r="I27" s="20">
        <v>16.0</v>
      </c>
      <c r="J27" s="20">
        <v>2000</v>
      </c>
      <c r="K27" s="20">
        <v>1000</v>
      </c>
      <c r="L27" s="20">
        <v>1000</v>
      </c>
      <c r="M27" s="20">
        <v>1000</v>
      </c>
      <c r="N27" s="20">
        <v>8.0</v>
      </c>
      <c r="O27" s="23"/>
      <c r="P27" s="24"/>
    </row>
    <row r="28" spans="1:16" customHeight="1" ht="13.8" s="1" customFormat="1">
      <c r="A28" s="20"/>
      <c r="B28" s="26"/>
      <c r="C28" s="20"/>
      <c r="D28" s="21"/>
      <c r="E28" s="22"/>
      <c r="F28" s="20"/>
      <c r="G28" s="20"/>
      <c r="H28" s="20"/>
      <c r="I28" s="20"/>
      <c r="J28" s="20"/>
      <c r="K28" s="20"/>
      <c r="L28" s="20"/>
      <c r="M28" s="20"/>
      <c r="N28" s="20"/>
      <c r="O28" s="23"/>
    </row>
    <row r="29" spans="1:16" customHeight="1" ht="13.8" s="1" customFormat="1">
      <c r="A29" s="20"/>
      <c r="B29" s="26"/>
      <c r="C29" s="20"/>
      <c r="D29" s="21"/>
      <c r="E29" s="22"/>
      <c r="F29" s="20"/>
      <c r="G29" s="20"/>
      <c r="H29" s="20"/>
      <c r="I29" s="20"/>
      <c r="J29" s="20"/>
      <c r="K29" s="20"/>
      <c r="L29" s="20"/>
      <c r="M29" s="20"/>
      <c r="N29" s="20"/>
      <c r="O29" s="23"/>
    </row>
    <row r="30" spans="1:16" customHeight="1" ht="13.8" s="1" customFormat="1">
      <c r="A30" s="20"/>
      <c r="B30" s="26"/>
      <c r="C30" s="20"/>
      <c r="D30" s="21"/>
      <c r="E30" s="22"/>
      <c r="F30" s="20"/>
      <c r="G30" s="20"/>
      <c r="H30" s="20"/>
      <c r="I30" s="20"/>
      <c r="J30" s="20"/>
      <c r="K30" s="20"/>
      <c r="L30" s="20"/>
      <c r="M30" s="20"/>
      <c r="N30" s="20"/>
      <c r="O30" s="23"/>
    </row>
    <row r="31" spans="1:16" customHeight="1" ht="14.7" s="1" customFormat="1">
      <c r="A31" s="20"/>
      <c r="B31" s="26"/>
      <c r="C31" s="20"/>
      <c r="D31" s="21"/>
      <c r="E31" s="22"/>
      <c r="F31" s="20"/>
      <c r="G31" s="20"/>
      <c r="H31" s="20"/>
      <c r="I31" s="20"/>
      <c r="J31" s="20"/>
      <c r="K31" s="20"/>
      <c r="L31" s="20"/>
      <c r="M31" s="20"/>
      <c r="N31" s="20"/>
      <c r="O31" s="23"/>
    </row>
    <row r="32" spans="1:16" customHeight="1" ht="13.8" s="1" customFormat="1">
      <c r="A32" s="20"/>
      <c r="B32" s="26"/>
      <c r="C32" s="20"/>
      <c r="D32" s="21"/>
      <c r="E32" s="22"/>
      <c r="F32" s="20"/>
      <c r="G32" s="20"/>
      <c r="H32" s="20"/>
      <c r="I32" s="20"/>
      <c r="J32" s="20"/>
      <c r="K32" s="20"/>
      <c r="L32" s="20"/>
      <c r="M32" s="20"/>
      <c r="N32" s="20"/>
      <c r="O32" s="23"/>
    </row>
    <row r="33" spans="1:16" customHeight="1" ht="13.8" s="1" customFormat="1">
      <c r="A33" s="20"/>
      <c r="B33" s="26"/>
      <c r="C33" s="20"/>
      <c r="D33" s="21"/>
      <c r="E33" s="22"/>
      <c r="F33" s="20"/>
      <c r="G33" s="20"/>
      <c r="H33" s="20"/>
      <c r="I33" s="20"/>
      <c r="J33" s="20"/>
      <c r="K33" s="20"/>
      <c r="L33" s="20"/>
      <c r="M33" s="20"/>
      <c r="N33" s="20"/>
      <c r="O33" s="23"/>
    </row>
    <row r="34" spans="1:16">
      <c r="A34" s="20"/>
      <c r="B34" s="26"/>
      <c r="C34" s="20"/>
      <c r="D34" s="21"/>
      <c r="E34" s="22"/>
      <c r="F34" s="20"/>
      <c r="G34" s="20"/>
      <c r="H34" s="20"/>
      <c r="I34" s="20"/>
      <c r="J34" s="20"/>
      <c r="K34" s="20"/>
      <c r="L34" s="20"/>
      <c r="M34" s="20"/>
      <c r="N34" s="20"/>
      <c r="O34" s="23"/>
    </row>
    <row r="35" spans="1:16">
      <c r="A35" s="20"/>
      <c r="B35" s="26"/>
      <c r="C35" s="20"/>
      <c r="D35" s="21"/>
      <c r="E35" s="22"/>
      <c r="F35" s="20"/>
      <c r="G35" s="20"/>
      <c r="H35" s="20"/>
      <c r="I35" s="20"/>
      <c r="J35" s="20"/>
      <c r="K35" s="20"/>
      <c r="L35" s="20"/>
      <c r="M35" s="20"/>
      <c r="N35" s="20"/>
      <c r="O35" s="23"/>
    </row>
    <row r="36" spans="1:16">
      <c r="A36" s="20"/>
      <c r="B36" s="26"/>
      <c r="C36" s="20"/>
      <c r="D36" s="21"/>
      <c r="E36" s="22"/>
      <c r="F36" s="20"/>
      <c r="G36" s="20"/>
      <c r="H36" s="20"/>
      <c r="I36" s="20"/>
      <c r="J36" s="20"/>
      <c r="K36" s="20"/>
      <c r="L36" s="20"/>
      <c r="M36" s="20"/>
      <c r="N36" s="20"/>
      <c r="O36" s="23"/>
    </row>
    <row r="37" spans="1:16">
      <c r="A37" s="20"/>
      <c r="B37" s="26"/>
      <c r="C37" s="20"/>
      <c r="D37" s="21"/>
      <c r="E37" s="22"/>
      <c r="F37" s="20"/>
      <c r="G37" s="20"/>
      <c r="H37" s="20"/>
      <c r="I37" s="20"/>
      <c r="J37" s="20"/>
      <c r="K37" s="20"/>
      <c r="L37" s="20"/>
      <c r="M37" s="20"/>
      <c r="N37" s="20"/>
      <c r="O37" s="23"/>
    </row>
    <row r="38" spans="1:16">
      <c r="A38" s="20"/>
      <c r="B38" s="26"/>
      <c r="C38" s="20"/>
      <c r="D38" s="21"/>
      <c r="E38" s="22"/>
      <c r="F38" s="20"/>
      <c r="G38" s="20"/>
      <c r="H38" s="20"/>
      <c r="I38" s="20"/>
      <c r="J38" s="20"/>
      <c r="K38" s="20"/>
      <c r="L38" s="20"/>
      <c r="M38" s="20"/>
      <c r="N38" s="20"/>
      <c r="O38" s="23"/>
    </row>
    <row r="39" spans="1:16">
      <c r="A39" s="20"/>
      <c r="B39" s="26"/>
      <c r="C39" s="20"/>
      <c r="D39" s="21"/>
      <c r="E39" s="22"/>
      <c r="F39" s="20"/>
      <c r="G39" s="20"/>
      <c r="H39" s="20"/>
      <c r="I39" s="20"/>
      <c r="J39" s="20"/>
      <c r="K39" s="20"/>
      <c r="L39" s="20"/>
      <c r="M39" s="20"/>
      <c r="N39" s="20"/>
      <c r="O39" s="23"/>
    </row>
    <row r="40" spans="1:16">
      <c r="A40" s="20"/>
      <c r="B40" s="26"/>
      <c r="C40" s="20"/>
      <c r="D40" s="21"/>
      <c r="E40" s="22"/>
      <c r="F40" s="20"/>
      <c r="G40" s="20"/>
      <c r="H40" s="20"/>
      <c r="I40" s="20"/>
      <c r="J40" s="20"/>
      <c r="K40" s="20"/>
      <c r="L40" s="20"/>
      <c r="M40" s="20"/>
      <c r="N40" s="20"/>
      <c r="O40" s="23"/>
    </row>
    <row r="41" spans="1:16">
      <c r="A41" s="20"/>
      <c r="B41" s="26"/>
      <c r="C41" s="20"/>
      <c r="D41" s="21"/>
      <c r="E41" s="22"/>
      <c r="F41" s="20"/>
      <c r="G41" s="20"/>
      <c r="H41" s="20"/>
      <c r="I41" s="20"/>
      <c r="J41" s="20"/>
      <c r="K41" s="20"/>
      <c r="L41" s="20"/>
      <c r="M41" s="20"/>
      <c r="N41" s="20"/>
      <c r="O41" s="23"/>
    </row>
    <row r="42" spans="1:16">
      <c r="A42" s="20"/>
      <c r="B42" s="26"/>
      <c r="C42" s="20"/>
      <c r="D42" s="21"/>
      <c r="E42" s="22"/>
      <c r="F42" s="20"/>
      <c r="G42" s="20"/>
      <c r="H42" s="20"/>
      <c r="I42" s="20"/>
      <c r="J42" s="20"/>
      <c r="K42" s="20"/>
      <c r="L42" s="20"/>
      <c r="M42" s="20"/>
      <c r="N42" s="20"/>
      <c r="O42" s="23"/>
    </row>
    <row r="43" spans="1:16">
      <c r="A43" s="20"/>
      <c r="B43" s="26"/>
      <c r="C43" s="20"/>
      <c r="D43" s="21"/>
      <c r="E43" s="22"/>
      <c r="F43" s="20"/>
      <c r="G43" s="20"/>
      <c r="H43" s="20"/>
      <c r="I43" s="20"/>
      <c r="J43" s="20"/>
      <c r="K43" s="20"/>
      <c r="L43" s="20"/>
      <c r="M43" s="20"/>
      <c r="N43" s="20"/>
      <c r="O43" s="23"/>
    </row>
    <row r="44" spans="1:16">
      <c r="A44" s="20"/>
      <c r="B44" s="26"/>
      <c r="C44" s="20"/>
      <c r="D44" s="21"/>
      <c r="E44" s="22"/>
      <c r="F44" s="20"/>
      <c r="G44" s="20"/>
      <c r="H44" s="20"/>
      <c r="I44" s="20"/>
      <c r="J44" s="20"/>
      <c r="K44" s="20"/>
      <c r="L44" s="20"/>
      <c r="M44" s="20"/>
      <c r="N44" s="20"/>
      <c r="O44" s="23"/>
    </row>
    <row r="45" spans="1:16">
      <c r="A45" s="20"/>
      <c r="B45" s="26"/>
      <c r="C45" s="20"/>
      <c r="D45" s="21"/>
      <c r="E45" s="22"/>
      <c r="F45" s="20"/>
      <c r="G45" s="20"/>
      <c r="H45" s="20"/>
      <c r="I45" s="20"/>
      <c r="J45" s="20"/>
      <c r="K45" s="20"/>
      <c r="L45" s="20"/>
      <c r="M45" s="20"/>
      <c r="N45" s="20"/>
      <c r="O45" s="23"/>
    </row>
    <row r="46" spans="1:16">
      <c r="A46" s="20"/>
      <c r="B46" s="26"/>
      <c r="C46" s="20"/>
      <c r="D46" s="21"/>
      <c r="E46" s="22"/>
      <c r="F46" s="20"/>
      <c r="G46" s="20"/>
      <c r="H46" s="20"/>
      <c r="I46" s="20"/>
      <c r="J46" s="20"/>
      <c r="K46" s="20"/>
      <c r="L46" s="20"/>
      <c r="M46" s="20"/>
      <c r="N46" s="20"/>
      <c r="O46" s="23"/>
    </row>
    <row r="47" spans="1:16">
      <c r="A47" s="20"/>
      <c r="B47" s="26"/>
      <c r="C47" s="20"/>
      <c r="D47" s="21"/>
      <c r="E47" s="22"/>
      <c r="F47" s="20"/>
      <c r="G47" s="20"/>
      <c r="H47" s="20"/>
      <c r="I47" s="20"/>
      <c r="J47" s="20"/>
      <c r="K47" s="20"/>
      <c r="L47" s="20"/>
      <c r="M47" s="20"/>
      <c r="N47" s="20"/>
      <c r="O47" s="2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5:P33"/>
  <mergeCells>
    <mergeCell ref="B6:J6"/>
    <mergeCell ref="A1:N1"/>
    <mergeCell ref="A2:N2"/>
    <mergeCell ref="A3:N3"/>
    <mergeCell ref="B4:J4"/>
    <mergeCell ref="B5:J5"/>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F24:H24"/>
    <mergeCell ref="K24:O24"/>
    <mergeCell ref="A20:N20"/>
    <mergeCell ref="A21:N21"/>
    <mergeCell ref="A22:N22"/>
    <mergeCell ref="A24:E24"/>
    <mergeCell ref="A23:O23"/>
  </mergeCells>
  <printOptions gridLines="false" gridLinesSet="true"/>
  <pageMargins left="0.7" right="0.7" top="0.75" bottom="0.75" header="0.3" footer="0.3"/>
  <pageSetup paperSize="9" orientation="landscape" scale="39"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H31" sqref="H31"/>
    </sheetView>
  </sheetViews>
  <sheetFormatPr defaultRowHeight="14.4" defaultColWidth="8.77734375" outlineLevelRow="0" outlineLevelCol="0"/>
  <cols>
    <col min="1" max="1" width="16.6640625" customWidth="true" style="30"/>
    <col min="2" max="2" width="22.6640625" customWidth="true" style="30"/>
    <col min="3" max="3" width="10.6640625" customWidth="true" style="30"/>
    <col min="4" max="4" width="17.33203125" customWidth="true" style="16"/>
    <col min="5" max="5" width="35.33203125" customWidth="true" style="10"/>
    <col min="6" max="6" width="6.44140625" customWidth="true" style="10"/>
    <col min="7" max="7" width="7" customWidth="true" style="30"/>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9"/>
    <col min="16" max="16" width="8.77734375" style="1"/>
  </cols>
  <sheetData>
    <row r="1" spans="1:16" customHeight="1" ht="17.4" s="1" customFormat="1">
      <c r="A1" s="57" t="s">
        <v>0</v>
      </c>
      <c r="B1" s="57"/>
      <c r="C1" s="57"/>
      <c r="D1" s="57"/>
      <c r="E1" s="57"/>
      <c r="F1" s="57"/>
      <c r="G1" s="57"/>
      <c r="H1" s="57"/>
      <c r="I1" s="57"/>
      <c r="J1" s="57"/>
      <c r="K1" s="57"/>
      <c r="L1" s="57"/>
      <c r="M1" s="57"/>
      <c r="N1" s="57"/>
      <c r="O1" s="19"/>
    </row>
    <row r="2" spans="1:16" customHeight="1" ht="13.8" s="1" customFormat="1">
      <c r="A2" s="58">
        <v>44168</v>
      </c>
      <c r="B2" s="59"/>
      <c r="C2" s="59"/>
      <c r="D2" s="59"/>
      <c r="E2" s="59"/>
      <c r="F2" s="59"/>
      <c r="G2" s="59"/>
      <c r="H2" s="59"/>
      <c r="I2" s="59"/>
      <c r="J2" s="59"/>
      <c r="K2" s="59"/>
      <c r="L2" s="59"/>
      <c r="M2" s="59"/>
      <c r="N2" s="60"/>
      <c r="O2" s="19"/>
    </row>
    <row r="3" spans="1:16" customHeight="1" ht="15" s="1" customFormat="1">
      <c r="A3" s="61" t="s">
        <v>1</v>
      </c>
      <c r="B3" s="62"/>
      <c r="C3" s="62"/>
      <c r="D3" s="62"/>
      <c r="E3" s="62"/>
      <c r="F3" s="62"/>
      <c r="G3" s="62"/>
      <c r="H3" s="62"/>
      <c r="I3" s="62"/>
      <c r="J3" s="62"/>
      <c r="K3" s="62"/>
      <c r="L3" s="62"/>
      <c r="M3" s="62"/>
      <c r="N3" s="63"/>
      <c r="O3" s="19"/>
    </row>
    <row r="4" spans="1:16" customHeight="1" ht="27.6" s="1" customFormat="1">
      <c r="A4" s="31" t="s">
        <v>2</v>
      </c>
      <c r="B4" s="64" t="s">
        <v>3</v>
      </c>
      <c r="C4" s="64"/>
      <c r="D4" s="64"/>
      <c r="E4" s="64"/>
      <c r="F4" s="64"/>
      <c r="G4" s="64"/>
      <c r="H4" s="64"/>
      <c r="I4" s="64"/>
      <c r="J4" s="64"/>
      <c r="K4" s="3" t="s">
        <v>4</v>
      </c>
      <c r="L4" s="31" t="s">
        <v>5</v>
      </c>
      <c r="M4" s="31" t="s">
        <v>6</v>
      </c>
      <c r="N4" s="4" t="s">
        <v>7</v>
      </c>
      <c r="O4" s="19"/>
    </row>
    <row r="5" spans="1:16" customHeight="1" ht="13.8" s="1" customFormat="1">
      <c r="A5" s="31">
        <v>1</v>
      </c>
      <c r="B5" s="43" t="s">
        <v>8</v>
      </c>
      <c r="C5" s="43"/>
      <c r="D5" s="43"/>
      <c r="E5" s="43"/>
      <c r="F5" s="43"/>
      <c r="G5" s="43"/>
      <c r="H5" s="43"/>
      <c r="I5" s="43"/>
      <c r="J5" s="43"/>
      <c r="K5" s="47" t="s">
        <v>9</v>
      </c>
      <c r="L5" s="50">
        <f>11000000/350</f>
        <v>31428.571428571</v>
      </c>
      <c r="M5" s="53">
        <f>IF(I24&gt;(J24*350),I24,J24)</f>
        <v>0</v>
      </c>
      <c r="N5" s="56">
        <f>L5*M5</f>
        <v>0</v>
      </c>
      <c r="O5" s="19"/>
    </row>
    <row r="6" spans="1:16" customHeight="1" ht="16.5" s="1" customFormat="1">
      <c r="A6" s="31">
        <v>2</v>
      </c>
      <c r="B6" s="43" t="s">
        <v>10</v>
      </c>
      <c r="C6" s="43"/>
      <c r="D6" s="43"/>
      <c r="E6" s="43"/>
      <c r="F6" s="43"/>
      <c r="G6" s="43"/>
      <c r="H6" s="43"/>
      <c r="I6" s="43"/>
      <c r="J6" s="43"/>
      <c r="K6" s="48"/>
      <c r="L6" s="51"/>
      <c r="M6" s="54"/>
      <c r="N6" s="48"/>
      <c r="O6" s="19"/>
    </row>
    <row r="7" spans="1:16" customHeight="1" ht="13.8" s="1" customFormat="1">
      <c r="A7" s="31">
        <v>3</v>
      </c>
      <c r="B7" s="43" t="s">
        <v>11</v>
      </c>
      <c r="C7" s="43"/>
      <c r="D7" s="43"/>
      <c r="E7" s="43"/>
      <c r="F7" s="43"/>
      <c r="G7" s="43"/>
      <c r="H7" s="43"/>
      <c r="I7" s="43"/>
      <c r="J7" s="43"/>
      <c r="K7" s="48"/>
      <c r="L7" s="51"/>
      <c r="M7" s="54"/>
      <c r="N7" s="48"/>
      <c r="O7" s="19"/>
    </row>
    <row r="8" spans="1:16" customHeight="1" ht="13.8" s="1" customFormat="1">
      <c r="A8" s="31">
        <v>4</v>
      </c>
      <c r="B8" s="43" t="s">
        <v>12</v>
      </c>
      <c r="C8" s="43"/>
      <c r="D8" s="43"/>
      <c r="E8" s="43"/>
      <c r="F8" s="43"/>
      <c r="G8" s="43"/>
      <c r="H8" s="43"/>
      <c r="I8" s="43"/>
      <c r="J8" s="43"/>
      <c r="K8" s="48"/>
      <c r="L8" s="51"/>
      <c r="M8" s="54"/>
      <c r="N8" s="48"/>
      <c r="O8" s="19"/>
    </row>
    <row r="9" spans="1:16" customHeight="1" ht="13.8" s="1" customFormat="1">
      <c r="A9" s="31">
        <v>5</v>
      </c>
      <c r="B9" s="43" t="s">
        <v>13</v>
      </c>
      <c r="C9" s="43"/>
      <c r="D9" s="43"/>
      <c r="E9" s="43"/>
      <c r="F9" s="43"/>
      <c r="G9" s="43"/>
      <c r="H9" s="43"/>
      <c r="I9" s="43"/>
      <c r="J9" s="43"/>
      <c r="K9" s="48"/>
      <c r="L9" s="51"/>
      <c r="M9" s="54"/>
      <c r="N9" s="48"/>
      <c r="O9" s="19"/>
    </row>
    <row r="10" spans="1:16" customHeight="1" ht="13.8" s="1" customFormat="1">
      <c r="A10" s="31">
        <v>6</v>
      </c>
      <c r="B10" s="43" t="s">
        <v>14</v>
      </c>
      <c r="C10" s="43"/>
      <c r="D10" s="43"/>
      <c r="E10" s="43"/>
      <c r="F10" s="43"/>
      <c r="G10" s="43"/>
      <c r="H10" s="43"/>
      <c r="I10" s="43"/>
      <c r="J10" s="43"/>
      <c r="K10" s="48"/>
      <c r="L10" s="51"/>
      <c r="M10" s="54"/>
      <c r="N10" s="48"/>
      <c r="O10" s="19"/>
    </row>
    <row r="11" spans="1:16" customHeight="1" ht="13.8" s="1" customFormat="1">
      <c r="A11" s="31">
        <v>7</v>
      </c>
      <c r="B11" s="43" t="s">
        <v>15</v>
      </c>
      <c r="C11" s="43"/>
      <c r="D11" s="43"/>
      <c r="E11" s="43"/>
      <c r="F11" s="43"/>
      <c r="G11" s="43"/>
      <c r="H11" s="43"/>
      <c r="I11" s="43"/>
      <c r="J11" s="43"/>
      <c r="K11" s="48"/>
      <c r="L11" s="51"/>
      <c r="M11" s="54"/>
      <c r="N11" s="48"/>
      <c r="O11" s="19"/>
    </row>
    <row r="12" spans="1:16" customHeight="1" ht="13.8" s="1" customFormat="1">
      <c r="A12" s="31">
        <v>8</v>
      </c>
      <c r="B12" s="43" t="s">
        <v>16</v>
      </c>
      <c r="C12" s="43"/>
      <c r="D12" s="43"/>
      <c r="E12" s="43"/>
      <c r="F12" s="43"/>
      <c r="G12" s="43"/>
      <c r="H12" s="43"/>
      <c r="I12" s="43"/>
      <c r="J12" s="43"/>
      <c r="K12" s="49"/>
      <c r="L12" s="52"/>
      <c r="M12" s="55"/>
      <c r="N12" s="49"/>
      <c r="O12" s="19"/>
    </row>
    <row r="13" spans="1:16" customHeight="1" ht="20.4" s="1" customFormat="1">
      <c r="A13" s="44" t="s">
        <v>17</v>
      </c>
      <c r="B13" s="45"/>
      <c r="C13" s="45"/>
      <c r="D13" s="45"/>
      <c r="E13" s="45"/>
      <c r="F13" s="45"/>
      <c r="G13" s="45"/>
      <c r="H13" s="45"/>
      <c r="I13" s="45"/>
      <c r="J13" s="46"/>
      <c r="K13" s="5"/>
      <c r="L13" s="6"/>
      <c r="M13" s="7"/>
      <c r="N13" s="8">
        <f>N5</f>
        <v>0</v>
      </c>
      <c r="O13" s="19"/>
    </row>
    <row r="14" spans="1:16" customHeight="1" ht="13.8" s="1" customFormat="1">
      <c r="A14" s="9" t="s">
        <v>18</v>
      </c>
      <c r="B14" s="9"/>
      <c r="C14" s="9"/>
      <c r="D14" s="9"/>
      <c r="E14" s="9"/>
      <c r="F14" s="9"/>
      <c r="G14" s="29"/>
      <c r="H14" s="9"/>
      <c r="I14" s="9"/>
      <c r="J14" s="9"/>
      <c r="K14" s="9"/>
      <c r="L14" s="9"/>
      <c r="M14" s="28"/>
      <c r="N14" s="9"/>
      <c r="O14" s="19"/>
    </row>
    <row r="15" spans="1:16" customHeight="1" ht="13.8" s="1" customFormat="1">
      <c r="A15" s="37" t="s">
        <v>19</v>
      </c>
      <c r="B15" s="37"/>
      <c r="C15" s="37"/>
      <c r="D15" s="37"/>
      <c r="E15" s="37"/>
      <c r="F15" s="37"/>
      <c r="G15" s="37"/>
      <c r="H15" s="37"/>
      <c r="I15" s="37"/>
      <c r="J15" s="37"/>
      <c r="K15" s="37"/>
      <c r="L15" s="37"/>
      <c r="M15" s="37"/>
      <c r="N15" s="37"/>
      <c r="O15" s="19"/>
    </row>
    <row r="16" spans="1:16" customHeight="1" ht="36" s="1" customFormat="1">
      <c r="A16" s="42" t="s">
        <v>20</v>
      </c>
      <c r="B16" s="42"/>
      <c r="C16" s="42"/>
      <c r="D16" s="42"/>
      <c r="E16" s="42"/>
      <c r="F16" s="42"/>
      <c r="G16" s="42"/>
      <c r="H16" s="42"/>
      <c r="I16" s="42"/>
      <c r="J16" s="42"/>
      <c r="K16" s="42"/>
      <c r="L16" s="42"/>
      <c r="M16" s="42"/>
      <c r="N16" s="42"/>
      <c r="O16" s="19"/>
    </row>
    <row r="17" spans="1:16" customHeight="1" ht="30" s="1" customFormat="1">
      <c r="A17" s="42" t="s">
        <v>21</v>
      </c>
      <c r="B17" s="42"/>
      <c r="C17" s="42"/>
      <c r="D17" s="42"/>
      <c r="E17" s="42"/>
      <c r="F17" s="42"/>
      <c r="G17" s="42"/>
      <c r="H17" s="42"/>
      <c r="I17" s="42"/>
      <c r="J17" s="42"/>
      <c r="K17" s="42"/>
      <c r="L17" s="42"/>
      <c r="M17" s="42"/>
      <c r="N17" s="42"/>
      <c r="O17" s="19"/>
    </row>
    <row r="18" spans="1:16" customHeight="1" ht="13.8" s="1" customFormat="1">
      <c r="A18" s="37" t="s">
        <v>22</v>
      </c>
      <c r="B18" s="37"/>
      <c r="C18" s="37"/>
      <c r="D18" s="37"/>
      <c r="E18" s="37"/>
      <c r="F18" s="37"/>
      <c r="G18" s="37"/>
      <c r="H18" s="37"/>
      <c r="I18" s="37"/>
      <c r="J18" s="37"/>
      <c r="K18" s="37"/>
      <c r="L18" s="37"/>
      <c r="M18" s="37"/>
      <c r="N18" s="37"/>
      <c r="O18" s="19"/>
    </row>
    <row r="19" spans="1:16">
      <c r="A19" s="42" t="s">
        <v>23</v>
      </c>
      <c r="B19" s="42"/>
      <c r="C19" s="42"/>
      <c r="D19" s="42"/>
      <c r="E19" s="42"/>
      <c r="F19" s="42"/>
      <c r="G19" s="42"/>
      <c r="H19" s="42"/>
      <c r="I19" s="42"/>
      <c r="J19" s="42"/>
      <c r="K19" s="42"/>
      <c r="L19" s="42"/>
      <c r="M19" s="42"/>
      <c r="N19" s="42"/>
    </row>
    <row r="20" spans="1:16">
      <c r="A20" s="37" t="s">
        <v>24</v>
      </c>
      <c r="B20" s="37"/>
      <c r="C20" s="37"/>
      <c r="D20" s="37"/>
      <c r="E20" s="37"/>
      <c r="F20" s="37"/>
      <c r="G20" s="37"/>
      <c r="H20" s="37"/>
      <c r="I20" s="37"/>
      <c r="J20" s="37"/>
      <c r="K20" s="37"/>
      <c r="L20" s="37"/>
      <c r="M20" s="37"/>
      <c r="N20" s="37"/>
    </row>
    <row r="21" spans="1:16">
      <c r="A21" s="37" t="s">
        <v>25</v>
      </c>
      <c r="B21" s="37"/>
      <c r="C21" s="37"/>
      <c r="D21" s="37"/>
      <c r="E21" s="37"/>
      <c r="F21" s="37"/>
      <c r="G21" s="37"/>
      <c r="H21" s="37"/>
      <c r="I21" s="37"/>
      <c r="J21" s="37"/>
      <c r="K21" s="37"/>
      <c r="L21" s="37"/>
      <c r="M21" s="37"/>
      <c r="N21" s="37"/>
    </row>
    <row r="22" spans="1:16" customHeight="1" ht="33">
      <c r="A22" s="38" t="s">
        <v>26</v>
      </c>
      <c r="B22" s="38"/>
      <c r="C22" s="38"/>
      <c r="D22" s="38"/>
      <c r="E22" s="38"/>
      <c r="F22" s="38"/>
      <c r="G22" s="38"/>
      <c r="H22" s="38"/>
      <c r="I22" s="38"/>
      <c r="J22" s="38"/>
      <c r="K22" s="38"/>
      <c r="L22" s="38"/>
      <c r="M22" s="38"/>
      <c r="N22" s="38"/>
    </row>
    <row r="23" spans="1:16" customHeight="1" ht="28.95" s="12" customFormat="1">
      <c r="A23" s="40" t="s">
        <v>49</v>
      </c>
      <c r="B23" s="41"/>
      <c r="C23" s="41"/>
      <c r="D23" s="41"/>
      <c r="E23" s="41"/>
      <c r="F23" s="41"/>
      <c r="G23" s="41"/>
      <c r="H23" s="41"/>
      <c r="I23" s="41"/>
      <c r="J23" s="41"/>
      <c r="K23" s="41"/>
      <c r="L23" s="41"/>
      <c r="M23" s="41"/>
      <c r="N23" s="41"/>
      <c r="O23" s="41"/>
      <c r="P23" s="11"/>
    </row>
    <row r="24" spans="1:16" customHeight="1" ht="28.95" s="12" customFormat="1">
      <c r="A24" s="39" t="s">
        <v>28</v>
      </c>
      <c r="B24" s="39"/>
      <c r="C24" s="39"/>
      <c r="D24" s="39"/>
      <c r="E24" s="39"/>
      <c r="F24" s="65"/>
      <c r="G24" s="65"/>
      <c r="H24" s="65"/>
      <c r="I24" s="32"/>
      <c r="J24" s="33"/>
      <c r="K24" s="35"/>
      <c r="L24" s="36"/>
      <c r="M24" s="36"/>
      <c r="N24" s="36"/>
      <c r="O24" s="36"/>
      <c r="P24" s="11"/>
    </row>
    <row r="25" spans="1:16" s="14" customFormat="1">
      <c r="A25" s="31" t="s">
        <v>30</v>
      </c>
      <c r="B25" s="3" t="s">
        <v>50</v>
      </c>
      <c r="C25" s="31" t="s">
        <v>51</v>
      </c>
      <c r="D25" s="13" t="s">
        <v>52</v>
      </c>
      <c r="E25" s="31" t="s">
        <v>53</v>
      </c>
    </row>
    <row r="26" spans="1:16" s="25" customFormat="1">
      <c r="A26" s="20">
        <v>1</v>
      </c>
      <c r="B26" s="26" t="s">
        <v>54</v>
      </c>
      <c r="C26" s="20">
        <v>100000</v>
      </c>
      <c r="D26" s="21">
        <v>1270000</v>
      </c>
      <c r="E26" s="22" t="s">
        <v>55</v>
      </c>
      <c r="F26" s="24"/>
      <c r="G26" s="24"/>
      <c r="H26" s="24"/>
      <c r="I26" s="24"/>
      <c r="J26" s="24"/>
      <c r="K26" s="24"/>
      <c r="L26" s="24"/>
      <c r="M26" s="24"/>
      <c r="N26" s="24"/>
      <c r="O26" s="24"/>
      <c r="P26" s="24"/>
    </row>
    <row r="27" spans="1:16" s="25" customFormat="1">
      <c r="A27" s="20">
        <v>2</v>
      </c>
      <c r="B27" s="26" t="s">
        <v>54</v>
      </c>
      <c r="C27" s="20">
        <v>10000</v>
      </c>
      <c r="D27" s="21">
        <v>1280000</v>
      </c>
      <c r="E27" s="22" t="s">
        <v>56</v>
      </c>
      <c r="F27" s="24"/>
      <c r="G27" s="24"/>
      <c r="H27" s="24"/>
      <c r="I27" s="24"/>
      <c r="J27" s="24"/>
      <c r="K27" s="24"/>
      <c r="L27" s="24"/>
      <c r="M27" s="24"/>
      <c r="N27" s="24"/>
      <c r="O27" s="24"/>
      <c r="P27" s="24"/>
    </row>
    <row r="28" spans="1:16" customHeight="1" ht="13.8" s="1" customFormat="1">
      <c r="A28" s="20">
        <v>3</v>
      </c>
      <c r="B28" s="26" t="s">
        <v>54</v>
      </c>
      <c r="C28" s="20">
        <v>150000</v>
      </c>
      <c r="D28" s="21">
        <v>1430000</v>
      </c>
      <c r="E28" s="22" t="s">
        <v>57</v>
      </c>
    </row>
    <row r="29" spans="1:16" customHeight="1" ht="13.8" s="1" customFormat="1">
      <c r="A29" s="20">
        <v>4</v>
      </c>
      <c r="B29" s="26" t="s">
        <v>54</v>
      </c>
      <c r="C29" s="20">
        <v>100000</v>
      </c>
      <c r="D29" s="21">
        <v>1530000</v>
      </c>
      <c r="E29" s="22" t="s">
        <v>58</v>
      </c>
    </row>
    <row r="30" spans="1:16" customHeight="1" ht="13.8" s="1" customFormat="1">
      <c r="A30" s="20">
        <v>5</v>
      </c>
      <c r="B30" s="26" t="s">
        <v>59</v>
      </c>
      <c r="C30" s="20">
        <v>580000</v>
      </c>
      <c r="D30" s="21">
        <v>1170000</v>
      </c>
      <c r="E30" s="22" t="s">
        <v>60</v>
      </c>
    </row>
    <row r="31" spans="1:16" customHeight="1" ht="14.7" s="1" customFormat="1">
      <c r="A31" s="20">
        <v>6</v>
      </c>
      <c r="B31" s="26" t="s">
        <v>61</v>
      </c>
      <c r="C31" s="20">
        <v>200000</v>
      </c>
      <c r="D31" s="21">
        <v>590000</v>
      </c>
      <c r="E31" s="22" t="s">
        <v>62</v>
      </c>
    </row>
    <row r="32" spans="1:16" customHeight="1" ht="13.8" s="1" customFormat="1">
      <c r="A32" s="20">
        <v>7</v>
      </c>
      <c r="B32" s="26" t="s">
        <v>63</v>
      </c>
      <c r="C32" s="20">
        <v>390000</v>
      </c>
      <c r="D32" s="21">
        <v>390000</v>
      </c>
      <c r="E32" s="22" t="s">
        <v>64</v>
      </c>
    </row>
    <row r="33" spans="1:16" customHeight="1" ht="13.8" s="1" customFormat="1">
      <c r="A33" s="20"/>
      <c r="B33" s="26"/>
      <c r="C33" s="20"/>
      <c r="D33" s="21"/>
      <c r="E33" s="22"/>
    </row>
    <row r="34" spans="1:16">
      <c r="A34" s="20"/>
      <c r="B34" s="26"/>
      <c r="C34" s="20"/>
      <c r="D34" s="21"/>
      <c r="E34" s="22"/>
      <c r="F34" s="1"/>
      <c r="G34" s="1"/>
      <c r="H34" s="1"/>
      <c r="I34" s="1"/>
      <c r="J34" s="1"/>
      <c r="K34" s="1"/>
      <c r="L34" s="1"/>
      <c r="M34" s="1"/>
      <c r="N34" s="1"/>
      <c r="O34" s="1"/>
    </row>
    <row r="35" spans="1:16">
      <c r="A35" s="20"/>
      <c r="B35" s="26"/>
      <c r="C35" s="20"/>
      <c r="D35" s="21"/>
      <c r="E35" s="22"/>
      <c r="F35" s="1"/>
      <c r="G35" s="1"/>
      <c r="H35" s="1"/>
      <c r="I35" s="1"/>
      <c r="J35" s="1"/>
      <c r="K35" s="1"/>
      <c r="L35" s="1"/>
      <c r="M35" s="1"/>
      <c r="N35" s="1"/>
      <c r="O35" s="1"/>
    </row>
    <row r="36" spans="1:16">
      <c r="A36" s="20"/>
      <c r="B36" s="26"/>
      <c r="C36" s="20"/>
      <c r="D36" s="21"/>
      <c r="E36" s="22"/>
      <c r="F36" s="1"/>
      <c r="G36" s="1"/>
      <c r="H36" s="1"/>
      <c r="I36" s="1"/>
      <c r="J36" s="1"/>
      <c r="K36" s="1"/>
      <c r="L36" s="1"/>
      <c r="M36" s="1"/>
      <c r="N36" s="1"/>
      <c r="O36" s="1"/>
    </row>
    <row r="37" spans="1:16">
      <c r="A37" s="20"/>
      <c r="B37" s="26"/>
      <c r="C37" s="20"/>
      <c r="D37" s="21"/>
      <c r="E37" s="22"/>
      <c r="F37" s="1"/>
      <c r="G37" s="1"/>
      <c r="H37" s="1"/>
      <c r="I37" s="1"/>
      <c r="J37" s="1"/>
      <c r="K37" s="1"/>
      <c r="L37" s="1"/>
      <c r="M37" s="1"/>
      <c r="N37" s="1"/>
      <c r="O37" s="1"/>
    </row>
    <row r="38" spans="1:16">
      <c r="A38" s="20"/>
      <c r="B38" s="26"/>
      <c r="C38" s="20"/>
      <c r="D38" s="21"/>
      <c r="E38" s="22"/>
      <c r="F38" s="1"/>
      <c r="G38" s="1"/>
      <c r="H38" s="1"/>
      <c r="I38" s="1"/>
      <c r="J38" s="1"/>
      <c r="K38" s="1"/>
      <c r="L38" s="1"/>
      <c r="M38" s="1"/>
      <c r="N38" s="1"/>
      <c r="O38" s="1"/>
    </row>
    <row r="39" spans="1:16">
      <c r="A39" s="20"/>
      <c r="B39" s="26"/>
      <c r="C39" s="20"/>
      <c r="D39" s="21"/>
      <c r="E39" s="22"/>
      <c r="F39" s="1"/>
      <c r="G39" s="1"/>
      <c r="H39" s="1"/>
      <c r="I39" s="1"/>
      <c r="J39" s="1"/>
      <c r="K39" s="1"/>
      <c r="L39" s="1"/>
      <c r="M39" s="1"/>
      <c r="N39" s="1"/>
      <c r="O39" s="1"/>
    </row>
    <row r="40" spans="1:16">
      <c r="A40" s="20"/>
      <c r="B40" s="26"/>
      <c r="C40" s="20"/>
      <c r="D40" s="21"/>
      <c r="E40" s="22"/>
      <c r="F40" s="1"/>
      <c r="G40" s="1"/>
      <c r="H40" s="1"/>
      <c r="I40" s="1"/>
      <c r="J40" s="1"/>
      <c r="K40" s="1"/>
      <c r="L40" s="1"/>
      <c r="M40" s="1"/>
      <c r="N40" s="1"/>
      <c r="O40" s="1"/>
    </row>
    <row r="41" spans="1:16">
      <c r="A41" s="20"/>
      <c r="B41" s="26"/>
      <c r="C41" s="20"/>
      <c r="D41" s="21"/>
      <c r="E41" s="22"/>
      <c r="F41" s="1"/>
      <c r="G41" s="1"/>
      <c r="H41" s="1"/>
      <c r="I41" s="1"/>
      <c r="J41" s="1"/>
      <c r="K41" s="1"/>
      <c r="L41" s="1"/>
      <c r="M41" s="1"/>
      <c r="N41" s="1"/>
      <c r="O41" s="1"/>
    </row>
    <row r="42" spans="1:16">
      <c r="A42" s="20"/>
      <c r="B42" s="26"/>
      <c r="C42" s="20"/>
      <c r="D42" s="21"/>
      <c r="E42" s="22"/>
      <c r="F42" s="1"/>
      <c r="G42" s="1"/>
      <c r="H42" s="1"/>
      <c r="I42" s="1"/>
      <c r="J42" s="1"/>
      <c r="K42" s="1"/>
      <c r="L42" s="1"/>
      <c r="M42" s="1"/>
      <c r="N42" s="1"/>
      <c r="O42" s="1"/>
    </row>
    <row r="43" spans="1:16">
      <c r="A43" s="20"/>
      <c r="B43" s="26"/>
      <c r="C43" s="20"/>
      <c r="D43" s="21"/>
      <c r="E43" s="22"/>
      <c r="F43" s="1"/>
      <c r="G43" s="1"/>
      <c r="H43" s="1"/>
      <c r="I43" s="1"/>
      <c r="J43" s="1"/>
      <c r="K43" s="1"/>
      <c r="L43" s="1"/>
      <c r="M43" s="1"/>
      <c r="N43" s="1"/>
      <c r="O43" s="1"/>
    </row>
    <row r="44" spans="1:16">
      <c r="A44" s="20"/>
      <c r="B44" s="26"/>
      <c r="C44" s="20"/>
      <c r="D44" s="21"/>
      <c r="E44" s="22"/>
      <c r="F44" s="1"/>
      <c r="G44" s="1"/>
      <c r="H44" s="1"/>
      <c r="I44" s="1"/>
      <c r="J44" s="1"/>
      <c r="K44" s="1"/>
      <c r="L44" s="1"/>
      <c r="M44" s="1"/>
      <c r="N44" s="1"/>
      <c r="O44" s="1"/>
    </row>
    <row r="45" spans="1:16">
      <c r="A45" s="20"/>
      <c r="B45" s="26"/>
      <c r="C45" s="20"/>
      <c r="D45" s="21"/>
      <c r="E45" s="22"/>
      <c r="F45" s="1"/>
      <c r="G45" s="1"/>
      <c r="H45" s="1"/>
      <c r="I45" s="1"/>
      <c r="J45" s="1"/>
      <c r="K45" s="1"/>
      <c r="L45" s="1"/>
      <c r="M45" s="1"/>
      <c r="N45" s="1"/>
      <c r="O45" s="1"/>
    </row>
    <row r="46" spans="1:16">
      <c r="A46" s="20"/>
      <c r="B46" s="26"/>
      <c r="C46" s="20"/>
      <c r="D46" s="21"/>
      <c r="E46" s="22"/>
      <c r="F46" s="1"/>
      <c r="G46" s="1"/>
      <c r="H46" s="1"/>
      <c r="I46" s="1"/>
      <c r="J46" s="1"/>
      <c r="K46" s="1"/>
      <c r="L46" s="1"/>
      <c r="M46" s="1"/>
      <c r="N46" s="1"/>
      <c r="O46" s="1"/>
    </row>
    <row r="47" spans="1:16">
      <c r="A47" s="20"/>
      <c r="B47" s="26"/>
      <c r="C47" s="20"/>
      <c r="D47" s="21"/>
      <c r="E47" s="22"/>
      <c r="F47" s="1"/>
      <c r="G47" s="1"/>
      <c r="H47" s="1"/>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N1"/>
    <mergeCell ref="A2:N2"/>
    <mergeCell ref="A3:N3"/>
    <mergeCell ref="B4:J4"/>
    <mergeCell ref="B5:J5"/>
    <mergeCell ref="K5:K12"/>
    <mergeCell ref="L5:L12"/>
    <mergeCell ref="M5:M12"/>
    <mergeCell ref="N5:N12"/>
    <mergeCell ref="B6:J6"/>
    <mergeCell ref="A19:N19"/>
    <mergeCell ref="B7:J7"/>
    <mergeCell ref="B8:J8"/>
    <mergeCell ref="B9:J9"/>
    <mergeCell ref="B10:J10"/>
    <mergeCell ref="B11:J11"/>
    <mergeCell ref="B12:J12"/>
    <mergeCell ref="A13:J13"/>
    <mergeCell ref="A15:N15"/>
    <mergeCell ref="A16:N16"/>
    <mergeCell ref="A17:N17"/>
    <mergeCell ref="A18:N18"/>
    <mergeCell ref="A20:N20"/>
    <mergeCell ref="A21:N21"/>
    <mergeCell ref="A22:N22"/>
    <mergeCell ref="A23:O23"/>
    <mergeCell ref="A24:E24"/>
    <mergeCell ref="F24:H24"/>
    <mergeCell ref="K24:O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Vận chuyển</vt:lpstr>
      <vt:lpstr>Hoá đơn thanh toán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dcterms:created xsi:type="dcterms:W3CDTF">2015-06-06T01:17:20+07:00</dcterms:created>
  <dcterms:modified xsi:type="dcterms:W3CDTF">2021-01-20T13:14:47+07:00</dcterms:modified>
  <dc:title/>
  <dc:description/>
  <dc:subject/>
  <cp:keywords/>
  <cp:category/>
</cp:coreProperties>
</file>