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bdeveloper\Documents\Work Project\Work Application\htmltabletoexcel\"/>
    </mc:Choice>
  </mc:AlternateContent>
  <bookViews>
    <workbookView xWindow="0" yWindow="0" windowWidth="21570" windowHeight="8160"/>
  </bookViews>
  <sheets>
    <sheet name="My Worksheet" sheetId="1" r:id="rId1"/>
  </sheets>
  <calcPr calcId="15251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</calcChain>
</file>

<file path=xl/sharedStrings.xml><?xml version="1.0" encoding="utf-8"?>
<sst xmlns="http://schemas.openxmlformats.org/spreadsheetml/2006/main" count="1380" uniqueCount="552">
  <si>
    <t>Select</t>
  </si>
  <si>
    <t>Tax Year</t>
  </si>
  <si>
    <t>County</t>
  </si>
  <si>
    <t>Appeal Type</t>
  </si>
  <si>
    <t>Status</t>
  </si>
  <si>
    <t>Tax Payer Name and Address</t>
  </si>
  <si>
    <t>Attorney Info</t>
  </si>
  <si>
    <t>K #</t>
  </si>
  <si>
    <t>Date Filed</t>
  </si>
  <si>
    <t>Amount</t>
  </si>
  <si>
    <t>LB Date</t>
  </si>
  <si>
    <t>JEFFERSON</t>
  </si>
  <si>
    <t>Property</t>
  </si>
  <si>
    <t>Open</t>
  </si>
  <si>
    <t>Camelot Acquisition, LLC</t>
  </si>
  <si>
    <t>Michael A. Grim</t>
  </si>
  <si>
    <t>K14-S-70</t>
  </si>
  <si>
    <t>PVA Amount: 33550000.00LB Amount: 33550000.00TP Amount: 28006750.00</t>
  </si>
  <si>
    <t>Bon Harbor Re, LLCc/o Josh McCollum5608 Malvey Avenue, Suite 305Fort worth, TX 76107</t>
  </si>
  <si>
    <t>K14-S-73</t>
  </si>
  <si>
    <t>PVA Amount: 4220000.00LB Amount: 4220000.00TP Amount: 2229895.00</t>
  </si>
  <si>
    <t>Hurstbourne Partners, LLCc/o Teddy Redmon320 Whittington Parkway, Sute 212Louisville, KY 40222</t>
  </si>
  <si>
    <t>Frank A. Csapo</t>
  </si>
  <si>
    <t>K14-S-72</t>
  </si>
  <si>
    <t>PVA Amount: 11661900.00LB Amount: 11661900.00TP Amount: 5431920.00</t>
  </si>
  <si>
    <t>Stephen Boyd4200 Angel TerLouisville, KY 40299</t>
  </si>
  <si>
    <t>K14-S-74</t>
  </si>
  <si>
    <t>PVA Amount: 87830.00LB Amount: 70000.00TP Amount: 55000.00</t>
  </si>
  <si>
    <t>CPT Louisville I LLC</t>
  </si>
  <si>
    <t>Michael L. Maple</t>
  </si>
  <si>
    <t>K14-S-85</t>
  </si>
  <si>
    <t>PVA Amount: 111485970.00LB Amount: 111485970.00TP Amount: 92000000.00</t>
  </si>
  <si>
    <t>ECG Louisville LLC</t>
  </si>
  <si>
    <t>K14-S-79</t>
  </si>
  <si>
    <t>PVA Amount: 7083870.00LB Amount: 7083870.00TP Amount: 4320000.00</t>
  </si>
  <si>
    <t>K14-S-80</t>
  </si>
  <si>
    <t>PVA Amount: 5317390.00LB Amount: 5317390.00TP Amount: 4320000.00</t>
  </si>
  <si>
    <t>K14-S-81</t>
  </si>
  <si>
    <t>PVA Amount: 2002760.00LB Amount: 2002760.00TP Amount: 1728000.00</t>
  </si>
  <si>
    <t>K14-S-82</t>
  </si>
  <si>
    <t>PVA Amount: 5717380.00LB Amount: 5717380.00TP Amount: 4104000.00</t>
  </si>
  <si>
    <t>K14-S-83</t>
  </si>
  <si>
    <t>PVA Amount: 876210.00LB Amount: 876210.00TP Amount: 810000.00</t>
  </si>
  <si>
    <t>K14-S-84</t>
  </si>
  <si>
    <t>PVA Amount: 1001390.00LB Amount: 1001390.00TP Amount: 810000.00</t>
  </si>
  <si>
    <t>Wal-Mart Properties, Inc.</t>
  </si>
  <si>
    <t>James A. Nitsche</t>
  </si>
  <si>
    <t>K14-S-77</t>
  </si>
  <si>
    <t>PVA Amount: 8679900.00LB Amount: 8679900.00TP Amount: 4300000.00</t>
  </si>
  <si>
    <t>Bennie L. Grubbs Jr.1938 Goldsmith Lane, Apt. 2Louisville, KY 40218</t>
  </si>
  <si>
    <t>K14-S-87</t>
  </si>
  <si>
    <t>PVA Amount: 40000.00LB Amount: 37000.00TP Amount: 34670.00</t>
  </si>
  <si>
    <t>Bill Nelson15318 Aiken RoadLouisville, KY 40245</t>
  </si>
  <si>
    <t>K14-S-105</t>
  </si>
  <si>
    <t>PVA Amount: 40000.00LB Amount: 37620.00TP Amount: 23000.00</t>
  </si>
  <si>
    <t>Cedar Development LLCc/o Steven Zagar13115 Aiken RoadLouisville, KY 40243</t>
  </si>
  <si>
    <t>K14-S-107</t>
  </si>
  <si>
    <t>PVA Amount: 1500000.00LB Amount: 1500000.00TP Amount: 1000000.00</t>
  </si>
  <si>
    <t>Joseph Nelson15318 Aiken RoadLouisville, KY 40245</t>
  </si>
  <si>
    <t>K14-S-99</t>
  </si>
  <si>
    <t>PVA Amount: 115710.00LB Amount: 115710.00TP Amount: 80000.00</t>
  </si>
  <si>
    <t>Nelson Holdings LLCc/o William Nelson15318 Aiken RoadLouisville, KY 40245</t>
  </si>
  <si>
    <t>Elmer J. George</t>
  </si>
  <si>
    <t>K14-S-94</t>
  </si>
  <si>
    <t>PVA Amount: 32800.00LB Amount: 32800.00TP Amount: 22000.00</t>
  </si>
  <si>
    <t>K14-S-97</t>
  </si>
  <si>
    <t>PVA Amount: 45190.00LB Amount: 36480.00TP Amount: 25000.00</t>
  </si>
  <si>
    <t>K14-S-100</t>
  </si>
  <si>
    <t>PVA Amount: 46770.00LB Amount: 39900.00TP Amount: 20000.00</t>
  </si>
  <si>
    <t>K14-S-103</t>
  </si>
  <si>
    <t>PVA Amount: 34970.00LB Amount: 34970.00TP Amount: 19000.00</t>
  </si>
  <si>
    <t>Nelson Holdings LLCc/o William Nelson15318 Aiken RoadLouisville, KY 40245Elmer J. George Attorney At Law105 West Main StreetLebanon, KY 40033</t>
  </si>
  <si>
    <t>K14-S-92</t>
  </si>
  <si>
    <t>PVA Amount: 32020.00LB Amount: 32020.00TP Amount: 16500.00</t>
  </si>
  <si>
    <t>William &amp; Monica Nelson15318 Aiken RoadLouisville, KY 40245</t>
  </si>
  <si>
    <t>K14-S-96</t>
  </si>
  <si>
    <t>PVA Amount: 140270.00LB Amount: 139870.00TP Amount: 69000.00</t>
  </si>
  <si>
    <t>William Nelson15318 Aiken RoadLouisville, KY 40245</t>
  </si>
  <si>
    <t>K14-S-90</t>
  </si>
  <si>
    <t>PVA Amount: 54210.00LB Amount: 41800.00TP Amount: 20000.00</t>
  </si>
  <si>
    <t>K14-S-91</t>
  </si>
  <si>
    <t>PVA Amount: 51830.00LB Amount: 46070.00TP Amount: 22500.00</t>
  </si>
  <si>
    <t>K14-S-93</t>
  </si>
  <si>
    <t>PVA Amount: 34300.00LB Amount: 34300.00TP Amount: 18000.00</t>
  </si>
  <si>
    <t>K14-S-95</t>
  </si>
  <si>
    <t>PVA Amount: 41990.00LB Amount: 31920.00TP Amount: 22000.00</t>
  </si>
  <si>
    <t>K14-S-98</t>
  </si>
  <si>
    <t>PVA Amount: 78450.00LB Amount: 61750.00TP Amount: 35000.00</t>
  </si>
  <si>
    <t>K14-S-101</t>
  </si>
  <si>
    <t>PVA Amount: 39660.00LB Amount: 39660.00TP Amount: 16500.00</t>
  </si>
  <si>
    <t>K14-S-102</t>
  </si>
  <si>
    <t>PVA Amount: 65830.00LB Amount: 38190.00TP Amount: 23000.00</t>
  </si>
  <si>
    <t>K14-S-104</t>
  </si>
  <si>
    <t>PVA Amount: 27520.00LB Amount: 27520.00TP Amount: 18000.00</t>
  </si>
  <si>
    <t>Brown Eli &amp; Sons Inc.</t>
  </si>
  <si>
    <t>Boyce Martin III</t>
  </si>
  <si>
    <t>K14-S-108</t>
  </si>
  <si>
    <t>PVA Amount: 144260.00LB Amount: 121000.00TP Amount: 97730.00</t>
  </si>
  <si>
    <t>K14-S-109</t>
  </si>
  <si>
    <t>PVA Amount: 347900.00LB Amount: 298500.00TP Amount: 249200.00</t>
  </si>
  <si>
    <t>K14-S-110</t>
  </si>
  <si>
    <t>PVA Amount: 151940.00LB Amount: 130950.00TP Amount: 109970.00</t>
  </si>
  <si>
    <t>K14-S-113</t>
  </si>
  <si>
    <t>PVA Amount: 487160.00LB Amount: 429250.00TP Amount: 371350.00</t>
  </si>
  <si>
    <t>K14-S-114</t>
  </si>
  <si>
    <t>PVA Amount: 1088350.00LB Amount: 89800.00TP Amount: 707650.00</t>
  </si>
  <si>
    <t>Eli Brown &amp; Sons Inc.</t>
  </si>
  <si>
    <t>K14-S-111</t>
  </si>
  <si>
    <t>PVA Amount: 157820.00LB Amount: 133890.00TP Amount: 109970.00</t>
  </si>
  <si>
    <t>K14-S-112</t>
  </si>
  <si>
    <t>PVA Amount: 270930.00LB Amount: 233200.00TP Amount: 195450.00</t>
  </si>
  <si>
    <t>Jeffrey Aizawa1610 Grey Owl CourtLouisville, KY 40223</t>
  </si>
  <si>
    <t>K14-S-106</t>
  </si>
  <si>
    <t>PVA Amount: 123990.00LB Amount: 123990.00TP Amount: 81000.00</t>
  </si>
  <si>
    <t>Anne Acton1701 Girard DriveLouisville, KY 40222</t>
  </si>
  <si>
    <t>K14-S-116</t>
  </si>
  <si>
    <t>PVA Amount: 155280.00LB Amount: 137000.00TP Amount: 87500.00</t>
  </si>
  <si>
    <t>K14-S-117</t>
  </si>
  <si>
    <t>PVA Amount: 167180.00LB Amount: 167180.00TP Amount: 121160.00</t>
  </si>
  <si>
    <t>David JackelP.O. Box 501Goshen, KY 40026</t>
  </si>
  <si>
    <t>K14-S-127</t>
  </si>
  <si>
    <t>PVA Amount: 107000.00LB Amount: 107000.00TP Amount: 40000.00</t>
  </si>
  <si>
    <t>K14-S-128</t>
  </si>
  <si>
    <t>PVA Amount: 46990.00LB Amount: 46990.00TP Amount: 18000.00</t>
  </si>
  <si>
    <t>K14-S-129</t>
  </si>
  <si>
    <t>PVA Amount: 40480.00LB Amount: 35300.00TP Amount: 15000.00</t>
  </si>
  <si>
    <t>K14-S-130</t>
  </si>
  <si>
    <t>PVA Amount: 46010.00LB Amount: 46010.00TP Amount: 16000.00</t>
  </si>
  <si>
    <t>K14-S-131</t>
  </si>
  <si>
    <t>PVA Amount: 42970.00LB Amount: 37500.00TP Amount: 16000.00</t>
  </si>
  <si>
    <t>K14-S-132</t>
  </si>
  <si>
    <t>PVA Amount: 42960.00LB Amount: 42960.00TP Amount: 15000.00</t>
  </si>
  <si>
    <t>K14-S-133</t>
  </si>
  <si>
    <t>PVA Amount: 51430.00LB Amount: 51430.00TP Amount: 16000.00</t>
  </si>
  <si>
    <t>K14-S-134</t>
  </si>
  <si>
    <t>PVA Amount: 44970.00LB Amount: 44970.00TP Amount: 18000.00</t>
  </si>
  <si>
    <t>K14-S-135</t>
  </si>
  <si>
    <t>PVA Amount: 52090.00LB Amount: 52090.00TP Amount: 15000.00</t>
  </si>
  <si>
    <t>East West Communications Corp et al</t>
  </si>
  <si>
    <t>Michelle Whittington</t>
  </si>
  <si>
    <t>K14-S-125</t>
  </si>
  <si>
    <t>PVA Amount: 6138720.00LB Amount: 6138720.00TP Amount: 2947000.00</t>
  </si>
  <si>
    <t>For Lease Real Estate LLC</t>
  </si>
  <si>
    <t>K14-S-136</t>
  </si>
  <si>
    <t>PVA Amount: 325000.00LB Amount: 325000.00TP Amount: 181000.00</t>
  </si>
  <si>
    <t>Hogan Real Estate LLC V</t>
  </si>
  <si>
    <t>K14-S-124</t>
  </si>
  <si>
    <t>PVA Amount: 5640000.00LB Amount: 5640000.00TP Amount: 2700000.00</t>
  </si>
  <si>
    <t>Louisville Trophy</t>
  </si>
  <si>
    <t>Michelle M. Whittington</t>
  </si>
  <si>
    <t>K14-S-123</t>
  </si>
  <si>
    <t>PVA Amount: 67400000.00LB Amount: 67400000.00TP Amount: 57000000.00</t>
  </si>
  <si>
    <t>Waterson Pointe LLC and Walgreen Co.</t>
  </si>
  <si>
    <t>K14-S-126</t>
  </si>
  <si>
    <t>PVA Amount: 7407270.00LB Amount: 7407270.00TP Amount: 3152000.00</t>
  </si>
  <si>
    <t>7th Street Road 2115 Living Land Trust</t>
  </si>
  <si>
    <t>Harry Borders</t>
  </si>
  <si>
    <t>K14-S-119</t>
  </si>
  <si>
    <t>PVA Amount: 26500.00LB Amount: 26500.00TP Amount: 10000.00</t>
  </si>
  <si>
    <t>K14-S-115</t>
  </si>
  <si>
    <t>PVA Amount: 612600.00LB Amount: 585650.00TP Amount: 558690.00</t>
  </si>
  <si>
    <t>Cama SDIRA,LLC FBO 120206-01 IRA</t>
  </si>
  <si>
    <t>K14-S-122</t>
  </si>
  <si>
    <t>PVA Amount: 41590.00LB Amount: 41590.00TP Amount: 24650.00</t>
  </si>
  <si>
    <t>Joe and Tina BurnettP.O. Box 43544Louisville, KY 40253</t>
  </si>
  <si>
    <t>K14-S-147</t>
  </si>
  <si>
    <t>PVA Amount: 46250.00LB Amount: 46250.00TP Amount: 25000.00</t>
  </si>
  <si>
    <t>K14-S-146</t>
  </si>
  <si>
    <t>PVA Amount: 75000.00LB Amount: 75000.00TP Amount: 60000.00</t>
  </si>
  <si>
    <t>K14-S-145</t>
  </si>
  <si>
    <t>PVA Amount: 112480.00LB Amount: 93000.00TP Amount: 74500.00</t>
  </si>
  <si>
    <t>K14-S-144</t>
  </si>
  <si>
    <t>LLoyd Russell Irrevocable Living Land Trust</t>
  </si>
  <si>
    <t>K14-S-120</t>
  </si>
  <si>
    <t>PVA Amount: 43690.00LB Amount: 43690.00TP Amount: 6000.00</t>
  </si>
  <si>
    <t>Mr. Mohammad Nazari3406 Cane Run RoadLouisville, KY 40211</t>
  </si>
  <si>
    <t>K14-S-138</t>
  </si>
  <si>
    <t>PVA Amount: 52500.00LB Amount: 46500.00TP Amount: 25000.00</t>
  </si>
  <si>
    <t>K14-S-139</t>
  </si>
  <si>
    <t>PVA Amount: 53000.00LB Amount: 45020.00TP Amount: 29000.00</t>
  </si>
  <si>
    <t>Uncle Tommy Real Property Re-Investment Living Lan</t>
  </si>
  <si>
    <t>K14-S-121</t>
  </si>
  <si>
    <t>PVA Amount: 29500.00LB Amount: 29500.00TP Amount: 18700.00</t>
  </si>
  <si>
    <t>. Kroger Limited Partnership I</t>
  </si>
  <si>
    <t>J.B. Lind</t>
  </si>
  <si>
    <t>K14-S-140</t>
  </si>
  <si>
    <t>PVA Amount: 627050.00LB Amount: 627050.00TP Amount: 22900.00</t>
  </si>
  <si>
    <t>Auto Wash LLC5213 1/2 New Cut RoadLouisville, KY 40214</t>
  </si>
  <si>
    <t>K14-S-280</t>
  </si>
  <si>
    <t>PVA Amount: 870000.00LB Amount: 465500.00TP Amount: 279500.00</t>
  </si>
  <si>
    <t>Building Renters, LLC</t>
  </si>
  <si>
    <t>Michele Whittington</t>
  </si>
  <si>
    <t>K14-S-151</t>
  </si>
  <si>
    <t>PVA Amount: 153880.00LB Amount: 129600.00TP Amount: 105400.00</t>
  </si>
  <si>
    <t>K14-S-152</t>
  </si>
  <si>
    <t>PVA Amount: 904910.00LB Amount: 808000.00TP Amount: 570000.00</t>
  </si>
  <si>
    <t>K14-S-154</t>
  </si>
  <si>
    <t>PVA Amount: 420030.00LB Amount: 344065.00TP Amount: 268100.00</t>
  </si>
  <si>
    <t>Buildings Renters, LLC</t>
  </si>
  <si>
    <t>K14-S-153</t>
  </si>
  <si>
    <t>PVA Amount: 945170.00LB Amount: 845250.00TP Amount: 639500.00</t>
  </si>
  <si>
    <t>For Lease Real Estate LLC8219 Shelbyville RoadLouisville, KY 40222</t>
  </si>
  <si>
    <t>K14-S-150</t>
  </si>
  <si>
    <t>PVA Amount: 112100.00LB Amount: 112100.00TP Amount: 62750.00</t>
  </si>
  <si>
    <t>FT KRG Louisville LLC2710 W. Broadway, Louisville Ky.</t>
  </si>
  <si>
    <t>K14-S-142</t>
  </si>
  <si>
    <t>PVA Amount: 4907710.00LB Amount: 4907710.00TP Amount: 4100000.00</t>
  </si>
  <si>
    <t>Kroger Limited Partnership I</t>
  </si>
  <si>
    <t>K14-S-141</t>
  </si>
  <si>
    <t>PVA Amount: 30400000.00LB Amount: 30400000.00TP Amount: 24000000.00</t>
  </si>
  <si>
    <t>M. Pohl Family Trustc/o Mary Pohl2508 Meadow RoadLouisville, KY 40205</t>
  </si>
  <si>
    <t>K14-S-278</t>
  </si>
  <si>
    <t>PVA Amount: 73320.00LB Amount: 73320.00TP Amount: 50000.00</t>
  </si>
  <si>
    <t>Parking Renters, LLC</t>
  </si>
  <si>
    <t>K14-S-155</t>
  </si>
  <si>
    <t>PVA Amount: 382710.00LB Amount: 313500.00TP Amount: 244300.00</t>
  </si>
  <si>
    <t>K14-S-156</t>
  </si>
  <si>
    <t>PVA Amount: 981990.00LB Amount: 893850.00TP Amount: 655700.00</t>
  </si>
  <si>
    <t>Second Street Parking, LLC</t>
  </si>
  <si>
    <t>K14-S-162</t>
  </si>
  <si>
    <t>PVA Amount: 162030.00LB Amount: 110300.00TP Amount: 59030.00</t>
  </si>
  <si>
    <t>K14-S-163</t>
  </si>
  <si>
    <t>PVA Amount: 225940.00LB Amount: 155280.00TP Amount: 84630.00</t>
  </si>
  <si>
    <t>K14-S-164</t>
  </si>
  <si>
    <t>PVA Amount: 172350.00LB Amount: 119340.00TP Amount: 66330.00</t>
  </si>
  <si>
    <t>System Parking, Inc. f/k/a System Auto Parks, Inc.</t>
  </si>
  <si>
    <t>K14-S-157</t>
  </si>
  <si>
    <t>PVA Amount: 551240.00LB Amount: 551240.00TP Amount: 365000.00</t>
  </si>
  <si>
    <t>K14-S-158</t>
  </si>
  <si>
    <t>PVA Amount: 437850.00LB Amount: 327400.00TP Amount: 216980.00</t>
  </si>
  <si>
    <t>K14-S-159</t>
  </si>
  <si>
    <t>PVA Amount: 215420.00LB Amount: 173600.00TP Amount: 131780.00</t>
  </si>
  <si>
    <t>System Parking, Inc.</t>
  </si>
  <si>
    <t>K14-S-160</t>
  </si>
  <si>
    <t>PVA Amount: 1137530.00LB Amount: 718650.00TP Amount: 300000.00</t>
  </si>
  <si>
    <t>K14-S-161</t>
  </si>
  <si>
    <t>PVA Amount: 190410.00LB Amount: 154850.00TP Amount: 119300.00</t>
  </si>
  <si>
    <t>Baumgardner Hogal Real Estate LLC &amp; Walgreen Co.</t>
  </si>
  <si>
    <t>K14-S-165</t>
  </si>
  <si>
    <t>PVA Amount: 3713460.00LB Amount: 3713460.00TP Amount: 1506000.00</t>
  </si>
  <si>
    <t>Baumgardner Hogan LLC &amp; Walgreen Co.</t>
  </si>
  <si>
    <t>K14-S-168</t>
  </si>
  <si>
    <t>PVA Amount: 3042110.00LB Amount: 3042110.00TP Amount: 1700000.00</t>
  </si>
  <si>
    <t>K14-S-149</t>
  </si>
  <si>
    <t>PVA Amount: 100000.00LB Amount: 100000.00TP Amount: 80000.00</t>
  </si>
  <si>
    <t>K14-S-148</t>
  </si>
  <si>
    <t>PVA Amount: 109010.00LB Amount: 109010.00TP Amount: 80000.00</t>
  </si>
  <si>
    <t>Medcenter Parking LLC</t>
  </si>
  <si>
    <t>John J. Bleidt</t>
  </si>
  <si>
    <t>K14-S-143</t>
  </si>
  <si>
    <t>PVA Amount: 888990.00LB Amount: 888990.00TP Amount: 613140.00</t>
  </si>
  <si>
    <t>Shropshire &amp; Ross Holdings LLC &amp; Walgreen Co.</t>
  </si>
  <si>
    <t>K14-S-169</t>
  </si>
  <si>
    <t>PVA Amount: 4288350.00LB Amount: 4288350.00TP Amount: 1600000.00</t>
  </si>
  <si>
    <t>The Deerfield Company &amp; Walgreen Co.</t>
  </si>
  <si>
    <t>K14-S-167</t>
  </si>
  <si>
    <t>PVA Amount: 4105860.00LB Amount: 4105860.00TP Amount: 2079000.00</t>
  </si>
  <si>
    <t>Walgreen Co.</t>
  </si>
  <si>
    <t>K14-S-166</t>
  </si>
  <si>
    <t>PVA Amount: 4207140.00LB Amount: 4207140.00TP Amount: 2169000.00</t>
  </si>
  <si>
    <t>3700 Frankfort Ave. LLC &amp; Walgreen Co.</t>
  </si>
  <si>
    <t>K14-S-194</t>
  </si>
  <si>
    <t>PVA Amount: 6843710.00LB Amount: 6843710.00TP Amount: 3157000.00</t>
  </si>
  <si>
    <t>4240 Shelbyville Road LLC &amp; Walgreen Co.</t>
  </si>
  <si>
    <t>K14-S-198</t>
  </si>
  <si>
    <t>PVA Amount: 3600440.00LB Amount: 3600440.00TP Amount: 2123000.00</t>
  </si>
  <si>
    <t>Ann S. Kaufman &amp; Betty S. Schrader Trust etal</t>
  </si>
  <si>
    <t>K14-S-200</t>
  </si>
  <si>
    <t>PVA Amount: 6342730.00LB Amount: 6342730.00TP Amount: 2442000.00</t>
  </si>
  <si>
    <t>Broadbrook LLC &amp; Read Assoc. LLC etal</t>
  </si>
  <si>
    <t>K14-S-181</t>
  </si>
  <si>
    <t>PVA Amount: 20430.00LB Amount: 20430.00TP Amount: 19430.00</t>
  </si>
  <si>
    <t>Cobble Hill Center Corp. &amp; Walgreen Co.</t>
  </si>
  <si>
    <t>K14-S-196</t>
  </si>
  <si>
    <t>PVA Amount: 4485020.00LB Amount: 4485020.00TP Amount: 2773000.00</t>
  </si>
  <si>
    <t>Cornerstone LLC &amp; Walgreen Co.</t>
  </si>
  <si>
    <t>K14-S-188</t>
  </si>
  <si>
    <t>PVA Amount: 4197410.00LB Amount: 4197410.00TP Amount: 2142000.00</t>
  </si>
  <si>
    <t>DWT Group Ltd. &amp; Walgreen Co.</t>
  </si>
  <si>
    <t>K14-S-195</t>
  </si>
  <si>
    <t>PVA Amount: 4485670.00LB Amount: 4485670.00TP Amount: 2696000.00</t>
  </si>
  <si>
    <t>Hertz Starks Building, LLC</t>
  </si>
  <si>
    <t>K14-S-176</t>
  </si>
  <si>
    <t>PVA Amount: 9300000.00LB Amount: 9300000.00TP Amount: 8500000.00</t>
  </si>
  <si>
    <t>Hogan Real Estate LLC &amp; Walgreen Co.</t>
  </si>
  <si>
    <t>K14-S-184</t>
  </si>
  <si>
    <t>PVA Amount: 4775970.00LB Amount: 4775970.00TP Amount: 2049000.00</t>
  </si>
  <si>
    <t>K14-S-190</t>
  </si>
  <si>
    <t>PVA Amount: 6363950.00LB Amount: 6363950.00TP Amount: 2904000.00</t>
  </si>
  <si>
    <t>Hogan Real Estate LLC VI Walgreens 6 &amp; Walgreen Co</t>
  </si>
  <si>
    <t>K14-S-203</t>
  </si>
  <si>
    <t>PVA Amount: 556650.00LB Amount: 5056650.00TP Amount: 2735000.00</t>
  </si>
  <si>
    <t>Kappa 3 Lime Kiln LLC</t>
  </si>
  <si>
    <t>K14-S-179</t>
  </si>
  <si>
    <t>PVA Amount: 5020410.00LB Amount: 5020410.00TP Amount: 3236420.00</t>
  </si>
  <si>
    <t>Kenneth Towery &amp; Walgreen Co.</t>
  </si>
  <si>
    <t>K14-S-192</t>
  </si>
  <si>
    <t>PVA Amount: 5665120.00LB Amount: 5665120.00TP Amount: 2407000.00</t>
  </si>
  <si>
    <t>Leong Family Limited Partnership &amp; Walgreen Co.</t>
  </si>
  <si>
    <t>K14-S-193</t>
  </si>
  <si>
    <t>PVA Amount: 4203490.00LB Amount: 4203490.00TP Amount: 2340000.00</t>
  </si>
  <si>
    <t>LWAGLVKY 1 LLC &amp; Walgreen Co.</t>
  </si>
  <si>
    <t>K14-S-186</t>
  </si>
  <si>
    <t>PVA Amount: 6600000.00LB Amount: 6600000.00TP Amount: 3462000.00</t>
  </si>
  <si>
    <t>LWAGLVKY 2 LLC</t>
  </si>
  <si>
    <t>K14-S-185</t>
  </si>
  <si>
    <t>PVA Amount: 5866670.00LB Amount: 5866670.00TP Amount: 3168600.00</t>
  </si>
  <si>
    <t>LWAGLVKY 3 LLC</t>
  </si>
  <si>
    <t>K14-S-187</t>
  </si>
  <si>
    <t>PVA Amount: 4593570.00LB Amount: 4593570.00TP Amount: 3116000.00</t>
  </si>
  <si>
    <t>Mason Parkland, Ltd.</t>
  </si>
  <si>
    <t>Sandra Freeburger</t>
  </si>
  <si>
    <t>K14-S-177</t>
  </si>
  <si>
    <t>PVA Amount: 750000.00LB Amount: 750000.00TP Amount: 300000.00</t>
  </si>
  <si>
    <t>K14-S-178</t>
  </si>
  <si>
    <t>PVA Amount: 189770.00LB Amount: 189770.00TP Amount: 300000.00</t>
  </si>
  <si>
    <t>Steven J. Scarpa &amp; Louwal LLC &amp; Walgreen Co.</t>
  </si>
  <si>
    <t>K14-S-199</t>
  </si>
  <si>
    <t>PVA Amount: 4630460.00LB Amount: 4630460.00TP Amount: 3280000.00</t>
  </si>
  <si>
    <t>Teachers Retirement System of KY &amp; Walgreen Co.</t>
  </si>
  <si>
    <t>K14-S-183</t>
  </si>
  <si>
    <t>PVA Amount: 3947630.00LB Amount: 3947630.00TP Amount: 2500000.00</t>
  </si>
  <si>
    <t>Teachers' Retirement System of KY &amp; Walgreen Co.</t>
  </si>
  <si>
    <t>K14-S-201</t>
  </si>
  <si>
    <t>PVA Amount: 4393540.00LB Amount: 4393540.00TP Amount: 3305000.00</t>
  </si>
  <si>
    <t>The Deerfield Company &amp; CVS</t>
  </si>
  <si>
    <t>K14-S-180</t>
  </si>
  <si>
    <t>PVA Amount: 3262430.00LB Amount: 3262430.00TP Amount: 2662550.00</t>
  </si>
  <si>
    <t>TMT Ventures, LLC</t>
  </si>
  <si>
    <t>K14-S-170</t>
  </si>
  <si>
    <t>PVA Amount: 642900.00LB Amount: 708740.00TP Amount: 534000.00</t>
  </si>
  <si>
    <t>K14-S-171</t>
  </si>
  <si>
    <t>PVA Amount: 631870.00LB Amount: 696530.00TP Amount: 524900.00</t>
  </si>
  <si>
    <t>K14-S-172</t>
  </si>
  <si>
    <t>PVA Amount: 628770.00LB Amount: 693120.00TP Amount: 522300.00</t>
  </si>
  <si>
    <t>K14-S-173</t>
  </si>
  <si>
    <t>PVA Amount: 628320.00LB Amount: 692160.00TP Amount: 521900.00</t>
  </si>
  <si>
    <t>K14-S-174</t>
  </si>
  <si>
    <t>PVA Amount: 252070.00LB Amount: 277860.00TP Amount: 209400.00</t>
  </si>
  <si>
    <t>K14-S-175</t>
  </si>
  <si>
    <t>PVA Amount: 346150.00LB Amount: 381590.00TP Amount: 288000.00</t>
  </si>
  <si>
    <t>K14-S-182</t>
  </si>
  <si>
    <t>PVA Amount: 5786350.00LB Amount: 5786350.00TP Amount: 2964000.00</t>
  </si>
  <si>
    <t>K14-S-197</t>
  </si>
  <si>
    <t>PVA Amount: 4196800.00LB Amount: 4196800.00TP Amount: 1714000.00</t>
  </si>
  <si>
    <t>K14-S-202</t>
  </si>
  <si>
    <t>PVA Amount: 5346000.00LB Amount: 5346000.00TP Amount: 2760000.00</t>
  </si>
  <si>
    <t>Waltrust Properties, Inc. &amp; Walgreen Co.</t>
  </si>
  <si>
    <t>K14-S-189</t>
  </si>
  <si>
    <t>PVA Amount: 4780080.00LB Amount: 4780080.00TP Amount: 2205000.00</t>
  </si>
  <si>
    <t>K14-S-191</t>
  </si>
  <si>
    <t>PVA Amount: 5887730.00LB Amount: 5887730.00TP Amount: 3140000.00</t>
  </si>
  <si>
    <t>4016 Beaver Street Land Trustc/o Cliff Hayden4012 Dupont Circle, Suite 109Louisville, KY 40207</t>
  </si>
  <si>
    <t>K14-S-245</t>
  </si>
  <si>
    <t>PVA Amount: 42000.00LB Amount: 42000.00TP Amount: 35000.00</t>
  </si>
  <si>
    <t>American Campus Communities Operating Partnership</t>
  </si>
  <si>
    <t>Mark Sommer</t>
  </si>
  <si>
    <t>K14-S-218</t>
  </si>
  <si>
    <t>PVA Amount: 12986240.00LB Amount: 12986240.00TP Amount: 8300000.00</t>
  </si>
  <si>
    <t>Dan Harrellc/o Cliff Hayden4012 Dupont Circle, Suite 109Louisville, KY 40207</t>
  </si>
  <si>
    <t>K14-S-246</t>
  </si>
  <si>
    <t>PVA Amount: 64360.00LB Amount: 64360.00TP Amount: 57870.00</t>
  </si>
  <si>
    <t>Mac Sawyers</t>
  </si>
  <si>
    <t>Alan Rubin</t>
  </si>
  <si>
    <t>K14-S-206</t>
  </si>
  <si>
    <t>PVA Amount: 123000.00LB Amount: 123000.00TP Amount: 85000.00</t>
  </si>
  <si>
    <t>K14-S-207</t>
  </si>
  <si>
    <t>PVA Amount: 73000.00LB Amount: 73000.00TP Amount: 55000.00</t>
  </si>
  <si>
    <t>K14-S-209</t>
  </si>
  <si>
    <t>PVA Amount: 56300.00LB Amount: 56300.00TP Amount: 25000.00</t>
  </si>
  <si>
    <t>K14-S-211</t>
  </si>
  <si>
    <t>PVA Amount: 82300.00LB Amount: 50000.00TP Amount: 26000.00</t>
  </si>
  <si>
    <t>K14-S-213</t>
  </si>
  <si>
    <t>PVA Amount: 127750.00LB Amount: 127750.00TP Amount: 85000.00</t>
  </si>
  <si>
    <t>K14-S-214</t>
  </si>
  <si>
    <t>PVA Amount: 60590.00LB Amount: 60590.00TP Amount: 35000.00</t>
  </si>
  <si>
    <t>McCarty Co. LLC</t>
  </si>
  <si>
    <t>K14-S-215</t>
  </si>
  <si>
    <t>PVA Amount: 20000.00LB Amount: 20000.00TP Amount: 15000.00</t>
  </si>
  <si>
    <t>K14-S-216</t>
  </si>
  <si>
    <t>PVA Amount: 24000.00LB Amount: 24000.00TP Amount: 15000.00</t>
  </si>
  <si>
    <t>Sawyer &amp; Lerner LLC</t>
  </si>
  <si>
    <t>K14-S-208</t>
  </si>
  <si>
    <t>PVA Amount: 47000.00LB Amount: 47000.00TP Amount: 35000.00</t>
  </si>
  <si>
    <t>K14-S-210</t>
  </si>
  <si>
    <t>PVA Amount: 72110.00LB Amount: 72110.00TP Amount: 35000.00</t>
  </si>
  <si>
    <t>K14-S-212</t>
  </si>
  <si>
    <t>PVA Amount: 89680.00LB Amount: 75000.00TP Amount: 50000.00</t>
  </si>
  <si>
    <t>Summit Hospitality 21 LLC</t>
  </si>
  <si>
    <t>K14-S-204</t>
  </si>
  <si>
    <t>PVA Amount: 59500000.00LB Amount: 59500000.00TP Amount: 41812500.00</t>
  </si>
  <si>
    <t>Target Corp.</t>
  </si>
  <si>
    <t>Mark Loyd</t>
  </si>
  <si>
    <t>K14-S-217</t>
  </si>
  <si>
    <t>PVA Amount: 9841790.00LB Amount: 9841790.00TP Amount: 8000000.00</t>
  </si>
  <si>
    <t>K14-S-223</t>
  </si>
  <si>
    <t>PVA Amount: 8159800.00LB Amount: 8159800.00TP Amount: 7750000.00</t>
  </si>
  <si>
    <t>Target Corp</t>
  </si>
  <si>
    <t>K14-S-226</t>
  </si>
  <si>
    <t>PVA Amount: 9370120.00LB Amount: 9370120.00TP Amount: 8200000.00</t>
  </si>
  <si>
    <t>6202 Six Mile Lane LLC</t>
  </si>
  <si>
    <t>Dennis J. Stilger</t>
  </si>
  <si>
    <t>K14-S-205</t>
  </si>
  <si>
    <t>PVA Amount: 1031010.00LB Amount: 750000.00TP Amount: 125000.00</t>
  </si>
  <si>
    <t>Kathryn &amp; Peter Ward1504 Glenbrook RoadLouisville, KY 40223</t>
  </si>
  <si>
    <t>K14-S-219</t>
  </si>
  <si>
    <t>PVA Amount: 505000.00LB Amount: 450000.00TP Amount: 425000.00</t>
  </si>
  <si>
    <t>Mary Erenthal2300 Blankenbaker RoadLouisville, KY 40299</t>
  </si>
  <si>
    <t>K14-S-221</t>
  </si>
  <si>
    <t>PVA Amount: 89790.00LB Amount: 79000.00TP Amount: 61670.00</t>
  </si>
  <si>
    <t>PVA Amount: 8159800.00LB Amount: 8158800.00TP Amount: 7750.00</t>
  </si>
  <si>
    <t>Virginia Miller3700 Powell Ave.Louisville, KY 40215</t>
  </si>
  <si>
    <t>K14-S-220</t>
  </si>
  <si>
    <t>PVA Amount: 54310.00LB Amount: 34780.00TP Amount: 34780.00</t>
  </si>
  <si>
    <t>1315 Weyler Ave. Smith Family Trust</t>
  </si>
  <si>
    <t>Henry Schildknecht</t>
  </si>
  <si>
    <t>K14-S-258</t>
  </si>
  <si>
    <t>PVA Amount: 68150.00LB Amount: 68150.00TP Amount: 30000.00</t>
  </si>
  <si>
    <t>14000 Dixie Highway Land Trust</t>
  </si>
  <si>
    <t>Michelle Rawn</t>
  </si>
  <si>
    <t>K14-S-256</t>
  </si>
  <si>
    <t>PVA Amount: 62500.00LB Amount: 51670.00TP Amount: 35000.00</t>
  </si>
  <si>
    <t>14008 Dixie Highway Land Trust</t>
  </si>
  <si>
    <t>K14-S-249</t>
  </si>
  <si>
    <t>PVA Amount: 52500.00LB Amount: 52500.00TP Amount: 35000.00</t>
  </si>
  <si>
    <t>1716 Sadie Lane Smith Family Trust</t>
  </si>
  <si>
    <t>K14-S-261</t>
  </si>
  <si>
    <t>PVA Amount: 91060.00LB Amount: 91060.00TP Amount: 40000.00</t>
  </si>
  <si>
    <t>184 Mills Drive Smith Family Trust</t>
  </si>
  <si>
    <t>K14-S-268</t>
  </si>
  <si>
    <t>PVA Amount: 97460.00LB Amount: 97460.00TP Amount: 35000.00</t>
  </si>
  <si>
    <t>248 Derby Ave. Smith Family Trust</t>
  </si>
  <si>
    <t>K14-S-273</t>
  </si>
  <si>
    <t>PVA Amount: 79060.00LB Amount: 79060.00TP Amount: 40000.00</t>
  </si>
  <si>
    <t>3504 Robin Drive Smith Family Trust</t>
  </si>
  <si>
    <t>K14-S-262</t>
  </si>
  <si>
    <t>PVA Amount: 97700.00LB Amount: 97700.00TP Amount: 48500.00</t>
  </si>
  <si>
    <t>3626 Nichols Meadow Circle Smith Trust</t>
  </si>
  <si>
    <t>K14-S-267</t>
  </si>
  <si>
    <t>PVA Amount: 85370.00LB Amount: 85370.00TP Amount: 60000.00</t>
  </si>
  <si>
    <t>4008 Beaver Street Land Trust</t>
  </si>
  <si>
    <t>K14-S-248</t>
  </si>
  <si>
    <t>4906 Fury Way Land Trust</t>
  </si>
  <si>
    <t>K14-S-250</t>
  </si>
  <si>
    <t>PVA Amount: 83480.00LB Amount: 83480.00TP Amount: 68000.00</t>
  </si>
  <si>
    <t>5115 Reed Ave. Smith Land Trust</t>
  </si>
  <si>
    <t>K14-S-265</t>
  </si>
  <si>
    <t>PVA Amount: 88620.00LB Amount: 88620.00TP Amount: 35000.00</t>
  </si>
  <si>
    <t>5601 Riata Court Smith Family Trust</t>
  </si>
  <si>
    <t>K14-S-263</t>
  </si>
  <si>
    <t>PVA Amount: 60560.00LB Amount: 60560.00TP Amount: 27140.00</t>
  </si>
  <si>
    <t>636 South 41st Street Smith Trust</t>
  </si>
  <si>
    <t>K14-S-276</t>
  </si>
  <si>
    <t>PVA Amount: 43540.00LB Amount: 43540.00TP Amount: 20000.00</t>
  </si>
  <si>
    <t>6804 Barfield Road Land Trust</t>
  </si>
  <si>
    <t>K14-S-247</t>
  </si>
  <si>
    <t>PVA Amount: 80960.00LB Amount: 68250.00TP Amount: 51000.00</t>
  </si>
  <si>
    <t>6812 James Madison Way Land Trust</t>
  </si>
  <si>
    <t>K14-S-251</t>
  </si>
  <si>
    <t>PVA Amount: 59000.00LB Amount: 59000.00TP Amount: 51730.00</t>
  </si>
  <si>
    <t>7000 Welford Ave. Land Trust</t>
  </si>
  <si>
    <t>K14-S-255</t>
  </si>
  <si>
    <t>PVA Amount: 75600.00LB Amount: 75600.00TP Amount: 53000.00</t>
  </si>
  <si>
    <t>Adam &amp; Tara Green609 Winyan LaneLouisville, KY 40223</t>
  </si>
  <si>
    <t>K14-S-253</t>
  </si>
  <si>
    <t>PVA Amount: 78730.00LB Amount: 78730.00TP Amount: 73000.00</t>
  </si>
  <si>
    <t>Beta Brothers LLC</t>
  </si>
  <si>
    <t>Dennis J. Stigler</t>
  </si>
  <si>
    <t>K14-S-225</t>
  </si>
  <si>
    <t>PVA Amount: 261580.00LB Amount: 261580.00TP Amount: 173930.00</t>
  </si>
  <si>
    <t>K14-S-222</t>
  </si>
  <si>
    <t>PVA Amount: 276470.00LB Amount: 276470.00TP Amount: 180360.00</t>
  </si>
  <si>
    <t>Cora L. Smith</t>
  </si>
  <si>
    <t>K14-S-277</t>
  </si>
  <si>
    <t>PVA Amount: 42500.00LB Amount: 42500.00TP Amount: 20000.00</t>
  </si>
  <si>
    <t>Duffy Ford IIIP.O. Box 22841Louisville, KY 40252</t>
  </si>
  <si>
    <t>K14-S-254</t>
  </si>
  <si>
    <t>PVA Amount: 114490.00LB Amount: 114490.00TP Amount: 94000.00</t>
  </si>
  <si>
    <t>Duffy FordP.O. Box 22841Louisville, KY 40252</t>
  </si>
  <si>
    <t>K14-S-252</t>
  </si>
  <si>
    <t>PVA Amount: 107700.00LB Amount: 107700.00TP Amount: 89170.00</t>
  </si>
  <si>
    <t>L G Smith</t>
  </si>
  <si>
    <t>K14-S-260</t>
  </si>
  <si>
    <t>PVA Amount: 82670.00LB Amount: 45000.00TP Amount: 45000.00</t>
  </si>
  <si>
    <t>La Le LLC</t>
  </si>
  <si>
    <t>K14-S-257</t>
  </si>
  <si>
    <t>PVA Amount: 41000.00LB Amount: 41000.00TP Amount: 20000.00</t>
  </si>
  <si>
    <t>La Le Two LLC</t>
  </si>
  <si>
    <t>K14-S-266</t>
  </si>
  <si>
    <t>PVA Amount: 46200.00LB Amount: 46200.00TP Amount: 32000.00</t>
  </si>
  <si>
    <t>K14-S-269</t>
  </si>
  <si>
    <t>PVA Amount: 350400.00LB Amount: 350400.00TP Amount: 6600.00</t>
  </si>
  <si>
    <t>Len Justin Property LLC</t>
  </si>
  <si>
    <t>K14-S-270</t>
  </si>
  <si>
    <t>PVA Amount: 127370.00LB Amount: 127370.00TP Amount: 63800.00</t>
  </si>
  <si>
    <t>K14-S-271</t>
  </si>
  <si>
    <t>PVA Amount: 82310.00LB Amount: 75000.00TP Amount: 52800.00</t>
  </si>
  <si>
    <t>K14-S-272</t>
  </si>
  <si>
    <t>PVA Amount: 97610.00LB Amount: 97610.00TP Amount: 63800.00</t>
  </si>
  <si>
    <t>LJCC Trust LLC</t>
  </si>
  <si>
    <t>K14-S-264</t>
  </si>
  <si>
    <t>PVA Amount: 41930.00LB Amount: 41930.00TP Amount: 25000.00</t>
  </si>
  <si>
    <t>K14-S-274</t>
  </si>
  <si>
    <t>PVA Amount: 715880.00LB Amount: 406800.00TP Amount: 140000.00</t>
  </si>
  <si>
    <t>K14-S-275</t>
  </si>
  <si>
    <t>PVA Amount: 300000.00LB Amount: 300000.00TP Amount: 115000.00</t>
  </si>
  <si>
    <t>Mueller Parking LLC</t>
  </si>
  <si>
    <t>K14-S-224</t>
  </si>
  <si>
    <t>PVA Amount: 1712710.00LB Amount: 1480000.00TP Amount: 1270000.00</t>
  </si>
  <si>
    <t>Toledo Smith Family Trust</t>
  </si>
  <si>
    <t>K14-S-259</t>
  </si>
  <si>
    <t>PVA Amount: 61330.00LB Amount: 61330.00TP Amount: 47000.00</t>
  </si>
  <si>
    <t>Euro Tech Inc.P.O. Box 6452Louisville, KY 40206</t>
  </si>
  <si>
    <t>K14-S-227</t>
  </si>
  <si>
    <t>PVA Amount: 14870.00LB Amount: 14000.00TP Amount: 190.00</t>
  </si>
  <si>
    <t>K14-S-228</t>
  </si>
  <si>
    <t>PVA Amount: 13090.00LB Amount: 12000.00TP Amount: 160.00</t>
  </si>
  <si>
    <t>K14-S-229</t>
  </si>
  <si>
    <t>PVA Amount: 12500.00LB Amount: 12000.00TP Amount: 190.00</t>
  </si>
  <si>
    <t>K14-S-230</t>
  </si>
  <si>
    <t>PVA Amount: 18750.00LB Amount: 15000.00TP Amount: 240.00</t>
  </si>
  <si>
    <t>K14-S-231</t>
  </si>
  <si>
    <t>PVA Amount: 15080.00LB Amount: 14000.00TP Amount: 190.00</t>
  </si>
  <si>
    <t>K14-S-232</t>
  </si>
  <si>
    <t>PVA Amount: 15710.00LB Amount: 14000.00TP Amount: 200.00</t>
  </si>
  <si>
    <t>K14-S-233</t>
  </si>
  <si>
    <t>PVA Amount: 16260.00LB Amount: 14000.00TP Amount: 200.00</t>
  </si>
  <si>
    <t>K14-S-234</t>
  </si>
  <si>
    <t>PVA Amount: 12500.00LB Amount: 12000.00TP Amount: 160.00</t>
  </si>
  <si>
    <t>K14-S-235</t>
  </si>
  <si>
    <t>PVA Amount: 16000.00LB Amount: 15000.00TP Amount: 230.00</t>
  </si>
  <si>
    <t>K14-S-236</t>
  </si>
  <si>
    <t>PVA Amount: 15800.00LB Amount: 14000.00TP Amount: 200.00</t>
  </si>
  <si>
    <t>K14-S-237</t>
  </si>
  <si>
    <t>PVA Amount: 19280.00LB Amount: 15000.00TP Amount: 240.00</t>
  </si>
  <si>
    <t>K14-S-238</t>
  </si>
  <si>
    <t>PVA Amount: 12500.00LB Amount: 12000.00TP Amount: 150.00</t>
  </si>
  <si>
    <t>K14-S-239</t>
  </si>
  <si>
    <t>PVA Amount: 15600.00LB Amount: 14000.00TP Amount: 200.00</t>
  </si>
  <si>
    <t>K14-S-240</t>
  </si>
  <si>
    <t>PVA Amount: 15900.00LB Amount: 14000.00TP Amount: 200.00</t>
  </si>
  <si>
    <t>K14-S-241</t>
  </si>
  <si>
    <t>PVA Amount: 18960.00LB Amount: 15000.00TP Amount: 240.00</t>
  </si>
  <si>
    <t>K14-S-242</t>
  </si>
  <si>
    <t>PVA Amount: 18670.00LB Amount: 14000.00TP Amount: 230.00</t>
  </si>
  <si>
    <t>K14-S-243</t>
  </si>
  <si>
    <t>PVA Amount: 12830.00LB Amount: 12000.00TP Amount: 160.00</t>
  </si>
  <si>
    <t>K14-S-279</t>
  </si>
  <si>
    <t>PVA Amount: 14680.00LB Amount: 12000.00TP Amount: 180.00</t>
  </si>
  <si>
    <t>Terry Mullins4103 Graf DriveLouisville, KY 40220</t>
  </si>
  <si>
    <t>K14-S-244</t>
  </si>
  <si>
    <t>PVA Amount: 210200.00LB Amount: 175000.00TP Amount: 79000.00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</si>
</sst>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wrapText="1"/>
    </xf>
    <xf numFmtId="14" fontId="18" fillId="0" borderId="0" xfId="0" applyNumberFormat="1" applyFont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wrapText="1"/>
    </xf>
    <xf numFmtId="14" fontId="18" fillId="0" borderId="14" xfId="0" applyNumberFormat="1" applyFont="1" applyBorder="1" applyAlignment="1">
      <alignment wrapText="1"/>
    </xf>
    <xf numFmtId="0" fontId="18" fillId="0" borderId="14" xfId="0" applyFont="1" applyBorder="1" applyAlignment="1">
      <alignment wrapText="1"/>
    </xf>
    <xf numFmtId="0" fontId="18" fillId="0" borderId="15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14" fontId="18" fillId="0" borderId="16" xfId="0" applyNumberFormat="1" applyFont="1" applyBorder="1" applyAlignment="1">
      <alignment wrapText="1"/>
    </xf>
    <xf numFmtId="14" fontId="18" fillId="0" borderId="17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abSelected="1" topLeftCell="E1" workbookViewId="0">
      <selection activeCell="F8" sqref="F8"/>
    </sheetView>
  </sheetViews>
  <sheetFormatPr defaultRowHeight="15" x14ac:dyDescent="0.25"/>
  <cols>
    <col min="1" max="1" width="5.7109375" customWidth="1"/>
    <col min="2" max="2" width="7.5703125" customWidth="1"/>
    <col min="3" max="3" width="9.28515625" bestFit="1" customWidth="1"/>
    <col min="4" max="4" width="10.5703125" bestFit="1" customWidth="1"/>
    <col min="5" max="5" width="5.85546875" customWidth="1"/>
    <col min="6" max="6" width="36.5703125" bestFit="1" customWidth="1"/>
    <col min="7" max="7" width="20.42578125" bestFit="1" customWidth="1"/>
    <col min="8" max="8" width="9" customWidth="1"/>
    <col min="9" max="9" width="9.42578125" bestFit="1" customWidth="1"/>
    <col min="10" max="10" width="36.5703125" bestFit="1" customWidth="1"/>
    <col min="11" max="11" width="9.42578125" bestFit="1" customWidth="1"/>
    <col min="12" max="12" width="36" customWidth="1"/>
    <col min="13" max="13" width="12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3" ht="26.25" x14ac:dyDescent="0.25">
      <c r="A2" s="6"/>
      <c r="B2" s="1">
        <v>2014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2">
        <v>41857</v>
      </c>
      <c r="J2" s="1" t="s">
        <v>17</v>
      </c>
      <c r="K2" s="7">
        <v>41849</v>
      </c>
      <c r="L2" t="str">
        <f>RIGHT(J2, LEN(J2)-FIND("TP Amount:",J2))</f>
        <v>P Amount: 28006750.00</v>
      </c>
      <c r="M2" t="str">
        <f>RIGHT(L2, LEN(L2)-FIND(":",L2))</f>
        <v xml:space="preserve"> 28006750.00</v>
      </c>
    </row>
    <row r="3" spans="1:13" ht="39" x14ac:dyDescent="0.25">
      <c r="A3" s="6"/>
      <c r="B3" s="1">
        <v>2014</v>
      </c>
      <c r="C3" s="1" t="s">
        <v>11</v>
      </c>
      <c r="D3" s="1" t="s">
        <v>12</v>
      </c>
      <c r="E3" s="1" t="s">
        <v>13</v>
      </c>
      <c r="F3" s="1" t="s">
        <v>18</v>
      </c>
      <c r="G3" s="1"/>
      <c r="H3" s="1" t="s">
        <v>19</v>
      </c>
      <c r="I3" s="2">
        <v>41859</v>
      </c>
      <c r="J3" s="1" t="s">
        <v>20</v>
      </c>
      <c r="K3" s="7">
        <v>41834</v>
      </c>
      <c r="L3" t="str">
        <f t="shared" ref="L3:L66" si="0">RIGHT(J3, LEN(J3)-FIND("TP Amount:",J3))</f>
        <v>P Amount: 2229895.00</v>
      </c>
      <c r="M3" t="str">
        <f t="shared" ref="M3:M66" si="1">RIGHT(L3, LEN(L3)-FIND(":",L3))</f>
        <v xml:space="preserve"> 2229895.00</v>
      </c>
    </row>
    <row r="4" spans="1:13" ht="39" x14ac:dyDescent="0.25">
      <c r="A4" s="6"/>
      <c r="B4" s="1">
        <v>2014</v>
      </c>
      <c r="C4" s="1" t="s">
        <v>11</v>
      </c>
      <c r="D4" s="1" t="s">
        <v>12</v>
      </c>
      <c r="E4" s="1" t="s">
        <v>13</v>
      </c>
      <c r="F4" s="1" t="s">
        <v>21</v>
      </c>
      <c r="G4" s="1" t="s">
        <v>22</v>
      </c>
      <c r="H4" s="1" t="s">
        <v>23</v>
      </c>
      <c r="I4" s="2">
        <v>41859</v>
      </c>
      <c r="J4" s="1" t="s">
        <v>24</v>
      </c>
      <c r="K4" s="7">
        <v>41849</v>
      </c>
      <c r="L4" t="str">
        <f t="shared" si="0"/>
        <v>P Amount: 5431920.00</v>
      </c>
      <c r="M4" t="str">
        <f t="shared" si="1"/>
        <v xml:space="preserve"> 5431920.00</v>
      </c>
    </row>
    <row r="5" spans="1:13" ht="26.25" x14ac:dyDescent="0.25">
      <c r="A5" s="6"/>
      <c r="B5" s="1">
        <v>2014</v>
      </c>
      <c r="C5" s="1" t="s">
        <v>11</v>
      </c>
      <c r="D5" s="1" t="s">
        <v>12</v>
      </c>
      <c r="E5" s="1" t="s">
        <v>13</v>
      </c>
      <c r="F5" s="1" t="s">
        <v>25</v>
      </c>
      <c r="G5" s="1"/>
      <c r="H5" s="1" t="s">
        <v>26</v>
      </c>
      <c r="I5" s="2">
        <v>41859</v>
      </c>
      <c r="J5" s="1" t="s">
        <v>27</v>
      </c>
      <c r="K5" s="8"/>
      <c r="L5" t="str">
        <f t="shared" si="0"/>
        <v>P Amount: 55000.00</v>
      </c>
      <c r="M5" t="str">
        <f t="shared" si="1"/>
        <v xml:space="preserve"> 55000.00</v>
      </c>
    </row>
    <row r="6" spans="1:13" ht="26.25" x14ac:dyDescent="0.25">
      <c r="A6" s="6"/>
      <c r="B6" s="1">
        <v>2014</v>
      </c>
      <c r="C6" s="1" t="s">
        <v>11</v>
      </c>
      <c r="D6" s="1" t="s">
        <v>12</v>
      </c>
      <c r="E6" s="1" t="s">
        <v>13</v>
      </c>
      <c r="F6" s="1" t="s">
        <v>28</v>
      </c>
      <c r="G6" s="1" t="s">
        <v>29</v>
      </c>
      <c r="H6" s="1" t="s">
        <v>30</v>
      </c>
      <c r="I6" s="2">
        <v>41863</v>
      </c>
      <c r="J6" s="1" t="s">
        <v>31</v>
      </c>
      <c r="K6" s="7">
        <v>41849</v>
      </c>
      <c r="L6" t="str">
        <f t="shared" si="0"/>
        <v>P Amount: 92000000.00</v>
      </c>
      <c r="M6" t="str">
        <f t="shared" si="1"/>
        <v xml:space="preserve"> 92000000.00</v>
      </c>
    </row>
    <row r="7" spans="1:13" ht="26.25" x14ac:dyDescent="0.25">
      <c r="A7" s="6"/>
      <c r="B7" s="1">
        <v>2014</v>
      </c>
      <c r="C7" s="1" t="s">
        <v>11</v>
      </c>
      <c r="D7" s="1" t="s">
        <v>12</v>
      </c>
      <c r="E7" s="1" t="s">
        <v>13</v>
      </c>
      <c r="F7" s="1" t="s">
        <v>32</v>
      </c>
      <c r="G7" s="1" t="s">
        <v>29</v>
      </c>
      <c r="H7" s="1" t="s">
        <v>33</v>
      </c>
      <c r="I7" s="2">
        <v>41863</v>
      </c>
      <c r="J7" s="1" t="s">
        <v>34</v>
      </c>
      <c r="K7" s="7">
        <v>41849</v>
      </c>
      <c r="L7" t="str">
        <f t="shared" si="0"/>
        <v>P Amount: 4320000.00</v>
      </c>
      <c r="M7" t="str">
        <f t="shared" si="1"/>
        <v xml:space="preserve"> 4320000.00</v>
      </c>
    </row>
    <row r="8" spans="1:13" ht="26.25" x14ac:dyDescent="0.25">
      <c r="A8" s="6"/>
      <c r="B8" s="1">
        <v>2014</v>
      </c>
      <c r="C8" s="1" t="s">
        <v>11</v>
      </c>
      <c r="D8" s="1" t="s">
        <v>12</v>
      </c>
      <c r="E8" s="1" t="s">
        <v>13</v>
      </c>
      <c r="F8" s="1" t="s">
        <v>32</v>
      </c>
      <c r="G8" s="1" t="s">
        <v>29</v>
      </c>
      <c r="H8" s="1" t="s">
        <v>35</v>
      </c>
      <c r="I8" s="2">
        <v>41863</v>
      </c>
      <c r="J8" s="1" t="s">
        <v>36</v>
      </c>
      <c r="K8" s="7">
        <v>41849</v>
      </c>
      <c r="L8" t="str">
        <f t="shared" si="0"/>
        <v>P Amount: 4320000.00</v>
      </c>
      <c r="M8" t="str">
        <f t="shared" si="1"/>
        <v xml:space="preserve"> 4320000.00</v>
      </c>
    </row>
    <row r="9" spans="1:13" ht="26.25" x14ac:dyDescent="0.25">
      <c r="A9" s="6"/>
      <c r="B9" s="1">
        <v>2014</v>
      </c>
      <c r="C9" s="1" t="s">
        <v>11</v>
      </c>
      <c r="D9" s="1" t="s">
        <v>12</v>
      </c>
      <c r="E9" s="1" t="s">
        <v>13</v>
      </c>
      <c r="F9" s="1" t="s">
        <v>32</v>
      </c>
      <c r="G9" s="1" t="s">
        <v>29</v>
      </c>
      <c r="H9" s="1" t="s">
        <v>37</v>
      </c>
      <c r="I9" s="2">
        <v>41863</v>
      </c>
      <c r="J9" s="1" t="s">
        <v>38</v>
      </c>
      <c r="K9" s="7">
        <v>41849</v>
      </c>
      <c r="L9" t="str">
        <f t="shared" si="0"/>
        <v>P Amount: 1728000.00</v>
      </c>
      <c r="M9" t="str">
        <f t="shared" si="1"/>
        <v xml:space="preserve"> 1728000.00</v>
      </c>
    </row>
    <row r="10" spans="1:13" ht="26.25" x14ac:dyDescent="0.25">
      <c r="A10" s="6"/>
      <c r="B10" s="1">
        <v>2014</v>
      </c>
      <c r="C10" s="1" t="s">
        <v>11</v>
      </c>
      <c r="D10" s="1" t="s">
        <v>12</v>
      </c>
      <c r="E10" s="1" t="s">
        <v>13</v>
      </c>
      <c r="F10" s="1" t="s">
        <v>32</v>
      </c>
      <c r="G10" s="1" t="s">
        <v>29</v>
      </c>
      <c r="H10" s="1" t="s">
        <v>39</v>
      </c>
      <c r="I10" s="2">
        <v>41863</v>
      </c>
      <c r="J10" s="1" t="s">
        <v>40</v>
      </c>
      <c r="K10" s="7">
        <v>41849</v>
      </c>
      <c r="L10" t="str">
        <f t="shared" si="0"/>
        <v>P Amount: 4104000.00</v>
      </c>
      <c r="M10" t="str">
        <f t="shared" si="1"/>
        <v xml:space="preserve"> 4104000.00</v>
      </c>
    </row>
    <row r="11" spans="1:13" ht="26.25" x14ac:dyDescent="0.25">
      <c r="A11" s="6"/>
      <c r="B11" s="1">
        <v>2014</v>
      </c>
      <c r="C11" s="1" t="s">
        <v>11</v>
      </c>
      <c r="D11" s="1" t="s">
        <v>12</v>
      </c>
      <c r="E11" s="1" t="s">
        <v>13</v>
      </c>
      <c r="F11" s="1" t="s">
        <v>32</v>
      </c>
      <c r="G11" s="1" t="s">
        <v>29</v>
      </c>
      <c r="H11" s="1" t="s">
        <v>41</v>
      </c>
      <c r="I11" s="2">
        <v>41863</v>
      </c>
      <c r="J11" s="1" t="s">
        <v>42</v>
      </c>
      <c r="K11" s="7">
        <v>41849</v>
      </c>
      <c r="L11" t="str">
        <f t="shared" si="0"/>
        <v>P Amount: 810000.00</v>
      </c>
      <c r="M11" t="str">
        <f t="shared" si="1"/>
        <v xml:space="preserve"> 810000.00</v>
      </c>
    </row>
    <row r="12" spans="1:13" ht="26.25" x14ac:dyDescent="0.25">
      <c r="A12" s="6"/>
      <c r="B12" s="1">
        <v>2014</v>
      </c>
      <c r="C12" s="1" t="s">
        <v>11</v>
      </c>
      <c r="D12" s="1" t="s">
        <v>12</v>
      </c>
      <c r="E12" s="1" t="s">
        <v>13</v>
      </c>
      <c r="F12" s="1" t="s">
        <v>32</v>
      </c>
      <c r="G12" s="1" t="s">
        <v>29</v>
      </c>
      <c r="H12" s="1" t="s">
        <v>43</v>
      </c>
      <c r="I12" s="2">
        <v>41863</v>
      </c>
      <c r="J12" s="1" t="s">
        <v>44</v>
      </c>
      <c r="K12" s="8"/>
      <c r="L12" t="str">
        <f t="shared" si="0"/>
        <v>P Amount: 810000.00</v>
      </c>
      <c r="M12" t="str">
        <f t="shared" si="1"/>
        <v xml:space="preserve"> 810000.00</v>
      </c>
    </row>
    <row r="13" spans="1:13" ht="26.25" x14ac:dyDescent="0.25">
      <c r="A13" s="6"/>
      <c r="B13" s="1">
        <v>2014</v>
      </c>
      <c r="C13" s="1" t="s">
        <v>11</v>
      </c>
      <c r="D13" s="1" t="s">
        <v>12</v>
      </c>
      <c r="E13" s="1" t="s">
        <v>13</v>
      </c>
      <c r="F13" s="1" t="s">
        <v>45</v>
      </c>
      <c r="G13" s="1" t="s">
        <v>46</v>
      </c>
      <c r="H13" s="1" t="s">
        <v>47</v>
      </c>
      <c r="I13" s="2">
        <v>41863</v>
      </c>
      <c r="J13" s="1" t="s">
        <v>48</v>
      </c>
      <c r="K13" s="7">
        <v>41849</v>
      </c>
      <c r="L13" t="str">
        <f t="shared" si="0"/>
        <v>P Amount: 4300000.00</v>
      </c>
      <c r="M13" t="str">
        <f t="shared" si="1"/>
        <v xml:space="preserve"> 4300000.00</v>
      </c>
    </row>
    <row r="14" spans="1:13" ht="26.25" x14ac:dyDescent="0.25">
      <c r="A14" s="6"/>
      <c r="B14" s="1">
        <v>2014</v>
      </c>
      <c r="C14" s="1" t="s">
        <v>11</v>
      </c>
      <c r="D14" s="1" t="s">
        <v>12</v>
      </c>
      <c r="E14" s="1" t="s">
        <v>13</v>
      </c>
      <c r="F14" s="1" t="s">
        <v>49</v>
      </c>
      <c r="G14" s="1"/>
      <c r="H14" s="1" t="s">
        <v>50</v>
      </c>
      <c r="I14" s="2">
        <v>41864</v>
      </c>
      <c r="J14" s="1" t="s">
        <v>51</v>
      </c>
      <c r="K14" s="7">
        <v>41849</v>
      </c>
      <c r="L14" t="str">
        <f t="shared" si="0"/>
        <v>P Amount: 34670.00</v>
      </c>
      <c r="M14" t="str">
        <f t="shared" si="1"/>
        <v xml:space="preserve"> 34670.00</v>
      </c>
    </row>
    <row r="15" spans="1:13" ht="26.25" x14ac:dyDescent="0.25">
      <c r="A15" s="6"/>
      <c r="B15" s="1">
        <v>2014</v>
      </c>
      <c r="C15" s="1" t="s">
        <v>11</v>
      </c>
      <c r="D15" s="1" t="s">
        <v>12</v>
      </c>
      <c r="E15" s="1" t="s">
        <v>13</v>
      </c>
      <c r="F15" s="1" t="s">
        <v>52</v>
      </c>
      <c r="G15" s="1"/>
      <c r="H15" s="1" t="s">
        <v>53</v>
      </c>
      <c r="I15" s="2">
        <v>41869</v>
      </c>
      <c r="J15" s="1" t="s">
        <v>54</v>
      </c>
      <c r="K15" s="7">
        <v>41849</v>
      </c>
      <c r="L15" t="str">
        <f t="shared" si="0"/>
        <v>P Amount: 23000.00</v>
      </c>
      <c r="M15" t="str">
        <f t="shared" si="1"/>
        <v xml:space="preserve"> 23000.00</v>
      </c>
    </row>
    <row r="16" spans="1:13" ht="26.25" x14ac:dyDescent="0.25">
      <c r="A16" s="6"/>
      <c r="B16" s="1">
        <v>2014</v>
      </c>
      <c r="C16" s="1" t="s">
        <v>11</v>
      </c>
      <c r="D16" s="1" t="s">
        <v>12</v>
      </c>
      <c r="E16" s="1" t="s">
        <v>13</v>
      </c>
      <c r="F16" s="1" t="s">
        <v>55</v>
      </c>
      <c r="G16" s="1"/>
      <c r="H16" s="1" t="s">
        <v>56</v>
      </c>
      <c r="I16" s="2">
        <v>41869</v>
      </c>
      <c r="J16" s="1" t="s">
        <v>57</v>
      </c>
      <c r="K16" s="7">
        <v>41849</v>
      </c>
      <c r="L16" t="str">
        <f t="shared" si="0"/>
        <v>P Amount: 1000000.00</v>
      </c>
      <c r="M16" t="str">
        <f t="shared" si="1"/>
        <v xml:space="preserve"> 1000000.00</v>
      </c>
    </row>
    <row r="17" spans="1:13" ht="26.25" x14ac:dyDescent="0.25">
      <c r="A17" s="6"/>
      <c r="B17" s="1">
        <v>2014</v>
      </c>
      <c r="C17" s="1" t="s">
        <v>11</v>
      </c>
      <c r="D17" s="1" t="s">
        <v>12</v>
      </c>
      <c r="E17" s="1" t="s">
        <v>13</v>
      </c>
      <c r="F17" s="1" t="s">
        <v>58</v>
      </c>
      <c r="G17" s="1"/>
      <c r="H17" s="1" t="s">
        <v>59</v>
      </c>
      <c r="I17" s="2">
        <v>41869</v>
      </c>
      <c r="J17" s="1" t="s">
        <v>60</v>
      </c>
      <c r="K17" s="7">
        <v>41849</v>
      </c>
      <c r="L17" t="str">
        <f t="shared" si="0"/>
        <v>P Amount: 80000.00</v>
      </c>
      <c r="M17" t="str">
        <f t="shared" si="1"/>
        <v xml:space="preserve"> 80000.00</v>
      </c>
    </row>
    <row r="18" spans="1:13" ht="39" x14ac:dyDescent="0.25">
      <c r="A18" s="6"/>
      <c r="B18" s="1">
        <v>2014</v>
      </c>
      <c r="C18" s="1" t="s">
        <v>11</v>
      </c>
      <c r="D18" s="1" t="s">
        <v>12</v>
      </c>
      <c r="E18" s="1" t="s">
        <v>13</v>
      </c>
      <c r="F18" s="1" t="s">
        <v>61</v>
      </c>
      <c r="G18" s="1" t="s">
        <v>62</v>
      </c>
      <c r="H18" s="1" t="s">
        <v>63</v>
      </c>
      <c r="I18" s="2">
        <v>41869</v>
      </c>
      <c r="J18" s="1" t="s">
        <v>64</v>
      </c>
      <c r="K18" s="7">
        <v>41849</v>
      </c>
      <c r="L18" t="str">
        <f t="shared" si="0"/>
        <v>P Amount: 22000.00</v>
      </c>
      <c r="M18" t="str">
        <f t="shared" si="1"/>
        <v xml:space="preserve"> 22000.00</v>
      </c>
    </row>
    <row r="19" spans="1:13" ht="39" x14ac:dyDescent="0.25">
      <c r="A19" s="6"/>
      <c r="B19" s="1">
        <v>2014</v>
      </c>
      <c r="C19" s="1" t="s">
        <v>11</v>
      </c>
      <c r="D19" s="1" t="s">
        <v>12</v>
      </c>
      <c r="E19" s="1" t="s">
        <v>13</v>
      </c>
      <c r="F19" s="1" t="s">
        <v>61</v>
      </c>
      <c r="G19" s="1" t="s">
        <v>62</v>
      </c>
      <c r="H19" s="1" t="s">
        <v>65</v>
      </c>
      <c r="I19" s="2">
        <v>41869</v>
      </c>
      <c r="J19" s="1" t="s">
        <v>66</v>
      </c>
      <c r="K19" s="7">
        <v>41849</v>
      </c>
      <c r="L19" t="str">
        <f t="shared" si="0"/>
        <v>P Amount: 25000.00</v>
      </c>
      <c r="M19" t="str">
        <f t="shared" si="1"/>
        <v xml:space="preserve"> 25000.00</v>
      </c>
    </row>
    <row r="20" spans="1:13" ht="39" x14ac:dyDescent="0.25">
      <c r="A20" s="6"/>
      <c r="B20" s="1">
        <v>2014</v>
      </c>
      <c r="C20" s="1" t="s">
        <v>11</v>
      </c>
      <c r="D20" s="1" t="s">
        <v>12</v>
      </c>
      <c r="E20" s="1" t="s">
        <v>13</v>
      </c>
      <c r="F20" s="1" t="s">
        <v>61</v>
      </c>
      <c r="G20" s="1" t="s">
        <v>62</v>
      </c>
      <c r="H20" s="1" t="s">
        <v>67</v>
      </c>
      <c r="I20" s="2">
        <v>41869</v>
      </c>
      <c r="J20" s="1" t="s">
        <v>68</v>
      </c>
      <c r="K20" s="7">
        <v>41849</v>
      </c>
      <c r="L20" t="str">
        <f t="shared" si="0"/>
        <v>P Amount: 20000.00</v>
      </c>
      <c r="M20" t="str">
        <f t="shared" si="1"/>
        <v xml:space="preserve"> 20000.00</v>
      </c>
    </row>
    <row r="21" spans="1:13" ht="39" x14ac:dyDescent="0.25">
      <c r="A21" s="6"/>
      <c r="B21" s="1">
        <v>2014</v>
      </c>
      <c r="C21" s="1" t="s">
        <v>11</v>
      </c>
      <c r="D21" s="1" t="s">
        <v>12</v>
      </c>
      <c r="E21" s="1" t="s">
        <v>13</v>
      </c>
      <c r="F21" s="1" t="s">
        <v>61</v>
      </c>
      <c r="G21" s="1" t="s">
        <v>62</v>
      </c>
      <c r="H21" s="1" t="s">
        <v>69</v>
      </c>
      <c r="I21" s="2">
        <v>41869</v>
      </c>
      <c r="J21" s="1" t="s">
        <v>70</v>
      </c>
      <c r="K21" s="7">
        <v>41849</v>
      </c>
      <c r="L21" t="str">
        <f t="shared" si="0"/>
        <v>P Amount: 19000.00</v>
      </c>
      <c r="M21" t="str">
        <f t="shared" si="1"/>
        <v xml:space="preserve"> 19000.00</v>
      </c>
    </row>
    <row r="22" spans="1:13" ht="51.75" x14ac:dyDescent="0.25">
      <c r="A22" s="6"/>
      <c r="B22" s="1">
        <v>2014</v>
      </c>
      <c r="C22" s="1" t="s">
        <v>11</v>
      </c>
      <c r="D22" s="1" t="s">
        <v>12</v>
      </c>
      <c r="E22" s="1" t="s">
        <v>13</v>
      </c>
      <c r="F22" s="1" t="s">
        <v>71</v>
      </c>
      <c r="G22" s="1"/>
      <c r="H22" s="1" t="s">
        <v>72</v>
      </c>
      <c r="I22" s="2">
        <v>41869</v>
      </c>
      <c r="J22" s="1" t="s">
        <v>73</v>
      </c>
      <c r="K22" s="7">
        <v>41849</v>
      </c>
      <c r="L22" t="str">
        <f t="shared" si="0"/>
        <v>P Amount: 16500.00</v>
      </c>
      <c r="M22" t="str">
        <f t="shared" si="1"/>
        <v xml:space="preserve"> 16500.00</v>
      </c>
    </row>
    <row r="23" spans="1:13" ht="26.25" x14ac:dyDescent="0.25">
      <c r="A23" s="6"/>
      <c r="B23" s="1">
        <v>2014</v>
      </c>
      <c r="C23" s="1" t="s">
        <v>11</v>
      </c>
      <c r="D23" s="1" t="s">
        <v>12</v>
      </c>
      <c r="E23" s="1" t="s">
        <v>13</v>
      </c>
      <c r="F23" s="1" t="s">
        <v>74</v>
      </c>
      <c r="G23" s="1"/>
      <c r="H23" s="1" t="s">
        <v>75</v>
      </c>
      <c r="I23" s="2">
        <v>41869</v>
      </c>
      <c r="J23" s="1" t="s">
        <v>76</v>
      </c>
      <c r="K23" s="7">
        <v>41849</v>
      </c>
      <c r="L23" t="str">
        <f t="shared" si="0"/>
        <v>P Amount: 69000.00</v>
      </c>
      <c r="M23" t="str">
        <f t="shared" si="1"/>
        <v xml:space="preserve"> 69000.00</v>
      </c>
    </row>
    <row r="24" spans="1:13" ht="26.25" x14ac:dyDescent="0.25">
      <c r="A24" s="6"/>
      <c r="B24" s="1">
        <v>2014</v>
      </c>
      <c r="C24" s="1" t="s">
        <v>11</v>
      </c>
      <c r="D24" s="1" t="s">
        <v>12</v>
      </c>
      <c r="E24" s="1" t="s">
        <v>13</v>
      </c>
      <c r="F24" s="1" t="s">
        <v>77</v>
      </c>
      <c r="G24" s="1"/>
      <c r="H24" s="1" t="s">
        <v>78</v>
      </c>
      <c r="I24" s="2">
        <v>41869</v>
      </c>
      <c r="J24" s="1" t="s">
        <v>79</v>
      </c>
      <c r="K24" s="7">
        <v>41849</v>
      </c>
      <c r="L24" t="str">
        <f t="shared" si="0"/>
        <v>P Amount: 20000.00</v>
      </c>
      <c r="M24" t="str">
        <f t="shared" si="1"/>
        <v xml:space="preserve"> 20000.00</v>
      </c>
    </row>
    <row r="25" spans="1:13" ht="26.25" x14ac:dyDescent="0.25">
      <c r="A25" s="6"/>
      <c r="B25" s="1">
        <v>2014</v>
      </c>
      <c r="C25" s="1" t="s">
        <v>11</v>
      </c>
      <c r="D25" s="1" t="s">
        <v>12</v>
      </c>
      <c r="E25" s="1" t="s">
        <v>13</v>
      </c>
      <c r="F25" s="1" t="s">
        <v>77</v>
      </c>
      <c r="G25" s="1"/>
      <c r="H25" s="1" t="s">
        <v>80</v>
      </c>
      <c r="I25" s="2">
        <v>41869</v>
      </c>
      <c r="J25" s="1" t="s">
        <v>81</v>
      </c>
      <c r="K25" s="7">
        <v>41849</v>
      </c>
      <c r="L25" t="str">
        <f t="shared" si="0"/>
        <v>P Amount: 22500.00</v>
      </c>
      <c r="M25" t="str">
        <f t="shared" si="1"/>
        <v xml:space="preserve"> 22500.00</v>
      </c>
    </row>
    <row r="26" spans="1:13" ht="26.25" x14ac:dyDescent="0.25">
      <c r="A26" s="6"/>
      <c r="B26" s="1">
        <v>2014</v>
      </c>
      <c r="C26" s="1" t="s">
        <v>11</v>
      </c>
      <c r="D26" s="1" t="s">
        <v>12</v>
      </c>
      <c r="E26" s="1" t="s">
        <v>13</v>
      </c>
      <c r="F26" s="1" t="s">
        <v>77</v>
      </c>
      <c r="G26" s="1"/>
      <c r="H26" s="1" t="s">
        <v>82</v>
      </c>
      <c r="I26" s="2">
        <v>41869</v>
      </c>
      <c r="J26" s="1" t="s">
        <v>83</v>
      </c>
      <c r="K26" s="7">
        <v>41849</v>
      </c>
      <c r="L26" t="str">
        <f t="shared" si="0"/>
        <v>P Amount: 18000.00</v>
      </c>
      <c r="M26" t="str">
        <f t="shared" si="1"/>
        <v xml:space="preserve"> 18000.00</v>
      </c>
    </row>
    <row r="27" spans="1:13" ht="26.25" x14ac:dyDescent="0.25">
      <c r="A27" s="6"/>
      <c r="B27" s="1">
        <v>2014</v>
      </c>
      <c r="C27" s="1" t="s">
        <v>11</v>
      </c>
      <c r="D27" s="1" t="s">
        <v>12</v>
      </c>
      <c r="E27" s="1" t="s">
        <v>13</v>
      </c>
      <c r="F27" s="1" t="s">
        <v>77</v>
      </c>
      <c r="G27" s="1"/>
      <c r="H27" s="1" t="s">
        <v>84</v>
      </c>
      <c r="I27" s="2">
        <v>41869</v>
      </c>
      <c r="J27" s="1" t="s">
        <v>85</v>
      </c>
      <c r="K27" s="7">
        <v>41849</v>
      </c>
      <c r="L27" t="str">
        <f t="shared" si="0"/>
        <v>P Amount: 22000.00</v>
      </c>
      <c r="M27" t="str">
        <f t="shared" si="1"/>
        <v xml:space="preserve"> 22000.00</v>
      </c>
    </row>
    <row r="28" spans="1:13" ht="26.25" x14ac:dyDescent="0.25">
      <c r="A28" s="6"/>
      <c r="B28" s="1">
        <v>2014</v>
      </c>
      <c r="C28" s="1" t="s">
        <v>11</v>
      </c>
      <c r="D28" s="1" t="s">
        <v>12</v>
      </c>
      <c r="E28" s="1" t="s">
        <v>13</v>
      </c>
      <c r="F28" s="1" t="s">
        <v>77</v>
      </c>
      <c r="G28" s="1"/>
      <c r="H28" s="1" t="s">
        <v>86</v>
      </c>
      <c r="I28" s="2">
        <v>41869</v>
      </c>
      <c r="J28" s="1" t="s">
        <v>87</v>
      </c>
      <c r="K28" s="7">
        <v>41849</v>
      </c>
      <c r="L28" t="str">
        <f t="shared" si="0"/>
        <v>P Amount: 35000.00</v>
      </c>
      <c r="M28" t="str">
        <f t="shared" si="1"/>
        <v xml:space="preserve"> 35000.00</v>
      </c>
    </row>
    <row r="29" spans="1:13" ht="26.25" x14ac:dyDescent="0.25">
      <c r="A29" s="6"/>
      <c r="B29" s="1">
        <v>2014</v>
      </c>
      <c r="C29" s="1" t="s">
        <v>11</v>
      </c>
      <c r="D29" s="1" t="s">
        <v>12</v>
      </c>
      <c r="E29" s="1" t="s">
        <v>13</v>
      </c>
      <c r="F29" s="1" t="s">
        <v>77</v>
      </c>
      <c r="G29" s="1"/>
      <c r="H29" s="1" t="s">
        <v>88</v>
      </c>
      <c r="I29" s="2">
        <v>41869</v>
      </c>
      <c r="J29" s="1" t="s">
        <v>89</v>
      </c>
      <c r="K29" s="7">
        <v>41849</v>
      </c>
      <c r="L29" t="str">
        <f t="shared" si="0"/>
        <v>P Amount: 16500.00</v>
      </c>
      <c r="M29" t="str">
        <f t="shared" si="1"/>
        <v xml:space="preserve"> 16500.00</v>
      </c>
    </row>
    <row r="30" spans="1:13" ht="26.25" x14ac:dyDescent="0.25">
      <c r="A30" s="6"/>
      <c r="B30" s="1">
        <v>2014</v>
      </c>
      <c r="C30" s="1" t="s">
        <v>11</v>
      </c>
      <c r="D30" s="1" t="s">
        <v>12</v>
      </c>
      <c r="E30" s="1" t="s">
        <v>13</v>
      </c>
      <c r="F30" s="1" t="s">
        <v>77</v>
      </c>
      <c r="G30" s="1"/>
      <c r="H30" s="1" t="s">
        <v>90</v>
      </c>
      <c r="I30" s="2">
        <v>41869</v>
      </c>
      <c r="J30" s="1" t="s">
        <v>91</v>
      </c>
      <c r="K30" s="7">
        <v>41849</v>
      </c>
      <c r="L30" t="str">
        <f t="shared" si="0"/>
        <v>P Amount: 23000.00</v>
      </c>
      <c r="M30" t="str">
        <f t="shared" si="1"/>
        <v xml:space="preserve"> 23000.00</v>
      </c>
    </row>
    <row r="31" spans="1:13" ht="26.25" x14ac:dyDescent="0.25">
      <c r="A31" s="6"/>
      <c r="B31" s="1">
        <v>2014</v>
      </c>
      <c r="C31" s="1" t="s">
        <v>11</v>
      </c>
      <c r="D31" s="1" t="s">
        <v>12</v>
      </c>
      <c r="E31" s="1" t="s">
        <v>13</v>
      </c>
      <c r="F31" s="1" t="s">
        <v>77</v>
      </c>
      <c r="G31" s="1"/>
      <c r="H31" s="1" t="s">
        <v>92</v>
      </c>
      <c r="I31" s="2">
        <v>41869</v>
      </c>
      <c r="J31" s="1" t="s">
        <v>93</v>
      </c>
      <c r="K31" s="7">
        <v>41849</v>
      </c>
      <c r="L31" t="str">
        <f t="shared" si="0"/>
        <v>P Amount: 18000.00</v>
      </c>
      <c r="M31" t="str">
        <f t="shared" si="1"/>
        <v xml:space="preserve"> 18000.00</v>
      </c>
    </row>
    <row r="32" spans="1:13" ht="26.25" x14ac:dyDescent="0.25">
      <c r="A32" s="6"/>
      <c r="B32" s="1">
        <v>2014</v>
      </c>
      <c r="C32" s="1" t="s">
        <v>11</v>
      </c>
      <c r="D32" s="1" t="s">
        <v>12</v>
      </c>
      <c r="E32" s="1" t="s">
        <v>13</v>
      </c>
      <c r="F32" s="1" t="s">
        <v>94</v>
      </c>
      <c r="G32" s="1" t="s">
        <v>95</v>
      </c>
      <c r="H32" s="1" t="s">
        <v>96</v>
      </c>
      <c r="I32" s="2">
        <v>41870</v>
      </c>
      <c r="J32" s="1" t="s">
        <v>97</v>
      </c>
      <c r="K32" s="7">
        <v>41849</v>
      </c>
      <c r="L32" t="str">
        <f t="shared" si="0"/>
        <v>P Amount: 97730.00</v>
      </c>
      <c r="M32" t="str">
        <f t="shared" si="1"/>
        <v xml:space="preserve"> 97730.00</v>
      </c>
    </row>
    <row r="33" spans="1:13" ht="26.25" x14ac:dyDescent="0.25">
      <c r="A33" s="6"/>
      <c r="B33" s="1">
        <v>2014</v>
      </c>
      <c r="C33" s="1" t="s">
        <v>11</v>
      </c>
      <c r="D33" s="1" t="s">
        <v>12</v>
      </c>
      <c r="E33" s="1" t="s">
        <v>13</v>
      </c>
      <c r="F33" s="1" t="s">
        <v>94</v>
      </c>
      <c r="G33" s="1" t="s">
        <v>95</v>
      </c>
      <c r="H33" s="1" t="s">
        <v>98</v>
      </c>
      <c r="I33" s="2">
        <v>41870</v>
      </c>
      <c r="J33" s="1" t="s">
        <v>99</v>
      </c>
      <c r="K33" s="7">
        <v>41849</v>
      </c>
      <c r="L33" t="str">
        <f t="shared" si="0"/>
        <v>P Amount: 249200.00</v>
      </c>
      <c r="M33" t="str">
        <f t="shared" si="1"/>
        <v xml:space="preserve"> 249200.00</v>
      </c>
    </row>
    <row r="34" spans="1:13" ht="26.25" x14ac:dyDescent="0.25">
      <c r="A34" s="6"/>
      <c r="B34" s="1">
        <v>2014</v>
      </c>
      <c r="C34" s="1" t="s">
        <v>11</v>
      </c>
      <c r="D34" s="1" t="s">
        <v>12</v>
      </c>
      <c r="E34" s="1" t="s">
        <v>13</v>
      </c>
      <c r="F34" s="1" t="s">
        <v>94</v>
      </c>
      <c r="G34" s="1" t="s">
        <v>95</v>
      </c>
      <c r="H34" s="1" t="s">
        <v>100</v>
      </c>
      <c r="I34" s="2">
        <v>41870</v>
      </c>
      <c r="J34" s="1" t="s">
        <v>101</v>
      </c>
      <c r="K34" s="7">
        <v>41849</v>
      </c>
      <c r="L34" t="str">
        <f t="shared" si="0"/>
        <v>P Amount: 109970.00</v>
      </c>
      <c r="M34" t="str">
        <f t="shared" si="1"/>
        <v xml:space="preserve"> 109970.00</v>
      </c>
    </row>
    <row r="35" spans="1:13" ht="26.25" x14ac:dyDescent="0.25">
      <c r="A35" s="6"/>
      <c r="B35" s="1">
        <v>2014</v>
      </c>
      <c r="C35" s="1" t="s">
        <v>11</v>
      </c>
      <c r="D35" s="1" t="s">
        <v>12</v>
      </c>
      <c r="E35" s="1" t="s">
        <v>13</v>
      </c>
      <c r="F35" s="1" t="s">
        <v>94</v>
      </c>
      <c r="G35" s="1" t="s">
        <v>95</v>
      </c>
      <c r="H35" s="1" t="s">
        <v>102</v>
      </c>
      <c r="I35" s="2">
        <v>41870</v>
      </c>
      <c r="J35" s="1" t="s">
        <v>103</v>
      </c>
      <c r="K35" s="7">
        <v>41849</v>
      </c>
      <c r="L35" t="str">
        <f t="shared" si="0"/>
        <v>P Amount: 371350.00</v>
      </c>
      <c r="M35" t="str">
        <f t="shared" si="1"/>
        <v xml:space="preserve"> 371350.00</v>
      </c>
    </row>
    <row r="36" spans="1:13" ht="26.25" x14ac:dyDescent="0.25">
      <c r="A36" s="6"/>
      <c r="B36" s="1">
        <v>2014</v>
      </c>
      <c r="C36" s="1" t="s">
        <v>11</v>
      </c>
      <c r="D36" s="1" t="s">
        <v>12</v>
      </c>
      <c r="E36" s="1" t="s">
        <v>13</v>
      </c>
      <c r="F36" s="1" t="s">
        <v>94</v>
      </c>
      <c r="G36" s="1" t="s">
        <v>95</v>
      </c>
      <c r="H36" s="1" t="s">
        <v>104</v>
      </c>
      <c r="I36" s="2">
        <v>41870</v>
      </c>
      <c r="J36" s="1" t="s">
        <v>105</v>
      </c>
      <c r="K36" s="7">
        <v>41849</v>
      </c>
      <c r="L36" t="str">
        <f t="shared" si="0"/>
        <v>P Amount: 707650.00</v>
      </c>
      <c r="M36" t="str">
        <f t="shared" si="1"/>
        <v xml:space="preserve"> 707650.00</v>
      </c>
    </row>
    <row r="37" spans="1:13" ht="26.25" x14ac:dyDescent="0.25">
      <c r="A37" s="6"/>
      <c r="B37" s="1">
        <v>2014</v>
      </c>
      <c r="C37" s="1" t="s">
        <v>11</v>
      </c>
      <c r="D37" s="1" t="s">
        <v>12</v>
      </c>
      <c r="E37" s="1" t="s">
        <v>13</v>
      </c>
      <c r="F37" s="1" t="s">
        <v>106</v>
      </c>
      <c r="G37" s="1" t="s">
        <v>95</v>
      </c>
      <c r="H37" s="1" t="s">
        <v>107</v>
      </c>
      <c r="I37" s="2">
        <v>41870</v>
      </c>
      <c r="J37" s="1" t="s">
        <v>108</v>
      </c>
      <c r="K37" s="7">
        <v>41849</v>
      </c>
      <c r="L37" t="str">
        <f t="shared" si="0"/>
        <v>P Amount: 109970.00</v>
      </c>
      <c r="M37" t="str">
        <f t="shared" si="1"/>
        <v xml:space="preserve"> 109970.00</v>
      </c>
    </row>
    <row r="38" spans="1:13" ht="26.25" x14ac:dyDescent="0.25">
      <c r="A38" s="6"/>
      <c r="B38" s="1">
        <v>2014</v>
      </c>
      <c r="C38" s="1" t="s">
        <v>11</v>
      </c>
      <c r="D38" s="1" t="s">
        <v>12</v>
      </c>
      <c r="E38" s="1" t="s">
        <v>13</v>
      </c>
      <c r="F38" s="1" t="s">
        <v>106</v>
      </c>
      <c r="G38" s="1" t="s">
        <v>95</v>
      </c>
      <c r="H38" s="1" t="s">
        <v>109</v>
      </c>
      <c r="I38" s="2">
        <v>41870</v>
      </c>
      <c r="J38" s="1" t="s">
        <v>110</v>
      </c>
      <c r="K38" s="7">
        <v>41849</v>
      </c>
      <c r="L38" t="str">
        <f t="shared" si="0"/>
        <v>P Amount: 195450.00</v>
      </c>
      <c r="M38" t="str">
        <f t="shared" si="1"/>
        <v xml:space="preserve"> 195450.00</v>
      </c>
    </row>
    <row r="39" spans="1:13" ht="26.25" x14ac:dyDescent="0.25">
      <c r="A39" s="6"/>
      <c r="B39" s="1">
        <v>2014</v>
      </c>
      <c r="C39" s="1" t="s">
        <v>11</v>
      </c>
      <c r="D39" s="1" t="s">
        <v>12</v>
      </c>
      <c r="E39" s="1" t="s">
        <v>13</v>
      </c>
      <c r="F39" s="1" t="s">
        <v>111</v>
      </c>
      <c r="G39" s="1"/>
      <c r="H39" s="1" t="s">
        <v>112</v>
      </c>
      <c r="I39" s="2">
        <v>41870</v>
      </c>
      <c r="J39" s="1" t="s">
        <v>113</v>
      </c>
      <c r="K39" s="7">
        <v>41849</v>
      </c>
      <c r="L39" t="str">
        <f t="shared" si="0"/>
        <v>P Amount: 81000.00</v>
      </c>
      <c r="M39" t="str">
        <f t="shared" si="1"/>
        <v xml:space="preserve"> 81000.00</v>
      </c>
    </row>
    <row r="40" spans="1:13" ht="26.25" x14ac:dyDescent="0.25">
      <c r="A40" s="6"/>
      <c r="B40" s="1">
        <v>2014</v>
      </c>
      <c r="C40" s="1" t="s">
        <v>11</v>
      </c>
      <c r="D40" s="1" t="s">
        <v>12</v>
      </c>
      <c r="E40" s="1" t="s">
        <v>13</v>
      </c>
      <c r="F40" s="1" t="s">
        <v>114</v>
      </c>
      <c r="G40" s="1"/>
      <c r="H40" s="1" t="s">
        <v>115</v>
      </c>
      <c r="I40" s="2">
        <v>41871</v>
      </c>
      <c r="J40" s="1" t="s">
        <v>116</v>
      </c>
      <c r="K40" s="7">
        <v>41849</v>
      </c>
      <c r="L40" t="str">
        <f t="shared" si="0"/>
        <v>P Amount: 87500.00</v>
      </c>
      <c r="M40" t="str">
        <f t="shared" si="1"/>
        <v xml:space="preserve"> 87500.00</v>
      </c>
    </row>
    <row r="41" spans="1:13" ht="26.25" x14ac:dyDescent="0.25">
      <c r="A41" s="6"/>
      <c r="B41" s="1">
        <v>2014</v>
      </c>
      <c r="C41" s="1" t="s">
        <v>11</v>
      </c>
      <c r="D41" s="1" t="s">
        <v>12</v>
      </c>
      <c r="E41" s="1" t="s">
        <v>13</v>
      </c>
      <c r="F41" s="1" t="s">
        <v>111</v>
      </c>
      <c r="G41" s="1"/>
      <c r="H41" s="1" t="s">
        <v>117</v>
      </c>
      <c r="I41" s="2">
        <v>41871</v>
      </c>
      <c r="J41" s="1" t="s">
        <v>118</v>
      </c>
      <c r="K41" s="7">
        <v>41849</v>
      </c>
      <c r="L41" t="str">
        <f t="shared" si="0"/>
        <v>P Amount: 121160.00</v>
      </c>
      <c r="M41" t="str">
        <f t="shared" si="1"/>
        <v xml:space="preserve"> 121160.00</v>
      </c>
    </row>
    <row r="42" spans="1:13" ht="26.25" x14ac:dyDescent="0.25">
      <c r="A42" s="6"/>
      <c r="B42" s="1">
        <v>2014</v>
      </c>
      <c r="C42" s="1" t="s">
        <v>11</v>
      </c>
      <c r="D42" s="1" t="s">
        <v>12</v>
      </c>
      <c r="E42" s="1" t="s">
        <v>13</v>
      </c>
      <c r="F42" s="1" t="s">
        <v>119</v>
      </c>
      <c r="G42" s="1"/>
      <c r="H42" s="1" t="s">
        <v>120</v>
      </c>
      <c r="I42" s="2">
        <v>41872</v>
      </c>
      <c r="J42" s="1" t="s">
        <v>121</v>
      </c>
      <c r="K42" s="7">
        <v>41849</v>
      </c>
      <c r="L42" t="str">
        <f t="shared" si="0"/>
        <v>P Amount: 40000.00</v>
      </c>
      <c r="M42" t="str">
        <f t="shared" si="1"/>
        <v xml:space="preserve"> 40000.00</v>
      </c>
    </row>
    <row r="43" spans="1:13" ht="26.25" x14ac:dyDescent="0.25">
      <c r="A43" s="6"/>
      <c r="B43" s="1">
        <v>2014</v>
      </c>
      <c r="C43" s="1" t="s">
        <v>11</v>
      </c>
      <c r="D43" s="1" t="s">
        <v>12</v>
      </c>
      <c r="E43" s="1" t="s">
        <v>13</v>
      </c>
      <c r="F43" s="1" t="s">
        <v>119</v>
      </c>
      <c r="G43" s="1"/>
      <c r="H43" s="1" t="s">
        <v>122</v>
      </c>
      <c r="I43" s="2">
        <v>41872</v>
      </c>
      <c r="J43" s="1" t="s">
        <v>123</v>
      </c>
      <c r="K43" s="7">
        <v>41849</v>
      </c>
      <c r="L43" t="str">
        <f t="shared" si="0"/>
        <v>P Amount: 18000.00</v>
      </c>
      <c r="M43" t="str">
        <f t="shared" si="1"/>
        <v xml:space="preserve"> 18000.00</v>
      </c>
    </row>
    <row r="44" spans="1:13" ht="26.25" x14ac:dyDescent="0.25">
      <c r="A44" s="6"/>
      <c r="B44" s="1">
        <v>2014</v>
      </c>
      <c r="C44" s="1" t="s">
        <v>11</v>
      </c>
      <c r="D44" s="1" t="s">
        <v>12</v>
      </c>
      <c r="E44" s="1" t="s">
        <v>13</v>
      </c>
      <c r="F44" s="1" t="s">
        <v>119</v>
      </c>
      <c r="G44" s="1"/>
      <c r="H44" s="1" t="s">
        <v>124</v>
      </c>
      <c r="I44" s="2">
        <v>41872</v>
      </c>
      <c r="J44" s="1" t="s">
        <v>125</v>
      </c>
      <c r="K44" s="8"/>
      <c r="L44" t="str">
        <f t="shared" si="0"/>
        <v>P Amount: 15000.00</v>
      </c>
      <c r="M44" t="str">
        <f t="shared" si="1"/>
        <v xml:space="preserve"> 15000.00</v>
      </c>
    </row>
    <row r="45" spans="1:13" ht="26.25" x14ac:dyDescent="0.25">
      <c r="A45" s="6"/>
      <c r="B45" s="1">
        <v>2014</v>
      </c>
      <c r="C45" s="1" t="s">
        <v>11</v>
      </c>
      <c r="D45" s="1" t="s">
        <v>12</v>
      </c>
      <c r="E45" s="1" t="s">
        <v>13</v>
      </c>
      <c r="F45" s="1" t="s">
        <v>119</v>
      </c>
      <c r="G45" s="1"/>
      <c r="H45" s="1" t="s">
        <v>126</v>
      </c>
      <c r="I45" s="2">
        <v>41872</v>
      </c>
      <c r="J45" s="1" t="s">
        <v>127</v>
      </c>
      <c r="K45" s="7">
        <v>41849</v>
      </c>
      <c r="L45" t="str">
        <f t="shared" si="0"/>
        <v>P Amount: 16000.00</v>
      </c>
      <c r="M45" t="str">
        <f t="shared" si="1"/>
        <v xml:space="preserve"> 16000.00</v>
      </c>
    </row>
    <row r="46" spans="1:13" ht="26.25" x14ac:dyDescent="0.25">
      <c r="A46" s="6"/>
      <c r="B46" s="1">
        <v>2014</v>
      </c>
      <c r="C46" s="1" t="s">
        <v>11</v>
      </c>
      <c r="D46" s="1" t="s">
        <v>12</v>
      </c>
      <c r="E46" s="1" t="s">
        <v>13</v>
      </c>
      <c r="F46" s="1" t="s">
        <v>119</v>
      </c>
      <c r="G46" s="1"/>
      <c r="H46" s="1" t="s">
        <v>128</v>
      </c>
      <c r="I46" s="2">
        <v>41872</v>
      </c>
      <c r="J46" s="1" t="s">
        <v>129</v>
      </c>
      <c r="K46" s="7">
        <v>41849</v>
      </c>
      <c r="L46" t="str">
        <f t="shared" si="0"/>
        <v>P Amount: 16000.00</v>
      </c>
      <c r="M46" t="str">
        <f t="shared" si="1"/>
        <v xml:space="preserve"> 16000.00</v>
      </c>
    </row>
    <row r="47" spans="1:13" ht="26.25" x14ac:dyDescent="0.25">
      <c r="A47" s="6"/>
      <c r="B47" s="1">
        <v>2014</v>
      </c>
      <c r="C47" s="1" t="s">
        <v>11</v>
      </c>
      <c r="D47" s="1" t="s">
        <v>12</v>
      </c>
      <c r="E47" s="1" t="s">
        <v>13</v>
      </c>
      <c r="F47" s="1" t="s">
        <v>119</v>
      </c>
      <c r="G47" s="1"/>
      <c r="H47" s="1" t="s">
        <v>130</v>
      </c>
      <c r="I47" s="2">
        <v>41872</v>
      </c>
      <c r="J47" s="1" t="s">
        <v>131</v>
      </c>
      <c r="K47" s="7">
        <v>41849</v>
      </c>
      <c r="L47" t="str">
        <f t="shared" si="0"/>
        <v>P Amount: 15000.00</v>
      </c>
      <c r="M47" t="str">
        <f t="shared" si="1"/>
        <v xml:space="preserve"> 15000.00</v>
      </c>
    </row>
    <row r="48" spans="1:13" ht="26.25" x14ac:dyDescent="0.25">
      <c r="A48" s="6"/>
      <c r="B48" s="1">
        <v>2014</v>
      </c>
      <c r="C48" s="1" t="s">
        <v>11</v>
      </c>
      <c r="D48" s="1" t="s">
        <v>12</v>
      </c>
      <c r="E48" s="1" t="s">
        <v>13</v>
      </c>
      <c r="F48" s="1" t="s">
        <v>119</v>
      </c>
      <c r="G48" s="1"/>
      <c r="H48" s="1" t="s">
        <v>132</v>
      </c>
      <c r="I48" s="2">
        <v>41872</v>
      </c>
      <c r="J48" s="1" t="s">
        <v>133</v>
      </c>
      <c r="K48" s="7">
        <v>41849</v>
      </c>
      <c r="L48" t="str">
        <f t="shared" si="0"/>
        <v>P Amount: 16000.00</v>
      </c>
      <c r="M48" t="str">
        <f t="shared" si="1"/>
        <v xml:space="preserve"> 16000.00</v>
      </c>
    </row>
    <row r="49" spans="1:13" ht="26.25" x14ac:dyDescent="0.25">
      <c r="A49" s="6"/>
      <c r="B49" s="1">
        <v>2014</v>
      </c>
      <c r="C49" s="1" t="s">
        <v>11</v>
      </c>
      <c r="D49" s="1" t="s">
        <v>12</v>
      </c>
      <c r="E49" s="1" t="s">
        <v>13</v>
      </c>
      <c r="F49" s="1" t="s">
        <v>119</v>
      </c>
      <c r="G49" s="1"/>
      <c r="H49" s="1" t="s">
        <v>134</v>
      </c>
      <c r="I49" s="2">
        <v>41872</v>
      </c>
      <c r="J49" s="1" t="s">
        <v>135</v>
      </c>
      <c r="K49" s="7">
        <v>41849</v>
      </c>
      <c r="L49" t="str">
        <f t="shared" si="0"/>
        <v>P Amount: 18000.00</v>
      </c>
      <c r="M49" t="str">
        <f t="shared" si="1"/>
        <v xml:space="preserve"> 18000.00</v>
      </c>
    </row>
    <row r="50" spans="1:13" ht="26.25" x14ac:dyDescent="0.25">
      <c r="A50" s="6"/>
      <c r="B50" s="1">
        <v>2014</v>
      </c>
      <c r="C50" s="1" t="s">
        <v>11</v>
      </c>
      <c r="D50" s="1" t="s">
        <v>12</v>
      </c>
      <c r="E50" s="1" t="s">
        <v>13</v>
      </c>
      <c r="F50" s="1" t="s">
        <v>119</v>
      </c>
      <c r="G50" s="1"/>
      <c r="H50" s="1" t="s">
        <v>136</v>
      </c>
      <c r="I50" s="2">
        <v>41872</v>
      </c>
      <c r="J50" s="1" t="s">
        <v>137</v>
      </c>
      <c r="K50" s="7">
        <v>41849</v>
      </c>
      <c r="L50" t="str">
        <f t="shared" si="0"/>
        <v>P Amount: 15000.00</v>
      </c>
      <c r="M50" t="str">
        <f t="shared" si="1"/>
        <v xml:space="preserve"> 15000.00</v>
      </c>
    </row>
    <row r="51" spans="1:13" ht="26.25" x14ac:dyDescent="0.25">
      <c r="A51" s="6"/>
      <c r="B51" s="1">
        <v>2014</v>
      </c>
      <c r="C51" s="1" t="s">
        <v>11</v>
      </c>
      <c r="D51" s="1" t="s">
        <v>12</v>
      </c>
      <c r="E51" s="1" t="s">
        <v>13</v>
      </c>
      <c r="F51" s="1" t="s">
        <v>138</v>
      </c>
      <c r="G51" s="1" t="s">
        <v>139</v>
      </c>
      <c r="H51" s="1" t="s">
        <v>140</v>
      </c>
      <c r="I51" s="2">
        <v>41872</v>
      </c>
      <c r="J51" s="1" t="s">
        <v>141</v>
      </c>
      <c r="K51" s="8"/>
      <c r="L51" t="str">
        <f t="shared" si="0"/>
        <v>P Amount: 2947000.00</v>
      </c>
      <c r="M51" t="str">
        <f t="shared" si="1"/>
        <v xml:space="preserve"> 2947000.00</v>
      </c>
    </row>
    <row r="52" spans="1:13" ht="26.25" x14ac:dyDescent="0.25">
      <c r="A52" s="6"/>
      <c r="B52" s="1">
        <v>2014</v>
      </c>
      <c r="C52" s="1" t="s">
        <v>11</v>
      </c>
      <c r="D52" s="1" t="s">
        <v>12</v>
      </c>
      <c r="E52" s="1" t="s">
        <v>13</v>
      </c>
      <c r="F52" s="1" t="s">
        <v>142</v>
      </c>
      <c r="G52" s="1"/>
      <c r="H52" s="1" t="s">
        <v>143</v>
      </c>
      <c r="I52" s="2">
        <v>41872</v>
      </c>
      <c r="J52" s="1" t="s">
        <v>144</v>
      </c>
      <c r="K52" s="8"/>
      <c r="L52" t="str">
        <f t="shared" si="0"/>
        <v>P Amount: 181000.00</v>
      </c>
      <c r="M52" t="str">
        <f t="shared" si="1"/>
        <v xml:space="preserve"> 181000.00</v>
      </c>
    </row>
    <row r="53" spans="1:13" ht="26.25" x14ac:dyDescent="0.25">
      <c r="A53" s="6"/>
      <c r="B53" s="1">
        <v>2014</v>
      </c>
      <c r="C53" s="1" t="s">
        <v>11</v>
      </c>
      <c r="D53" s="1" t="s">
        <v>12</v>
      </c>
      <c r="E53" s="1" t="s">
        <v>13</v>
      </c>
      <c r="F53" s="1" t="s">
        <v>145</v>
      </c>
      <c r="G53" s="1" t="s">
        <v>139</v>
      </c>
      <c r="H53" s="1" t="s">
        <v>146</v>
      </c>
      <c r="I53" s="2">
        <v>41872</v>
      </c>
      <c r="J53" s="1" t="s">
        <v>147</v>
      </c>
      <c r="K53" s="8"/>
      <c r="L53" t="str">
        <f t="shared" si="0"/>
        <v>P Amount: 2700000.00</v>
      </c>
      <c r="M53" t="str">
        <f t="shared" si="1"/>
        <v xml:space="preserve"> 2700000.00</v>
      </c>
    </row>
    <row r="54" spans="1:13" ht="26.25" x14ac:dyDescent="0.25">
      <c r="A54" s="6"/>
      <c r="B54" s="1">
        <v>2014</v>
      </c>
      <c r="C54" s="1" t="s">
        <v>11</v>
      </c>
      <c r="D54" s="1" t="s">
        <v>12</v>
      </c>
      <c r="E54" s="1" t="s">
        <v>13</v>
      </c>
      <c r="F54" s="1" t="s">
        <v>148</v>
      </c>
      <c r="G54" s="1" t="s">
        <v>149</v>
      </c>
      <c r="H54" s="1" t="s">
        <v>150</v>
      </c>
      <c r="I54" s="2">
        <v>41872</v>
      </c>
      <c r="J54" s="1" t="s">
        <v>151</v>
      </c>
      <c r="K54" s="8"/>
      <c r="L54" t="str">
        <f t="shared" si="0"/>
        <v>P Amount: 57000000.00</v>
      </c>
      <c r="M54" t="str">
        <f t="shared" si="1"/>
        <v xml:space="preserve"> 57000000.00</v>
      </c>
    </row>
    <row r="55" spans="1:13" ht="26.25" x14ac:dyDescent="0.25">
      <c r="A55" s="6"/>
      <c r="B55" s="1">
        <v>2014</v>
      </c>
      <c r="C55" s="1" t="s">
        <v>11</v>
      </c>
      <c r="D55" s="1" t="s">
        <v>12</v>
      </c>
      <c r="E55" s="1" t="s">
        <v>13</v>
      </c>
      <c r="F55" s="1" t="s">
        <v>148</v>
      </c>
      <c r="G55" s="1" t="s">
        <v>139</v>
      </c>
      <c r="H55" s="1" t="s">
        <v>150</v>
      </c>
      <c r="I55" s="2">
        <v>41872</v>
      </c>
      <c r="J55" s="1" t="s">
        <v>151</v>
      </c>
      <c r="K55" s="8"/>
      <c r="L55" t="str">
        <f t="shared" si="0"/>
        <v>P Amount: 57000000.00</v>
      </c>
      <c r="M55" t="str">
        <f t="shared" si="1"/>
        <v xml:space="preserve"> 57000000.00</v>
      </c>
    </row>
    <row r="56" spans="1:13" ht="26.25" x14ac:dyDescent="0.25">
      <c r="A56" s="6"/>
      <c r="B56" s="1">
        <v>2014</v>
      </c>
      <c r="C56" s="1" t="s">
        <v>11</v>
      </c>
      <c r="D56" s="1" t="s">
        <v>12</v>
      </c>
      <c r="E56" s="1" t="s">
        <v>13</v>
      </c>
      <c r="F56" s="1" t="s">
        <v>152</v>
      </c>
      <c r="G56" s="1" t="s">
        <v>139</v>
      </c>
      <c r="H56" s="1" t="s">
        <v>153</v>
      </c>
      <c r="I56" s="2">
        <v>41872</v>
      </c>
      <c r="J56" s="1" t="s">
        <v>154</v>
      </c>
      <c r="K56" s="8"/>
      <c r="L56" t="str">
        <f t="shared" si="0"/>
        <v>P Amount: 3152000.00</v>
      </c>
      <c r="M56" t="str">
        <f t="shared" si="1"/>
        <v xml:space="preserve"> 3152000.00</v>
      </c>
    </row>
    <row r="57" spans="1:13" ht="26.25" x14ac:dyDescent="0.25">
      <c r="A57" s="6"/>
      <c r="B57" s="1">
        <v>2014</v>
      </c>
      <c r="C57" s="1" t="s">
        <v>11</v>
      </c>
      <c r="D57" s="1" t="s">
        <v>12</v>
      </c>
      <c r="E57" s="1" t="s">
        <v>13</v>
      </c>
      <c r="F57" s="1" t="s">
        <v>155</v>
      </c>
      <c r="G57" s="1" t="s">
        <v>156</v>
      </c>
      <c r="H57" s="1" t="s">
        <v>157</v>
      </c>
      <c r="I57" s="2">
        <v>41873</v>
      </c>
      <c r="J57" s="1" t="s">
        <v>158</v>
      </c>
      <c r="K57" s="8"/>
      <c r="L57" t="str">
        <f t="shared" si="0"/>
        <v>P Amount: 10000.00</v>
      </c>
      <c r="M57" t="str">
        <f t="shared" si="1"/>
        <v xml:space="preserve"> 10000.00</v>
      </c>
    </row>
    <row r="58" spans="1:13" ht="26.25" x14ac:dyDescent="0.25">
      <c r="A58" s="6"/>
      <c r="B58" s="1">
        <v>2014</v>
      </c>
      <c r="C58" s="1" t="s">
        <v>11</v>
      </c>
      <c r="D58" s="1" t="s">
        <v>12</v>
      </c>
      <c r="E58" s="1" t="s">
        <v>13</v>
      </c>
      <c r="F58" s="1" t="s">
        <v>94</v>
      </c>
      <c r="G58" s="1" t="s">
        <v>95</v>
      </c>
      <c r="H58" s="1" t="s">
        <v>159</v>
      </c>
      <c r="I58" s="2">
        <v>41873</v>
      </c>
      <c r="J58" s="1" t="s">
        <v>160</v>
      </c>
      <c r="K58" s="8"/>
      <c r="L58" t="str">
        <f t="shared" si="0"/>
        <v>P Amount: 558690.00</v>
      </c>
      <c r="M58" t="str">
        <f t="shared" si="1"/>
        <v xml:space="preserve"> 558690.00</v>
      </c>
    </row>
    <row r="59" spans="1:13" ht="26.25" x14ac:dyDescent="0.25">
      <c r="A59" s="6"/>
      <c r="B59" s="1">
        <v>2014</v>
      </c>
      <c r="C59" s="1" t="s">
        <v>11</v>
      </c>
      <c r="D59" s="1" t="s">
        <v>12</v>
      </c>
      <c r="E59" s="1" t="s">
        <v>13</v>
      </c>
      <c r="F59" s="1" t="s">
        <v>161</v>
      </c>
      <c r="G59" s="1" t="s">
        <v>156</v>
      </c>
      <c r="H59" s="1" t="s">
        <v>162</v>
      </c>
      <c r="I59" s="2">
        <v>41873</v>
      </c>
      <c r="J59" s="1" t="s">
        <v>163</v>
      </c>
      <c r="K59" s="8"/>
      <c r="L59" t="str">
        <f t="shared" si="0"/>
        <v>P Amount: 24650.00</v>
      </c>
      <c r="M59" t="str">
        <f t="shared" si="1"/>
        <v xml:space="preserve"> 24650.00</v>
      </c>
    </row>
    <row r="60" spans="1:13" ht="26.25" x14ac:dyDescent="0.25">
      <c r="A60" s="6"/>
      <c r="B60" s="1">
        <v>2014</v>
      </c>
      <c r="C60" s="1" t="s">
        <v>11</v>
      </c>
      <c r="D60" s="1" t="s">
        <v>12</v>
      </c>
      <c r="E60" s="1" t="s">
        <v>13</v>
      </c>
      <c r="F60" s="1" t="s">
        <v>164</v>
      </c>
      <c r="G60" s="1"/>
      <c r="H60" s="1" t="s">
        <v>165</v>
      </c>
      <c r="I60" s="2">
        <v>41873</v>
      </c>
      <c r="J60" s="1" t="s">
        <v>166</v>
      </c>
      <c r="K60" s="8"/>
      <c r="L60" t="str">
        <f t="shared" si="0"/>
        <v>P Amount: 25000.00</v>
      </c>
      <c r="M60" t="str">
        <f t="shared" si="1"/>
        <v xml:space="preserve"> 25000.00</v>
      </c>
    </row>
    <row r="61" spans="1:13" ht="26.25" x14ac:dyDescent="0.25">
      <c r="A61" s="6"/>
      <c r="B61" s="1">
        <v>2014</v>
      </c>
      <c r="C61" s="1" t="s">
        <v>11</v>
      </c>
      <c r="D61" s="1" t="s">
        <v>12</v>
      </c>
      <c r="E61" s="1" t="s">
        <v>13</v>
      </c>
      <c r="F61" s="1" t="s">
        <v>164</v>
      </c>
      <c r="G61" s="1"/>
      <c r="H61" s="1" t="s">
        <v>167</v>
      </c>
      <c r="I61" s="2">
        <v>41873</v>
      </c>
      <c r="J61" s="1" t="s">
        <v>168</v>
      </c>
      <c r="K61" s="8"/>
      <c r="L61" t="str">
        <f t="shared" si="0"/>
        <v>P Amount: 60000.00</v>
      </c>
      <c r="M61" t="str">
        <f t="shared" si="1"/>
        <v xml:space="preserve"> 60000.00</v>
      </c>
    </row>
    <row r="62" spans="1:13" ht="26.25" x14ac:dyDescent="0.25">
      <c r="A62" s="6"/>
      <c r="B62" s="1">
        <v>2014</v>
      </c>
      <c r="C62" s="1" t="s">
        <v>11</v>
      </c>
      <c r="D62" s="1" t="s">
        <v>12</v>
      </c>
      <c r="E62" s="1" t="s">
        <v>13</v>
      </c>
      <c r="F62" s="1" t="s">
        <v>164</v>
      </c>
      <c r="G62" s="1"/>
      <c r="H62" s="1" t="s">
        <v>169</v>
      </c>
      <c r="I62" s="2">
        <v>41873</v>
      </c>
      <c r="J62" s="1" t="s">
        <v>170</v>
      </c>
      <c r="K62" s="8"/>
      <c r="L62" t="str">
        <f t="shared" si="0"/>
        <v>P Amount: 74500.00</v>
      </c>
      <c r="M62" t="str">
        <f t="shared" si="1"/>
        <v xml:space="preserve"> 74500.00</v>
      </c>
    </row>
    <row r="63" spans="1:13" ht="26.25" x14ac:dyDescent="0.25">
      <c r="A63" s="6"/>
      <c r="B63" s="1">
        <v>2014</v>
      </c>
      <c r="C63" s="1" t="s">
        <v>11</v>
      </c>
      <c r="D63" s="1" t="s">
        <v>12</v>
      </c>
      <c r="E63" s="1" t="s">
        <v>13</v>
      </c>
      <c r="F63" s="1" t="s">
        <v>164</v>
      </c>
      <c r="G63" s="1"/>
      <c r="H63" s="1" t="s">
        <v>171</v>
      </c>
      <c r="I63" s="2">
        <v>41873</v>
      </c>
      <c r="J63" s="1" t="s">
        <v>168</v>
      </c>
      <c r="K63" s="8"/>
      <c r="L63" t="str">
        <f t="shared" si="0"/>
        <v>P Amount: 60000.00</v>
      </c>
      <c r="M63" t="str">
        <f t="shared" si="1"/>
        <v xml:space="preserve"> 60000.00</v>
      </c>
    </row>
    <row r="64" spans="1:13" ht="26.25" x14ac:dyDescent="0.25">
      <c r="A64" s="6"/>
      <c r="B64" s="1">
        <v>2014</v>
      </c>
      <c r="C64" s="1" t="s">
        <v>11</v>
      </c>
      <c r="D64" s="1" t="s">
        <v>12</v>
      </c>
      <c r="E64" s="1" t="s">
        <v>13</v>
      </c>
      <c r="F64" s="1" t="s">
        <v>172</v>
      </c>
      <c r="G64" s="1" t="s">
        <v>156</v>
      </c>
      <c r="H64" s="1" t="s">
        <v>173</v>
      </c>
      <c r="I64" s="2">
        <v>41873</v>
      </c>
      <c r="J64" s="1" t="s">
        <v>174</v>
      </c>
      <c r="K64" s="8"/>
      <c r="L64" t="str">
        <f t="shared" si="0"/>
        <v>P Amount: 6000.00</v>
      </c>
      <c r="M64" t="str">
        <f t="shared" si="1"/>
        <v xml:space="preserve"> 6000.00</v>
      </c>
    </row>
    <row r="65" spans="1:13" ht="26.25" x14ac:dyDescent="0.25">
      <c r="A65" s="6"/>
      <c r="B65" s="1">
        <v>2014</v>
      </c>
      <c r="C65" s="1" t="s">
        <v>11</v>
      </c>
      <c r="D65" s="1" t="s">
        <v>12</v>
      </c>
      <c r="E65" s="1" t="s">
        <v>13</v>
      </c>
      <c r="F65" s="1" t="s">
        <v>175</v>
      </c>
      <c r="G65" s="1"/>
      <c r="H65" s="1" t="s">
        <v>176</v>
      </c>
      <c r="I65" s="2">
        <v>41873</v>
      </c>
      <c r="J65" s="1" t="s">
        <v>177</v>
      </c>
      <c r="K65" s="8"/>
      <c r="L65" t="str">
        <f t="shared" si="0"/>
        <v>P Amount: 25000.00</v>
      </c>
      <c r="M65" t="str">
        <f t="shared" si="1"/>
        <v xml:space="preserve"> 25000.00</v>
      </c>
    </row>
    <row r="66" spans="1:13" ht="26.25" x14ac:dyDescent="0.25">
      <c r="A66" s="6"/>
      <c r="B66" s="1">
        <v>2014</v>
      </c>
      <c r="C66" s="1" t="s">
        <v>11</v>
      </c>
      <c r="D66" s="1" t="s">
        <v>12</v>
      </c>
      <c r="E66" s="1" t="s">
        <v>13</v>
      </c>
      <c r="F66" s="1" t="s">
        <v>175</v>
      </c>
      <c r="G66" s="1"/>
      <c r="H66" s="1" t="s">
        <v>178</v>
      </c>
      <c r="I66" s="2">
        <v>41873</v>
      </c>
      <c r="J66" s="1" t="s">
        <v>179</v>
      </c>
      <c r="K66" s="8"/>
      <c r="L66" t="str">
        <f t="shared" si="0"/>
        <v>P Amount: 29000.00</v>
      </c>
      <c r="M66" t="str">
        <f t="shared" si="1"/>
        <v xml:space="preserve"> 29000.00</v>
      </c>
    </row>
    <row r="67" spans="1:13" ht="26.25" x14ac:dyDescent="0.25">
      <c r="A67" s="6"/>
      <c r="B67" s="1">
        <v>2014</v>
      </c>
      <c r="C67" s="1" t="s">
        <v>11</v>
      </c>
      <c r="D67" s="1" t="s">
        <v>12</v>
      </c>
      <c r="E67" s="1" t="s">
        <v>13</v>
      </c>
      <c r="F67" s="1" t="s">
        <v>180</v>
      </c>
      <c r="G67" s="1" t="s">
        <v>156</v>
      </c>
      <c r="H67" s="1" t="s">
        <v>181</v>
      </c>
      <c r="I67" s="2">
        <v>41873</v>
      </c>
      <c r="J67" s="1" t="s">
        <v>182</v>
      </c>
      <c r="K67" s="8"/>
      <c r="L67" t="str">
        <f t="shared" ref="L67:L130" si="2">RIGHT(J67, LEN(J67)-FIND("TP Amount:",J67))</f>
        <v>P Amount: 18700.00</v>
      </c>
      <c r="M67" t="str">
        <f t="shared" ref="M67:M130" si="3">RIGHT(L67, LEN(L67)-FIND(":",L67))</f>
        <v xml:space="preserve"> 18700.00</v>
      </c>
    </row>
    <row r="68" spans="1:13" ht="26.25" x14ac:dyDescent="0.25">
      <c r="A68" s="6"/>
      <c r="B68" s="1">
        <v>2014</v>
      </c>
      <c r="C68" s="1" t="s">
        <v>11</v>
      </c>
      <c r="D68" s="1" t="s">
        <v>12</v>
      </c>
      <c r="E68" s="1" t="s">
        <v>13</v>
      </c>
      <c r="F68" s="1" t="s">
        <v>183</v>
      </c>
      <c r="G68" s="1" t="s">
        <v>184</v>
      </c>
      <c r="H68" s="1" t="s">
        <v>185</v>
      </c>
      <c r="I68" s="2">
        <v>41876</v>
      </c>
      <c r="J68" s="1" t="s">
        <v>186</v>
      </c>
      <c r="K68" s="8"/>
      <c r="L68" t="str">
        <f t="shared" si="2"/>
        <v>P Amount: 22900.00</v>
      </c>
      <c r="M68" t="str">
        <f t="shared" si="3"/>
        <v xml:space="preserve"> 22900.00</v>
      </c>
    </row>
    <row r="69" spans="1:13" ht="26.25" x14ac:dyDescent="0.25">
      <c r="A69" s="6"/>
      <c r="B69" s="1">
        <v>2014</v>
      </c>
      <c r="C69" s="1" t="s">
        <v>11</v>
      </c>
      <c r="D69" s="1" t="s">
        <v>12</v>
      </c>
      <c r="E69" s="1" t="s">
        <v>13</v>
      </c>
      <c r="F69" s="1" t="s">
        <v>187</v>
      </c>
      <c r="G69" s="1"/>
      <c r="H69" s="1" t="s">
        <v>188</v>
      </c>
      <c r="I69" s="2">
        <v>41876</v>
      </c>
      <c r="J69" s="1" t="s">
        <v>189</v>
      </c>
      <c r="K69" s="8"/>
      <c r="L69" t="str">
        <f t="shared" si="2"/>
        <v>P Amount: 279500.00</v>
      </c>
      <c r="M69" t="str">
        <f t="shared" si="3"/>
        <v xml:space="preserve"> 279500.00</v>
      </c>
    </row>
    <row r="70" spans="1:13" ht="26.25" x14ac:dyDescent="0.25">
      <c r="A70" s="6"/>
      <c r="B70" s="1">
        <v>2014</v>
      </c>
      <c r="C70" s="1" t="s">
        <v>11</v>
      </c>
      <c r="D70" s="1" t="s">
        <v>12</v>
      </c>
      <c r="E70" s="1" t="s">
        <v>13</v>
      </c>
      <c r="F70" s="1" t="s">
        <v>190</v>
      </c>
      <c r="G70" s="1" t="s">
        <v>191</v>
      </c>
      <c r="H70" s="1" t="s">
        <v>192</v>
      </c>
      <c r="I70" s="2">
        <v>41876</v>
      </c>
      <c r="J70" s="1" t="s">
        <v>193</v>
      </c>
      <c r="K70" s="7">
        <v>41849</v>
      </c>
      <c r="L70" t="str">
        <f t="shared" si="2"/>
        <v>P Amount: 105400.00</v>
      </c>
      <c r="M70" t="str">
        <f t="shared" si="3"/>
        <v xml:space="preserve"> 105400.00</v>
      </c>
    </row>
    <row r="71" spans="1:13" ht="26.25" x14ac:dyDescent="0.25">
      <c r="A71" s="6"/>
      <c r="B71" s="1">
        <v>2014</v>
      </c>
      <c r="C71" s="1" t="s">
        <v>11</v>
      </c>
      <c r="D71" s="1" t="s">
        <v>12</v>
      </c>
      <c r="E71" s="1" t="s">
        <v>13</v>
      </c>
      <c r="F71" s="1" t="s">
        <v>190</v>
      </c>
      <c r="G71" s="1" t="s">
        <v>191</v>
      </c>
      <c r="H71" s="1" t="s">
        <v>194</v>
      </c>
      <c r="I71" s="2">
        <v>41876</v>
      </c>
      <c r="J71" s="1" t="s">
        <v>195</v>
      </c>
      <c r="K71" s="8"/>
      <c r="L71" t="str">
        <f t="shared" si="2"/>
        <v>P Amount: 570000.00</v>
      </c>
      <c r="M71" t="str">
        <f t="shared" si="3"/>
        <v xml:space="preserve"> 570000.00</v>
      </c>
    </row>
    <row r="72" spans="1:13" ht="26.25" x14ac:dyDescent="0.25">
      <c r="A72" s="6"/>
      <c r="B72" s="1">
        <v>2014</v>
      </c>
      <c r="C72" s="1" t="s">
        <v>11</v>
      </c>
      <c r="D72" s="1" t="s">
        <v>12</v>
      </c>
      <c r="E72" s="1" t="s">
        <v>13</v>
      </c>
      <c r="F72" s="1" t="s">
        <v>190</v>
      </c>
      <c r="G72" s="1" t="s">
        <v>191</v>
      </c>
      <c r="H72" s="1" t="s">
        <v>196</v>
      </c>
      <c r="I72" s="2">
        <v>41876</v>
      </c>
      <c r="J72" s="1" t="s">
        <v>197</v>
      </c>
      <c r="K72" s="7">
        <v>41849</v>
      </c>
      <c r="L72" t="str">
        <f t="shared" si="2"/>
        <v>P Amount: 268100.00</v>
      </c>
      <c r="M72" t="str">
        <f t="shared" si="3"/>
        <v xml:space="preserve"> 268100.00</v>
      </c>
    </row>
    <row r="73" spans="1:13" ht="26.25" x14ac:dyDescent="0.25">
      <c r="A73" s="6"/>
      <c r="B73" s="1">
        <v>2014</v>
      </c>
      <c r="C73" s="1" t="s">
        <v>11</v>
      </c>
      <c r="D73" s="1" t="s">
        <v>12</v>
      </c>
      <c r="E73" s="1" t="s">
        <v>13</v>
      </c>
      <c r="F73" s="1" t="s">
        <v>198</v>
      </c>
      <c r="G73" s="1" t="s">
        <v>191</v>
      </c>
      <c r="H73" s="1" t="s">
        <v>199</v>
      </c>
      <c r="I73" s="2">
        <v>41876</v>
      </c>
      <c r="J73" s="1" t="s">
        <v>200</v>
      </c>
      <c r="K73" s="7">
        <v>41849</v>
      </c>
      <c r="L73" t="str">
        <f t="shared" si="2"/>
        <v>P Amount: 639500.00</v>
      </c>
      <c r="M73" t="str">
        <f t="shared" si="3"/>
        <v xml:space="preserve"> 639500.00</v>
      </c>
    </row>
    <row r="74" spans="1:13" ht="26.25" x14ac:dyDescent="0.25">
      <c r="A74" s="6"/>
      <c r="B74" s="1">
        <v>2014</v>
      </c>
      <c r="C74" s="1" t="s">
        <v>11</v>
      </c>
      <c r="D74" s="1" t="s">
        <v>12</v>
      </c>
      <c r="E74" s="1" t="s">
        <v>13</v>
      </c>
      <c r="F74" s="1" t="s">
        <v>201</v>
      </c>
      <c r="G74" s="1"/>
      <c r="H74" s="1" t="s">
        <v>202</v>
      </c>
      <c r="I74" s="2">
        <v>41876</v>
      </c>
      <c r="J74" s="1" t="s">
        <v>203</v>
      </c>
      <c r="K74" s="8"/>
      <c r="L74" t="str">
        <f t="shared" si="2"/>
        <v>P Amount: 62750.00</v>
      </c>
      <c r="M74" t="str">
        <f t="shared" si="3"/>
        <v xml:space="preserve"> 62750.00</v>
      </c>
    </row>
    <row r="75" spans="1:13" ht="26.25" x14ac:dyDescent="0.25">
      <c r="A75" s="6"/>
      <c r="B75" s="1">
        <v>2014</v>
      </c>
      <c r="C75" s="1" t="s">
        <v>11</v>
      </c>
      <c r="D75" s="1" t="s">
        <v>12</v>
      </c>
      <c r="E75" s="1" t="s">
        <v>13</v>
      </c>
      <c r="F75" s="1" t="s">
        <v>204</v>
      </c>
      <c r="G75" s="1" t="s">
        <v>184</v>
      </c>
      <c r="H75" s="1" t="s">
        <v>205</v>
      </c>
      <c r="I75" s="2">
        <v>41876</v>
      </c>
      <c r="J75" s="1" t="s">
        <v>206</v>
      </c>
      <c r="K75" s="8"/>
      <c r="L75" t="str">
        <f t="shared" si="2"/>
        <v>P Amount: 4100000.00</v>
      </c>
      <c r="M75" t="str">
        <f t="shared" si="3"/>
        <v xml:space="preserve"> 4100000.00</v>
      </c>
    </row>
    <row r="76" spans="1:13" ht="26.25" x14ac:dyDescent="0.25">
      <c r="A76" s="6"/>
      <c r="B76" s="1">
        <v>2014</v>
      </c>
      <c r="C76" s="1" t="s">
        <v>11</v>
      </c>
      <c r="D76" s="1" t="s">
        <v>12</v>
      </c>
      <c r="E76" s="1" t="s">
        <v>13</v>
      </c>
      <c r="F76" s="1" t="s">
        <v>207</v>
      </c>
      <c r="G76" s="1" t="s">
        <v>184</v>
      </c>
      <c r="H76" s="1" t="s">
        <v>208</v>
      </c>
      <c r="I76" s="2">
        <v>41876</v>
      </c>
      <c r="J76" s="1" t="s">
        <v>209</v>
      </c>
      <c r="K76" s="8"/>
      <c r="L76" t="str">
        <f t="shared" si="2"/>
        <v>P Amount: 24000000.00</v>
      </c>
      <c r="M76" t="str">
        <f t="shared" si="3"/>
        <v xml:space="preserve"> 24000000.00</v>
      </c>
    </row>
    <row r="77" spans="1:13" ht="26.25" x14ac:dyDescent="0.25">
      <c r="A77" s="6"/>
      <c r="B77" s="1">
        <v>2014</v>
      </c>
      <c r="C77" s="1" t="s">
        <v>11</v>
      </c>
      <c r="D77" s="1" t="s">
        <v>12</v>
      </c>
      <c r="E77" s="1" t="s">
        <v>13</v>
      </c>
      <c r="F77" s="1" t="s">
        <v>210</v>
      </c>
      <c r="G77" s="1"/>
      <c r="H77" s="1" t="s">
        <v>211</v>
      </c>
      <c r="I77" s="2">
        <v>41876</v>
      </c>
      <c r="J77" s="1" t="s">
        <v>212</v>
      </c>
      <c r="K77" s="7">
        <v>41849</v>
      </c>
      <c r="L77" t="str">
        <f t="shared" si="2"/>
        <v>P Amount: 50000.00</v>
      </c>
      <c r="M77" t="str">
        <f t="shared" si="3"/>
        <v xml:space="preserve"> 50000.00</v>
      </c>
    </row>
    <row r="78" spans="1:13" ht="26.25" x14ac:dyDescent="0.25">
      <c r="A78" s="6"/>
      <c r="B78" s="1">
        <v>2014</v>
      </c>
      <c r="C78" s="1" t="s">
        <v>11</v>
      </c>
      <c r="D78" s="1" t="s">
        <v>12</v>
      </c>
      <c r="E78" s="1" t="s">
        <v>13</v>
      </c>
      <c r="F78" s="1" t="s">
        <v>213</v>
      </c>
      <c r="G78" s="1" t="s">
        <v>191</v>
      </c>
      <c r="H78" s="1" t="s">
        <v>214</v>
      </c>
      <c r="I78" s="2">
        <v>41876</v>
      </c>
      <c r="J78" s="1" t="s">
        <v>215</v>
      </c>
      <c r="K78" s="7">
        <v>41849</v>
      </c>
      <c r="L78" t="str">
        <f t="shared" si="2"/>
        <v>P Amount: 244300.00</v>
      </c>
      <c r="M78" t="str">
        <f t="shared" si="3"/>
        <v xml:space="preserve"> 244300.00</v>
      </c>
    </row>
    <row r="79" spans="1:13" ht="26.25" x14ac:dyDescent="0.25">
      <c r="A79" s="6"/>
      <c r="B79" s="1">
        <v>2014</v>
      </c>
      <c r="C79" s="1" t="s">
        <v>11</v>
      </c>
      <c r="D79" s="1" t="s">
        <v>12</v>
      </c>
      <c r="E79" s="1" t="s">
        <v>13</v>
      </c>
      <c r="F79" s="1" t="s">
        <v>213</v>
      </c>
      <c r="G79" s="1" t="s">
        <v>191</v>
      </c>
      <c r="H79" s="1" t="s">
        <v>216</v>
      </c>
      <c r="I79" s="2">
        <v>41876</v>
      </c>
      <c r="J79" s="1" t="s">
        <v>217</v>
      </c>
      <c r="K79" s="7">
        <v>41849</v>
      </c>
      <c r="L79" t="str">
        <f t="shared" si="2"/>
        <v>P Amount: 655700.00</v>
      </c>
      <c r="M79" t="str">
        <f t="shared" si="3"/>
        <v xml:space="preserve"> 655700.00</v>
      </c>
    </row>
    <row r="80" spans="1:13" ht="26.25" x14ac:dyDescent="0.25">
      <c r="A80" s="6"/>
      <c r="B80" s="1">
        <v>2014</v>
      </c>
      <c r="C80" s="1" t="s">
        <v>11</v>
      </c>
      <c r="D80" s="1" t="s">
        <v>12</v>
      </c>
      <c r="E80" s="1" t="s">
        <v>13</v>
      </c>
      <c r="F80" s="1" t="s">
        <v>218</v>
      </c>
      <c r="G80" s="1" t="s">
        <v>191</v>
      </c>
      <c r="H80" s="1" t="s">
        <v>219</v>
      </c>
      <c r="I80" s="2">
        <v>41876</v>
      </c>
      <c r="J80" s="1" t="s">
        <v>220</v>
      </c>
      <c r="K80" s="7">
        <v>41849</v>
      </c>
      <c r="L80" t="str">
        <f t="shared" si="2"/>
        <v>P Amount: 59030.00</v>
      </c>
      <c r="M80" t="str">
        <f t="shared" si="3"/>
        <v xml:space="preserve"> 59030.00</v>
      </c>
    </row>
    <row r="81" spans="1:13" ht="26.25" x14ac:dyDescent="0.25">
      <c r="A81" s="6"/>
      <c r="B81" s="1">
        <v>2014</v>
      </c>
      <c r="C81" s="1" t="s">
        <v>11</v>
      </c>
      <c r="D81" s="1" t="s">
        <v>12</v>
      </c>
      <c r="E81" s="1" t="s">
        <v>13</v>
      </c>
      <c r="F81" s="1" t="s">
        <v>218</v>
      </c>
      <c r="G81" s="1" t="s">
        <v>191</v>
      </c>
      <c r="H81" s="1" t="s">
        <v>221</v>
      </c>
      <c r="I81" s="2">
        <v>41876</v>
      </c>
      <c r="J81" s="1" t="s">
        <v>222</v>
      </c>
      <c r="K81" s="8"/>
      <c r="L81" t="str">
        <f t="shared" si="2"/>
        <v>P Amount: 84630.00</v>
      </c>
      <c r="M81" t="str">
        <f t="shared" si="3"/>
        <v xml:space="preserve"> 84630.00</v>
      </c>
    </row>
    <row r="82" spans="1:13" ht="26.25" x14ac:dyDescent="0.25">
      <c r="A82" s="6"/>
      <c r="B82" s="1">
        <v>2014</v>
      </c>
      <c r="C82" s="1" t="s">
        <v>11</v>
      </c>
      <c r="D82" s="1" t="s">
        <v>12</v>
      </c>
      <c r="E82" s="1" t="s">
        <v>13</v>
      </c>
      <c r="F82" s="1" t="s">
        <v>218</v>
      </c>
      <c r="G82" s="1" t="s">
        <v>191</v>
      </c>
      <c r="H82" s="1" t="s">
        <v>223</v>
      </c>
      <c r="I82" s="2">
        <v>41876</v>
      </c>
      <c r="J82" s="1" t="s">
        <v>224</v>
      </c>
      <c r="K82" s="7">
        <v>41849</v>
      </c>
      <c r="L82" t="str">
        <f t="shared" si="2"/>
        <v>P Amount: 66330.00</v>
      </c>
      <c r="M82" t="str">
        <f t="shared" si="3"/>
        <v xml:space="preserve"> 66330.00</v>
      </c>
    </row>
    <row r="83" spans="1:13" ht="26.25" x14ac:dyDescent="0.25">
      <c r="A83" s="6"/>
      <c r="B83" s="1">
        <v>2014</v>
      </c>
      <c r="C83" s="1" t="s">
        <v>11</v>
      </c>
      <c r="D83" s="1" t="s">
        <v>12</v>
      </c>
      <c r="E83" s="1" t="s">
        <v>13</v>
      </c>
      <c r="F83" s="1" t="s">
        <v>225</v>
      </c>
      <c r="G83" s="1" t="s">
        <v>191</v>
      </c>
      <c r="H83" s="1" t="s">
        <v>226</v>
      </c>
      <c r="I83" s="2">
        <v>41876</v>
      </c>
      <c r="J83" s="1" t="s">
        <v>227</v>
      </c>
      <c r="K83" s="7">
        <v>41849</v>
      </c>
      <c r="L83" t="str">
        <f t="shared" si="2"/>
        <v>P Amount: 365000.00</v>
      </c>
      <c r="M83" t="str">
        <f t="shared" si="3"/>
        <v xml:space="preserve"> 365000.00</v>
      </c>
    </row>
    <row r="84" spans="1:13" ht="26.25" x14ac:dyDescent="0.25">
      <c r="A84" s="6"/>
      <c r="B84" s="1">
        <v>2014</v>
      </c>
      <c r="C84" s="1" t="s">
        <v>11</v>
      </c>
      <c r="D84" s="1" t="s">
        <v>12</v>
      </c>
      <c r="E84" s="1" t="s">
        <v>13</v>
      </c>
      <c r="F84" s="1" t="s">
        <v>225</v>
      </c>
      <c r="G84" s="1" t="s">
        <v>191</v>
      </c>
      <c r="H84" s="1" t="s">
        <v>228</v>
      </c>
      <c r="I84" s="2">
        <v>41876</v>
      </c>
      <c r="J84" s="1" t="s">
        <v>229</v>
      </c>
      <c r="K84" s="7">
        <v>41849</v>
      </c>
      <c r="L84" t="str">
        <f t="shared" si="2"/>
        <v>P Amount: 216980.00</v>
      </c>
      <c r="M84" t="str">
        <f t="shared" si="3"/>
        <v xml:space="preserve"> 216980.00</v>
      </c>
    </row>
    <row r="85" spans="1:13" ht="26.25" x14ac:dyDescent="0.25">
      <c r="A85" s="6"/>
      <c r="B85" s="1">
        <v>2014</v>
      </c>
      <c r="C85" s="1" t="s">
        <v>11</v>
      </c>
      <c r="D85" s="1" t="s">
        <v>12</v>
      </c>
      <c r="E85" s="1" t="s">
        <v>13</v>
      </c>
      <c r="F85" s="1" t="s">
        <v>225</v>
      </c>
      <c r="G85" s="1" t="s">
        <v>191</v>
      </c>
      <c r="H85" s="1" t="s">
        <v>230</v>
      </c>
      <c r="I85" s="2">
        <v>41876</v>
      </c>
      <c r="J85" s="1" t="s">
        <v>231</v>
      </c>
      <c r="K85" s="8"/>
      <c r="L85" t="str">
        <f t="shared" si="2"/>
        <v>P Amount: 131780.00</v>
      </c>
      <c r="M85" t="str">
        <f t="shared" si="3"/>
        <v xml:space="preserve"> 131780.00</v>
      </c>
    </row>
    <row r="86" spans="1:13" ht="26.25" x14ac:dyDescent="0.25">
      <c r="A86" s="6"/>
      <c r="B86" s="1">
        <v>2014</v>
      </c>
      <c r="C86" s="1" t="s">
        <v>11</v>
      </c>
      <c r="D86" s="1" t="s">
        <v>12</v>
      </c>
      <c r="E86" s="1" t="s">
        <v>13</v>
      </c>
      <c r="F86" s="1" t="s">
        <v>232</v>
      </c>
      <c r="G86" s="1" t="s">
        <v>191</v>
      </c>
      <c r="H86" s="1" t="s">
        <v>233</v>
      </c>
      <c r="I86" s="2">
        <v>41876</v>
      </c>
      <c r="J86" s="1" t="s">
        <v>234</v>
      </c>
      <c r="K86" s="8"/>
      <c r="L86" t="str">
        <f t="shared" si="2"/>
        <v>P Amount: 300000.00</v>
      </c>
      <c r="M86" t="str">
        <f t="shared" si="3"/>
        <v xml:space="preserve"> 300000.00</v>
      </c>
    </row>
    <row r="87" spans="1:13" ht="26.25" x14ac:dyDescent="0.25">
      <c r="A87" s="6"/>
      <c r="B87" s="1">
        <v>2014</v>
      </c>
      <c r="C87" s="1" t="s">
        <v>11</v>
      </c>
      <c r="D87" s="1" t="s">
        <v>12</v>
      </c>
      <c r="E87" s="1" t="s">
        <v>13</v>
      </c>
      <c r="F87" s="1" t="s">
        <v>232</v>
      </c>
      <c r="G87" s="1" t="s">
        <v>191</v>
      </c>
      <c r="H87" s="1" t="s">
        <v>235</v>
      </c>
      <c r="I87" s="2">
        <v>41876</v>
      </c>
      <c r="J87" s="1" t="s">
        <v>236</v>
      </c>
      <c r="K87" s="7">
        <v>41849</v>
      </c>
      <c r="L87" t="str">
        <f t="shared" si="2"/>
        <v>P Amount: 119300.00</v>
      </c>
      <c r="M87" t="str">
        <f t="shared" si="3"/>
        <v xml:space="preserve"> 119300.00</v>
      </c>
    </row>
    <row r="88" spans="1:13" ht="26.25" x14ac:dyDescent="0.25">
      <c r="A88" s="6"/>
      <c r="B88" s="1">
        <v>2014</v>
      </c>
      <c r="C88" s="1" t="s">
        <v>11</v>
      </c>
      <c r="D88" s="1" t="s">
        <v>12</v>
      </c>
      <c r="E88" s="1" t="s">
        <v>13</v>
      </c>
      <c r="F88" s="1" t="s">
        <v>237</v>
      </c>
      <c r="G88" s="1" t="s">
        <v>191</v>
      </c>
      <c r="H88" s="1" t="s">
        <v>238</v>
      </c>
      <c r="I88" s="2">
        <v>41877</v>
      </c>
      <c r="J88" s="1" t="s">
        <v>239</v>
      </c>
      <c r="K88" s="7">
        <v>41849</v>
      </c>
      <c r="L88" t="str">
        <f t="shared" si="2"/>
        <v>P Amount: 1506000.00</v>
      </c>
      <c r="M88" t="str">
        <f t="shared" si="3"/>
        <v xml:space="preserve"> 1506000.00</v>
      </c>
    </row>
    <row r="89" spans="1:13" ht="26.25" x14ac:dyDescent="0.25">
      <c r="A89" s="6"/>
      <c r="B89" s="1">
        <v>2014</v>
      </c>
      <c r="C89" s="1" t="s">
        <v>11</v>
      </c>
      <c r="D89" s="1" t="s">
        <v>12</v>
      </c>
      <c r="E89" s="1" t="s">
        <v>13</v>
      </c>
      <c r="F89" s="1" t="s">
        <v>240</v>
      </c>
      <c r="G89" s="1" t="s">
        <v>191</v>
      </c>
      <c r="H89" s="1" t="s">
        <v>241</v>
      </c>
      <c r="I89" s="2">
        <v>41877</v>
      </c>
      <c r="J89" s="1" t="s">
        <v>242</v>
      </c>
      <c r="K89" s="7">
        <v>41849</v>
      </c>
      <c r="L89" t="str">
        <f t="shared" si="2"/>
        <v>P Amount: 1700000.00</v>
      </c>
      <c r="M89" t="str">
        <f t="shared" si="3"/>
        <v xml:space="preserve"> 1700000.00</v>
      </c>
    </row>
    <row r="90" spans="1:13" ht="26.25" x14ac:dyDescent="0.25">
      <c r="A90" s="6"/>
      <c r="B90" s="1">
        <v>2014</v>
      </c>
      <c r="C90" s="1" t="s">
        <v>11</v>
      </c>
      <c r="D90" s="1" t="s">
        <v>12</v>
      </c>
      <c r="E90" s="1" t="s">
        <v>13</v>
      </c>
      <c r="F90" s="1" t="s">
        <v>164</v>
      </c>
      <c r="G90" s="1"/>
      <c r="H90" s="1" t="s">
        <v>243</v>
      </c>
      <c r="I90" s="2">
        <v>41877</v>
      </c>
      <c r="J90" s="1" t="s">
        <v>244</v>
      </c>
      <c r="K90" s="7">
        <v>41877</v>
      </c>
      <c r="L90" t="str">
        <f t="shared" si="2"/>
        <v>P Amount: 80000.00</v>
      </c>
      <c r="M90" t="str">
        <f t="shared" si="3"/>
        <v xml:space="preserve"> 80000.00</v>
      </c>
    </row>
    <row r="91" spans="1:13" ht="26.25" x14ac:dyDescent="0.25">
      <c r="A91" s="6"/>
      <c r="B91" s="1">
        <v>2014</v>
      </c>
      <c r="C91" s="1" t="s">
        <v>11</v>
      </c>
      <c r="D91" s="1" t="s">
        <v>12</v>
      </c>
      <c r="E91" s="1" t="s">
        <v>13</v>
      </c>
      <c r="F91" s="1" t="s">
        <v>164</v>
      </c>
      <c r="G91" s="1"/>
      <c r="H91" s="1" t="s">
        <v>245</v>
      </c>
      <c r="I91" s="2">
        <v>41877</v>
      </c>
      <c r="J91" s="1" t="s">
        <v>246</v>
      </c>
      <c r="K91" s="7">
        <v>41849</v>
      </c>
      <c r="L91" t="str">
        <f t="shared" si="2"/>
        <v>P Amount: 80000.00</v>
      </c>
      <c r="M91" t="str">
        <f t="shared" si="3"/>
        <v xml:space="preserve"> 80000.00</v>
      </c>
    </row>
    <row r="92" spans="1:13" ht="26.25" x14ac:dyDescent="0.25">
      <c r="A92" s="6"/>
      <c r="B92" s="1">
        <v>2014</v>
      </c>
      <c r="C92" s="1" t="s">
        <v>11</v>
      </c>
      <c r="D92" s="1" t="s">
        <v>12</v>
      </c>
      <c r="E92" s="1" t="s">
        <v>13</v>
      </c>
      <c r="F92" s="1" t="s">
        <v>247</v>
      </c>
      <c r="G92" s="1" t="s">
        <v>248</v>
      </c>
      <c r="H92" s="1" t="s">
        <v>249</v>
      </c>
      <c r="I92" s="2">
        <v>41877</v>
      </c>
      <c r="J92" s="1" t="s">
        <v>250</v>
      </c>
      <c r="K92" s="8"/>
      <c r="L92" t="str">
        <f t="shared" si="2"/>
        <v>P Amount: 613140.00</v>
      </c>
      <c r="M92" t="str">
        <f t="shared" si="3"/>
        <v xml:space="preserve"> 613140.00</v>
      </c>
    </row>
    <row r="93" spans="1:13" ht="26.25" x14ac:dyDescent="0.25">
      <c r="A93" s="6"/>
      <c r="B93" s="1">
        <v>2014</v>
      </c>
      <c r="C93" s="1" t="s">
        <v>11</v>
      </c>
      <c r="D93" s="1" t="s">
        <v>12</v>
      </c>
      <c r="E93" s="1" t="s">
        <v>13</v>
      </c>
      <c r="F93" s="1" t="s">
        <v>251</v>
      </c>
      <c r="G93" s="1" t="s">
        <v>191</v>
      </c>
      <c r="H93" s="1" t="s">
        <v>252</v>
      </c>
      <c r="I93" s="2">
        <v>41877</v>
      </c>
      <c r="J93" s="1" t="s">
        <v>253</v>
      </c>
      <c r="K93" s="7">
        <v>41849</v>
      </c>
      <c r="L93" t="str">
        <f t="shared" si="2"/>
        <v>P Amount: 1600000.00</v>
      </c>
      <c r="M93" t="str">
        <f t="shared" si="3"/>
        <v xml:space="preserve"> 1600000.00</v>
      </c>
    </row>
    <row r="94" spans="1:13" ht="26.25" x14ac:dyDescent="0.25">
      <c r="A94" s="6"/>
      <c r="B94" s="1">
        <v>2014</v>
      </c>
      <c r="C94" s="1" t="s">
        <v>11</v>
      </c>
      <c r="D94" s="1" t="s">
        <v>12</v>
      </c>
      <c r="E94" s="1" t="s">
        <v>13</v>
      </c>
      <c r="F94" s="1" t="s">
        <v>254</v>
      </c>
      <c r="G94" s="1" t="s">
        <v>191</v>
      </c>
      <c r="H94" s="1" t="s">
        <v>255</v>
      </c>
      <c r="I94" s="2">
        <v>41877</v>
      </c>
      <c r="J94" s="1" t="s">
        <v>256</v>
      </c>
      <c r="K94" s="7">
        <v>41849</v>
      </c>
      <c r="L94" t="str">
        <f t="shared" si="2"/>
        <v>P Amount: 2079000.00</v>
      </c>
      <c r="M94" t="str">
        <f t="shared" si="3"/>
        <v xml:space="preserve"> 2079000.00</v>
      </c>
    </row>
    <row r="95" spans="1:13" ht="26.25" x14ac:dyDescent="0.25">
      <c r="A95" s="6"/>
      <c r="B95" s="1">
        <v>2014</v>
      </c>
      <c r="C95" s="1" t="s">
        <v>11</v>
      </c>
      <c r="D95" s="1" t="s">
        <v>12</v>
      </c>
      <c r="E95" s="1" t="s">
        <v>13</v>
      </c>
      <c r="F95" s="1" t="s">
        <v>257</v>
      </c>
      <c r="G95" s="1" t="s">
        <v>191</v>
      </c>
      <c r="H95" s="1" t="s">
        <v>258</v>
      </c>
      <c r="I95" s="2">
        <v>41877</v>
      </c>
      <c r="J95" s="1" t="s">
        <v>259</v>
      </c>
      <c r="K95" s="7">
        <v>41849</v>
      </c>
      <c r="L95" t="str">
        <f t="shared" si="2"/>
        <v>P Amount: 2169000.00</v>
      </c>
      <c r="M95" t="str">
        <f t="shared" si="3"/>
        <v xml:space="preserve"> 2169000.00</v>
      </c>
    </row>
    <row r="96" spans="1:13" ht="26.25" x14ac:dyDescent="0.25">
      <c r="A96" s="6"/>
      <c r="B96" s="1">
        <v>2014</v>
      </c>
      <c r="C96" s="1" t="s">
        <v>11</v>
      </c>
      <c r="D96" s="1" t="s">
        <v>12</v>
      </c>
      <c r="E96" s="1" t="s">
        <v>13</v>
      </c>
      <c r="F96" s="1" t="s">
        <v>260</v>
      </c>
      <c r="G96" s="1" t="s">
        <v>191</v>
      </c>
      <c r="H96" s="1" t="s">
        <v>261</v>
      </c>
      <c r="I96" s="2">
        <v>41878</v>
      </c>
      <c r="J96" s="1" t="s">
        <v>262</v>
      </c>
      <c r="K96" s="7">
        <v>41849</v>
      </c>
      <c r="L96" t="str">
        <f t="shared" si="2"/>
        <v>P Amount: 3157000.00</v>
      </c>
      <c r="M96" t="str">
        <f t="shared" si="3"/>
        <v xml:space="preserve"> 3157000.00</v>
      </c>
    </row>
    <row r="97" spans="1:13" ht="26.25" x14ac:dyDescent="0.25">
      <c r="A97" s="6"/>
      <c r="B97" s="1">
        <v>2014</v>
      </c>
      <c r="C97" s="1" t="s">
        <v>11</v>
      </c>
      <c r="D97" s="1" t="s">
        <v>12</v>
      </c>
      <c r="E97" s="1" t="s">
        <v>13</v>
      </c>
      <c r="F97" s="1" t="s">
        <v>263</v>
      </c>
      <c r="G97" s="1" t="s">
        <v>191</v>
      </c>
      <c r="H97" s="1" t="s">
        <v>264</v>
      </c>
      <c r="I97" s="2">
        <v>41878</v>
      </c>
      <c r="J97" s="1" t="s">
        <v>265</v>
      </c>
      <c r="K97" s="7">
        <v>41849</v>
      </c>
      <c r="L97" t="str">
        <f t="shared" si="2"/>
        <v>P Amount: 2123000.00</v>
      </c>
      <c r="M97" t="str">
        <f t="shared" si="3"/>
        <v xml:space="preserve"> 2123000.00</v>
      </c>
    </row>
    <row r="98" spans="1:13" ht="26.25" x14ac:dyDescent="0.25">
      <c r="A98" s="6"/>
      <c r="B98" s="1">
        <v>2014</v>
      </c>
      <c r="C98" s="1" t="s">
        <v>11</v>
      </c>
      <c r="D98" s="1" t="s">
        <v>12</v>
      </c>
      <c r="E98" s="1" t="s">
        <v>13</v>
      </c>
      <c r="F98" s="1" t="s">
        <v>266</v>
      </c>
      <c r="G98" s="1" t="s">
        <v>191</v>
      </c>
      <c r="H98" s="1" t="s">
        <v>267</v>
      </c>
      <c r="I98" s="2">
        <v>41878</v>
      </c>
      <c r="J98" s="1" t="s">
        <v>268</v>
      </c>
      <c r="K98" s="7">
        <v>41849</v>
      </c>
      <c r="L98" t="str">
        <f t="shared" si="2"/>
        <v>P Amount: 2442000.00</v>
      </c>
      <c r="M98" t="str">
        <f t="shared" si="3"/>
        <v xml:space="preserve"> 2442000.00</v>
      </c>
    </row>
    <row r="99" spans="1:13" ht="26.25" x14ac:dyDescent="0.25">
      <c r="A99" s="6"/>
      <c r="B99" s="1">
        <v>2014</v>
      </c>
      <c r="C99" s="1" t="s">
        <v>11</v>
      </c>
      <c r="D99" s="1" t="s">
        <v>12</v>
      </c>
      <c r="E99" s="1" t="s">
        <v>13</v>
      </c>
      <c r="F99" s="1" t="s">
        <v>269</v>
      </c>
      <c r="G99" s="1" t="s">
        <v>191</v>
      </c>
      <c r="H99" s="1" t="s">
        <v>270</v>
      </c>
      <c r="I99" s="2">
        <v>41878</v>
      </c>
      <c r="J99" s="1" t="s">
        <v>271</v>
      </c>
      <c r="K99" s="7">
        <v>41849</v>
      </c>
      <c r="L99" t="str">
        <f t="shared" si="2"/>
        <v>P Amount: 19430.00</v>
      </c>
      <c r="M99" t="str">
        <f t="shared" si="3"/>
        <v xml:space="preserve"> 19430.00</v>
      </c>
    </row>
    <row r="100" spans="1:13" ht="26.25" x14ac:dyDescent="0.25">
      <c r="A100" s="6"/>
      <c r="B100" s="1">
        <v>2014</v>
      </c>
      <c r="C100" s="1" t="s">
        <v>11</v>
      </c>
      <c r="D100" s="1" t="s">
        <v>12</v>
      </c>
      <c r="E100" s="1" t="s">
        <v>13</v>
      </c>
      <c r="F100" s="1" t="s">
        <v>272</v>
      </c>
      <c r="G100" s="1" t="s">
        <v>191</v>
      </c>
      <c r="H100" s="1" t="s">
        <v>273</v>
      </c>
      <c r="I100" s="2">
        <v>41878</v>
      </c>
      <c r="J100" s="1" t="s">
        <v>274</v>
      </c>
      <c r="K100" s="7">
        <v>41849</v>
      </c>
      <c r="L100" t="str">
        <f t="shared" si="2"/>
        <v>P Amount: 2773000.00</v>
      </c>
      <c r="M100" t="str">
        <f t="shared" si="3"/>
        <v xml:space="preserve"> 2773000.00</v>
      </c>
    </row>
    <row r="101" spans="1:13" ht="26.25" x14ac:dyDescent="0.25">
      <c r="A101" s="6"/>
      <c r="B101" s="1">
        <v>2014</v>
      </c>
      <c r="C101" s="1" t="s">
        <v>11</v>
      </c>
      <c r="D101" s="1" t="s">
        <v>12</v>
      </c>
      <c r="E101" s="1" t="s">
        <v>13</v>
      </c>
      <c r="F101" s="1" t="s">
        <v>275</v>
      </c>
      <c r="G101" s="1" t="s">
        <v>191</v>
      </c>
      <c r="H101" s="1" t="s">
        <v>276</v>
      </c>
      <c r="I101" s="2">
        <v>41878</v>
      </c>
      <c r="J101" s="1" t="s">
        <v>277</v>
      </c>
      <c r="K101" s="7">
        <v>41849</v>
      </c>
      <c r="L101" t="str">
        <f t="shared" si="2"/>
        <v>P Amount: 2142000.00</v>
      </c>
      <c r="M101" t="str">
        <f t="shared" si="3"/>
        <v xml:space="preserve"> 2142000.00</v>
      </c>
    </row>
    <row r="102" spans="1:13" ht="26.25" x14ac:dyDescent="0.25">
      <c r="A102" s="6"/>
      <c r="B102" s="1">
        <v>2014</v>
      </c>
      <c r="C102" s="1" t="s">
        <v>11</v>
      </c>
      <c r="D102" s="1" t="s">
        <v>12</v>
      </c>
      <c r="E102" s="1" t="s">
        <v>13</v>
      </c>
      <c r="F102" s="1" t="s">
        <v>278</v>
      </c>
      <c r="G102" s="1" t="s">
        <v>191</v>
      </c>
      <c r="H102" s="1" t="s">
        <v>279</v>
      </c>
      <c r="I102" s="2">
        <v>41878</v>
      </c>
      <c r="J102" s="1" t="s">
        <v>280</v>
      </c>
      <c r="K102" s="7">
        <v>41849</v>
      </c>
      <c r="L102" t="str">
        <f t="shared" si="2"/>
        <v>P Amount: 2696000.00</v>
      </c>
      <c r="M102" t="str">
        <f t="shared" si="3"/>
        <v xml:space="preserve"> 2696000.00</v>
      </c>
    </row>
    <row r="103" spans="1:13" ht="26.25" x14ac:dyDescent="0.25">
      <c r="A103" s="6"/>
      <c r="B103" s="1">
        <v>2014</v>
      </c>
      <c r="C103" s="1" t="s">
        <v>11</v>
      </c>
      <c r="D103" s="1" t="s">
        <v>12</v>
      </c>
      <c r="E103" s="1" t="s">
        <v>13</v>
      </c>
      <c r="F103" s="1" t="s">
        <v>281</v>
      </c>
      <c r="G103" s="1" t="s">
        <v>46</v>
      </c>
      <c r="H103" s="1" t="s">
        <v>282</v>
      </c>
      <c r="I103" s="2">
        <v>41878</v>
      </c>
      <c r="J103" s="1" t="s">
        <v>283</v>
      </c>
      <c r="K103" s="7">
        <v>41849</v>
      </c>
      <c r="L103" t="str">
        <f t="shared" si="2"/>
        <v>P Amount: 8500000.00</v>
      </c>
      <c r="M103" t="str">
        <f t="shared" si="3"/>
        <v xml:space="preserve"> 8500000.00</v>
      </c>
    </row>
    <row r="104" spans="1:13" ht="26.25" x14ac:dyDescent="0.25">
      <c r="A104" s="6"/>
      <c r="B104" s="1">
        <v>2014</v>
      </c>
      <c r="C104" s="1" t="s">
        <v>11</v>
      </c>
      <c r="D104" s="1" t="s">
        <v>12</v>
      </c>
      <c r="E104" s="1" t="s">
        <v>13</v>
      </c>
      <c r="F104" s="1" t="s">
        <v>284</v>
      </c>
      <c r="G104" s="1" t="s">
        <v>191</v>
      </c>
      <c r="H104" s="1" t="s">
        <v>285</v>
      </c>
      <c r="I104" s="2">
        <v>41878</v>
      </c>
      <c r="J104" s="1" t="s">
        <v>286</v>
      </c>
      <c r="K104" s="7">
        <v>41849</v>
      </c>
      <c r="L104" t="str">
        <f t="shared" si="2"/>
        <v>P Amount: 2049000.00</v>
      </c>
      <c r="M104" t="str">
        <f t="shared" si="3"/>
        <v xml:space="preserve"> 2049000.00</v>
      </c>
    </row>
    <row r="105" spans="1:13" ht="26.25" x14ac:dyDescent="0.25">
      <c r="A105" s="6"/>
      <c r="B105" s="1">
        <v>2014</v>
      </c>
      <c r="C105" s="1" t="s">
        <v>11</v>
      </c>
      <c r="D105" s="1" t="s">
        <v>12</v>
      </c>
      <c r="E105" s="1" t="s">
        <v>13</v>
      </c>
      <c r="F105" s="1" t="s">
        <v>284</v>
      </c>
      <c r="G105" s="1" t="s">
        <v>191</v>
      </c>
      <c r="H105" s="1" t="s">
        <v>287</v>
      </c>
      <c r="I105" s="2">
        <v>41878</v>
      </c>
      <c r="J105" s="1" t="s">
        <v>288</v>
      </c>
      <c r="K105" s="7">
        <v>41849</v>
      </c>
      <c r="L105" t="str">
        <f t="shared" si="2"/>
        <v>P Amount: 2904000.00</v>
      </c>
      <c r="M105" t="str">
        <f t="shared" si="3"/>
        <v xml:space="preserve"> 2904000.00</v>
      </c>
    </row>
    <row r="106" spans="1:13" ht="26.25" x14ac:dyDescent="0.25">
      <c r="A106" s="6"/>
      <c r="B106" s="1">
        <v>2014</v>
      </c>
      <c r="C106" s="1" t="s">
        <v>11</v>
      </c>
      <c r="D106" s="1" t="s">
        <v>12</v>
      </c>
      <c r="E106" s="1" t="s">
        <v>13</v>
      </c>
      <c r="F106" s="1" t="s">
        <v>289</v>
      </c>
      <c r="G106" s="1" t="s">
        <v>191</v>
      </c>
      <c r="H106" s="1" t="s">
        <v>290</v>
      </c>
      <c r="I106" s="2">
        <v>41878</v>
      </c>
      <c r="J106" s="1" t="s">
        <v>291</v>
      </c>
      <c r="K106" s="7">
        <v>41849</v>
      </c>
      <c r="L106" t="str">
        <f t="shared" si="2"/>
        <v>P Amount: 2735000.00</v>
      </c>
      <c r="M106" t="str">
        <f t="shared" si="3"/>
        <v xml:space="preserve"> 2735000.00</v>
      </c>
    </row>
    <row r="107" spans="1:13" ht="26.25" x14ac:dyDescent="0.25">
      <c r="A107" s="6"/>
      <c r="B107" s="1">
        <v>2014</v>
      </c>
      <c r="C107" s="1" t="s">
        <v>11</v>
      </c>
      <c r="D107" s="1" t="s">
        <v>12</v>
      </c>
      <c r="E107" s="1" t="s">
        <v>13</v>
      </c>
      <c r="F107" s="1" t="s">
        <v>292</v>
      </c>
      <c r="G107" s="1" t="s">
        <v>191</v>
      </c>
      <c r="H107" s="1" t="s">
        <v>293</v>
      </c>
      <c r="I107" s="2">
        <v>41878</v>
      </c>
      <c r="J107" s="1" t="s">
        <v>294</v>
      </c>
      <c r="K107" s="7">
        <v>41849</v>
      </c>
      <c r="L107" t="str">
        <f t="shared" si="2"/>
        <v>P Amount: 3236420.00</v>
      </c>
      <c r="M107" t="str">
        <f t="shared" si="3"/>
        <v xml:space="preserve"> 3236420.00</v>
      </c>
    </row>
    <row r="108" spans="1:13" ht="26.25" x14ac:dyDescent="0.25">
      <c r="A108" s="6"/>
      <c r="B108" s="1">
        <v>2014</v>
      </c>
      <c r="C108" s="1" t="s">
        <v>11</v>
      </c>
      <c r="D108" s="1" t="s">
        <v>12</v>
      </c>
      <c r="E108" s="1" t="s">
        <v>13</v>
      </c>
      <c r="F108" s="1" t="s">
        <v>295</v>
      </c>
      <c r="G108" s="1" t="s">
        <v>191</v>
      </c>
      <c r="H108" s="1" t="s">
        <v>296</v>
      </c>
      <c r="I108" s="2">
        <v>41878</v>
      </c>
      <c r="J108" s="1" t="s">
        <v>297</v>
      </c>
      <c r="K108" s="8"/>
      <c r="L108" t="str">
        <f t="shared" si="2"/>
        <v>P Amount: 2407000.00</v>
      </c>
      <c r="M108" t="str">
        <f t="shared" si="3"/>
        <v xml:space="preserve"> 2407000.00</v>
      </c>
    </row>
    <row r="109" spans="1:13" ht="26.25" x14ac:dyDescent="0.25">
      <c r="A109" s="6"/>
      <c r="B109" s="1">
        <v>2014</v>
      </c>
      <c r="C109" s="1" t="s">
        <v>11</v>
      </c>
      <c r="D109" s="1" t="s">
        <v>12</v>
      </c>
      <c r="E109" s="1" t="s">
        <v>13</v>
      </c>
      <c r="F109" s="1" t="s">
        <v>298</v>
      </c>
      <c r="G109" s="1" t="s">
        <v>191</v>
      </c>
      <c r="H109" s="1" t="s">
        <v>299</v>
      </c>
      <c r="I109" s="2">
        <v>41878</v>
      </c>
      <c r="J109" s="1" t="s">
        <v>300</v>
      </c>
      <c r="K109" s="8"/>
      <c r="L109" t="str">
        <f t="shared" si="2"/>
        <v>P Amount: 2340000.00</v>
      </c>
      <c r="M109" t="str">
        <f t="shared" si="3"/>
        <v xml:space="preserve"> 2340000.00</v>
      </c>
    </row>
    <row r="110" spans="1:13" ht="26.25" x14ac:dyDescent="0.25">
      <c r="A110" s="6"/>
      <c r="B110" s="1">
        <v>2014</v>
      </c>
      <c r="C110" s="1" t="s">
        <v>11</v>
      </c>
      <c r="D110" s="1" t="s">
        <v>12</v>
      </c>
      <c r="E110" s="1" t="s">
        <v>13</v>
      </c>
      <c r="F110" s="1" t="s">
        <v>301</v>
      </c>
      <c r="G110" s="1" t="s">
        <v>191</v>
      </c>
      <c r="H110" s="1" t="s">
        <v>302</v>
      </c>
      <c r="I110" s="2">
        <v>41878</v>
      </c>
      <c r="J110" s="1" t="s">
        <v>303</v>
      </c>
      <c r="K110" s="7">
        <v>41849</v>
      </c>
      <c r="L110" t="str">
        <f t="shared" si="2"/>
        <v>P Amount: 3462000.00</v>
      </c>
      <c r="M110" t="str">
        <f t="shared" si="3"/>
        <v xml:space="preserve"> 3462000.00</v>
      </c>
    </row>
    <row r="111" spans="1:13" ht="26.25" x14ac:dyDescent="0.25">
      <c r="A111" s="6"/>
      <c r="B111" s="1">
        <v>2014</v>
      </c>
      <c r="C111" s="1" t="s">
        <v>11</v>
      </c>
      <c r="D111" s="1" t="s">
        <v>12</v>
      </c>
      <c r="E111" s="1" t="s">
        <v>13</v>
      </c>
      <c r="F111" s="1" t="s">
        <v>304</v>
      </c>
      <c r="G111" s="1" t="s">
        <v>191</v>
      </c>
      <c r="H111" s="1" t="s">
        <v>305</v>
      </c>
      <c r="I111" s="2">
        <v>41878</v>
      </c>
      <c r="J111" s="1" t="s">
        <v>306</v>
      </c>
      <c r="K111" s="7">
        <v>41849</v>
      </c>
      <c r="L111" t="str">
        <f t="shared" si="2"/>
        <v>P Amount: 3168600.00</v>
      </c>
      <c r="M111" t="str">
        <f t="shared" si="3"/>
        <v xml:space="preserve"> 3168600.00</v>
      </c>
    </row>
    <row r="112" spans="1:13" ht="26.25" x14ac:dyDescent="0.25">
      <c r="A112" s="6"/>
      <c r="B112" s="1">
        <v>2014</v>
      </c>
      <c r="C112" s="1" t="s">
        <v>11</v>
      </c>
      <c r="D112" s="1" t="s">
        <v>12</v>
      </c>
      <c r="E112" s="1" t="s">
        <v>13</v>
      </c>
      <c r="F112" s="1" t="s">
        <v>307</v>
      </c>
      <c r="G112" s="1" t="s">
        <v>191</v>
      </c>
      <c r="H112" s="1" t="s">
        <v>308</v>
      </c>
      <c r="I112" s="2">
        <v>41878</v>
      </c>
      <c r="J112" s="1" t="s">
        <v>309</v>
      </c>
      <c r="K112" s="7">
        <v>41849</v>
      </c>
      <c r="L112" t="str">
        <f t="shared" si="2"/>
        <v>P Amount: 3116000.00</v>
      </c>
      <c r="M112" t="str">
        <f t="shared" si="3"/>
        <v xml:space="preserve"> 3116000.00</v>
      </c>
    </row>
    <row r="113" spans="1:13" ht="26.25" x14ac:dyDescent="0.25">
      <c r="A113" s="6"/>
      <c r="B113" s="1">
        <v>2014</v>
      </c>
      <c r="C113" s="1" t="s">
        <v>11</v>
      </c>
      <c r="D113" s="1" t="s">
        <v>12</v>
      </c>
      <c r="E113" s="1" t="s">
        <v>13</v>
      </c>
      <c r="F113" s="1" t="s">
        <v>310</v>
      </c>
      <c r="G113" s="1" t="s">
        <v>311</v>
      </c>
      <c r="H113" s="1" t="s">
        <v>312</v>
      </c>
      <c r="I113" s="2">
        <v>41878</v>
      </c>
      <c r="J113" s="1" t="s">
        <v>313</v>
      </c>
      <c r="K113" s="7">
        <v>41849</v>
      </c>
      <c r="L113" t="str">
        <f t="shared" si="2"/>
        <v>P Amount: 300000.00</v>
      </c>
      <c r="M113" t="str">
        <f t="shared" si="3"/>
        <v xml:space="preserve"> 300000.00</v>
      </c>
    </row>
    <row r="114" spans="1:13" ht="26.25" x14ac:dyDescent="0.25">
      <c r="A114" s="6"/>
      <c r="B114" s="1">
        <v>2014</v>
      </c>
      <c r="C114" s="1" t="s">
        <v>11</v>
      </c>
      <c r="D114" s="1" t="s">
        <v>12</v>
      </c>
      <c r="E114" s="1" t="s">
        <v>13</v>
      </c>
      <c r="F114" s="1" t="s">
        <v>310</v>
      </c>
      <c r="G114" s="1" t="s">
        <v>311</v>
      </c>
      <c r="H114" s="1" t="s">
        <v>314</v>
      </c>
      <c r="I114" s="2">
        <v>41878</v>
      </c>
      <c r="J114" s="1" t="s">
        <v>315</v>
      </c>
      <c r="K114" s="7">
        <v>41849</v>
      </c>
      <c r="L114" t="str">
        <f t="shared" si="2"/>
        <v>P Amount: 300000.00</v>
      </c>
      <c r="M114" t="str">
        <f t="shared" si="3"/>
        <v xml:space="preserve"> 300000.00</v>
      </c>
    </row>
    <row r="115" spans="1:13" ht="26.25" x14ac:dyDescent="0.25">
      <c r="A115" s="6"/>
      <c r="B115" s="1">
        <v>2014</v>
      </c>
      <c r="C115" s="1" t="s">
        <v>11</v>
      </c>
      <c r="D115" s="1" t="s">
        <v>12</v>
      </c>
      <c r="E115" s="1" t="s">
        <v>13</v>
      </c>
      <c r="F115" s="1" t="s">
        <v>316</v>
      </c>
      <c r="G115" s="1" t="s">
        <v>191</v>
      </c>
      <c r="H115" s="1" t="s">
        <v>317</v>
      </c>
      <c r="I115" s="2">
        <v>41878</v>
      </c>
      <c r="J115" s="1" t="s">
        <v>318</v>
      </c>
      <c r="K115" s="7">
        <v>41849</v>
      </c>
      <c r="L115" t="str">
        <f t="shared" si="2"/>
        <v>P Amount: 3280000.00</v>
      </c>
      <c r="M115" t="str">
        <f t="shared" si="3"/>
        <v xml:space="preserve"> 3280000.00</v>
      </c>
    </row>
    <row r="116" spans="1:13" ht="26.25" x14ac:dyDescent="0.25">
      <c r="A116" s="6"/>
      <c r="B116" s="1">
        <v>2014</v>
      </c>
      <c r="C116" s="1" t="s">
        <v>11</v>
      </c>
      <c r="D116" s="1" t="s">
        <v>12</v>
      </c>
      <c r="E116" s="1" t="s">
        <v>13</v>
      </c>
      <c r="F116" s="1" t="s">
        <v>319</v>
      </c>
      <c r="G116" s="1" t="s">
        <v>191</v>
      </c>
      <c r="H116" s="1" t="s">
        <v>320</v>
      </c>
      <c r="I116" s="2">
        <v>41878</v>
      </c>
      <c r="J116" s="1" t="s">
        <v>321</v>
      </c>
      <c r="K116" s="7">
        <v>41849</v>
      </c>
      <c r="L116" t="str">
        <f t="shared" si="2"/>
        <v>P Amount: 2500000.00</v>
      </c>
      <c r="M116" t="str">
        <f t="shared" si="3"/>
        <v xml:space="preserve"> 2500000.00</v>
      </c>
    </row>
    <row r="117" spans="1:13" ht="26.25" x14ac:dyDescent="0.25">
      <c r="A117" s="6"/>
      <c r="B117" s="1">
        <v>2014</v>
      </c>
      <c r="C117" s="1" t="s">
        <v>11</v>
      </c>
      <c r="D117" s="1" t="s">
        <v>12</v>
      </c>
      <c r="E117" s="1" t="s">
        <v>13</v>
      </c>
      <c r="F117" s="1" t="s">
        <v>322</v>
      </c>
      <c r="G117" s="1" t="s">
        <v>191</v>
      </c>
      <c r="H117" s="1" t="s">
        <v>323</v>
      </c>
      <c r="I117" s="2">
        <v>41878</v>
      </c>
      <c r="J117" s="1" t="s">
        <v>324</v>
      </c>
      <c r="K117" s="7">
        <v>41849</v>
      </c>
      <c r="L117" t="str">
        <f t="shared" si="2"/>
        <v>P Amount: 3305000.00</v>
      </c>
      <c r="M117" t="str">
        <f t="shared" si="3"/>
        <v xml:space="preserve"> 3305000.00</v>
      </c>
    </row>
    <row r="118" spans="1:13" ht="26.25" x14ac:dyDescent="0.25">
      <c r="A118" s="6"/>
      <c r="B118" s="1">
        <v>2014</v>
      </c>
      <c r="C118" s="1" t="s">
        <v>11</v>
      </c>
      <c r="D118" s="1" t="s">
        <v>12</v>
      </c>
      <c r="E118" s="1" t="s">
        <v>13</v>
      </c>
      <c r="F118" s="1" t="s">
        <v>325</v>
      </c>
      <c r="G118" s="1" t="s">
        <v>191</v>
      </c>
      <c r="H118" s="1" t="s">
        <v>326</v>
      </c>
      <c r="I118" s="2">
        <v>41878</v>
      </c>
      <c r="J118" s="1" t="s">
        <v>327</v>
      </c>
      <c r="K118" s="7">
        <v>41849</v>
      </c>
      <c r="L118" t="str">
        <f t="shared" si="2"/>
        <v>P Amount: 2662550.00</v>
      </c>
      <c r="M118" t="str">
        <f t="shared" si="3"/>
        <v xml:space="preserve"> 2662550.00</v>
      </c>
    </row>
    <row r="119" spans="1:13" ht="26.25" x14ac:dyDescent="0.25">
      <c r="A119" s="6"/>
      <c r="B119" s="1">
        <v>2014</v>
      </c>
      <c r="C119" s="1" t="s">
        <v>11</v>
      </c>
      <c r="D119" s="1" t="s">
        <v>12</v>
      </c>
      <c r="E119" s="1" t="s">
        <v>13</v>
      </c>
      <c r="F119" s="1" t="s">
        <v>328</v>
      </c>
      <c r="G119" s="1" t="s">
        <v>46</v>
      </c>
      <c r="H119" s="1" t="s">
        <v>329</v>
      </c>
      <c r="I119" s="2">
        <v>41878</v>
      </c>
      <c r="J119" s="1" t="s">
        <v>330</v>
      </c>
      <c r="K119" s="7">
        <v>41849</v>
      </c>
      <c r="L119" t="str">
        <f t="shared" si="2"/>
        <v>P Amount: 534000.00</v>
      </c>
      <c r="M119" t="str">
        <f t="shared" si="3"/>
        <v xml:space="preserve"> 534000.00</v>
      </c>
    </row>
    <row r="120" spans="1:13" ht="26.25" x14ac:dyDescent="0.25">
      <c r="A120" s="6"/>
      <c r="B120" s="1">
        <v>2014</v>
      </c>
      <c r="C120" s="1" t="s">
        <v>11</v>
      </c>
      <c r="D120" s="1" t="s">
        <v>12</v>
      </c>
      <c r="E120" s="1" t="s">
        <v>13</v>
      </c>
      <c r="F120" s="1" t="s">
        <v>328</v>
      </c>
      <c r="G120" s="1" t="s">
        <v>46</v>
      </c>
      <c r="H120" s="1" t="s">
        <v>331</v>
      </c>
      <c r="I120" s="2">
        <v>41878</v>
      </c>
      <c r="J120" s="1" t="s">
        <v>332</v>
      </c>
      <c r="K120" s="7">
        <v>41849</v>
      </c>
      <c r="L120" t="str">
        <f t="shared" si="2"/>
        <v>P Amount: 524900.00</v>
      </c>
      <c r="M120" t="str">
        <f t="shared" si="3"/>
        <v xml:space="preserve"> 524900.00</v>
      </c>
    </row>
    <row r="121" spans="1:13" ht="26.25" x14ac:dyDescent="0.25">
      <c r="A121" s="6"/>
      <c r="B121" s="1">
        <v>2014</v>
      </c>
      <c r="C121" s="1" t="s">
        <v>11</v>
      </c>
      <c r="D121" s="1" t="s">
        <v>12</v>
      </c>
      <c r="E121" s="1" t="s">
        <v>13</v>
      </c>
      <c r="F121" s="1" t="s">
        <v>328</v>
      </c>
      <c r="G121" s="1" t="s">
        <v>46</v>
      </c>
      <c r="H121" s="1" t="s">
        <v>333</v>
      </c>
      <c r="I121" s="2">
        <v>41878</v>
      </c>
      <c r="J121" s="1" t="s">
        <v>334</v>
      </c>
      <c r="K121" s="7">
        <v>41849</v>
      </c>
      <c r="L121" t="str">
        <f t="shared" si="2"/>
        <v>P Amount: 522300.00</v>
      </c>
      <c r="M121" t="str">
        <f t="shared" si="3"/>
        <v xml:space="preserve"> 522300.00</v>
      </c>
    </row>
    <row r="122" spans="1:13" ht="26.25" x14ac:dyDescent="0.25">
      <c r="A122" s="6"/>
      <c r="B122" s="1">
        <v>2014</v>
      </c>
      <c r="C122" s="1" t="s">
        <v>11</v>
      </c>
      <c r="D122" s="1" t="s">
        <v>12</v>
      </c>
      <c r="E122" s="1" t="s">
        <v>13</v>
      </c>
      <c r="F122" s="1" t="s">
        <v>328</v>
      </c>
      <c r="G122" s="1" t="s">
        <v>46</v>
      </c>
      <c r="H122" s="1" t="s">
        <v>335</v>
      </c>
      <c r="I122" s="2">
        <v>41878</v>
      </c>
      <c r="J122" s="1" t="s">
        <v>336</v>
      </c>
      <c r="K122" s="8"/>
      <c r="L122" t="str">
        <f t="shared" si="2"/>
        <v>P Amount: 521900.00</v>
      </c>
      <c r="M122" t="str">
        <f t="shared" si="3"/>
        <v xml:space="preserve"> 521900.00</v>
      </c>
    </row>
    <row r="123" spans="1:13" ht="26.25" x14ac:dyDescent="0.25">
      <c r="A123" s="6"/>
      <c r="B123" s="1">
        <v>2014</v>
      </c>
      <c r="C123" s="1" t="s">
        <v>11</v>
      </c>
      <c r="D123" s="1" t="s">
        <v>12</v>
      </c>
      <c r="E123" s="1" t="s">
        <v>13</v>
      </c>
      <c r="F123" s="1" t="s">
        <v>328</v>
      </c>
      <c r="G123" s="1" t="s">
        <v>46</v>
      </c>
      <c r="H123" s="1" t="s">
        <v>337</v>
      </c>
      <c r="I123" s="2">
        <v>41878</v>
      </c>
      <c r="J123" s="1" t="s">
        <v>338</v>
      </c>
      <c r="K123" s="7">
        <v>41849</v>
      </c>
      <c r="L123" t="str">
        <f t="shared" si="2"/>
        <v>P Amount: 209400.00</v>
      </c>
      <c r="M123" t="str">
        <f t="shared" si="3"/>
        <v xml:space="preserve"> 209400.00</v>
      </c>
    </row>
    <row r="124" spans="1:13" ht="26.25" x14ac:dyDescent="0.25">
      <c r="A124" s="6"/>
      <c r="B124" s="1">
        <v>2014</v>
      </c>
      <c r="C124" s="1" t="s">
        <v>11</v>
      </c>
      <c r="D124" s="1" t="s">
        <v>12</v>
      </c>
      <c r="E124" s="1" t="s">
        <v>13</v>
      </c>
      <c r="F124" s="1" t="s">
        <v>328</v>
      </c>
      <c r="G124" s="1" t="s">
        <v>46</v>
      </c>
      <c r="H124" s="1" t="s">
        <v>339</v>
      </c>
      <c r="I124" s="2">
        <v>41878</v>
      </c>
      <c r="J124" s="1" t="s">
        <v>340</v>
      </c>
      <c r="K124" s="7">
        <v>41849</v>
      </c>
      <c r="L124" t="str">
        <f t="shared" si="2"/>
        <v>P Amount: 288000.00</v>
      </c>
      <c r="M124" t="str">
        <f t="shared" si="3"/>
        <v xml:space="preserve"> 288000.00</v>
      </c>
    </row>
    <row r="125" spans="1:13" ht="26.25" x14ac:dyDescent="0.25">
      <c r="A125" s="6"/>
      <c r="B125" s="1">
        <v>2014</v>
      </c>
      <c r="C125" s="1" t="s">
        <v>11</v>
      </c>
      <c r="D125" s="1" t="s">
        <v>12</v>
      </c>
      <c r="E125" s="1" t="s">
        <v>13</v>
      </c>
      <c r="F125" s="1" t="s">
        <v>257</v>
      </c>
      <c r="G125" s="1" t="s">
        <v>191</v>
      </c>
      <c r="H125" s="1" t="s">
        <v>341</v>
      </c>
      <c r="I125" s="2">
        <v>41878</v>
      </c>
      <c r="J125" s="1" t="s">
        <v>342</v>
      </c>
      <c r="K125" s="7">
        <v>41849</v>
      </c>
      <c r="L125" t="str">
        <f t="shared" si="2"/>
        <v>P Amount: 2964000.00</v>
      </c>
      <c r="M125" t="str">
        <f t="shared" si="3"/>
        <v xml:space="preserve"> 2964000.00</v>
      </c>
    </row>
    <row r="126" spans="1:13" ht="26.25" x14ac:dyDescent="0.25">
      <c r="A126" s="6"/>
      <c r="B126" s="1">
        <v>2014</v>
      </c>
      <c r="C126" s="1" t="s">
        <v>11</v>
      </c>
      <c r="D126" s="1" t="s">
        <v>12</v>
      </c>
      <c r="E126" s="1" t="s">
        <v>13</v>
      </c>
      <c r="F126" s="1" t="s">
        <v>257</v>
      </c>
      <c r="G126" s="1" t="s">
        <v>191</v>
      </c>
      <c r="H126" s="1" t="s">
        <v>343</v>
      </c>
      <c r="I126" s="2">
        <v>41878</v>
      </c>
      <c r="J126" s="1" t="s">
        <v>344</v>
      </c>
      <c r="K126" s="7">
        <v>41849</v>
      </c>
      <c r="L126" t="str">
        <f t="shared" si="2"/>
        <v>P Amount: 1714000.00</v>
      </c>
      <c r="M126" t="str">
        <f t="shared" si="3"/>
        <v xml:space="preserve"> 1714000.00</v>
      </c>
    </row>
    <row r="127" spans="1:13" ht="26.25" x14ac:dyDescent="0.25">
      <c r="A127" s="6"/>
      <c r="B127" s="1">
        <v>2014</v>
      </c>
      <c r="C127" s="1" t="s">
        <v>11</v>
      </c>
      <c r="D127" s="1" t="s">
        <v>12</v>
      </c>
      <c r="E127" s="1" t="s">
        <v>13</v>
      </c>
      <c r="F127" s="1" t="s">
        <v>257</v>
      </c>
      <c r="G127" s="1" t="s">
        <v>191</v>
      </c>
      <c r="H127" s="1" t="s">
        <v>345</v>
      </c>
      <c r="I127" s="2">
        <v>41878</v>
      </c>
      <c r="J127" s="1" t="s">
        <v>346</v>
      </c>
      <c r="K127" s="7">
        <v>41849</v>
      </c>
      <c r="L127" t="str">
        <f t="shared" si="2"/>
        <v>P Amount: 2760000.00</v>
      </c>
      <c r="M127" t="str">
        <f t="shared" si="3"/>
        <v xml:space="preserve"> 2760000.00</v>
      </c>
    </row>
    <row r="128" spans="1:13" ht="26.25" x14ac:dyDescent="0.25">
      <c r="A128" s="6"/>
      <c r="B128" s="1">
        <v>2014</v>
      </c>
      <c r="C128" s="1" t="s">
        <v>11</v>
      </c>
      <c r="D128" s="1" t="s">
        <v>12</v>
      </c>
      <c r="E128" s="1" t="s">
        <v>13</v>
      </c>
      <c r="F128" s="1" t="s">
        <v>347</v>
      </c>
      <c r="G128" s="1" t="s">
        <v>191</v>
      </c>
      <c r="H128" s="1" t="s">
        <v>348</v>
      </c>
      <c r="I128" s="2">
        <v>41878</v>
      </c>
      <c r="J128" s="1" t="s">
        <v>349</v>
      </c>
      <c r="K128" s="7">
        <v>41849</v>
      </c>
      <c r="L128" t="str">
        <f t="shared" si="2"/>
        <v>P Amount: 2205000.00</v>
      </c>
      <c r="M128" t="str">
        <f t="shared" si="3"/>
        <v xml:space="preserve"> 2205000.00</v>
      </c>
    </row>
    <row r="129" spans="1:13" ht="26.25" x14ac:dyDescent="0.25">
      <c r="A129" s="6"/>
      <c r="B129" s="1">
        <v>2014</v>
      </c>
      <c r="C129" s="1" t="s">
        <v>11</v>
      </c>
      <c r="D129" s="1" t="s">
        <v>12</v>
      </c>
      <c r="E129" s="1" t="s">
        <v>13</v>
      </c>
      <c r="F129" s="1" t="s">
        <v>347</v>
      </c>
      <c r="G129" s="1" t="s">
        <v>191</v>
      </c>
      <c r="H129" s="1" t="s">
        <v>350</v>
      </c>
      <c r="I129" s="2">
        <v>41878</v>
      </c>
      <c r="J129" s="1" t="s">
        <v>351</v>
      </c>
      <c r="K129" s="7">
        <v>41849</v>
      </c>
      <c r="L129" t="str">
        <f t="shared" si="2"/>
        <v>P Amount: 3140000.00</v>
      </c>
      <c r="M129" t="str">
        <f t="shared" si="3"/>
        <v xml:space="preserve"> 3140000.00</v>
      </c>
    </row>
    <row r="130" spans="1:13" ht="39" x14ac:dyDescent="0.25">
      <c r="A130" s="6"/>
      <c r="B130" s="1">
        <v>2014</v>
      </c>
      <c r="C130" s="1" t="s">
        <v>11</v>
      </c>
      <c r="D130" s="1" t="s">
        <v>12</v>
      </c>
      <c r="E130" s="1" t="s">
        <v>13</v>
      </c>
      <c r="F130" s="1" t="s">
        <v>352</v>
      </c>
      <c r="G130" s="1"/>
      <c r="H130" s="1" t="s">
        <v>353</v>
      </c>
      <c r="I130" s="2">
        <v>41879</v>
      </c>
      <c r="J130" s="1" t="s">
        <v>354</v>
      </c>
      <c r="K130" s="7">
        <v>41849</v>
      </c>
      <c r="L130" t="str">
        <f t="shared" si="2"/>
        <v>P Amount: 35000.00</v>
      </c>
      <c r="M130" t="str">
        <f t="shared" si="3"/>
        <v xml:space="preserve"> 35000.00</v>
      </c>
    </row>
    <row r="131" spans="1:13" ht="26.25" x14ac:dyDescent="0.25">
      <c r="A131" s="6"/>
      <c r="B131" s="1">
        <v>2014</v>
      </c>
      <c r="C131" s="1" t="s">
        <v>11</v>
      </c>
      <c r="D131" s="1" t="s">
        <v>12</v>
      </c>
      <c r="E131" s="1" t="s">
        <v>13</v>
      </c>
      <c r="F131" s="1" t="s">
        <v>355</v>
      </c>
      <c r="G131" s="1" t="s">
        <v>356</v>
      </c>
      <c r="H131" s="1" t="s">
        <v>357</v>
      </c>
      <c r="I131" s="2">
        <v>41879</v>
      </c>
      <c r="J131" s="1" t="s">
        <v>358</v>
      </c>
      <c r="K131" s="7">
        <v>41849</v>
      </c>
      <c r="L131" t="str">
        <f t="shared" ref="L131:L194" si="4">RIGHT(J131, LEN(J131)-FIND("TP Amount:",J131))</f>
        <v>P Amount: 8300000.00</v>
      </c>
      <c r="M131" t="str">
        <f t="shared" ref="M131:M194" si="5">RIGHT(L131, LEN(L131)-FIND(":",L131))</f>
        <v xml:space="preserve"> 8300000.00</v>
      </c>
    </row>
    <row r="132" spans="1:13" ht="26.25" x14ac:dyDescent="0.25">
      <c r="A132" s="6"/>
      <c r="B132" s="1">
        <v>2014</v>
      </c>
      <c r="C132" s="1" t="s">
        <v>11</v>
      </c>
      <c r="D132" s="1" t="s">
        <v>12</v>
      </c>
      <c r="E132" s="1" t="s">
        <v>13</v>
      </c>
      <c r="F132" s="1" t="s">
        <v>359</v>
      </c>
      <c r="G132" s="1"/>
      <c r="H132" s="1" t="s">
        <v>360</v>
      </c>
      <c r="I132" s="2">
        <v>41879</v>
      </c>
      <c r="J132" s="1" t="s">
        <v>361</v>
      </c>
      <c r="K132" s="8"/>
      <c r="L132" t="str">
        <f t="shared" si="4"/>
        <v>P Amount: 57870.00</v>
      </c>
      <c r="M132" t="str">
        <f t="shared" si="5"/>
        <v xml:space="preserve"> 57870.00</v>
      </c>
    </row>
    <row r="133" spans="1:13" ht="26.25" x14ac:dyDescent="0.25">
      <c r="A133" s="6"/>
      <c r="B133" s="1">
        <v>2014</v>
      </c>
      <c r="C133" s="1" t="s">
        <v>11</v>
      </c>
      <c r="D133" s="1" t="s">
        <v>12</v>
      </c>
      <c r="E133" s="1" t="s">
        <v>13</v>
      </c>
      <c r="F133" s="1" t="s">
        <v>362</v>
      </c>
      <c r="G133" s="1" t="s">
        <v>363</v>
      </c>
      <c r="H133" s="1" t="s">
        <v>364</v>
      </c>
      <c r="I133" s="2">
        <v>41879</v>
      </c>
      <c r="J133" s="1" t="s">
        <v>365</v>
      </c>
      <c r="K133" s="7">
        <v>41849</v>
      </c>
      <c r="L133" t="str">
        <f t="shared" si="4"/>
        <v>P Amount: 85000.00</v>
      </c>
      <c r="M133" t="str">
        <f t="shared" si="5"/>
        <v xml:space="preserve"> 85000.00</v>
      </c>
    </row>
    <row r="134" spans="1:13" ht="26.25" x14ac:dyDescent="0.25">
      <c r="A134" s="6"/>
      <c r="B134" s="1">
        <v>2014</v>
      </c>
      <c r="C134" s="1" t="s">
        <v>11</v>
      </c>
      <c r="D134" s="1" t="s">
        <v>12</v>
      </c>
      <c r="E134" s="1" t="s">
        <v>13</v>
      </c>
      <c r="F134" s="1" t="s">
        <v>362</v>
      </c>
      <c r="G134" s="1" t="s">
        <v>363</v>
      </c>
      <c r="H134" s="1" t="s">
        <v>366</v>
      </c>
      <c r="I134" s="2">
        <v>41879</v>
      </c>
      <c r="J134" s="1" t="s">
        <v>367</v>
      </c>
      <c r="K134" s="7">
        <v>41849</v>
      </c>
      <c r="L134" t="str">
        <f t="shared" si="4"/>
        <v>P Amount: 55000.00</v>
      </c>
      <c r="M134" t="str">
        <f t="shared" si="5"/>
        <v xml:space="preserve"> 55000.00</v>
      </c>
    </row>
    <row r="135" spans="1:13" ht="26.25" x14ac:dyDescent="0.25">
      <c r="A135" s="6"/>
      <c r="B135" s="1">
        <v>2014</v>
      </c>
      <c r="C135" s="1" t="s">
        <v>11</v>
      </c>
      <c r="D135" s="1" t="s">
        <v>12</v>
      </c>
      <c r="E135" s="1" t="s">
        <v>13</v>
      </c>
      <c r="F135" s="1" t="s">
        <v>362</v>
      </c>
      <c r="G135" s="1" t="s">
        <v>363</v>
      </c>
      <c r="H135" s="1" t="s">
        <v>368</v>
      </c>
      <c r="I135" s="2">
        <v>41879</v>
      </c>
      <c r="J135" s="1" t="s">
        <v>369</v>
      </c>
      <c r="K135" s="7">
        <v>41849</v>
      </c>
      <c r="L135" t="str">
        <f t="shared" si="4"/>
        <v>P Amount: 25000.00</v>
      </c>
      <c r="M135" t="str">
        <f t="shared" si="5"/>
        <v xml:space="preserve"> 25000.00</v>
      </c>
    </row>
    <row r="136" spans="1:13" ht="26.25" x14ac:dyDescent="0.25">
      <c r="A136" s="6"/>
      <c r="B136" s="1">
        <v>2014</v>
      </c>
      <c r="C136" s="1" t="s">
        <v>11</v>
      </c>
      <c r="D136" s="1" t="s">
        <v>12</v>
      </c>
      <c r="E136" s="1" t="s">
        <v>13</v>
      </c>
      <c r="F136" s="1" t="s">
        <v>362</v>
      </c>
      <c r="G136" s="1" t="s">
        <v>363</v>
      </c>
      <c r="H136" s="1" t="s">
        <v>370</v>
      </c>
      <c r="I136" s="2">
        <v>41879</v>
      </c>
      <c r="J136" s="1" t="s">
        <v>371</v>
      </c>
      <c r="K136" s="7">
        <v>41849</v>
      </c>
      <c r="L136" t="str">
        <f t="shared" si="4"/>
        <v>P Amount: 26000.00</v>
      </c>
      <c r="M136" t="str">
        <f t="shared" si="5"/>
        <v xml:space="preserve"> 26000.00</v>
      </c>
    </row>
    <row r="137" spans="1:13" ht="26.25" x14ac:dyDescent="0.25">
      <c r="A137" s="6"/>
      <c r="B137" s="1">
        <v>2014</v>
      </c>
      <c r="C137" s="1" t="s">
        <v>11</v>
      </c>
      <c r="D137" s="1" t="s">
        <v>12</v>
      </c>
      <c r="E137" s="1" t="s">
        <v>13</v>
      </c>
      <c r="F137" s="1" t="s">
        <v>362</v>
      </c>
      <c r="G137" s="1" t="s">
        <v>363</v>
      </c>
      <c r="H137" s="1" t="s">
        <v>372</v>
      </c>
      <c r="I137" s="2">
        <v>41879</v>
      </c>
      <c r="J137" s="1" t="s">
        <v>373</v>
      </c>
      <c r="K137" s="7">
        <v>41849</v>
      </c>
      <c r="L137" t="str">
        <f t="shared" si="4"/>
        <v>P Amount: 85000.00</v>
      </c>
      <c r="M137" t="str">
        <f t="shared" si="5"/>
        <v xml:space="preserve"> 85000.00</v>
      </c>
    </row>
    <row r="138" spans="1:13" ht="26.25" x14ac:dyDescent="0.25">
      <c r="A138" s="6"/>
      <c r="B138" s="1">
        <v>2014</v>
      </c>
      <c r="C138" s="1" t="s">
        <v>11</v>
      </c>
      <c r="D138" s="1" t="s">
        <v>12</v>
      </c>
      <c r="E138" s="1" t="s">
        <v>13</v>
      </c>
      <c r="F138" s="1" t="s">
        <v>362</v>
      </c>
      <c r="G138" s="1" t="s">
        <v>363</v>
      </c>
      <c r="H138" s="1" t="s">
        <v>374</v>
      </c>
      <c r="I138" s="2">
        <v>41879</v>
      </c>
      <c r="J138" s="1" t="s">
        <v>375</v>
      </c>
      <c r="K138" s="7">
        <v>41849</v>
      </c>
      <c r="L138" t="str">
        <f t="shared" si="4"/>
        <v>P Amount: 35000.00</v>
      </c>
      <c r="M138" t="str">
        <f t="shared" si="5"/>
        <v xml:space="preserve"> 35000.00</v>
      </c>
    </row>
    <row r="139" spans="1:13" ht="26.25" x14ac:dyDescent="0.25">
      <c r="A139" s="6"/>
      <c r="B139" s="1">
        <v>2014</v>
      </c>
      <c r="C139" s="1" t="s">
        <v>11</v>
      </c>
      <c r="D139" s="1" t="s">
        <v>12</v>
      </c>
      <c r="E139" s="1" t="s">
        <v>13</v>
      </c>
      <c r="F139" s="1" t="s">
        <v>376</v>
      </c>
      <c r="G139" s="1" t="s">
        <v>363</v>
      </c>
      <c r="H139" s="1" t="s">
        <v>377</v>
      </c>
      <c r="I139" s="2">
        <v>41879</v>
      </c>
      <c r="J139" s="1" t="s">
        <v>378</v>
      </c>
      <c r="K139" s="7">
        <v>41849</v>
      </c>
      <c r="L139" t="str">
        <f t="shared" si="4"/>
        <v>P Amount: 15000.00</v>
      </c>
      <c r="M139" t="str">
        <f t="shared" si="5"/>
        <v xml:space="preserve"> 15000.00</v>
      </c>
    </row>
    <row r="140" spans="1:13" ht="26.25" x14ac:dyDescent="0.25">
      <c r="A140" s="6"/>
      <c r="B140" s="1">
        <v>2014</v>
      </c>
      <c r="C140" s="1" t="s">
        <v>11</v>
      </c>
      <c r="D140" s="1" t="s">
        <v>12</v>
      </c>
      <c r="E140" s="1" t="s">
        <v>13</v>
      </c>
      <c r="F140" s="1" t="s">
        <v>376</v>
      </c>
      <c r="G140" s="1" t="s">
        <v>363</v>
      </c>
      <c r="H140" s="1" t="s">
        <v>379</v>
      </c>
      <c r="I140" s="2">
        <v>41879</v>
      </c>
      <c r="J140" s="1" t="s">
        <v>380</v>
      </c>
      <c r="K140" s="7">
        <v>41849</v>
      </c>
      <c r="L140" t="str">
        <f t="shared" si="4"/>
        <v>P Amount: 15000.00</v>
      </c>
      <c r="M140" t="str">
        <f t="shared" si="5"/>
        <v xml:space="preserve"> 15000.00</v>
      </c>
    </row>
    <row r="141" spans="1:13" ht="26.25" x14ac:dyDescent="0.25">
      <c r="A141" s="6"/>
      <c r="B141" s="1">
        <v>2014</v>
      </c>
      <c r="C141" s="1" t="s">
        <v>11</v>
      </c>
      <c r="D141" s="1" t="s">
        <v>12</v>
      </c>
      <c r="E141" s="1" t="s">
        <v>13</v>
      </c>
      <c r="F141" s="1" t="s">
        <v>381</v>
      </c>
      <c r="G141" s="1" t="s">
        <v>363</v>
      </c>
      <c r="H141" s="1" t="s">
        <v>382</v>
      </c>
      <c r="I141" s="2">
        <v>41879</v>
      </c>
      <c r="J141" s="1" t="s">
        <v>383</v>
      </c>
      <c r="K141" s="7">
        <v>41849</v>
      </c>
      <c r="L141" t="str">
        <f t="shared" si="4"/>
        <v>P Amount: 35000.00</v>
      </c>
      <c r="M141" t="str">
        <f t="shared" si="5"/>
        <v xml:space="preserve"> 35000.00</v>
      </c>
    </row>
    <row r="142" spans="1:13" ht="26.25" x14ac:dyDescent="0.25">
      <c r="A142" s="6"/>
      <c r="B142" s="1">
        <v>2014</v>
      </c>
      <c r="C142" s="1" t="s">
        <v>11</v>
      </c>
      <c r="D142" s="1" t="s">
        <v>12</v>
      </c>
      <c r="E142" s="1" t="s">
        <v>13</v>
      </c>
      <c r="F142" s="1" t="s">
        <v>381</v>
      </c>
      <c r="G142" s="1" t="s">
        <v>363</v>
      </c>
      <c r="H142" s="1" t="s">
        <v>384</v>
      </c>
      <c r="I142" s="2">
        <v>41879</v>
      </c>
      <c r="J142" s="1" t="s">
        <v>385</v>
      </c>
      <c r="K142" s="7">
        <v>41849</v>
      </c>
      <c r="L142" t="str">
        <f t="shared" si="4"/>
        <v>P Amount: 35000.00</v>
      </c>
      <c r="M142" t="str">
        <f t="shared" si="5"/>
        <v xml:space="preserve"> 35000.00</v>
      </c>
    </row>
    <row r="143" spans="1:13" ht="26.25" x14ac:dyDescent="0.25">
      <c r="A143" s="6"/>
      <c r="B143" s="1">
        <v>2014</v>
      </c>
      <c r="C143" s="1" t="s">
        <v>11</v>
      </c>
      <c r="D143" s="1" t="s">
        <v>12</v>
      </c>
      <c r="E143" s="1" t="s">
        <v>13</v>
      </c>
      <c r="F143" s="1" t="s">
        <v>381</v>
      </c>
      <c r="G143" s="1" t="s">
        <v>363</v>
      </c>
      <c r="H143" s="1" t="s">
        <v>386</v>
      </c>
      <c r="I143" s="2">
        <v>41879</v>
      </c>
      <c r="J143" s="1" t="s">
        <v>387</v>
      </c>
      <c r="K143" s="7">
        <v>41849</v>
      </c>
      <c r="L143" t="str">
        <f t="shared" si="4"/>
        <v>P Amount: 50000.00</v>
      </c>
      <c r="M143" t="str">
        <f t="shared" si="5"/>
        <v xml:space="preserve"> 50000.00</v>
      </c>
    </row>
    <row r="144" spans="1:13" ht="26.25" x14ac:dyDescent="0.25">
      <c r="A144" s="6"/>
      <c r="B144" s="1">
        <v>2014</v>
      </c>
      <c r="C144" s="1" t="s">
        <v>11</v>
      </c>
      <c r="D144" s="1" t="s">
        <v>12</v>
      </c>
      <c r="E144" s="1" t="s">
        <v>13</v>
      </c>
      <c r="F144" s="1" t="s">
        <v>388</v>
      </c>
      <c r="G144" s="1" t="s">
        <v>191</v>
      </c>
      <c r="H144" s="1" t="s">
        <v>389</v>
      </c>
      <c r="I144" s="2">
        <v>41879</v>
      </c>
      <c r="J144" s="1" t="s">
        <v>390</v>
      </c>
      <c r="K144" s="7">
        <v>41849</v>
      </c>
      <c r="L144" t="str">
        <f t="shared" si="4"/>
        <v>P Amount: 41812500.00</v>
      </c>
      <c r="M144" t="str">
        <f t="shared" si="5"/>
        <v xml:space="preserve"> 41812500.00</v>
      </c>
    </row>
    <row r="145" spans="1:13" ht="26.25" x14ac:dyDescent="0.25">
      <c r="A145" s="6"/>
      <c r="B145" s="1">
        <v>2014</v>
      </c>
      <c r="C145" s="1" t="s">
        <v>11</v>
      </c>
      <c r="D145" s="1" t="s">
        <v>12</v>
      </c>
      <c r="E145" s="1" t="s">
        <v>13</v>
      </c>
      <c r="F145" s="1" t="s">
        <v>391</v>
      </c>
      <c r="G145" s="1" t="s">
        <v>392</v>
      </c>
      <c r="H145" s="1" t="s">
        <v>393</v>
      </c>
      <c r="I145" s="2">
        <v>41879</v>
      </c>
      <c r="J145" s="1" t="s">
        <v>394</v>
      </c>
      <c r="K145" s="7">
        <v>41849</v>
      </c>
      <c r="L145" t="str">
        <f t="shared" si="4"/>
        <v>P Amount: 8000000.00</v>
      </c>
      <c r="M145" t="str">
        <f t="shared" si="5"/>
        <v xml:space="preserve"> 8000000.00</v>
      </c>
    </row>
    <row r="146" spans="1:13" ht="26.25" x14ac:dyDescent="0.25">
      <c r="A146" s="6"/>
      <c r="B146" s="1">
        <v>2014</v>
      </c>
      <c r="C146" s="1" t="s">
        <v>11</v>
      </c>
      <c r="D146" s="1" t="s">
        <v>12</v>
      </c>
      <c r="E146" s="1" t="s">
        <v>13</v>
      </c>
      <c r="F146" s="1" t="s">
        <v>391</v>
      </c>
      <c r="G146" s="1" t="s">
        <v>392</v>
      </c>
      <c r="H146" s="1" t="s">
        <v>395</v>
      </c>
      <c r="I146" s="2">
        <v>41879</v>
      </c>
      <c r="J146" s="1" t="s">
        <v>396</v>
      </c>
      <c r="K146" s="7">
        <v>41849</v>
      </c>
      <c r="L146" t="str">
        <f t="shared" si="4"/>
        <v>P Amount: 7750000.00</v>
      </c>
      <c r="M146" t="str">
        <f t="shared" si="5"/>
        <v xml:space="preserve"> 7750000.00</v>
      </c>
    </row>
    <row r="147" spans="1:13" ht="26.25" x14ac:dyDescent="0.25">
      <c r="A147" s="6"/>
      <c r="B147" s="1">
        <v>2014</v>
      </c>
      <c r="C147" s="1" t="s">
        <v>11</v>
      </c>
      <c r="D147" s="1" t="s">
        <v>12</v>
      </c>
      <c r="E147" s="1" t="s">
        <v>13</v>
      </c>
      <c r="F147" s="1" t="s">
        <v>397</v>
      </c>
      <c r="G147" s="1" t="s">
        <v>392</v>
      </c>
      <c r="H147" s="1" t="s">
        <v>398</v>
      </c>
      <c r="I147" s="2">
        <v>41879</v>
      </c>
      <c r="J147" s="1" t="s">
        <v>399</v>
      </c>
      <c r="K147" s="8"/>
      <c r="L147" t="str">
        <f t="shared" si="4"/>
        <v>P Amount: 8200000.00</v>
      </c>
      <c r="M147" t="str">
        <f t="shared" si="5"/>
        <v xml:space="preserve"> 8200000.00</v>
      </c>
    </row>
    <row r="148" spans="1:13" ht="26.25" x14ac:dyDescent="0.25">
      <c r="A148" s="6"/>
      <c r="B148" s="1">
        <v>2014</v>
      </c>
      <c r="C148" s="1" t="s">
        <v>11</v>
      </c>
      <c r="D148" s="1" t="s">
        <v>12</v>
      </c>
      <c r="E148" s="1" t="s">
        <v>13</v>
      </c>
      <c r="F148" s="1" t="s">
        <v>400</v>
      </c>
      <c r="G148" s="1" t="s">
        <v>401</v>
      </c>
      <c r="H148" s="1" t="s">
        <v>402</v>
      </c>
      <c r="I148" s="2">
        <v>41880</v>
      </c>
      <c r="J148" s="1" t="s">
        <v>403</v>
      </c>
      <c r="K148" s="8"/>
      <c r="L148" t="str">
        <f t="shared" si="4"/>
        <v>P Amount: 125000.00</v>
      </c>
      <c r="M148" t="str">
        <f t="shared" si="5"/>
        <v xml:space="preserve"> 125000.00</v>
      </c>
    </row>
    <row r="149" spans="1:13" ht="26.25" x14ac:dyDescent="0.25">
      <c r="A149" s="6"/>
      <c r="B149" s="1">
        <v>2014</v>
      </c>
      <c r="C149" s="1" t="s">
        <v>11</v>
      </c>
      <c r="D149" s="1" t="s">
        <v>12</v>
      </c>
      <c r="E149" s="1" t="s">
        <v>13</v>
      </c>
      <c r="F149" s="1" t="s">
        <v>400</v>
      </c>
      <c r="G149" s="1"/>
      <c r="H149" s="1"/>
      <c r="I149" s="2">
        <v>41880</v>
      </c>
      <c r="J149" s="1" t="s">
        <v>403</v>
      </c>
      <c r="K149" s="8"/>
      <c r="L149" t="str">
        <f t="shared" si="4"/>
        <v>P Amount: 125000.00</v>
      </c>
      <c r="M149" t="str">
        <f t="shared" si="5"/>
        <v xml:space="preserve"> 125000.00</v>
      </c>
    </row>
    <row r="150" spans="1:13" ht="26.25" x14ac:dyDescent="0.25">
      <c r="A150" s="6"/>
      <c r="B150" s="1">
        <v>2014</v>
      </c>
      <c r="C150" s="1" t="s">
        <v>11</v>
      </c>
      <c r="D150" s="1" t="s">
        <v>12</v>
      </c>
      <c r="E150" s="1" t="s">
        <v>13</v>
      </c>
      <c r="F150" s="1" t="s">
        <v>404</v>
      </c>
      <c r="G150" s="1"/>
      <c r="H150" s="1" t="s">
        <v>405</v>
      </c>
      <c r="I150" s="2">
        <v>41880</v>
      </c>
      <c r="J150" s="1" t="s">
        <v>406</v>
      </c>
      <c r="K150" s="7">
        <v>41849</v>
      </c>
      <c r="L150" t="str">
        <f t="shared" si="4"/>
        <v>P Amount: 425000.00</v>
      </c>
      <c r="M150" t="str">
        <f t="shared" si="5"/>
        <v xml:space="preserve"> 425000.00</v>
      </c>
    </row>
    <row r="151" spans="1:13" ht="26.25" x14ac:dyDescent="0.25">
      <c r="A151" s="6"/>
      <c r="B151" s="1">
        <v>2014</v>
      </c>
      <c r="C151" s="1" t="s">
        <v>11</v>
      </c>
      <c r="D151" s="1" t="s">
        <v>12</v>
      </c>
      <c r="E151" s="1" t="s">
        <v>13</v>
      </c>
      <c r="F151" s="1" t="s">
        <v>407</v>
      </c>
      <c r="G151" s="1"/>
      <c r="H151" s="1" t="s">
        <v>408</v>
      </c>
      <c r="I151" s="2">
        <v>41880</v>
      </c>
      <c r="J151" s="1" t="s">
        <v>409</v>
      </c>
      <c r="K151" s="7">
        <v>41849</v>
      </c>
      <c r="L151" t="str">
        <f t="shared" si="4"/>
        <v>P Amount: 61670.00</v>
      </c>
      <c r="M151" t="str">
        <f t="shared" si="5"/>
        <v xml:space="preserve"> 61670.00</v>
      </c>
    </row>
    <row r="152" spans="1:13" ht="26.25" x14ac:dyDescent="0.25">
      <c r="A152" s="6"/>
      <c r="B152" s="1">
        <v>2014</v>
      </c>
      <c r="C152" s="1" t="s">
        <v>11</v>
      </c>
      <c r="D152" s="1" t="s">
        <v>12</v>
      </c>
      <c r="E152" s="1" t="s">
        <v>13</v>
      </c>
      <c r="F152" s="1" t="s">
        <v>391</v>
      </c>
      <c r="G152" s="1" t="s">
        <v>392</v>
      </c>
      <c r="H152" s="1" t="s">
        <v>393</v>
      </c>
      <c r="I152" s="2">
        <v>41880</v>
      </c>
      <c r="J152" s="1" t="s">
        <v>410</v>
      </c>
      <c r="K152" s="8"/>
      <c r="L152" t="str">
        <f t="shared" si="4"/>
        <v>P Amount: 7750.00</v>
      </c>
      <c r="M152" t="str">
        <f t="shared" si="5"/>
        <v xml:space="preserve"> 7750.00</v>
      </c>
    </row>
    <row r="153" spans="1:13" ht="26.25" x14ac:dyDescent="0.25">
      <c r="A153" s="6"/>
      <c r="B153" s="1">
        <v>2014</v>
      </c>
      <c r="C153" s="1" t="s">
        <v>11</v>
      </c>
      <c r="D153" s="1" t="s">
        <v>12</v>
      </c>
      <c r="E153" s="1" t="s">
        <v>13</v>
      </c>
      <c r="F153" s="1" t="s">
        <v>411</v>
      </c>
      <c r="G153" s="1"/>
      <c r="H153" s="1" t="s">
        <v>412</v>
      </c>
      <c r="I153" s="2">
        <v>41880</v>
      </c>
      <c r="J153" s="1" t="s">
        <v>413</v>
      </c>
      <c r="K153" s="8"/>
      <c r="L153" t="str">
        <f t="shared" si="4"/>
        <v>P Amount: 34780.00</v>
      </c>
      <c r="M153" t="str">
        <f t="shared" si="5"/>
        <v xml:space="preserve"> 34780.00</v>
      </c>
    </row>
    <row r="154" spans="1:13" ht="26.25" x14ac:dyDescent="0.25">
      <c r="A154" s="6"/>
      <c r="B154" s="1">
        <v>2014</v>
      </c>
      <c r="C154" s="1" t="s">
        <v>11</v>
      </c>
      <c r="D154" s="1" t="s">
        <v>12</v>
      </c>
      <c r="E154" s="1" t="s">
        <v>13</v>
      </c>
      <c r="F154" s="1" t="s">
        <v>414</v>
      </c>
      <c r="G154" s="1" t="s">
        <v>415</v>
      </c>
      <c r="H154" s="1" t="s">
        <v>416</v>
      </c>
      <c r="I154" s="2">
        <v>41884</v>
      </c>
      <c r="J154" s="1" t="s">
        <v>417</v>
      </c>
      <c r="K154" s="7">
        <v>41849</v>
      </c>
      <c r="L154" t="str">
        <f t="shared" si="4"/>
        <v>P Amount: 30000.00</v>
      </c>
      <c r="M154" t="str">
        <f t="shared" si="5"/>
        <v xml:space="preserve"> 30000.00</v>
      </c>
    </row>
    <row r="155" spans="1:13" ht="26.25" x14ac:dyDescent="0.25">
      <c r="A155" s="6"/>
      <c r="B155" s="1">
        <v>2014</v>
      </c>
      <c r="C155" s="1" t="s">
        <v>11</v>
      </c>
      <c r="D155" s="1" t="s">
        <v>12</v>
      </c>
      <c r="E155" s="1" t="s">
        <v>13</v>
      </c>
      <c r="F155" s="1" t="s">
        <v>418</v>
      </c>
      <c r="G155" s="1" t="s">
        <v>419</v>
      </c>
      <c r="H155" s="1" t="s">
        <v>420</v>
      </c>
      <c r="I155" s="2">
        <v>41884</v>
      </c>
      <c r="J155" s="1" t="s">
        <v>421</v>
      </c>
      <c r="K155" s="7">
        <v>41849</v>
      </c>
      <c r="L155" t="str">
        <f t="shared" si="4"/>
        <v>P Amount: 35000.00</v>
      </c>
      <c r="M155" t="str">
        <f t="shared" si="5"/>
        <v xml:space="preserve"> 35000.00</v>
      </c>
    </row>
    <row r="156" spans="1:13" ht="26.25" x14ac:dyDescent="0.25">
      <c r="A156" s="6"/>
      <c r="B156" s="1">
        <v>2014</v>
      </c>
      <c r="C156" s="1" t="s">
        <v>11</v>
      </c>
      <c r="D156" s="1" t="s">
        <v>12</v>
      </c>
      <c r="E156" s="1" t="s">
        <v>13</v>
      </c>
      <c r="F156" s="1" t="s">
        <v>422</v>
      </c>
      <c r="G156" s="1" t="s">
        <v>419</v>
      </c>
      <c r="H156" s="1" t="s">
        <v>423</v>
      </c>
      <c r="I156" s="2">
        <v>41884</v>
      </c>
      <c r="J156" s="1" t="s">
        <v>424</v>
      </c>
      <c r="K156" s="7">
        <v>41849</v>
      </c>
      <c r="L156" t="str">
        <f t="shared" si="4"/>
        <v>P Amount: 35000.00</v>
      </c>
      <c r="M156" t="str">
        <f t="shared" si="5"/>
        <v xml:space="preserve"> 35000.00</v>
      </c>
    </row>
    <row r="157" spans="1:13" ht="26.25" x14ac:dyDescent="0.25">
      <c r="A157" s="6"/>
      <c r="B157" s="1">
        <v>2014</v>
      </c>
      <c r="C157" s="1" t="s">
        <v>11</v>
      </c>
      <c r="D157" s="1" t="s">
        <v>12</v>
      </c>
      <c r="E157" s="1" t="s">
        <v>13</v>
      </c>
      <c r="F157" s="1" t="s">
        <v>425</v>
      </c>
      <c r="G157" s="1" t="s">
        <v>415</v>
      </c>
      <c r="H157" s="1" t="s">
        <v>426</v>
      </c>
      <c r="I157" s="2">
        <v>41884</v>
      </c>
      <c r="J157" s="1" t="s">
        <v>427</v>
      </c>
      <c r="K157" s="7">
        <v>41849</v>
      </c>
      <c r="L157" t="str">
        <f t="shared" si="4"/>
        <v>P Amount: 40000.00</v>
      </c>
      <c r="M157" t="str">
        <f t="shared" si="5"/>
        <v xml:space="preserve"> 40000.00</v>
      </c>
    </row>
    <row r="158" spans="1:13" ht="26.25" x14ac:dyDescent="0.25">
      <c r="A158" s="6"/>
      <c r="B158" s="1">
        <v>2014</v>
      </c>
      <c r="C158" s="1" t="s">
        <v>11</v>
      </c>
      <c r="D158" s="1" t="s">
        <v>12</v>
      </c>
      <c r="E158" s="1" t="s">
        <v>13</v>
      </c>
      <c r="F158" s="1" t="s">
        <v>428</v>
      </c>
      <c r="G158" s="1" t="s">
        <v>415</v>
      </c>
      <c r="H158" s="1" t="s">
        <v>429</v>
      </c>
      <c r="I158" s="2">
        <v>41884</v>
      </c>
      <c r="J158" s="1" t="s">
        <v>430</v>
      </c>
      <c r="K158" s="7">
        <v>41849</v>
      </c>
      <c r="L158" t="str">
        <f t="shared" si="4"/>
        <v>P Amount: 35000.00</v>
      </c>
      <c r="M158" t="str">
        <f t="shared" si="5"/>
        <v xml:space="preserve"> 35000.00</v>
      </c>
    </row>
    <row r="159" spans="1:13" ht="26.25" x14ac:dyDescent="0.25">
      <c r="A159" s="6"/>
      <c r="B159" s="1">
        <v>2014</v>
      </c>
      <c r="C159" s="1" t="s">
        <v>11</v>
      </c>
      <c r="D159" s="1" t="s">
        <v>12</v>
      </c>
      <c r="E159" s="1" t="s">
        <v>13</v>
      </c>
      <c r="F159" s="1" t="s">
        <v>431</v>
      </c>
      <c r="G159" s="1" t="s">
        <v>415</v>
      </c>
      <c r="H159" s="1" t="s">
        <v>432</v>
      </c>
      <c r="I159" s="2">
        <v>41884</v>
      </c>
      <c r="J159" s="1" t="s">
        <v>433</v>
      </c>
      <c r="K159" s="7">
        <v>41849</v>
      </c>
      <c r="L159" t="str">
        <f t="shared" si="4"/>
        <v>P Amount: 40000.00</v>
      </c>
      <c r="M159" t="str">
        <f t="shared" si="5"/>
        <v xml:space="preserve"> 40000.00</v>
      </c>
    </row>
    <row r="160" spans="1:13" ht="26.25" x14ac:dyDescent="0.25">
      <c r="A160" s="6"/>
      <c r="B160" s="1">
        <v>2014</v>
      </c>
      <c r="C160" s="1" t="s">
        <v>11</v>
      </c>
      <c r="D160" s="1" t="s">
        <v>12</v>
      </c>
      <c r="E160" s="1" t="s">
        <v>13</v>
      </c>
      <c r="F160" s="1" t="s">
        <v>434</v>
      </c>
      <c r="G160" s="1" t="s">
        <v>415</v>
      </c>
      <c r="H160" s="1" t="s">
        <v>435</v>
      </c>
      <c r="I160" s="2">
        <v>41884</v>
      </c>
      <c r="J160" s="1" t="s">
        <v>436</v>
      </c>
      <c r="K160" s="8"/>
      <c r="L160" t="str">
        <f t="shared" si="4"/>
        <v>P Amount: 48500.00</v>
      </c>
      <c r="M160" t="str">
        <f t="shared" si="5"/>
        <v xml:space="preserve"> 48500.00</v>
      </c>
    </row>
    <row r="161" spans="1:13" ht="26.25" x14ac:dyDescent="0.25">
      <c r="A161" s="6"/>
      <c r="B161" s="1">
        <v>2014</v>
      </c>
      <c r="C161" s="1" t="s">
        <v>11</v>
      </c>
      <c r="D161" s="1" t="s">
        <v>12</v>
      </c>
      <c r="E161" s="1" t="s">
        <v>13</v>
      </c>
      <c r="F161" s="1" t="s">
        <v>437</v>
      </c>
      <c r="G161" s="1" t="s">
        <v>415</v>
      </c>
      <c r="H161" s="1" t="s">
        <v>438</v>
      </c>
      <c r="I161" s="2">
        <v>41884</v>
      </c>
      <c r="J161" s="1" t="s">
        <v>439</v>
      </c>
      <c r="K161" s="7">
        <v>41849</v>
      </c>
      <c r="L161" t="str">
        <f t="shared" si="4"/>
        <v>P Amount: 60000.00</v>
      </c>
      <c r="M161" t="str">
        <f t="shared" si="5"/>
        <v xml:space="preserve"> 60000.00</v>
      </c>
    </row>
    <row r="162" spans="1:13" ht="26.25" x14ac:dyDescent="0.25">
      <c r="A162" s="6"/>
      <c r="B162" s="1">
        <v>2014</v>
      </c>
      <c r="C162" s="1" t="s">
        <v>11</v>
      </c>
      <c r="D162" s="1" t="s">
        <v>12</v>
      </c>
      <c r="E162" s="1" t="s">
        <v>13</v>
      </c>
      <c r="F162" s="1" t="s">
        <v>440</v>
      </c>
      <c r="G162" s="1" t="s">
        <v>419</v>
      </c>
      <c r="H162" s="1" t="s">
        <v>441</v>
      </c>
      <c r="I162" s="2">
        <v>41884</v>
      </c>
      <c r="J162" s="1" t="s">
        <v>354</v>
      </c>
      <c r="K162" s="8"/>
      <c r="L162" t="str">
        <f t="shared" si="4"/>
        <v>P Amount: 35000.00</v>
      </c>
      <c r="M162" t="str">
        <f t="shared" si="5"/>
        <v xml:space="preserve"> 35000.00</v>
      </c>
    </row>
    <row r="163" spans="1:13" ht="26.25" x14ac:dyDescent="0.25">
      <c r="A163" s="6"/>
      <c r="B163" s="1">
        <v>2014</v>
      </c>
      <c r="C163" s="1" t="s">
        <v>11</v>
      </c>
      <c r="D163" s="1" t="s">
        <v>12</v>
      </c>
      <c r="E163" s="1" t="s">
        <v>13</v>
      </c>
      <c r="F163" s="1" t="s">
        <v>442</v>
      </c>
      <c r="G163" s="1" t="s">
        <v>419</v>
      </c>
      <c r="H163" s="1" t="s">
        <v>443</v>
      </c>
      <c r="I163" s="2">
        <v>41884</v>
      </c>
      <c r="J163" s="1" t="s">
        <v>444</v>
      </c>
      <c r="K163" s="7">
        <v>41849</v>
      </c>
      <c r="L163" t="str">
        <f t="shared" si="4"/>
        <v>P Amount: 68000.00</v>
      </c>
      <c r="M163" t="str">
        <f t="shared" si="5"/>
        <v xml:space="preserve"> 68000.00</v>
      </c>
    </row>
    <row r="164" spans="1:13" ht="26.25" x14ac:dyDescent="0.25">
      <c r="A164" s="6"/>
      <c r="B164" s="1">
        <v>2014</v>
      </c>
      <c r="C164" s="1" t="s">
        <v>11</v>
      </c>
      <c r="D164" s="1" t="s">
        <v>12</v>
      </c>
      <c r="E164" s="1" t="s">
        <v>13</v>
      </c>
      <c r="F164" s="1" t="s">
        <v>445</v>
      </c>
      <c r="G164" s="1" t="s">
        <v>415</v>
      </c>
      <c r="H164" s="1" t="s">
        <v>446</v>
      </c>
      <c r="I164" s="2">
        <v>41884</v>
      </c>
      <c r="J164" s="1" t="s">
        <v>447</v>
      </c>
      <c r="K164" s="7">
        <v>41849</v>
      </c>
      <c r="L164" t="str">
        <f t="shared" si="4"/>
        <v>P Amount: 35000.00</v>
      </c>
      <c r="M164" t="str">
        <f t="shared" si="5"/>
        <v xml:space="preserve"> 35000.00</v>
      </c>
    </row>
    <row r="165" spans="1:13" ht="26.25" x14ac:dyDescent="0.25">
      <c r="A165" s="6"/>
      <c r="B165" s="1">
        <v>2014</v>
      </c>
      <c r="C165" s="1" t="s">
        <v>11</v>
      </c>
      <c r="D165" s="1" t="s">
        <v>12</v>
      </c>
      <c r="E165" s="1" t="s">
        <v>13</v>
      </c>
      <c r="F165" s="1" t="s">
        <v>448</v>
      </c>
      <c r="G165" s="1" t="s">
        <v>415</v>
      </c>
      <c r="H165" s="1" t="s">
        <v>449</v>
      </c>
      <c r="I165" s="2">
        <v>41884</v>
      </c>
      <c r="J165" s="1" t="s">
        <v>450</v>
      </c>
      <c r="K165" s="7">
        <v>41849</v>
      </c>
      <c r="L165" t="str">
        <f t="shared" si="4"/>
        <v>P Amount: 27140.00</v>
      </c>
      <c r="M165" t="str">
        <f t="shared" si="5"/>
        <v xml:space="preserve"> 27140.00</v>
      </c>
    </row>
    <row r="166" spans="1:13" ht="26.25" x14ac:dyDescent="0.25">
      <c r="A166" s="6"/>
      <c r="B166" s="1">
        <v>2014</v>
      </c>
      <c r="C166" s="1" t="s">
        <v>11</v>
      </c>
      <c r="D166" s="1" t="s">
        <v>12</v>
      </c>
      <c r="E166" s="1" t="s">
        <v>13</v>
      </c>
      <c r="F166" s="1" t="s">
        <v>451</v>
      </c>
      <c r="G166" s="1" t="s">
        <v>415</v>
      </c>
      <c r="H166" s="1" t="s">
        <v>452</v>
      </c>
      <c r="I166" s="2">
        <v>41884</v>
      </c>
      <c r="J166" s="1" t="s">
        <v>453</v>
      </c>
      <c r="K166" s="7">
        <v>41849</v>
      </c>
      <c r="L166" t="str">
        <f t="shared" si="4"/>
        <v>P Amount: 20000.00</v>
      </c>
      <c r="M166" t="str">
        <f t="shared" si="5"/>
        <v xml:space="preserve"> 20000.00</v>
      </c>
    </row>
    <row r="167" spans="1:13" ht="26.25" x14ac:dyDescent="0.25">
      <c r="A167" s="6"/>
      <c r="B167" s="1">
        <v>2014</v>
      </c>
      <c r="C167" s="1" t="s">
        <v>11</v>
      </c>
      <c r="D167" s="1" t="s">
        <v>12</v>
      </c>
      <c r="E167" s="1" t="s">
        <v>13</v>
      </c>
      <c r="F167" s="1" t="s">
        <v>454</v>
      </c>
      <c r="G167" s="1" t="s">
        <v>419</v>
      </c>
      <c r="H167" s="1" t="s">
        <v>455</v>
      </c>
      <c r="I167" s="2">
        <v>41884</v>
      </c>
      <c r="J167" s="1" t="s">
        <v>456</v>
      </c>
      <c r="K167" s="7">
        <v>41849</v>
      </c>
      <c r="L167" t="str">
        <f t="shared" si="4"/>
        <v>P Amount: 51000.00</v>
      </c>
      <c r="M167" t="str">
        <f t="shared" si="5"/>
        <v xml:space="preserve"> 51000.00</v>
      </c>
    </row>
    <row r="168" spans="1:13" ht="26.25" x14ac:dyDescent="0.25">
      <c r="A168" s="6"/>
      <c r="B168" s="1">
        <v>2014</v>
      </c>
      <c r="C168" s="1" t="s">
        <v>11</v>
      </c>
      <c r="D168" s="1" t="s">
        <v>12</v>
      </c>
      <c r="E168" s="1" t="s">
        <v>13</v>
      </c>
      <c r="F168" s="1" t="s">
        <v>457</v>
      </c>
      <c r="G168" s="1" t="s">
        <v>419</v>
      </c>
      <c r="H168" s="1" t="s">
        <v>458</v>
      </c>
      <c r="I168" s="2">
        <v>41884</v>
      </c>
      <c r="J168" s="1" t="s">
        <v>459</v>
      </c>
      <c r="K168" s="8"/>
      <c r="L168" t="str">
        <f t="shared" si="4"/>
        <v>P Amount: 51730.00</v>
      </c>
      <c r="M168" t="str">
        <f t="shared" si="5"/>
        <v xml:space="preserve"> 51730.00</v>
      </c>
    </row>
    <row r="169" spans="1:13" ht="26.25" x14ac:dyDescent="0.25">
      <c r="A169" s="6"/>
      <c r="B169" s="1">
        <v>2014</v>
      </c>
      <c r="C169" s="1" t="s">
        <v>11</v>
      </c>
      <c r="D169" s="1" t="s">
        <v>12</v>
      </c>
      <c r="E169" s="1" t="s">
        <v>13</v>
      </c>
      <c r="F169" s="1" t="s">
        <v>460</v>
      </c>
      <c r="G169" s="1" t="s">
        <v>419</v>
      </c>
      <c r="H169" s="1" t="s">
        <v>461</v>
      </c>
      <c r="I169" s="2">
        <v>41884</v>
      </c>
      <c r="J169" s="1" t="s">
        <v>462</v>
      </c>
      <c r="K169" s="7">
        <v>41849</v>
      </c>
      <c r="L169" t="str">
        <f t="shared" si="4"/>
        <v>P Amount: 53000.00</v>
      </c>
      <c r="M169" t="str">
        <f t="shared" si="5"/>
        <v xml:space="preserve"> 53000.00</v>
      </c>
    </row>
    <row r="170" spans="1:13" ht="26.25" x14ac:dyDescent="0.25">
      <c r="A170" s="6"/>
      <c r="B170" s="1">
        <v>2014</v>
      </c>
      <c r="C170" s="1" t="s">
        <v>11</v>
      </c>
      <c r="D170" s="1" t="s">
        <v>12</v>
      </c>
      <c r="E170" s="1" t="s">
        <v>13</v>
      </c>
      <c r="F170" s="1" t="s">
        <v>463</v>
      </c>
      <c r="G170" s="1" t="s">
        <v>419</v>
      </c>
      <c r="H170" s="1" t="s">
        <v>464</v>
      </c>
      <c r="I170" s="2">
        <v>41884</v>
      </c>
      <c r="J170" s="1" t="s">
        <v>465</v>
      </c>
      <c r="K170" s="7">
        <v>41849</v>
      </c>
      <c r="L170" t="str">
        <f t="shared" si="4"/>
        <v>P Amount: 73000.00</v>
      </c>
      <c r="M170" t="str">
        <f t="shared" si="5"/>
        <v xml:space="preserve"> 73000.00</v>
      </c>
    </row>
    <row r="171" spans="1:13" ht="26.25" x14ac:dyDescent="0.25">
      <c r="A171" s="6"/>
      <c r="B171" s="1">
        <v>2014</v>
      </c>
      <c r="C171" s="1" t="s">
        <v>11</v>
      </c>
      <c r="D171" s="1" t="s">
        <v>12</v>
      </c>
      <c r="E171" s="1" t="s">
        <v>13</v>
      </c>
      <c r="F171" s="1" t="s">
        <v>466</v>
      </c>
      <c r="G171" s="1" t="s">
        <v>467</v>
      </c>
      <c r="H171" s="1" t="s">
        <v>468</v>
      </c>
      <c r="I171" s="2">
        <v>41884</v>
      </c>
      <c r="J171" s="1" t="s">
        <v>469</v>
      </c>
      <c r="K171" s="8"/>
      <c r="L171" t="str">
        <f t="shared" si="4"/>
        <v>P Amount: 173930.00</v>
      </c>
      <c r="M171" t="str">
        <f t="shared" si="5"/>
        <v xml:space="preserve"> 173930.00</v>
      </c>
    </row>
    <row r="172" spans="1:13" ht="26.25" x14ac:dyDescent="0.25">
      <c r="A172" s="6"/>
      <c r="B172" s="1">
        <v>2014</v>
      </c>
      <c r="C172" s="1" t="s">
        <v>11</v>
      </c>
      <c r="D172" s="1" t="s">
        <v>12</v>
      </c>
      <c r="E172" s="1" t="s">
        <v>13</v>
      </c>
      <c r="F172" s="1" t="s">
        <v>466</v>
      </c>
      <c r="G172" s="1" t="s">
        <v>467</v>
      </c>
      <c r="H172" s="1" t="s">
        <v>470</v>
      </c>
      <c r="I172" s="2">
        <v>41884</v>
      </c>
      <c r="J172" s="1" t="s">
        <v>471</v>
      </c>
      <c r="K172" s="8"/>
      <c r="L172" t="str">
        <f t="shared" si="4"/>
        <v>P Amount: 180360.00</v>
      </c>
      <c r="M172" t="str">
        <f t="shared" si="5"/>
        <v xml:space="preserve"> 180360.00</v>
      </c>
    </row>
    <row r="173" spans="1:13" ht="26.25" x14ac:dyDescent="0.25">
      <c r="A173" s="6"/>
      <c r="B173" s="1">
        <v>2014</v>
      </c>
      <c r="C173" s="1" t="s">
        <v>11</v>
      </c>
      <c r="D173" s="1" t="s">
        <v>12</v>
      </c>
      <c r="E173" s="1" t="s">
        <v>13</v>
      </c>
      <c r="F173" s="1" t="s">
        <v>472</v>
      </c>
      <c r="G173" s="1" t="s">
        <v>415</v>
      </c>
      <c r="H173" s="1" t="s">
        <v>473</v>
      </c>
      <c r="I173" s="2">
        <v>41884</v>
      </c>
      <c r="J173" s="1" t="s">
        <v>474</v>
      </c>
      <c r="K173" s="7">
        <v>41849</v>
      </c>
      <c r="L173" t="str">
        <f t="shared" si="4"/>
        <v>P Amount: 20000.00</v>
      </c>
      <c r="M173" t="str">
        <f t="shared" si="5"/>
        <v xml:space="preserve"> 20000.00</v>
      </c>
    </row>
    <row r="174" spans="1:13" ht="26.25" x14ac:dyDescent="0.25">
      <c r="A174" s="6"/>
      <c r="B174" s="1">
        <v>2014</v>
      </c>
      <c r="C174" s="1" t="s">
        <v>11</v>
      </c>
      <c r="D174" s="1" t="s">
        <v>12</v>
      </c>
      <c r="E174" s="1" t="s">
        <v>13</v>
      </c>
      <c r="F174" s="1" t="s">
        <v>475</v>
      </c>
      <c r="G174" s="1" t="s">
        <v>419</v>
      </c>
      <c r="H174" s="1" t="s">
        <v>476</v>
      </c>
      <c r="I174" s="2">
        <v>41884</v>
      </c>
      <c r="J174" s="1" t="s">
        <v>477</v>
      </c>
      <c r="K174" s="7">
        <v>41849</v>
      </c>
      <c r="L174" t="str">
        <f t="shared" si="4"/>
        <v>P Amount: 94000.00</v>
      </c>
      <c r="M174" t="str">
        <f t="shared" si="5"/>
        <v xml:space="preserve"> 94000.00</v>
      </c>
    </row>
    <row r="175" spans="1:13" ht="26.25" x14ac:dyDescent="0.25">
      <c r="A175" s="6"/>
      <c r="B175" s="1">
        <v>2014</v>
      </c>
      <c r="C175" s="1" t="s">
        <v>11</v>
      </c>
      <c r="D175" s="1" t="s">
        <v>12</v>
      </c>
      <c r="E175" s="1" t="s">
        <v>13</v>
      </c>
      <c r="F175" s="1" t="s">
        <v>478</v>
      </c>
      <c r="G175" s="1" t="s">
        <v>419</v>
      </c>
      <c r="H175" s="1" t="s">
        <v>479</v>
      </c>
      <c r="I175" s="2">
        <v>41884</v>
      </c>
      <c r="J175" s="1" t="s">
        <v>480</v>
      </c>
      <c r="K175" s="7">
        <v>41849</v>
      </c>
      <c r="L175" t="str">
        <f t="shared" si="4"/>
        <v>P Amount: 89170.00</v>
      </c>
      <c r="M175" t="str">
        <f t="shared" si="5"/>
        <v xml:space="preserve"> 89170.00</v>
      </c>
    </row>
    <row r="176" spans="1:13" ht="26.25" x14ac:dyDescent="0.25">
      <c r="A176" s="6"/>
      <c r="B176" s="1">
        <v>2014</v>
      </c>
      <c r="C176" s="1" t="s">
        <v>11</v>
      </c>
      <c r="D176" s="1" t="s">
        <v>12</v>
      </c>
      <c r="E176" s="1" t="s">
        <v>13</v>
      </c>
      <c r="F176" s="1" t="s">
        <v>481</v>
      </c>
      <c r="G176" s="1" t="s">
        <v>415</v>
      </c>
      <c r="H176" s="1" t="s">
        <v>482</v>
      </c>
      <c r="I176" s="2">
        <v>41884</v>
      </c>
      <c r="J176" s="1" t="s">
        <v>483</v>
      </c>
      <c r="K176" s="7">
        <v>41849</v>
      </c>
      <c r="L176" t="str">
        <f t="shared" si="4"/>
        <v>P Amount: 45000.00</v>
      </c>
      <c r="M176" t="str">
        <f t="shared" si="5"/>
        <v xml:space="preserve"> 45000.00</v>
      </c>
    </row>
    <row r="177" spans="1:13" ht="26.25" x14ac:dyDescent="0.25">
      <c r="A177" s="6"/>
      <c r="B177" s="1">
        <v>2014</v>
      </c>
      <c r="C177" s="1" t="s">
        <v>11</v>
      </c>
      <c r="D177" s="1" t="s">
        <v>12</v>
      </c>
      <c r="E177" s="1" t="s">
        <v>13</v>
      </c>
      <c r="F177" s="1" t="s">
        <v>484</v>
      </c>
      <c r="G177" s="1" t="s">
        <v>415</v>
      </c>
      <c r="H177" s="1" t="s">
        <v>485</v>
      </c>
      <c r="I177" s="2">
        <v>41884</v>
      </c>
      <c r="J177" s="1" t="s">
        <v>486</v>
      </c>
      <c r="K177" s="7">
        <v>41849</v>
      </c>
      <c r="L177" t="str">
        <f t="shared" si="4"/>
        <v>P Amount: 20000.00</v>
      </c>
      <c r="M177" t="str">
        <f t="shared" si="5"/>
        <v xml:space="preserve"> 20000.00</v>
      </c>
    </row>
    <row r="178" spans="1:13" ht="26.25" x14ac:dyDescent="0.25">
      <c r="A178" s="6"/>
      <c r="B178" s="1">
        <v>2014</v>
      </c>
      <c r="C178" s="1" t="s">
        <v>11</v>
      </c>
      <c r="D178" s="1" t="s">
        <v>12</v>
      </c>
      <c r="E178" s="1" t="s">
        <v>13</v>
      </c>
      <c r="F178" s="1" t="s">
        <v>487</v>
      </c>
      <c r="G178" s="1" t="s">
        <v>415</v>
      </c>
      <c r="H178" s="1" t="s">
        <v>488</v>
      </c>
      <c r="I178" s="2">
        <v>41884</v>
      </c>
      <c r="J178" s="1" t="s">
        <v>489</v>
      </c>
      <c r="K178" s="8"/>
      <c r="L178" t="str">
        <f t="shared" si="4"/>
        <v>P Amount: 32000.00</v>
      </c>
      <c r="M178" t="str">
        <f t="shared" si="5"/>
        <v xml:space="preserve"> 32000.00</v>
      </c>
    </row>
    <row r="179" spans="1:13" ht="26.25" x14ac:dyDescent="0.25">
      <c r="A179" s="6"/>
      <c r="B179" s="1">
        <v>2014</v>
      </c>
      <c r="C179" s="1" t="s">
        <v>11</v>
      </c>
      <c r="D179" s="1" t="s">
        <v>12</v>
      </c>
      <c r="E179" s="1" t="s">
        <v>13</v>
      </c>
      <c r="F179" s="1" t="s">
        <v>487</v>
      </c>
      <c r="G179" s="1" t="s">
        <v>415</v>
      </c>
      <c r="H179" s="1" t="s">
        <v>490</v>
      </c>
      <c r="I179" s="2">
        <v>41884</v>
      </c>
      <c r="J179" s="1" t="s">
        <v>491</v>
      </c>
      <c r="K179" s="7">
        <v>41849</v>
      </c>
      <c r="L179" t="str">
        <f t="shared" si="4"/>
        <v>P Amount: 6600.00</v>
      </c>
      <c r="M179" t="str">
        <f t="shared" si="5"/>
        <v xml:space="preserve"> 6600.00</v>
      </c>
    </row>
    <row r="180" spans="1:13" ht="26.25" x14ac:dyDescent="0.25">
      <c r="A180" s="6"/>
      <c r="B180" s="1">
        <v>2014</v>
      </c>
      <c r="C180" s="1" t="s">
        <v>11</v>
      </c>
      <c r="D180" s="1" t="s">
        <v>12</v>
      </c>
      <c r="E180" s="1" t="s">
        <v>13</v>
      </c>
      <c r="F180" s="1" t="s">
        <v>492</v>
      </c>
      <c r="G180" s="1" t="s">
        <v>415</v>
      </c>
      <c r="H180" s="1" t="s">
        <v>493</v>
      </c>
      <c r="I180" s="2">
        <v>41884</v>
      </c>
      <c r="J180" s="1" t="s">
        <v>494</v>
      </c>
      <c r="K180" s="7">
        <v>41849</v>
      </c>
      <c r="L180" t="str">
        <f t="shared" si="4"/>
        <v>P Amount: 63800.00</v>
      </c>
      <c r="M180" t="str">
        <f t="shared" si="5"/>
        <v xml:space="preserve"> 63800.00</v>
      </c>
    </row>
    <row r="181" spans="1:13" ht="26.25" x14ac:dyDescent="0.25">
      <c r="A181" s="6"/>
      <c r="B181" s="1">
        <v>2014</v>
      </c>
      <c r="C181" s="1" t="s">
        <v>11</v>
      </c>
      <c r="D181" s="1" t="s">
        <v>12</v>
      </c>
      <c r="E181" s="1" t="s">
        <v>13</v>
      </c>
      <c r="F181" s="1" t="s">
        <v>492</v>
      </c>
      <c r="G181" s="1" t="s">
        <v>415</v>
      </c>
      <c r="H181" s="1" t="s">
        <v>495</v>
      </c>
      <c r="I181" s="2">
        <v>41884</v>
      </c>
      <c r="J181" s="1" t="s">
        <v>496</v>
      </c>
      <c r="K181" s="7">
        <v>41849</v>
      </c>
      <c r="L181" t="str">
        <f t="shared" si="4"/>
        <v>P Amount: 52800.00</v>
      </c>
      <c r="M181" t="str">
        <f t="shared" si="5"/>
        <v xml:space="preserve"> 52800.00</v>
      </c>
    </row>
    <row r="182" spans="1:13" ht="26.25" x14ac:dyDescent="0.25">
      <c r="A182" s="6"/>
      <c r="B182" s="1">
        <v>2014</v>
      </c>
      <c r="C182" s="1" t="s">
        <v>11</v>
      </c>
      <c r="D182" s="1" t="s">
        <v>12</v>
      </c>
      <c r="E182" s="1" t="s">
        <v>13</v>
      </c>
      <c r="F182" s="1" t="s">
        <v>492</v>
      </c>
      <c r="G182" s="1" t="s">
        <v>415</v>
      </c>
      <c r="H182" s="1" t="s">
        <v>497</v>
      </c>
      <c r="I182" s="2">
        <v>41884</v>
      </c>
      <c r="J182" s="1" t="s">
        <v>498</v>
      </c>
      <c r="K182" s="7">
        <v>41849</v>
      </c>
      <c r="L182" t="str">
        <f t="shared" si="4"/>
        <v>P Amount: 63800.00</v>
      </c>
      <c r="M182" t="str">
        <f t="shared" si="5"/>
        <v xml:space="preserve"> 63800.00</v>
      </c>
    </row>
    <row r="183" spans="1:13" ht="26.25" x14ac:dyDescent="0.25">
      <c r="A183" s="6"/>
      <c r="B183" s="1">
        <v>2014</v>
      </c>
      <c r="C183" s="1" t="s">
        <v>11</v>
      </c>
      <c r="D183" s="1" t="s">
        <v>12</v>
      </c>
      <c r="E183" s="1" t="s">
        <v>13</v>
      </c>
      <c r="F183" s="1" t="s">
        <v>499</v>
      </c>
      <c r="G183" s="1" t="s">
        <v>415</v>
      </c>
      <c r="H183" s="1" t="s">
        <v>500</v>
      </c>
      <c r="I183" s="2">
        <v>41884</v>
      </c>
      <c r="J183" s="1" t="s">
        <v>501</v>
      </c>
      <c r="K183" s="7">
        <v>41849</v>
      </c>
      <c r="L183" t="str">
        <f t="shared" si="4"/>
        <v>P Amount: 25000.00</v>
      </c>
      <c r="M183" t="str">
        <f t="shared" si="5"/>
        <v xml:space="preserve"> 25000.00</v>
      </c>
    </row>
    <row r="184" spans="1:13" ht="26.25" x14ac:dyDescent="0.25">
      <c r="A184" s="6"/>
      <c r="B184" s="1">
        <v>2014</v>
      </c>
      <c r="C184" s="1" t="s">
        <v>11</v>
      </c>
      <c r="D184" s="1" t="s">
        <v>12</v>
      </c>
      <c r="E184" s="1" t="s">
        <v>13</v>
      </c>
      <c r="F184" s="1" t="s">
        <v>499</v>
      </c>
      <c r="G184" s="1" t="s">
        <v>415</v>
      </c>
      <c r="H184" s="1" t="s">
        <v>502</v>
      </c>
      <c r="I184" s="2">
        <v>41884</v>
      </c>
      <c r="J184" s="1" t="s">
        <v>503</v>
      </c>
      <c r="K184" s="7">
        <v>41849</v>
      </c>
      <c r="L184" t="str">
        <f t="shared" si="4"/>
        <v>P Amount: 140000.00</v>
      </c>
      <c r="M184" t="str">
        <f t="shared" si="5"/>
        <v xml:space="preserve"> 140000.00</v>
      </c>
    </row>
    <row r="185" spans="1:13" ht="26.25" x14ac:dyDescent="0.25">
      <c r="A185" s="6"/>
      <c r="B185" s="1">
        <v>2014</v>
      </c>
      <c r="C185" s="1" t="s">
        <v>11</v>
      </c>
      <c r="D185" s="1" t="s">
        <v>12</v>
      </c>
      <c r="E185" s="1" t="s">
        <v>13</v>
      </c>
      <c r="F185" s="1" t="s">
        <v>499</v>
      </c>
      <c r="G185" s="1" t="s">
        <v>415</v>
      </c>
      <c r="H185" s="1" t="s">
        <v>504</v>
      </c>
      <c r="I185" s="2">
        <v>41884</v>
      </c>
      <c r="J185" s="1" t="s">
        <v>505</v>
      </c>
      <c r="K185" s="7">
        <v>41849</v>
      </c>
      <c r="L185" t="str">
        <f t="shared" si="4"/>
        <v>P Amount: 115000.00</v>
      </c>
      <c r="M185" t="str">
        <f t="shared" si="5"/>
        <v xml:space="preserve"> 115000.00</v>
      </c>
    </row>
    <row r="186" spans="1:13" ht="26.25" x14ac:dyDescent="0.25">
      <c r="A186" s="6"/>
      <c r="B186" s="1">
        <v>2014</v>
      </c>
      <c r="C186" s="1" t="s">
        <v>11</v>
      </c>
      <c r="D186" s="1" t="s">
        <v>12</v>
      </c>
      <c r="E186" s="1" t="s">
        <v>13</v>
      </c>
      <c r="F186" s="1" t="s">
        <v>506</v>
      </c>
      <c r="G186" s="1" t="s">
        <v>467</v>
      </c>
      <c r="H186" s="1" t="s">
        <v>507</v>
      </c>
      <c r="I186" s="2">
        <v>41884</v>
      </c>
      <c r="J186" s="1" t="s">
        <v>508</v>
      </c>
      <c r="K186" s="8"/>
      <c r="L186" t="str">
        <f t="shared" si="4"/>
        <v>P Amount: 1270000.00</v>
      </c>
      <c r="M186" t="str">
        <f t="shared" si="5"/>
        <v xml:space="preserve"> 1270000.00</v>
      </c>
    </row>
    <row r="187" spans="1:13" ht="26.25" x14ac:dyDescent="0.25">
      <c r="A187" s="6"/>
      <c r="B187" s="1">
        <v>2014</v>
      </c>
      <c r="C187" s="1" t="s">
        <v>11</v>
      </c>
      <c r="D187" s="1" t="s">
        <v>12</v>
      </c>
      <c r="E187" s="1" t="s">
        <v>13</v>
      </c>
      <c r="F187" s="1" t="s">
        <v>509</v>
      </c>
      <c r="G187" s="1" t="s">
        <v>415</v>
      </c>
      <c r="H187" s="1" t="s">
        <v>510</v>
      </c>
      <c r="I187" s="2">
        <v>41884</v>
      </c>
      <c r="J187" s="1" t="s">
        <v>511</v>
      </c>
      <c r="K187" s="7">
        <v>41849</v>
      </c>
      <c r="L187" t="str">
        <f t="shared" si="4"/>
        <v>P Amount: 47000.00</v>
      </c>
      <c r="M187" t="str">
        <f t="shared" si="5"/>
        <v xml:space="preserve"> 47000.00</v>
      </c>
    </row>
    <row r="188" spans="1:13" ht="26.25" x14ac:dyDescent="0.25">
      <c r="A188" s="6"/>
      <c r="B188" s="1">
        <v>2014</v>
      </c>
      <c r="C188" s="1" t="s">
        <v>11</v>
      </c>
      <c r="D188" s="1" t="s">
        <v>12</v>
      </c>
      <c r="E188" s="1" t="s">
        <v>13</v>
      </c>
      <c r="F188" s="1" t="s">
        <v>512</v>
      </c>
      <c r="G188" s="1"/>
      <c r="H188" s="1" t="s">
        <v>513</v>
      </c>
      <c r="I188" s="2">
        <v>41885</v>
      </c>
      <c r="J188" s="1" t="s">
        <v>514</v>
      </c>
      <c r="K188" s="7">
        <v>41849</v>
      </c>
      <c r="L188" t="str">
        <f t="shared" si="4"/>
        <v>P Amount: 190.00</v>
      </c>
      <c r="M188" t="str">
        <f t="shared" si="5"/>
        <v xml:space="preserve"> 190.00</v>
      </c>
    </row>
    <row r="189" spans="1:13" ht="26.25" x14ac:dyDescent="0.25">
      <c r="A189" s="6"/>
      <c r="B189" s="1">
        <v>2014</v>
      </c>
      <c r="C189" s="1" t="s">
        <v>11</v>
      </c>
      <c r="D189" s="1" t="s">
        <v>12</v>
      </c>
      <c r="E189" s="1" t="s">
        <v>13</v>
      </c>
      <c r="F189" s="1" t="s">
        <v>512</v>
      </c>
      <c r="G189" s="1"/>
      <c r="H189" s="1" t="s">
        <v>515</v>
      </c>
      <c r="I189" s="2">
        <v>41885</v>
      </c>
      <c r="J189" s="1" t="s">
        <v>516</v>
      </c>
      <c r="K189" s="7">
        <v>41849</v>
      </c>
      <c r="L189" t="str">
        <f t="shared" si="4"/>
        <v>P Amount: 160.00</v>
      </c>
      <c r="M189" t="str">
        <f t="shared" si="5"/>
        <v xml:space="preserve"> 160.00</v>
      </c>
    </row>
    <row r="190" spans="1:13" ht="26.25" x14ac:dyDescent="0.25">
      <c r="A190" s="6"/>
      <c r="B190" s="1">
        <v>2014</v>
      </c>
      <c r="C190" s="1" t="s">
        <v>11</v>
      </c>
      <c r="D190" s="1" t="s">
        <v>12</v>
      </c>
      <c r="E190" s="1" t="s">
        <v>13</v>
      </c>
      <c r="F190" s="1" t="s">
        <v>512</v>
      </c>
      <c r="G190" s="1"/>
      <c r="H190" s="1" t="s">
        <v>517</v>
      </c>
      <c r="I190" s="2">
        <v>41885</v>
      </c>
      <c r="J190" s="1" t="s">
        <v>518</v>
      </c>
      <c r="K190" s="7">
        <v>41849</v>
      </c>
      <c r="L190" t="str">
        <f t="shared" si="4"/>
        <v>P Amount: 190.00</v>
      </c>
      <c r="M190" t="str">
        <f t="shared" si="5"/>
        <v xml:space="preserve"> 190.00</v>
      </c>
    </row>
    <row r="191" spans="1:13" ht="26.25" x14ac:dyDescent="0.25">
      <c r="A191" s="6"/>
      <c r="B191" s="1">
        <v>2014</v>
      </c>
      <c r="C191" s="1" t="s">
        <v>11</v>
      </c>
      <c r="D191" s="1" t="s">
        <v>12</v>
      </c>
      <c r="E191" s="1" t="s">
        <v>13</v>
      </c>
      <c r="F191" s="1" t="s">
        <v>512</v>
      </c>
      <c r="G191" s="1"/>
      <c r="H191" s="1" t="s">
        <v>519</v>
      </c>
      <c r="I191" s="2">
        <v>41885</v>
      </c>
      <c r="J191" s="1" t="s">
        <v>520</v>
      </c>
      <c r="K191" s="7">
        <v>41849</v>
      </c>
      <c r="L191" t="str">
        <f t="shared" si="4"/>
        <v>P Amount: 240.00</v>
      </c>
      <c r="M191" t="str">
        <f t="shared" si="5"/>
        <v xml:space="preserve"> 240.00</v>
      </c>
    </row>
    <row r="192" spans="1:13" ht="26.25" x14ac:dyDescent="0.25">
      <c r="A192" s="6"/>
      <c r="B192" s="1">
        <v>2014</v>
      </c>
      <c r="C192" s="1" t="s">
        <v>11</v>
      </c>
      <c r="D192" s="1" t="s">
        <v>12</v>
      </c>
      <c r="E192" s="1" t="s">
        <v>13</v>
      </c>
      <c r="F192" s="1" t="s">
        <v>512</v>
      </c>
      <c r="G192" s="1"/>
      <c r="H192" s="1" t="s">
        <v>521</v>
      </c>
      <c r="I192" s="2">
        <v>41885</v>
      </c>
      <c r="J192" s="1" t="s">
        <v>522</v>
      </c>
      <c r="K192" s="7">
        <v>41849</v>
      </c>
      <c r="L192" t="str">
        <f t="shared" si="4"/>
        <v>P Amount: 190.00</v>
      </c>
      <c r="M192" t="str">
        <f t="shared" si="5"/>
        <v xml:space="preserve"> 190.00</v>
      </c>
    </row>
    <row r="193" spans="1:13" ht="26.25" x14ac:dyDescent="0.25">
      <c r="A193" s="6"/>
      <c r="B193" s="1">
        <v>2014</v>
      </c>
      <c r="C193" s="1" t="s">
        <v>11</v>
      </c>
      <c r="D193" s="1" t="s">
        <v>12</v>
      </c>
      <c r="E193" s="1" t="s">
        <v>13</v>
      </c>
      <c r="F193" s="1" t="s">
        <v>512</v>
      </c>
      <c r="G193" s="1"/>
      <c r="H193" s="1" t="s">
        <v>523</v>
      </c>
      <c r="I193" s="2">
        <v>41885</v>
      </c>
      <c r="J193" s="1" t="s">
        <v>524</v>
      </c>
      <c r="K193" s="7">
        <v>41849</v>
      </c>
      <c r="L193" t="str">
        <f t="shared" si="4"/>
        <v>P Amount: 200.00</v>
      </c>
      <c r="M193" t="str">
        <f t="shared" si="5"/>
        <v xml:space="preserve"> 200.00</v>
      </c>
    </row>
    <row r="194" spans="1:13" ht="26.25" x14ac:dyDescent="0.25">
      <c r="A194" s="6"/>
      <c r="B194" s="1">
        <v>2014</v>
      </c>
      <c r="C194" s="1" t="s">
        <v>11</v>
      </c>
      <c r="D194" s="1" t="s">
        <v>12</v>
      </c>
      <c r="E194" s="1" t="s">
        <v>13</v>
      </c>
      <c r="F194" s="1" t="s">
        <v>512</v>
      </c>
      <c r="G194" s="1"/>
      <c r="H194" s="1" t="s">
        <v>525</v>
      </c>
      <c r="I194" s="2">
        <v>41885</v>
      </c>
      <c r="J194" s="1" t="s">
        <v>526</v>
      </c>
      <c r="K194" s="7">
        <v>41849</v>
      </c>
      <c r="L194" t="str">
        <f t="shared" si="4"/>
        <v>P Amount: 200.00</v>
      </c>
      <c r="M194" t="str">
        <f t="shared" si="5"/>
        <v xml:space="preserve"> 200.00</v>
      </c>
    </row>
    <row r="195" spans="1:13" ht="26.25" x14ac:dyDescent="0.25">
      <c r="A195" s="6"/>
      <c r="B195" s="1">
        <v>2014</v>
      </c>
      <c r="C195" s="1" t="s">
        <v>11</v>
      </c>
      <c r="D195" s="1" t="s">
        <v>12</v>
      </c>
      <c r="E195" s="1" t="s">
        <v>13</v>
      </c>
      <c r="F195" s="1" t="s">
        <v>512</v>
      </c>
      <c r="G195" s="1"/>
      <c r="H195" s="1" t="s">
        <v>527</v>
      </c>
      <c r="I195" s="2">
        <v>41885</v>
      </c>
      <c r="J195" s="1" t="s">
        <v>528</v>
      </c>
      <c r="K195" s="7">
        <v>41849</v>
      </c>
      <c r="L195" t="str">
        <f t="shared" ref="L195:L206" si="6">RIGHT(J195, LEN(J195)-FIND("TP Amount:",J195))</f>
        <v>P Amount: 160.00</v>
      </c>
      <c r="M195" t="str">
        <f t="shared" ref="M195:M206" si="7">RIGHT(L195, LEN(L195)-FIND(":",L195))</f>
        <v xml:space="preserve"> 160.00</v>
      </c>
    </row>
    <row r="196" spans="1:13" ht="26.25" x14ac:dyDescent="0.25">
      <c r="A196" s="6"/>
      <c r="B196" s="1">
        <v>2014</v>
      </c>
      <c r="C196" s="1" t="s">
        <v>11</v>
      </c>
      <c r="D196" s="1" t="s">
        <v>12</v>
      </c>
      <c r="E196" s="1" t="s">
        <v>13</v>
      </c>
      <c r="F196" s="1" t="s">
        <v>512</v>
      </c>
      <c r="G196" s="1"/>
      <c r="H196" s="1" t="s">
        <v>529</v>
      </c>
      <c r="I196" s="2">
        <v>41885</v>
      </c>
      <c r="J196" s="1" t="s">
        <v>530</v>
      </c>
      <c r="K196" s="7">
        <v>41849</v>
      </c>
      <c r="L196" t="str">
        <f t="shared" si="6"/>
        <v>P Amount: 230.00</v>
      </c>
      <c r="M196" t="str">
        <f t="shared" si="7"/>
        <v xml:space="preserve"> 230.00</v>
      </c>
    </row>
    <row r="197" spans="1:13" ht="26.25" x14ac:dyDescent="0.25">
      <c r="A197" s="6"/>
      <c r="B197" s="1">
        <v>2014</v>
      </c>
      <c r="C197" s="1" t="s">
        <v>11</v>
      </c>
      <c r="D197" s="1" t="s">
        <v>12</v>
      </c>
      <c r="E197" s="1" t="s">
        <v>13</v>
      </c>
      <c r="F197" s="1" t="s">
        <v>512</v>
      </c>
      <c r="G197" s="1"/>
      <c r="H197" s="1" t="s">
        <v>531</v>
      </c>
      <c r="I197" s="2">
        <v>41885</v>
      </c>
      <c r="J197" s="1" t="s">
        <v>532</v>
      </c>
      <c r="K197" s="7">
        <v>41849</v>
      </c>
      <c r="L197" t="str">
        <f t="shared" si="6"/>
        <v>P Amount: 200.00</v>
      </c>
      <c r="M197" t="str">
        <f t="shared" si="7"/>
        <v xml:space="preserve"> 200.00</v>
      </c>
    </row>
    <row r="198" spans="1:13" ht="26.25" x14ac:dyDescent="0.25">
      <c r="A198" s="6"/>
      <c r="B198" s="1">
        <v>2014</v>
      </c>
      <c r="C198" s="1" t="s">
        <v>11</v>
      </c>
      <c r="D198" s="1" t="s">
        <v>12</v>
      </c>
      <c r="E198" s="1" t="s">
        <v>13</v>
      </c>
      <c r="F198" s="1" t="s">
        <v>512</v>
      </c>
      <c r="G198" s="1"/>
      <c r="H198" s="1" t="s">
        <v>533</v>
      </c>
      <c r="I198" s="2">
        <v>41885</v>
      </c>
      <c r="J198" s="1" t="s">
        <v>534</v>
      </c>
      <c r="K198" s="7">
        <v>41849</v>
      </c>
      <c r="L198" t="str">
        <f t="shared" si="6"/>
        <v>P Amount: 240.00</v>
      </c>
      <c r="M198" t="str">
        <f t="shared" si="7"/>
        <v xml:space="preserve"> 240.00</v>
      </c>
    </row>
    <row r="199" spans="1:13" ht="26.25" x14ac:dyDescent="0.25">
      <c r="A199" s="6"/>
      <c r="B199" s="1">
        <v>2014</v>
      </c>
      <c r="C199" s="1" t="s">
        <v>11</v>
      </c>
      <c r="D199" s="1" t="s">
        <v>12</v>
      </c>
      <c r="E199" s="1" t="s">
        <v>13</v>
      </c>
      <c r="F199" s="1" t="s">
        <v>512</v>
      </c>
      <c r="G199" s="1"/>
      <c r="H199" s="1" t="s">
        <v>535</v>
      </c>
      <c r="I199" s="2">
        <v>41885</v>
      </c>
      <c r="J199" s="1" t="s">
        <v>536</v>
      </c>
      <c r="K199" s="7">
        <v>41849</v>
      </c>
      <c r="L199" t="str">
        <f t="shared" si="6"/>
        <v>P Amount: 150.00</v>
      </c>
      <c r="M199" t="str">
        <f t="shared" si="7"/>
        <v xml:space="preserve"> 150.00</v>
      </c>
    </row>
    <row r="200" spans="1:13" ht="26.25" x14ac:dyDescent="0.25">
      <c r="A200" s="6"/>
      <c r="B200" s="1">
        <v>2014</v>
      </c>
      <c r="C200" s="1" t="s">
        <v>11</v>
      </c>
      <c r="D200" s="1" t="s">
        <v>12</v>
      </c>
      <c r="E200" s="1" t="s">
        <v>13</v>
      </c>
      <c r="F200" s="1" t="s">
        <v>512</v>
      </c>
      <c r="G200" s="1"/>
      <c r="H200" s="1" t="s">
        <v>537</v>
      </c>
      <c r="I200" s="2">
        <v>41885</v>
      </c>
      <c r="J200" s="1" t="s">
        <v>538</v>
      </c>
      <c r="K200" s="7">
        <v>41849</v>
      </c>
      <c r="L200" t="str">
        <f t="shared" si="6"/>
        <v>P Amount: 200.00</v>
      </c>
      <c r="M200" t="str">
        <f t="shared" si="7"/>
        <v xml:space="preserve"> 200.00</v>
      </c>
    </row>
    <row r="201" spans="1:13" ht="26.25" x14ac:dyDescent="0.25">
      <c r="A201" s="6"/>
      <c r="B201" s="1">
        <v>2014</v>
      </c>
      <c r="C201" s="1" t="s">
        <v>11</v>
      </c>
      <c r="D201" s="1" t="s">
        <v>12</v>
      </c>
      <c r="E201" s="1" t="s">
        <v>13</v>
      </c>
      <c r="F201" s="1" t="s">
        <v>512</v>
      </c>
      <c r="G201" s="1"/>
      <c r="H201" s="1" t="s">
        <v>539</v>
      </c>
      <c r="I201" s="2">
        <v>41885</v>
      </c>
      <c r="J201" s="1" t="s">
        <v>540</v>
      </c>
      <c r="K201" s="7">
        <v>41849</v>
      </c>
      <c r="L201" t="str">
        <f t="shared" si="6"/>
        <v>P Amount: 200.00</v>
      </c>
      <c r="M201" t="str">
        <f t="shared" si="7"/>
        <v xml:space="preserve"> 200.00</v>
      </c>
    </row>
    <row r="202" spans="1:13" ht="26.25" x14ac:dyDescent="0.25">
      <c r="A202" s="6"/>
      <c r="B202" s="1">
        <v>2014</v>
      </c>
      <c r="C202" s="1" t="s">
        <v>11</v>
      </c>
      <c r="D202" s="1" t="s">
        <v>12</v>
      </c>
      <c r="E202" s="1" t="s">
        <v>13</v>
      </c>
      <c r="F202" s="1" t="s">
        <v>512</v>
      </c>
      <c r="G202" s="1"/>
      <c r="H202" s="1" t="s">
        <v>541</v>
      </c>
      <c r="I202" s="2">
        <v>41885</v>
      </c>
      <c r="J202" s="1" t="s">
        <v>542</v>
      </c>
      <c r="K202" s="7">
        <v>41849</v>
      </c>
      <c r="L202" t="str">
        <f t="shared" si="6"/>
        <v>P Amount: 240.00</v>
      </c>
      <c r="M202" t="str">
        <f t="shared" si="7"/>
        <v xml:space="preserve"> 240.00</v>
      </c>
    </row>
    <row r="203" spans="1:13" ht="26.25" x14ac:dyDescent="0.25">
      <c r="A203" s="6"/>
      <c r="B203" s="1">
        <v>2014</v>
      </c>
      <c r="C203" s="1" t="s">
        <v>11</v>
      </c>
      <c r="D203" s="1" t="s">
        <v>12</v>
      </c>
      <c r="E203" s="1" t="s">
        <v>13</v>
      </c>
      <c r="F203" s="1" t="s">
        <v>512</v>
      </c>
      <c r="G203" s="1"/>
      <c r="H203" s="1" t="s">
        <v>543</v>
      </c>
      <c r="I203" s="2">
        <v>41885</v>
      </c>
      <c r="J203" s="1" t="s">
        <v>544</v>
      </c>
      <c r="K203" s="7">
        <v>41849</v>
      </c>
      <c r="L203" t="str">
        <f t="shared" si="6"/>
        <v>P Amount: 230.00</v>
      </c>
      <c r="M203" t="str">
        <f t="shared" si="7"/>
        <v xml:space="preserve"> 230.00</v>
      </c>
    </row>
    <row r="204" spans="1:13" ht="26.25" x14ac:dyDescent="0.25">
      <c r="A204" s="6"/>
      <c r="B204" s="1">
        <v>2014</v>
      </c>
      <c r="C204" s="1" t="s">
        <v>11</v>
      </c>
      <c r="D204" s="1" t="s">
        <v>12</v>
      </c>
      <c r="E204" s="1" t="s">
        <v>13</v>
      </c>
      <c r="F204" s="1" t="s">
        <v>512</v>
      </c>
      <c r="G204" s="1"/>
      <c r="H204" s="1" t="s">
        <v>545</v>
      </c>
      <c r="I204" s="2">
        <v>41885</v>
      </c>
      <c r="J204" s="1" t="s">
        <v>546</v>
      </c>
      <c r="K204" s="7">
        <v>41849</v>
      </c>
      <c r="L204" t="str">
        <f t="shared" si="6"/>
        <v>P Amount: 160.00</v>
      </c>
      <c r="M204" t="str">
        <f t="shared" si="7"/>
        <v xml:space="preserve"> 160.00</v>
      </c>
    </row>
    <row r="205" spans="1:13" ht="26.25" x14ac:dyDescent="0.25">
      <c r="A205" s="6"/>
      <c r="B205" s="1">
        <v>2014</v>
      </c>
      <c r="C205" s="1" t="s">
        <v>11</v>
      </c>
      <c r="D205" s="1" t="s">
        <v>12</v>
      </c>
      <c r="E205" s="1" t="s">
        <v>13</v>
      </c>
      <c r="F205" s="1" t="s">
        <v>512</v>
      </c>
      <c r="G205" s="1"/>
      <c r="H205" s="1" t="s">
        <v>547</v>
      </c>
      <c r="I205" s="2">
        <v>41885</v>
      </c>
      <c r="J205" s="1" t="s">
        <v>548</v>
      </c>
      <c r="K205" s="7">
        <v>41849</v>
      </c>
      <c r="L205" t="str">
        <f t="shared" si="6"/>
        <v>P Amount: 180.00</v>
      </c>
      <c r="M205" t="str">
        <f t="shared" si="7"/>
        <v xml:space="preserve"> 180.00</v>
      </c>
    </row>
    <row r="206" spans="1:13" ht="27" thickBot="1" x14ac:dyDescent="0.3">
      <c r="A206" s="9"/>
      <c r="B206" s="10">
        <v>2014</v>
      </c>
      <c r="C206" s="10" t="s">
        <v>11</v>
      </c>
      <c r="D206" s="10" t="s">
        <v>12</v>
      </c>
      <c r="E206" s="10" t="s">
        <v>13</v>
      </c>
      <c r="F206" s="10" t="s">
        <v>549</v>
      </c>
      <c r="G206" s="10"/>
      <c r="H206" s="10" t="s">
        <v>550</v>
      </c>
      <c r="I206" s="11">
        <v>41885</v>
      </c>
      <c r="J206" s="10" t="s">
        <v>551</v>
      </c>
      <c r="K206" s="12">
        <v>41849</v>
      </c>
      <c r="L206" t="str">
        <f t="shared" si="6"/>
        <v>P Amount: 79000.00</v>
      </c>
      <c r="M206" t="str">
        <f t="shared" si="7"/>
        <v xml:space="preserve"> 79000.00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webdeveloper</dc:creator>
  <cp:lastModifiedBy>webdeveloper</cp:lastModifiedBy>
  <dcterms:created xsi:type="dcterms:W3CDTF">2014-09-17T05:42:33Z</dcterms:created>
  <dcterms:modified xsi:type="dcterms:W3CDTF">2014-09-17T05:44:29Z</dcterms:modified>
</cp:coreProperties>
</file>