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020" activeTab="1"/>
  </bookViews>
  <sheets>
    <sheet name="Seguimiento" sheetId="1" r:id="rId1"/>
    <sheet name="Configuración" sheetId="2" r:id="rId2"/>
  </sheets>
  <definedNames>
    <definedName name="ListaDeCategorías">Categorías[Nombre CU]</definedName>
    <definedName name="ListaDeEmpleados">Empleados[Empleado]</definedName>
    <definedName name="MarcaPorcentaje">Seguimiento!$F$2</definedName>
    <definedName name="_xlnm.Print_Titles" localSheetId="0">Seguimiento!$5:$5</definedName>
  </definedNames>
  <calcPr calcId="162913"/>
</workbook>
</file>

<file path=xl/calcChain.xml><?xml version="1.0" encoding="utf-8"?>
<calcChain xmlns="http://schemas.openxmlformats.org/spreadsheetml/2006/main">
  <c r="H12" i="1" l="1"/>
  <c r="H13" i="1"/>
  <c r="H14" i="1"/>
  <c r="H15" i="1"/>
  <c r="H7" i="1"/>
  <c r="H8" i="1"/>
  <c r="H9" i="1"/>
  <c r="H10" i="1"/>
  <c r="H11" i="1"/>
  <c r="H6" i="1"/>
  <c r="G6" i="1"/>
  <c r="G7" i="1"/>
  <c r="G8" i="1"/>
  <c r="G9" i="1"/>
  <c r="G10" i="1"/>
  <c r="G11" i="1"/>
  <c r="G13" i="1"/>
  <c r="G14" i="1"/>
  <c r="G15" i="1"/>
  <c r="G12" i="1"/>
</calcChain>
</file>

<file path=xl/sharedStrings.xml><?xml version="1.0" encoding="utf-8"?>
<sst xmlns="http://schemas.openxmlformats.org/spreadsheetml/2006/main" count="74" uniqueCount="51">
  <si>
    <t>Asignado a</t>
  </si>
  <si>
    <t>Configuración</t>
  </si>
  <si>
    <t>Empleado</t>
  </si>
  <si>
    <t xml:space="preserve">Porcentaje por encima o debajo para indicar: </t>
  </si>
  <si>
    <t>en horas</t>
  </si>
  <si>
    <t>en días</t>
  </si>
  <si>
    <t>CU 1</t>
  </si>
  <si>
    <t>Caso de Uso</t>
  </si>
  <si>
    <t>CU 2</t>
  </si>
  <si>
    <t>CU 3</t>
  </si>
  <si>
    <t>CU 4</t>
  </si>
  <si>
    <t>CU 5</t>
  </si>
  <si>
    <t>CU 6</t>
  </si>
  <si>
    <t>CU 7</t>
  </si>
  <si>
    <t>CU 8</t>
  </si>
  <si>
    <t>Diego Madariaga</t>
  </si>
  <si>
    <t>Celso Lagos</t>
  </si>
  <si>
    <t>Bastian Lillo</t>
  </si>
  <si>
    <t>Jordan Donoso</t>
  </si>
  <si>
    <t>Diego Silva</t>
  </si>
  <si>
    <t>Seguimiento de Casos de Uso</t>
  </si>
  <si>
    <t>Ingresar usuario</t>
  </si>
  <si>
    <t>Ingresar piloto</t>
  </si>
  <si>
    <t>Ingresar aeronave</t>
  </si>
  <si>
    <t>Ingresar componentes</t>
  </si>
  <si>
    <t>Ingresar vuelo</t>
  </si>
  <si>
    <t>Nombre CU</t>
  </si>
  <si>
    <t>Ingresar mantenimiento</t>
  </si>
  <si>
    <t>Ingresar licencias piloto</t>
  </si>
  <si>
    <t>Consultar horas de vuelo</t>
  </si>
  <si>
    <t>CU 9</t>
  </si>
  <si>
    <t>CU 10</t>
  </si>
  <si>
    <t>Jordan Donoso; Bastian Lillo; Diego Silva</t>
  </si>
  <si>
    <t>Mostrar aeronaves en mantenimiento</t>
  </si>
  <si>
    <t>Generar reporte de mantenimiento</t>
  </si>
  <si>
    <t>Celso Lagos; Diego Madariaga</t>
  </si>
  <si>
    <t>Bastián Lillo; Diego Silva; Jordan Donoso</t>
  </si>
  <si>
    <t>Inicio</t>
  </si>
  <si>
    <t>Fin</t>
  </si>
  <si>
    <t>Trabajo</t>
  </si>
  <si>
    <t>Duración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</si>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</sst>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theme="3"/>
      <name val="Verdana"/>
      <family val="2"/>
    </font>
    <font>
      <sz val="10"/>
      <color theme="3"/>
      <name val="Century Gothic"/>
      <family val="2"/>
      <scheme val="minor"/>
    </font>
    <font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DEEAF6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2" applyFill="0" applyProtection="0">
      <alignment horizontal="center" vertical="center"/>
    </xf>
    <xf numFmtId="0" fontId="1" fillId="3" borderId="1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4" applyNumberFormat="0" applyFont="0" applyAlignment="0" applyProtection="0"/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2" xfId="2" applyFont="1" applyFill="1">
      <alignment horizontal="center" vertical="center"/>
    </xf>
    <xf numFmtId="0" fontId="8" fillId="6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0" fillId="0" borderId="0" xfId="5" applyFont="1" applyBorder="1">
      <alignment horizontal="left" vertical="center" indent="1"/>
    </xf>
    <xf numFmtId="0" fontId="0" fillId="0" borderId="0" xfId="5" applyFont="1" applyBorder="1" applyAlignment="1">
      <alignment horizontal="left" vertical="center" wrapText="1" indent="1"/>
    </xf>
    <xf numFmtId="0" fontId="9" fillId="0" borderId="0" xfId="5" applyFont="1" applyBorder="1">
      <alignment horizontal="left" vertical="center" indent="1"/>
    </xf>
    <xf numFmtId="0" fontId="9" fillId="0" borderId="0" xfId="5" applyFont="1">
      <alignment horizontal="left" vertical="center" indent="1"/>
    </xf>
    <xf numFmtId="0" fontId="4" fillId="0" borderId="7" xfId="0" applyFont="1" applyBorder="1" applyAlignment="1">
      <alignment vertical="center"/>
    </xf>
    <xf numFmtId="0" fontId="9" fillId="3" borderId="0" xfId="3" applyFont="1" applyBorder="1">
      <alignment horizontal="right" vertical="center" indent="2"/>
    </xf>
    <xf numFmtId="0" fontId="3" fillId="0" borderId="0" xfId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0" fillId="0" borderId="9" xfId="5" applyFont="1" applyBorder="1" applyAlignment="1">
      <alignment horizontal="left" vertical="center" indent="1"/>
    </xf>
    <xf numFmtId="9" fontId="10" fillId="0" borderId="9" xfId="5" applyNumberFormat="1" applyFont="1" applyBorder="1" applyAlignment="1">
      <alignment horizontal="left" vertical="center" indent="1"/>
    </xf>
  </cellXfs>
  <cellStyles count="8">
    <cellStyle name="Encabezado 1" xfId="1" builtinId="16" customBuiltin="1"/>
    <cellStyle name="Entrada" xfId="2" builtinId="20" customBuiltin="1"/>
    <cellStyle name="Integers" xfId="4"/>
    <cellStyle name="Normal" xfId="0" builtinId="0" customBuiltin="1"/>
    <cellStyle name="Notas" xfId="7" builtinId="10" customBuiltin="1"/>
    <cellStyle name="Salida" xfId="3" builtinId="21" customBuiltin="1"/>
    <cellStyle name="Text" xfId="5"/>
    <cellStyle name="Título 2" xfId="6" builtinId="17" customBuiltin="1"/>
  </cellStyles>
  <dxfs count="9">
    <dxf>
      <alignment horizontal="left" vertical="center" textRotation="0" wrapText="0" relativeIndent="1" justifyLastLine="0" shrinkToFit="0" readingOrder="0"/>
    </dxf>
    <dxf>
      <font>
        <sz val="10"/>
      </font>
      <alignment horizontal="left" vertical="center" textRotation="0" wrapText="0" relativeIndent="1" justifyLastLine="0" shrinkToFit="0" readingOrder="0"/>
    </dxf>
    <dxf>
      <font>
        <sz val="10"/>
      </font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ci&#243;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eguimiento de proyec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1</xdr:col>
      <xdr:colOff>1174750</xdr:colOff>
      <xdr:row>3</xdr:row>
      <xdr:rowOff>74084</xdr:rowOff>
    </xdr:to>
    <xdr:sp macro="" textlink="">
      <xdr:nvSpPr>
        <xdr:cNvPr id="3" name="Botón Configurar" descr="Haga clic para ver la hoja de Configuración" title="Botón de navegación - Configurar">
          <a:hlinkClick xmlns:r="http://schemas.openxmlformats.org/officeDocument/2006/relationships" r:id="rId1" tooltip="Haga clic para ver Instalación"/>
        </xdr:cNvPr>
        <xdr:cNvSpPr txBox="1"/>
      </xdr:nvSpPr>
      <xdr:spPr>
        <a:xfrm>
          <a:off x="158750" y="886883"/>
          <a:ext cx="1174750" cy="21378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s-ES" sz="800" b="1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CONFIGURACIÓN</a:t>
          </a:r>
          <a:endParaRPr lang="en-US" sz="8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Botón Proyectos" descr="Haga clic para ver la hoja de Proyectos." title="Botón de navegación - Proyectos">
          <a:hlinkClick xmlns:r="http://schemas.openxmlformats.org/officeDocument/2006/relationships" r:id="rId1" tooltip="Haga clic para ver Proyecto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s-ES" sz="800" b="1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PROYECTOS</a:t>
          </a:r>
          <a:endParaRPr lang="en-US" sz="800" b="1"/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yectos" displayName="Proyectos" ref="B5:H15" totalsRowShown="0">
  <autoFilter ref="B5:H15"/>
  <tableColumns count="7">
    <tableColumn id="1" name="Caso de Uso" dataCellStyle="Text"/>
    <tableColumn id="7" name="Nombre CU" dataCellStyle="Text"/>
    <tableColumn id="8" name="Asignado a" dataCellStyle="Text"/>
    <tableColumn id="4" name="Inicio" dataDxfId="6"/>
    <tableColumn id="5" name="Fin" dataDxfId="5"/>
    <tableColumn id="18" name="Trabajo" dataCellStyle="Integers"/>
    <tableColumn id="12" name="Duración" dataDxfId="4">
      <calculatedColumnFormula>Proyectos[[#This Row],[Fin]]-Proyectos[[#This Row],[Inicio]]</calculatedColumnFormula>
    </tableColumn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Lista de proyectos" altTextSummary="Lista de detalles del proyecto tal como Proyecto, Categoría, asignado a, Inicio est., Fin est., Trabajo est., Duración est., EN BLANCO, Inicio real, Fin real, Trabajo real, Duración real y Notas."/>
    </ext>
  </extLst>
</table>
</file>

<file path=xl/tables/table2.xml><?xml version="1.0" encoding="utf-8"?>
<table xmlns="http://schemas.openxmlformats.org/spreadsheetml/2006/main" id="2" name="Empleados" displayName="Empleados" ref="D4:D14" totalsRowShown="0" headerRowDxfId="3" dataDxfId="2" dataCellStyle="Text">
  <tableColumns count="1">
    <tableColumn id="1" name="Empleado" dataDxfId="1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eados" altTextSummary="Lista de nombres de empleados que se usan en la lista desplegable Empleados de la hoja de Herramienta de seguimiento de proyecto."/>
    </ext>
  </extLst>
</table>
</file>

<file path=xl/tables/table3.xml><?xml version="1.0" encoding="utf-8"?>
<table xmlns="http://schemas.openxmlformats.org/spreadsheetml/2006/main" id="3" name="Categorías" displayName="Categorías" ref="B4:B14" totalsRowShown="0" headerRowDxfId="0">
  <tableColumns count="1">
    <tableColumn id="1" name="Nombre CU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ías" altTextSummary="Lista de categorías que se usan en la lista desplegable Categorías de la hoja de Herramienta de seguimiento de proyecto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H15"/>
  <sheetViews>
    <sheetView showGridLines="0" topLeftCell="B1" zoomScale="90" zoomScaleNormal="90" workbookViewId="0">
      <selection activeCell="H9" sqref="H9"/>
    </sheetView>
  </sheetViews>
  <sheetFormatPr baseColWidth="10" defaultColWidth="9.140625" defaultRowHeight="20.25" customHeight="1" x14ac:dyDescent="0.25"/>
  <cols>
    <col min="1" max="1" width="2.42578125" customWidth="1"/>
    <col min="2" max="2" width="17" bestFit="1" customWidth="1"/>
    <col min="3" max="3" width="39" bestFit="1" customWidth="1"/>
    <col min="4" max="4" width="41.42578125" bestFit="1" customWidth="1"/>
    <col min="5" max="5" width="15.140625" customWidth="1"/>
    <col min="6" max="6" width="13" bestFit="1" customWidth="1"/>
    <col min="7" max="7" width="16.140625" bestFit="1" customWidth="1"/>
    <col min="8" max="8" width="23.42578125" bestFit="1" customWidth="1"/>
    <col min="9" max="9" width="16.42578125" customWidth="1"/>
    <col min="10" max="10" width="19.85546875" customWidth="1"/>
    <col min="11" max="11" width="24.5703125" customWidth="1"/>
    <col min="12" max="12" width="2.42578125" customWidth="1"/>
  </cols>
  <sheetData>
    <row r="1" spans="1:8" ht="45" customHeight="1" x14ac:dyDescent="0.25">
      <c r="B1" s="23" t="s">
        <v>20</v>
      </c>
      <c r="C1" s="23"/>
    </row>
    <row r="2" spans="1:8" ht="15.75" customHeight="1" x14ac:dyDescent="0.25">
      <c r="A2" s="10"/>
      <c r="B2" s="23"/>
      <c r="C2" s="23"/>
      <c r="E2" s="1" t="s">
        <v>3</v>
      </c>
      <c r="F2" s="13">
        <v>0.25</v>
      </c>
    </row>
    <row r="4" spans="1:8" ht="20.25" customHeight="1" x14ac:dyDescent="0.25">
      <c r="G4" s="6" t="s">
        <v>4</v>
      </c>
      <c r="H4" s="21" t="s">
        <v>5</v>
      </c>
    </row>
    <row r="5" spans="1:8" ht="20.25" customHeight="1" x14ac:dyDescent="0.25">
      <c r="B5" s="7" t="s">
        <v>7</v>
      </c>
      <c r="C5" s="7" t="s">
        <v>26</v>
      </c>
      <c r="D5" s="7" t="s">
        <v>0</v>
      </c>
      <c r="E5" s="7" t="s">
        <v>37</v>
      </c>
      <c r="F5" s="7" t="s">
        <v>38</v>
      </c>
      <c r="G5" s="8" t="s">
        <v>39</v>
      </c>
      <c r="H5" s="9" t="s">
        <v>40</v>
      </c>
    </row>
    <row r="6" spans="1:8" ht="20.25" customHeight="1" x14ac:dyDescent="0.25">
      <c r="B6" s="5" t="s">
        <v>6</v>
      </c>
      <c r="C6" s="5" t="s">
        <v>21</v>
      </c>
      <c r="D6" s="5" t="s">
        <v>15</v>
      </c>
      <c r="E6" s="12">
        <v>42641</v>
      </c>
      <c r="F6" s="12">
        <v>42662</v>
      </c>
      <c r="G6" s="4">
        <f>(Proyectos[[#This Row],[Fin]]-Proyectos[[#This Row],[Inicio]])*24</f>
        <v>504</v>
      </c>
      <c r="H6" s="3">
        <f>Proyectos[[#This Row],[Fin]]-Proyectos[[#This Row],[Inicio]]</f>
        <v>21</v>
      </c>
    </row>
    <row r="7" spans="1:8" ht="20.25" customHeight="1" x14ac:dyDescent="0.25">
      <c r="B7" s="5" t="s">
        <v>8</v>
      </c>
      <c r="C7" s="5" t="s">
        <v>22</v>
      </c>
      <c r="D7" s="5" t="s">
        <v>16</v>
      </c>
      <c r="E7" s="12">
        <v>42641</v>
      </c>
      <c r="F7" s="12">
        <v>42662</v>
      </c>
      <c r="G7" s="4">
        <f>(Proyectos[[#This Row],[Fin]]-Proyectos[[#This Row],[Inicio]])*24</f>
        <v>504</v>
      </c>
      <c r="H7" s="3">
        <f>Proyectos[[#This Row],[Fin]]-Proyectos[[#This Row],[Inicio]]</f>
        <v>21</v>
      </c>
    </row>
    <row r="8" spans="1:8" ht="20.25" customHeight="1" x14ac:dyDescent="0.25">
      <c r="B8" s="5" t="s">
        <v>9</v>
      </c>
      <c r="C8" s="5" t="s">
        <v>28</v>
      </c>
      <c r="D8" s="5" t="s">
        <v>16</v>
      </c>
      <c r="E8" s="12">
        <v>42641</v>
      </c>
      <c r="F8" s="12">
        <v>42662</v>
      </c>
      <c r="G8" s="4">
        <f>(Proyectos[[#This Row],[Fin]]-Proyectos[[#This Row],[Inicio]])*24</f>
        <v>504</v>
      </c>
      <c r="H8" s="3">
        <f>Proyectos[[#This Row],[Fin]]-Proyectos[[#This Row],[Inicio]]</f>
        <v>21</v>
      </c>
    </row>
    <row r="9" spans="1:8" ht="20.25" customHeight="1" x14ac:dyDescent="0.25">
      <c r="B9" s="5" t="s">
        <v>10</v>
      </c>
      <c r="C9" s="5" t="s">
        <v>23</v>
      </c>
      <c r="D9" s="5" t="s">
        <v>18</v>
      </c>
      <c r="E9" s="12">
        <v>42641</v>
      </c>
      <c r="F9" s="12">
        <v>42662</v>
      </c>
      <c r="G9" s="4">
        <f>(Proyectos[[#This Row],[Fin]]-Proyectos[[#This Row],[Inicio]])*24</f>
        <v>504</v>
      </c>
      <c r="H9" s="3">
        <f>Proyectos[[#This Row],[Fin]]-Proyectos[[#This Row],[Inicio]]</f>
        <v>21</v>
      </c>
    </row>
    <row r="10" spans="1:8" ht="20.25" customHeight="1" x14ac:dyDescent="0.25">
      <c r="B10" s="5" t="s">
        <v>11</v>
      </c>
      <c r="C10" s="5" t="s">
        <v>24</v>
      </c>
      <c r="D10" s="5" t="s">
        <v>17</v>
      </c>
      <c r="E10" s="12">
        <v>42641</v>
      </c>
      <c r="F10" s="12">
        <v>42662</v>
      </c>
      <c r="G10" s="4">
        <f>(Proyectos[[#This Row],[Fin]]-Proyectos[[#This Row],[Inicio]])*24</f>
        <v>504</v>
      </c>
      <c r="H10" s="3">
        <f>Proyectos[[#This Row],[Fin]]-Proyectos[[#This Row],[Inicio]]</f>
        <v>21</v>
      </c>
    </row>
    <row r="11" spans="1:8" ht="20.25" customHeight="1" x14ac:dyDescent="0.25">
      <c r="B11" s="5" t="s">
        <v>12</v>
      </c>
      <c r="C11" s="5" t="s">
        <v>25</v>
      </c>
      <c r="D11" s="5" t="s">
        <v>19</v>
      </c>
      <c r="E11" s="12">
        <v>42641</v>
      </c>
      <c r="F11" s="12">
        <v>42662</v>
      </c>
      <c r="G11" s="4">
        <f>(Proyectos[[#This Row],[Fin]]-Proyectos[[#This Row],[Inicio]])*24</f>
        <v>504</v>
      </c>
      <c r="H11" s="22">
        <f>Proyectos[[#This Row],[Fin]]-Proyectos[[#This Row],[Inicio]]</f>
        <v>21</v>
      </c>
    </row>
    <row r="12" spans="1:8" ht="20.25" customHeight="1" x14ac:dyDescent="0.25">
      <c r="B12" s="5" t="s">
        <v>13</v>
      </c>
      <c r="C12" s="5" t="s">
        <v>27</v>
      </c>
      <c r="D12" s="5" t="s">
        <v>32</v>
      </c>
      <c r="E12" s="12">
        <v>42697</v>
      </c>
      <c r="F12" s="12">
        <v>42716</v>
      </c>
      <c r="G12" s="4">
        <f>(Proyectos[[#This Row],[Fin]]-Proyectos[[#This Row],[Inicio]])*24</f>
        <v>456</v>
      </c>
      <c r="H12" s="22">
        <f>Proyectos[[#This Row],[Fin]]-Proyectos[[#This Row],[Inicio]]</f>
        <v>19</v>
      </c>
    </row>
    <row r="13" spans="1:8" ht="20.25" customHeight="1" x14ac:dyDescent="0.25">
      <c r="B13" s="5" t="s">
        <v>14</v>
      </c>
      <c r="C13" s="5" t="s">
        <v>29</v>
      </c>
      <c r="D13" s="5" t="s">
        <v>35</v>
      </c>
      <c r="E13" s="12">
        <v>42697</v>
      </c>
      <c r="F13" s="12">
        <v>42716</v>
      </c>
      <c r="G13" s="4">
        <f>(Proyectos[[#This Row],[Fin]]-Proyectos[[#This Row],[Inicio]])*24</f>
        <v>456</v>
      </c>
      <c r="H13" s="22">
        <f>Proyectos[[#This Row],[Fin]]-Proyectos[[#This Row],[Inicio]]</f>
        <v>19</v>
      </c>
    </row>
    <row r="14" spans="1:8" ht="20.25" customHeight="1" x14ac:dyDescent="0.25">
      <c r="B14" s="17" t="s">
        <v>30</v>
      </c>
      <c r="C14" s="17" t="s">
        <v>33</v>
      </c>
      <c r="D14" s="17" t="s">
        <v>35</v>
      </c>
      <c r="E14" s="12">
        <v>42697</v>
      </c>
      <c r="F14" s="12">
        <v>42716</v>
      </c>
      <c r="G14" s="4">
        <f>(Proyectos[[#This Row],[Fin]]-Proyectos[[#This Row],[Inicio]])*24</f>
        <v>456</v>
      </c>
      <c r="H14" s="22">
        <f>Proyectos[[#This Row],[Fin]]-Proyectos[[#This Row],[Inicio]]</f>
        <v>19</v>
      </c>
    </row>
    <row r="15" spans="1:8" ht="20.25" customHeight="1" x14ac:dyDescent="0.25">
      <c r="B15" s="17" t="s">
        <v>31</v>
      </c>
      <c r="C15" s="18" t="s">
        <v>34</v>
      </c>
      <c r="D15" s="19" t="s">
        <v>36</v>
      </c>
      <c r="E15" s="12">
        <v>42697</v>
      </c>
      <c r="F15" s="12">
        <v>42716</v>
      </c>
      <c r="G15" s="4">
        <f>(Proyectos[[#This Row],[Fin]]-Proyectos[[#This Row],[Inicio]])*24</f>
        <v>456</v>
      </c>
      <c r="H15" s="22">
        <f>Proyectos[[#This Row],[Fin]]-Proyectos[[#This Row],[Inicio]]</f>
        <v>19</v>
      </c>
    </row>
  </sheetData>
  <mergeCells count="1">
    <mergeCell ref="B1:C2"/>
  </mergeCells>
  <dataValidations count="2">
    <dataValidation type="list" errorStyle="warning" allowBlank="1" showInputMessage="1" sqref="C6:C15">
      <formula1>ListaDeCategorías</formula1>
    </dataValidation>
    <dataValidation type="list" allowBlank="1" showInputMessage="1" sqref="D6:D15">
      <formula1>ListaDeEmpleados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O14"/>
  <sheetViews>
    <sheetView showGridLines="0" tabSelected="1" topLeftCell="C4" workbookViewId="0">
      <selection activeCell="M10" sqref="M10"/>
    </sheetView>
  </sheetViews>
  <sheetFormatPr baseColWidth="10" defaultColWidth="9.140625" defaultRowHeight="20.25" customHeight="1" x14ac:dyDescent="0.25"/>
  <cols>
    <col min="1" max="1" width="2.7109375" customWidth="1"/>
    <col min="2" max="2" width="35.85546875" bestFit="1" customWidth="1"/>
    <col min="3" max="3" width="2.85546875" customWidth="1"/>
    <col min="4" max="4" width="40.7109375" bestFit="1" customWidth="1"/>
    <col min="5" max="5" width="3.140625" customWidth="1"/>
    <col min="6" max="14" width="11.85546875" bestFit="1" customWidth="1"/>
    <col min="15" max="15" width="12.85546875" bestFit="1" customWidth="1"/>
  </cols>
  <sheetData>
    <row r="1" spans="1:15" ht="60.75" customHeight="1" x14ac:dyDescent="0.25">
      <c r="A1" s="2" t="s">
        <v>1</v>
      </c>
      <c r="B1" s="2"/>
    </row>
    <row r="4" spans="1:15" ht="20.25" customHeight="1" thickBot="1" x14ac:dyDescent="0.3">
      <c r="B4" s="11" t="s">
        <v>26</v>
      </c>
      <c r="D4" s="11" t="s">
        <v>2</v>
      </c>
      <c r="F4" s="24" t="s">
        <v>41</v>
      </c>
      <c r="G4" s="24" t="s">
        <v>42</v>
      </c>
      <c r="H4" s="24" t="s">
        <v>43</v>
      </c>
      <c r="I4" s="24" t="s">
        <v>44</v>
      </c>
      <c r="J4" s="24" t="s">
        <v>45</v>
      </c>
      <c r="K4" s="24" t="s">
        <v>46</v>
      </c>
      <c r="L4" s="24" t="s">
        <v>47</v>
      </c>
      <c r="M4" s="24" t="s">
        <v>48</v>
      </c>
      <c r="N4" s="24" t="s">
        <v>49</v>
      </c>
      <c r="O4" s="24" t="s">
        <v>50</v>
      </c>
    </row>
    <row r="5" spans="1:15" ht="20.25" customHeight="1" thickBot="1" x14ac:dyDescent="0.3">
      <c r="B5" s="14" t="s">
        <v>21</v>
      </c>
      <c r="D5" s="5" t="s">
        <v>15</v>
      </c>
      <c r="F5" s="26">
        <v>0</v>
      </c>
      <c r="G5" s="26">
        <v>0</v>
      </c>
      <c r="H5" s="26">
        <v>0.25</v>
      </c>
      <c r="I5" s="26">
        <v>0.25</v>
      </c>
      <c r="J5" s="26">
        <v>0.5</v>
      </c>
      <c r="K5" s="26">
        <v>0.5</v>
      </c>
      <c r="L5" s="26">
        <v>0.75</v>
      </c>
      <c r="M5" s="26">
        <v>0.75</v>
      </c>
      <c r="N5" s="26">
        <v>1</v>
      </c>
      <c r="O5" s="25"/>
    </row>
    <row r="6" spans="1:15" ht="20.25" customHeight="1" thickBot="1" x14ac:dyDescent="0.3">
      <c r="B6" s="15" t="s">
        <v>22</v>
      </c>
      <c r="D6" s="5" t="s">
        <v>16</v>
      </c>
      <c r="F6" s="26">
        <v>0</v>
      </c>
      <c r="G6" s="26">
        <v>0</v>
      </c>
      <c r="H6" s="26">
        <v>0.25</v>
      </c>
      <c r="I6" s="26">
        <v>0.25</v>
      </c>
      <c r="J6" s="26">
        <v>0.5</v>
      </c>
      <c r="K6" s="26">
        <v>0.5</v>
      </c>
      <c r="L6" s="26">
        <v>0.75</v>
      </c>
      <c r="M6" s="26">
        <v>0.75</v>
      </c>
      <c r="N6" s="26">
        <v>1</v>
      </c>
      <c r="O6" s="25"/>
    </row>
    <row r="7" spans="1:15" ht="20.25" customHeight="1" thickBot="1" x14ac:dyDescent="0.3">
      <c r="B7" s="16" t="s">
        <v>28</v>
      </c>
      <c r="D7" s="5" t="s">
        <v>16</v>
      </c>
      <c r="F7" s="26">
        <v>0</v>
      </c>
      <c r="G7" s="26">
        <v>0</v>
      </c>
      <c r="H7" s="26">
        <v>0.25</v>
      </c>
      <c r="I7" s="26">
        <v>0.25</v>
      </c>
      <c r="J7" s="26">
        <v>0.5</v>
      </c>
      <c r="K7" s="26">
        <v>0.5</v>
      </c>
      <c r="L7" s="26">
        <v>0.75</v>
      </c>
      <c r="M7" s="26">
        <v>0.75</v>
      </c>
      <c r="N7" s="26">
        <v>1</v>
      </c>
      <c r="O7" s="25"/>
    </row>
    <row r="8" spans="1:15" ht="20.25" customHeight="1" thickBot="1" x14ac:dyDescent="0.3">
      <c r="B8" s="15" t="s">
        <v>23</v>
      </c>
      <c r="D8" s="5" t="s">
        <v>18</v>
      </c>
      <c r="F8" s="26">
        <v>0</v>
      </c>
      <c r="G8" s="26">
        <v>0</v>
      </c>
      <c r="H8" s="26">
        <v>0.25</v>
      </c>
      <c r="I8" s="26">
        <v>0.25</v>
      </c>
      <c r="J8" s="26">
        <v>0.5</v>
      </c>
      <c r="K8" s="26">
        <v>0.5</v>
      </c>
      <c r="L8" s="26">
        <v>0.75</v>
      </c>
      <c r="M8" s="26">
        <v>0.75</v>
      </c>
      <c r="N8" s="26">
        <v>1</v>
      </c>
      <c r="O8" s="25"/>
    </row>
    <row r="9" spans="1:15" ht="20.25" customHeight="1" thickBot="1" x14ac:dyDescent="0.3">
      <c r="B9" s="16" t="s">
        <v>24</v>
      </c>
      <c r="D9" s="5" t="s">
        <v>17</v>
      </c>
      <c r="F9" s="26">
        <v>0</v>
      </c>
      <c r="G9" s="26">
        <v>0</v>
      </c>
      <c r="H9" s="26">
        <v>0.25</v>
      </c>
      <c r="I9" s="26">
        <v>0.25</v>
      </c>
      <c r="J9" s="26">
        <v>0.5</v>
      </c>
      <c r="K9" s="26">
        <v>0.5</v>
      </c>
      <c r="L9" s="26">
        <v>0.75</v>
      </c>
      <c r="M9" s="26">
        <v>0.75</v>
      </c>
      <c r="N9" s="26">
        <v>1</v>
      </c>
      <c r="O9" s="25"/>
    </row>
    <row r="10" spans="1:15" ht="20.25" customHeight="1" thickBot="1" x14ac:dyDescent="0.3">
      <c r="B10" s="15" t="s">
        <v>25</v>
      </c>
      <c r="D10" s="5" t="s">
        <v>19</v>
      </c>
      <c r="F10" s="26">
        <v>0</v>
      </c>
      <c r="G10" s="26">
        <v>0</v>
      </c>
      <c r="H10" s="26">
        <v>0.25</v>
      </c>
      <c r="I10" s="26">
        <v>0.25</v>
      </c>
      <c r="J10" s="26">
        <v>0.5</v>
      </c>
      <c r="K10" s="26">
        <v>0.5</v>
      </c>
      <c r="L10" s="26">
        <v>0.75</v>
      </c>
      <c r="M10" s="26">
        <v>0.75</v>
      </c>
      <c r="N10" s="26">
        <v>1</v>
      </c>
      <c r="O10" s="25"/>
    </row>
    <row r="11" spans="1:15" ht="20.25" customHeight="1" thickBot="1" x14ac:dyDescent="0.3">
      <c r="B11" s="16" t="s">
        <v>27</v>
      </c>
      <c r="D11" s="5" t="s">
        <v>32</v>
      </c>
      <c r="F11" s="26">
        <v>0.25</v>
      </c>
      <c r="G11" s="26">
        <v>0.5</v>
      </c>
      <c r="H11" s="26">
        <v>0.75</v>
      </c>
      <c r="I11" s="26">
        <v>1</v>
      </c>
      <c r="J11" s="25"/>
      <c r="K11" s="25"/>
      <c r="L11" s="25"/>
      <c r="M11" s="25"/>
      <c r="N11" s="25"/>
      <c r="O11" s="25"/>
    </row>
    <row r="12" spans="1:15" ht="20.25" customHeight="1" thickBot="1" x14ac:dyDescent="0.3">
      <c r="B12" s="15" t="s">
        <v>29</v>
      </c>
      <c r="D12" s="20" t="s">
        <v>35</v>
      </c>
      <c r="F12" s="26">
        <v>0.5</v>
      </c>
      <c r="G12" s="26">
        <v>1</v>
      </c>
      <c r="H12" s="26">
        <v>1</v>
      </c>
      <c r="I12" s="26">
        <v>1</v>
      </c>
      <c r="J12" s="25"/>
      <c r="K12" s="25"/>
      <c r="L12" s="25"/>
      <c r="M12" s="25"/>
      <c r="N12" s="25"/>
      <c r="O12" s="25"/>
    </row>
    <row r="13" spans="1:15" ht="20.25" customHeight="1" thickBot="1" x14ac:dyDescent="0.3">
      <c r="B13" s="16" t="s">
        <v>33</v>
      </c>
      <c r="D13" s="5" t="s">
        <v>35</v>
      </c>
      <c r="F13" s="26">
        <v>0</v>
      </c>
      <c r="G13" s="26">
        <v>0</v>
      </c>
      <c r="H13" s="26">
        <v>0.5</v>
      </c>
      <c r="I13" s="26">
        <v>1</v>
      </c>
      <c r="J13" s="25"/>
      <c r="K13" s="25"/>
      <c r="L13" s="25"/>
      <c r="M13" s="25"/>
      <c r="N13" s="25"/>
      <c r="O13" s="25"/>
    </row>
    <row r="14" spans="1:15" ht="20.25" customHeight="1" thickBot="1" x14ac:dyDescent="0.3">
      <c r="B14" s="15" t="s">
        <v>34</v>
      </c>
      <c r="D14" s="5" t="s">
        <v>36</v>
      </c>
      <c r="F14" s="26">
        <v>0.5</v>
      </c>
      <c r="G14" s="26">
        <v>1</v>
      </c>
      <c r="H14" s="26">
        <v>1</v>
      </c>
      <c r="I14" s="26">
        <v>1</v>
      </c>
      <c r="J14" s="25"/>
      <c r="K14" s="25"/>
      <c r="L14" s="25"/>
      <c r="M14" s="25"/>
      <c r="N14" s="25"/>
      <c r="O14" s="25"/>
    </row>
  </sheetData>
  <dataValidations count="1">
    <dataValidation type="list" allowBlank="1" showInputMessage="1" sqref="D5:D14">
      <formula1>ListaDeEmpleados</formula1>
    </dataValidation>
  </dataValidations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Seguimiento</vt:lpstr>
      <vt:lpstr>Configuración</vt:lpstr>
      <vt:lpstr>ListaDeCategorías</vt:lpstr>
      <vt:lpstr>ListaDeEmpleados</vt:lpstr>
      <vt:lpstr>MarcaPorcentaje</vt:lpstr>
      <vt:lpstr>Seguimiento!Títulos_a_imprimir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2016-09-27T02:43:00Z</dcterms:created>
  <dcterms:modified xsi:type="dcterms:W3CDTF">2016-12-12T18:29:27Z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