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0.4\sales\Sale New Folder\Sale\Project(KAM)\Raven team\FRIWO\2023\Quotation\20001531\"/>
    </mc:Choice>
  </mc:AlternateContent>
  <xr:revisionPtr revIDLastSave="0" documentId="13_ncr:1_{B59C4284-11D3-4E69-BF95-D19FC6B00C47}" xr6:coauthVersionLast="47" xr6:coauthVersionMax="47" xr10:uidLastSave="{00000000-0000-0000-0000-000000000000}"/>
  <bookViews>
    <workbookView xWindow="-120" yWindow="-120" windowWidth="20730" windowHeight="11160" xr2:uid="{F5E3D910-F410-4186-9D9F-2A1F8F1BF1EF}"/>
  </bookViews>
  <sheets>
    <sheet name="CR Print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77" i="1" l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D75" i="1"/>
  <c r="I65" i="1"/>
  <c r="I13" i="1"/>
  <c r="H13" i="1"/>
  <c r="M7" i="1"/>
  <c r="M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MKT_USER 03 Dai Loan</author>
  </authors>
  <commentList>
    <comment ref="K30" authorId="0" shapeId="0" xr:uid="{449B94BC-5F6A-442F-913C-0CE48896F238}">
      <text>
        <r>
          <rPr>
            <b/>
            <sz val="9"/>
            <color indexed="81"/>
            <rFont val="Tahoma"/>
            <family val="2"/>
          </rPr>
          <t>MKT_USER 03 Dai Loan:</t>
        </r>
        <r>
          <rPr>
            <sz val="9"/>
            <color indexed="81"/>
            <rFont val="Tahoma"/>
            <family val="2"/>
          </rPr>
          <t xml:space="preserve">
chất hạn chế sử dụng</t>
        </r>
      </text>
    </comment>
  </commentList>
</comments>
</file>

<file path=xl/sharedStrings.xml><?xml version="1.0" encoding="utf-8"?>
<sst xmlns="http://schemas.openxmlformats.org/spreadsheetml/2006/main" count="202" uniqueCount="163">
  <si>
    <t>Prepared  by</t>
  </si>
  <si>
    <t>Reviewed by</t>
  </si>
  <si>
    <t>Approved by</t>
  </si>
  <si>
    <t xml:space="preserve">
Đài Loan</t>
  </si>
  <si>
    <t xml:space="preserve">
Minh Tài</t>
  </si>
  <si>
    <t xml:space="preserve">
Thane Taithongchai</t>
  </si>
  <si>
    <t xml:space="preserve">CUSTOMER'S REQUIREMENT </t>
  </si>
  <si>
    <t>CR #:</t>
  </si>
  <si>
    <t>Req By:</t>
  </si>
  <si>
    <t>Date:</t>
  </si>
  <si>
    <t>Customer Name :</t>
  </si>
  <si>
    <t>Friwo</t>
  </si>
  <si>
    <t>Type of Product :</t>
  </si>
  <si>
    <t>Single face (Corrugated box)</t>
  </si>
  <si>
    <t>Storage condition:</t>
  </si>
  <si>
    <t>Project Name :</t>
  </si>
  <si>
    <t>Cus Packing Method:</t>
  </si>
  <si>
    <t>Manual</t>
  </si>
  <si>
    <t>Spec. attached:</t>
  </si>
  <si>
    <t>Yes</t>
  </si>
  <si>
    <t>Product Name :</t>
  </si>
  <si>
    <t>Packaging Application :</t>
  </si>
  <si>
    <t>Electronics</t>
  </si>
  <si>
    <t>Quality Spec Ref:</t>
  </si>
  <si>
    <t>Product Code:</t>
  </si>
  <si>
    <t>Cus Approval Level:</t>
  </si>
  <si>
    <t>Level 1</t>
  </si>
  <si>
    <t>Safety Req:</t>
  </si>
  <si>
    <t>Product Group:</t>
  </si>
  <si>
    <t>Regular</t>
  </si>
  <si>
    <t>Special Req:</t>
  </si>
  <si>
    <t>I. SPECIFICATION</t>
  </si>
  <si>
    <t>1. STRUCTURE</t>
  </si>
  <si>
    <t>Component</t>
  </si>
  <si>
    <t>Length</t>
  </si>
  <si>
    <t>Width</t>
  </si>
  <si>
    <t>High</t>
  </si>
  <si>
    <t>Type</t>
  </si>
  <si>
    <t>Metalize / Non Metalize</t>
  </si>
  <si>
    <t>Folding &amp; Gluing</t>
  </si>
  <si>
    <t>Quantity/copy</t>
  </si>
  <si>
    <t>Remarks</t>
  </si>
  <si>
    <t>(mm)</t>
  </si>
  <si>
    <t>TOP</t>
  </si>
  <si>
    <t>BOTTOM</t>
  </si>
  <si>
    <t>Box</t>
  </si>
  <si>
    <t>Tuck End</t>
  </si>
  <si>
    <t>Outer dimension</t>
  </si>
  <si>
    <t>2. MATERIALS</t>
  </si>
  <si>
    <t>Paper</t>
  </si>
  <si>
    <t>Film</t>
  </si>
  <si>
    <t>Ink</t>
  </si>
  <si>
    <t>Varnish</t>
  </si>
  <si>
    <t>(1)</t>
  </si>
  <si>
    <t>(2)</t>
  </si>
  <si>
    <t>(3)</t>
  </si>
  <si>
    <t>Metalize film</t>
  </si>
  <si>
    <t xml:space="preserve">No. of Color </t>
  </si>
  <si>
    <t>CMYK</t>
  </si>
  <si>
    <t>Special ink</t>
  </si>
  <si>
    <t>300 gsm GBB</t>
  </si>
  <si>
    <t xml:space="preserve">E FLUTE 115/105 </t>
  </si>
  <si>
    <t>1/0</t>
  </si>
  <si>
    <t>Gloss WB</t>
  </si>
  <si>
    <t>3. SPECIAL PROPERTY</t>
  </si>
  <si>
    <t>Light fastness</t>
  </si>
  <si>
    <t>Rubtest</t>
  </si>
  <si>
    <t>ECT</t>
  </si>
  <si>
    <t>BCT</t>
  </si>
  <si>
    <t>Scratching</t>
  </si>
  <si>
    <t>Glossness</t>
  </si>
  <si>
    <t>Slide Angle</t>
  </si>
  <si>
    <t>PRSL</t>
  </si>
  <si>
    <t>FSC</t>
  </si>
  <si>
    <t>Others</t>
  </si>
  <si>
    <t>3. FINISHING</t>
  </si>
  <si>
    <t xml:space="preserve">Embossing </t>
  </si>
  <si>
    <t>Hot stamping</t>
  </si>
  <si>
    <t>Window</t>
  </si>
  <si>
    <t>4. ACCESSORY</t>
  </si>
  <si>
    <t>No.</t>
  </si>
  <si>
    <t xml:space="preserve">5. BINDING </t>
  </si>
  <si>
    <t>6. PACKING REQUIREMENT</t>
  </si>
  <si>
    <t>Outer Carton</t>
  </si>
  <si>
    <t xml:space="preserve">Packing </t>
  </si>
  <si>
    <t>Pcs/carton</t>
  </si>
  <si>
    <t>Bundle/carton</t>
  </si>
  <si>
    <t>Loading</t>
  </si>
  <si>
    <t>Stretch wrap</t>
  </si>
  <si>
    <t>Wrapping</t>
  </si>
  <si>
    <t>Double Wall</t>
  </si>
  <si>
    <t>R&amp;D advise</t>
  </si>
  <si>
    <t>Floor Load</t>
  </si>
  <si>
    <t>7. SPECIAL REQUIREMENT</t>
  </si>
  <si>
    <t>Sustainable:</t>
  </si>
  <si>
    <t>Recyle:</t>
  </si>
  <si>
    <t>FSC/ PEFC:</t>
  </si>
  <si>
    <t>BRC:</t>
  </si>
  <si>
    <t>Direct Food:</t>
  </si>
  <si>
    <t>Other:</t>
  </si>
  <si>
    <t>ROHS &amp; REACH</t>
  </si>
  <si>
    <r>
      <t xml:space="preserve">8. SAMPLE REQUEST </t>
    </r>
    <r>
      <rPr>
        <sz val="11"/>
        <color rgb="FFFF0000"/>
        <rFont val="Arial"/>
        <family val="2"/>
      </rPr>
      <t>(apply to Packaging only)</t>
    </r>
  </si>
  <si>
    <t>Sample</t>
  </si>
  <si>
    <t>Oris Proof</t>
  </si>
  <si>
    <t>Proofing</t>
  </si>
  <si>
    <t>Offline</t>
  </si>
  <si>
    <t xml:space="preserve">Mock up </t>
  </si>
  <si>
    <t>Case 1</t>
  </si>
  <si>
    <t>Standard book</t>
  </si>
  <si>
    <t>* Case 1: Proof cost was allocated on pricing 
**Case 2: Charged - *** Case 3: Free of charge</t>
  </si>
  <si>
    <t>Other</t>
  </si>
  <si>
    <t>II. ESTIMATING REQUEST OF BOX PRODUCTS</t>
  </si>
  <si>
    <t>The case of quotation request:</t>
  </si>
  <si>
    <t>Case 2</t>
  </si>
  <si>
    <t>Type of Product:</t>
  </si>
  <si>
    <t>Quantity requested:</t>
  </si>
  <si>
    <r>
      <t>Annual quantity/</t>
    </r>
    <r>
      <rPr>
        <b/>
        <sz val="11"/>
        <color rgb="FFFF0000"/>
        <rFont val="Arial"/>
        <family val="2"/>
      </rPr>
      <t>Total quantity project</t>
    </r>
  </si>
  <si>
    <t>For regular products</t>
  </si>
  <si>
    <t>Finishing</t>
  </si>
  <si>
    <t>……………………………………………………………………………………………………….</t>
  </si>
  <si>
    <t>2.</t>
  </si>
  <si>
    <t>3.</t>
  </si>
  <si>
    <t>Accessories</t>
  </si>
  <si>
    <t>1.</t>
  </si>
  <si>
    <t>* In case there is any special material/accessory request, please pass the sample/picture/description</t>
  </si>
  <si>
    <t xml:space="preserve"> to Purchasing for searching the price.</t>
  </si>
  <si>
    <t>Ink Consumption:</t>
  </si>
  <si>
    <t>*Please note the number of MS which is used to convert ink consumptions or advised by INN</t>
  </si>
  <si>
    <t>Del Term:</t>
  </si>
  <si>
    <t>DAP</t>
  </si>
  <si>
    <t>Del Tol:</t>
  </si>
  <si>
    <t>Trans Owner:</t>
  </si>
  <si>
    <t>SPV</t>
  </si>
  <si>
    <t>không khai HQ</t>
  </si>
  <si>
    <t>Delivery Address:</t>
  </si>
  <si>
    <t>KCN Amata</t>
  </si>
  <si>
    <r>
      <t xml:space="preserve">*Please note:
</t>
    </r>
    <r>
      <rPr>
        <i/>
        <u/>
        <sz val="12"/>
        <color rgb="FFFF0000"/>
        <rFont val="Arial"/>
        <family val="2"/>
      </rPr>
      <t xml:space="preserve"> EXW </t>
    </r>
    <r>
      <rPr>
        <i/>
        <sz val="12"/>
        <color rgb="FFFF0000"/>
        <rFont val="Arial"/>
        <family val="2"/>
      </rPr>
      <t xml:space="preserve">(with/without Custom Clearance paper; 01 or 02 ways of clearance; loading fee at SPV or not)
</t>
    </r>
    <r>
      <rPr>
        <i/>
        <u/>
        <sz val="12"/>
        <color rgb="FFFF0000"/>
        <rFont val="Arial"/>
        <family val="2"/>
      </rPr>
      <t>FOB term</t>
    </r>
    <r>
      <rPr>
        <i/>
        <sz val="12"/>
        <color rgb="FFFF0000"/>
        <rFont val="Arial"/>
        <family val="2"/>
      </rPr>
      <t xml:space="preserve">: Country of Destination 
</t>
    </r>
    <r>
      <rPr>
        <i/>
        <u/>
        <sz val="12"/>
        <color rgb="FFFF0000"/>
        <rFont val="Arial"/>
        <family val="2"/>
      </rPr>
      <t>CIF, DAP, DDP, DDU:</t>
    </r>
    <r>
      <rPr>
        <i/>
        <sz val="12"/>
        <color rgb="FFFF0000"/>
        <rFont val="Arial"/>
        <family val="2"/>
      </rPr>
      <t xml:space="preserve"> clear address </t>
    </r>
  </si>
  <si>
    <t>Payment term:</t>
  </si>
  <si>
    <t>days ( from B/L date)</t>
  </si>
  <si>
    <t>Other requests:</t>
  </si>
  <si>
    <t>Transportation sample fee  :</t>
  </si>
  <si>
    <t xml:space="preserve">Fedex courier zone </t>
  </si>
  <si>
    <t>qty</t>
  </si>
  <si>
    <t>dummy copies/title</t>
  </si>
  <si>
    <t>advance copies/title</t>
  </si>
  <si>
    <t>Quotation expected date</t>
  </si>
  <si>
    <t>Delivery estimated date</t>
  </si>
  <si>
    <t>Requested price validity</t>
  </si>
  <si>
    <t>Remark:</t>
  </si>
  <si>
    <t>Please attached this request together with the layout &amp; flowchart of INN</t>
  </si>
  <si>
    <t>Make sure that the names of customer and product are always the same in all documents/emails related</t>
  </si>
  <si>
    <t xml:space="preserve">The estimation will not be proceeded unless the lacking information are clarified and confirmed in written </t>
  </si>
  <si>
    <t>by Head of Sales &amp; Marketing department</t>
  </si>
  <si>
    <t>4.</t>
  </si>
  <si>
    <t>Requests for quotation revise: please note the latest quotation number and note the issues/items</t>
  </si>
  <si>
    <t>need to be revised</t>
  </si>
  <si>
    <t>5.</t>
  </si>
  <si>
    <t>Quotation update of the products manufactured: please note the MS number (in ERP software)</t>
  </si>
  <si>
    <t>or attach the MS with the information requested above</t>
  </si>
  <si>
    <t>6.</t>
  </si>
  <si>
    <t>For the Forecast/stock paper utilization, please note the FC/PO number for checking the material prices.</t>
  </si>
  <si>
    <t>PICTURE ATTACHED</t>
  </si>
  <si>
    <t>Spv Fri 53.00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</si>
</sst>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409]d\-mmm\-yy;@"/>
    <numFmt numFmtId="165" formatCode="0\ &quot;gsm WBB&quot;"/>
    <numFmt numFmtId="166" formatCode="[$-409]d\-mmm\-yyyy;@"/>
    <numFmt numFmtId="167" formatCode="0\ &quot;gsm AC&quot;"/>
    <numFmt numFmtId="168" formatCode="0\ &quot;gsm WF&quot;"/>
    <numFmt numFmtId="169" formatCode="0.00000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20"/>
      <name val="Arial"/>
      <family val="2"/>
    </font>
    <font>
      <b/>
      <sz val="20"/>
      <color rgb="FF000099"/>
      <name val="Arial"/>
      <family val="2"/>
    </font>
    <font>
      <i/>
      <sz val="11"/>
      <color rgb="FF000099"/>
      <name val="Arial"/>
      <family val="2"/>
    </font>
    <font>
      <b/>
      <i/>
      <sz val="11"/>
      <name val="Arial"/>
      <family val="2"/>
    </font>
    <font>
      <b/>
      <sz val="11"/>
      <color rgb="FF0000CC"/>
      <name val="Arial"/>
      <family val="2"/>
    </font>
    <font>
      <i/>
      <sz val="11"/>
      <color rgb="FF0000CC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8"/>
      <color rgb="FF0000CC"/>
      <name val="Arial"/>
      <family val="2"/>
    </font>
    <font>
      <i/>
      <sz val="10"/>
      <color theme="1"/>
      <name val="Arial"/>
      <family val="2"/>
    </font>
    <font>
      <i/>
      <sz val="10"/>
      <name val="Arial"/>
      <family val="2"/>
    </font>
    <font>
      <b/>
      <sz val="8"/>
      <name val="Arial"/>
      <family val="2"/>
    </font>
    <font>
      <b/>
      <sz val="13"/>
      <color theme="1"/>
      <name val="Arial"/>
      <family val="2"/>
    </font>
    <font>
      <b/>
      <u/>
      <sz val="11"/>
      <color rgb="FFFF0000"/>
      <name val="Arial"/>
      <family val="2"/>
    </font>
    <font>
      <b/>
      <u/>
      <sz val="11"/>
      <color theme="1"/>
      <name val="Arial"/>
      <family val="2"/>
    </font>
    <font>
      <i/>
      <sz val="11"/>
      <name val="Arial"/>
      <family val="2"/>
    </font>
    <font>
      <b/>
      <i/>
      <sz val="8"/>
      <name val="Arial"/>
      <family val="2"/>
    </font>
    <font>
      <i/>
      <sz val="11"/>
      <color theme="1"/>
      <name val="Arial"/>
      <family val="2"/>
    </font>
    <font>
      <sz val="11"/>
      <color rgb="FF0000CC"/>
      <name val="Arial"/>
      <family val="2"/>
    </font>
    <font>
      <b/>
      <sz val="8"/>
      <color rgb="FFFF0000"/>
      <name val="Arial"/>
      <family val="2"/>
    </font>
    <font>
      <b/>
      <i/>
      <sz val="11"/>
      <color rgb="FFFF0000"/>
      <name val="Arial"/>
      <family val="2"/>
    </font>
    <font>
      <sz val="11"/>
      <color rgb="FFFF0000"/>
      <name val="Arial"/>
      <family val="2"/>
    </font>
    <font>
      <sz val="8"/>
      <color rgb="FF0000CC"/>
      <name val="Arial"/>
      <family val="2"/>
    </font>
    <font>
      <b/>
      <sz val="11"/>
      <color rgb="FFFF0000"/>
      <name val="Arial"/>
      <family val="2"/>
    </font>
    <font>
      <sz val="11"/>
      <name val="Arial"/>
      <family val="2"/>
    </font>
    <font>
      <sz val="11"/>
      <color rgb="FF002060"/>
      <name val="Arial"/>
      <family val="2"/>
    </font>
    <font>
      <i/>
      <sz val="10"/>
      <color rgb="FFFF0000"/>
      <name val="Arial"/>
      <family val="2"/>
    </font>
    <font>
      <b/>
      <u/>
      <sz val="8"/>
      <color rgb="FF0000CC"/>
      <name val="Arial"/>
      <family val="2"/>
    </font>
    <font>
      <b/>
      <i/>
      <sz val="11"/>
      <color theme="1"/>
      <name val="Arial"/>
      <family val="2"/>
    </font>
    <font>
      <i/>
      <sz val="12"/>
      <name val="Arial"/>
      <family val="2"/>
    </font>
    <font>
      <i/>
      <u/>
      <sz val="11"/>
      <color theme="1"/>
      <name val="Arial"/>
      <family val="2"/>
    </font>
    <font>
      <i/>
      <u/>
      <sz val="11"/>
      <color rgb="FF0000CC"/>
      <name val="Arial"/>
      <family val="2"/>
    </font>
    <font>
      <sz val="8"/>
      <name val="Arial"/>
      <family val="2"/>
    </font>
    <font>
      <sz val="8"/>
      <color indexed="18"/>
      <name val="Arial"/>
      <family val="2"/>
    </font>
    <font>
      <sz val="10"/>
      <name val="Arial"/>
      <family val="2"/>
    </font>
    <font>
      <i/>
      <sz val="12"/>
      <color rgb="FFFF0000"/>
      <name val="Arial"/>
      <family val="2"/>
    </font>
    <font>
      <i/>
      <u/>
      <sz val="12"/>
      <color rgb="FFFF0000"/>
      <name val="Arial"/>
      <family val="2"/>
    </font>
    <font>
      <b/>
      <sz val="11"/>
      <color rgb="FF002060"/>
      <name val="Arial"/>
      <family val="2"/>
    </font>
    <font>
      <sz val="14"/>
      <name val="Cordia New"/>
      <family val="2"/>
    </font>
    <font>
      <sz val="8"/>
      <color indexed="62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 style="medium">
        <color auto="1"/>
      </right>
      <top/>
      <bottom style="thin">
        <color theme="0" tint="-0.1499679555650502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theme="0" tint="-0.14996795556505021"/>
      </bottom>
      <diagonal/>
    </border>
    <border>
      <left/>
      <right style="thin">
        <color auto="1"/>
      </right>
      <top style="thin">
        <color auto="1"/>
      </top>
      <bottom style="thin">
        <color theme="0" tint="-0.1499679555650502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theme="0" tint="-0.14996795556505021"/>
      </top>
      <bottom style="thin">
        <color theme="0" tint="-0.14993743705557422"/>
      </bottom>
      <diagonal/>
    </border>
    <border>
      <left/>
      <right style="medium">
        <color auto="1"/>
      </right>
      <top style="thin">
        <color theme="0" tint="-0.14996795556505021"/>
      </top>
      <bottom style="thin">
        <color theme="0" tint="-0.14993743705557422"/>
      </bottom>
      <diagonal/>
    </border>
    <border>
      <left/>
      <right/>
      <top style="thin">
        <color theme="0" tint="-0.14996795556505021"/>
      </top>
      <bottom/>
      <diagonal/>
    </border>
    <border>
      <left/>
      <right style="medium">
        <color auto="1"/>
      </right>
      <top style="thin">
        <color theme="0" tint="-0.1499679555650502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0" tint="-0.1499679555650502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thin">
        <color theme="0" tint="-0.14996795556505021"/>
      </top>
      <bottom style="thin">
        <color auto="1"/>
      </bottom>
      <diagonal/>
    </border>
    <border>
      <left style="medium">
        <color auto="1"/>
      </left>
      <right style="thin">
        <color theme="0" tint="-0.34998626667073579"/>
      </right>
      <top style="thin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auto="1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auto="1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auto="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/>
      <right/>
      <top style="medium">
        <color indexed="64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auto="1"/>
      </top>
      <bottom style="thin">
        <color auto="1"/>
      </bottom>
      <diagonal/>
    </border>
    <border>
      <left style="thin">
        <color theme="0" tint="-0.34998626667073579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theme="0" tint="-0.34998626667073579"/>
      </right>
      <top style="thin">
        <color indexed="64"/>
      </top>
      <bottom style="thin">
        <color theme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1"/>
      </bottom>
      <diagonal/>
    </border>
    <border>
      <left style="thin">
        <color theme="0" tint="-0.34998626667073579"/>
      </left>
      <right style="medium">
        <color auto="1"/>
      </right>
      <top style="thin">
        <color indexed="64"/>
      </top>
      <bottom style="thin">
        <color theme="1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auto="1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2" tint="-0.24994659260841701"/>
      </bottom>
      <diagonal/>
    </border>
    <border>
      <left/>
      <right/>
      <top style="thin">
        <color auto="1"/>
      </top>
      <bottom style="thin">
        <color theme="0" tint="-0.34998626667073579"/>
      </bottom>
      <diagonal/>
    </border>
    <border>
      <left/>
      <right style="medium">
        <color auto="1"/>
      </right>
      <top style="thin">
        <color auto="1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/>
      <top style="thin">
        <color auto="1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1"/>
      </top>
      <bottom/>
      <diagonal/>
    </border>
    <border>
      <left style="thin">
        <color theme="0" tint="-0.34998626667073579"/>
      </left>
      <right/>
      <top style="thin">
        <color auto="1"/>
      </top>
      <bottom style="thin">
        <color auto="1"/>
      </bottom>
      <diagonal/>
    </border>
    <border>
      <left/>
      <right style="thin">
        <color theme="0" tint="-0.34998626667073579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theme="0" tint="-0.34998626667073579"/>
      </right>
      <top style="thin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auto="1"/>
      </top>
      <bottom style="medium">
        <color indexed="64"/>
      </bottom>
      <diagonal/>
    </border>
    <border>
      <left style="thin">
        <color theme="0" tint="-0.34998626667073579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medium">
        <color auto="1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auto="1"/>
      </right>
      <top/>
      <bottom style="thin">
        <color theme="0" tint="-0.34998626667073579"/>
      </bottom>
      <diagonal/>
    </border>
    <border>
      <left style="medium">
        <color auto="1"/>
      </left>
      <right/>
      <top style="thin">
        <color theme="0" tint="-0.34998626667073579"/>
      </top>
      <bottom style="thin">
        <color theme="2" tint="-0.24994659260841701"/>
      </bottom>
      <diagonal/>
    </border>
    <border>
      <left/>
      <right style="thin">
        <color theme="2" tint="-0.24994659260841701"/>
      </right>
      <top style="thin">
        <color theme="0" tint="-0.34998626667073579"/>
      </top>
      <bottom style="thin">
        <color theme="2" tint="-0.24994659260841701"/>
      </bottom>
      <diagonal/>
    </border>
    <border>
      <left style="thin">
        <color theme="0" tint="-0.34998626667073579"/>
      </left>
      <right/>
      <top/>
      <bottom/>
      <diagonal/>
    </border>
    <border>
      <left style="medium">
        <color auto="1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medium">
        <color auto="1"/>
      </left>
      <right style="thin">
        <color theme="2" tint="-0.24994659260841701"/>
      </right>
      <top style="thin">
        <color theme="2" tint="-0.24994659260841701"/>
      </top>
      <bottom style="thin">
        <color auto="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auto="1"/>
      </bottom>
      <diagonal/>
    </border>
    <border>
      <left style="thin">
        <color theme="2" tint="-0.24994659260841701"/>
      </left>
      <right style="thin">
        <color theme="0" tint="-0.34998626667073579"/>
      </right>
      <top style="thin">
        <color theme="2" tint="-0.24994659260841701"/>
      </top>
      <bottom style="thin">
        <color auto="1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1"/>
      </bottom>
      <diagonal/>
    </border>
    <border>
      <left style="thin">
        <color theme="0" tint="-0.34998626667073579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auto="1"/>
      </right>
      <top/>
      <bottom style="thin">
        <color theme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/>
      <top style="thin">
        <color theme="2" tint="-0.24994659260841701"/>
      </top>
      <bottom style="thin">
        <color theme="2" tint="-0.24994659260841701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43" fillId="0" borderId="0"/>
  </cellStyleXfs>
  <cellXfs count="335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5" fillId="0" borderId="0" xfId="0" applyFont="1"/>
    <xf numFmtId="0" fontId="6" fillId="0" borderId="0" xfId="0" applyFont="1"/>
    <xf numFmtId="0" fontId="7" fillId="2" borderId="0" xfId="0" applyFont="1" applyFill="1" applyAlignment="1">
      <alignment horizontal="center" vertical="center"/>
    </xf>
    <xf numFmtId="0" fontId="8" fillId="0" borderId="6" xfId="0" applyFont="1" applyBorder="1" applyAlignment="1">
      <alignment horizontal="center"/>
    </xf>
    <xf numFmtId="0" fontId="8" fillId="0" borderId="6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0" fontId="10" fillId="2" borderId="7" xfId="0" applyFont="1" applyFill="1" applyBorder="1" applyAlignment="1">
      <alignment horizontal="center" vertical="center"/>
    </xf>
    <xf numFmtId="164" fontId="8" fillId="0" borderId="8" xfId="0" applyNumberFormat="1" applyFont="1" applyBorder="1" applyAlignment="1">
      <alignment horizontal="center" vertical="center"/>
    </xf>
    <xf numFmtId="0" fontId="2" fillId="0" borderId="6" xfId="0" applyFont="1" applyBorder="1"/>
    <xf numFmtId="0" fontId="11" fillId="0" borderId="9" xfId="0" applyFont="1" applyBorder="1"/>
    <xf numFmtId="0" fontId="2" fillId="0" borderId="10" xfId="0" applyFont="1" applyBorder="1"/>
    <xf numFmtId="0" fontId="9" fillId="0" borderId="11" xfId="0" applyFont="1" applyBorder="1" applyAlignment="1">
      <alignment horizontal="left" vertical="center"/>
    </xf>
    <xf numFmtId="0" fontId="9" fillId="0" borderId="11" xfId="0" applyFont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11" fillId="0" borderId="13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0" fillId="0" borderId="0" xfId="0" applyAlignment="1">
      <alignment horizontal="center"/>
    </xf>
    <xf numFmtId="0" fontId="12" fillId="0" borderId="13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center"/>
    </xf>
    <xf numFmtId="0" fontId="11" fillId="2" borderId="5" xfId="0" applyFont="1" applyFill="1" applyBorder="1"/>
    <xf numFmtId="0" fontId="2" fillId="2" borderId="0" xfId="0" applyFont="1" applyFill="1"/>
    <xf numFmtId="0" fontId="9" fillId="0" borderId="15" xfId="0" applyFont="1" applyBorder="1" applyAlignment="1">
      <alignment vertical="center"/>
    </xf>
    <xf numFmtId="0" fontId="9" fillId="0" borderId="16" xfId="0" applyFont="1" applyBorder="1" applyAlignment="1">
      <alignment vertical="center"/>
    </xf>
    <xf numFmtId="0" fontId="11" fillId="0" borderId="17" xfId="0" applyFont="1" applyBorder="1" applyAlignment="1">
      <alignment horizontal="left"/>
    </xf>
    <xf numFmtId="0" fontId="2" fillId="0" borderId="18" xfId="0" applyFont="1" applyBorder="1"/>
    <xf numFmtId="0" fontId="12" fillId="0" borderId="17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2" fillId="0" borderId="19" xfId="0" applyFont="1" applyBorder="1" applyAlignment="1">
      <alignment horizontal="center"/>
    </xf>
    <xf numFmtId="0" fontId="11" fillId="0" borderId="5" xfId="0" applyFont="1" applyBorder="1"/>
    <xf numFmtId="0" fontId="9" fillId="0" borderId="15" xfId="0" applyFont="1" applyBorder="1" applyAlignment="1">
      <alignment horizontal="left" vertical="center"/>
    </xf>
    <xf numFmtId="0" fontId="9" fillId="0" borderId="20" xfId="0" applyFont="1" applyBorder="1" applyAlignment="1">
      <alignment vertical="center"/>
    </xf>
    <xf numFmtId="0" fontId="12" fillId="2" borderId="17" xfId="0" applyFont="1" applyFill="1" applyBorder="1" applyAlignment="1">
      <alignment horizontal="left" vertical="center"/>
    </xf>
    <xf numFmtId="0" fontId="12" fillId="2" borderId="0" xfId="0" applyFont="1" applyFill="1" applyAlignment="1">
      <alignment horizontal="left" vertical="center"/>
    </xf>
    <xf numFmtId="0" fontId="2" fillId="0" borderId="21" xfId="0" applyFont="1" applyBorder="1" applyAlignment="1">
      <alignment horizontal="center"/>
    </xf>
    <xf numFmtId="0" fontId="11" fillId="2" borderId="17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12" fillId="0" borderId="17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1" fillId="2" borderId="22" xfId="0" applyFont="1" applyFill="1" applyBorder="1"/>
    <xf numFmtId="0" fontId="2" fillId="2" borderId="23" xfId="0" applyFont="1" applyFill="1" applyBorder="1"/>
    <xf numFmtId="0" fontId="13" fillId="0" borderId="24" xfId="0" applyFont="1" applyBorder="1" applyAlignment="1">
      <alignment vertical="center"/>
    </xf>
    <xf numFmtId="0" fontId="14" fillId="0" borderId="25" xfId="0" applyFont="1" applyBorder="1" applyAlignment="1">
      <alignment horizontal="left"/>
    </xf>
    <xf numFmtId="0" fontId="15" fillId="0" borderId="23" xfId="0" applyFont="1" applyBorder="1" applyAlignment="1">
      <alignment horizontal="left" vertical="center"/>
    </xf>
    <xf numFmtId="0" fontId="13" fillId="0" borderId="23" xfId="0" applyFont="1" applyBorder="1" applyAlignment="1">
      <alignment horizontal="center" vertical="center"/>
    </xf>
    <xf numFmtId="0" fontId="12" fillId="2" borderId="25" xfId="0" applyFont="1" applyFill="1" applyBorder="1" applyAlignment="1">
      <alignment horizontal="left" vertical="center"/>
    </xf>
    <xf numFmtId="0" fontId="12" fillId="2" borderId="23" xfId="0" applyFont="1" applyFill="1" applyBorder="1" applyAlignment="1">
      <alignment horizontal="left" vertical="center"/>
    </xf>
    <xf numFmtId="0" fontId="2" fillId="0" borderId="26" xfId="0" applyFont="1" applyBorder="1" applyAlignment="1">
      <alignment horizont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vertical="center" wrapText="1"/>
    </xf>
    <xf numFmtId="0" fontId="16" fillId="0" borderId="6" xfId="0" applyFont="1" applyBorder="1" applyAlignment="1">
      <alignment vertical="center" wrapText="1"/>
    </xf>
    <xf numFmtId="0" fontId="17" fillId="3" borderId="9" xfId="0" applyFont="1" applyFill="1" applyBorder="1"/>
    <xf numFmtId="0" fontId="11" fillId="3" borderId="10" xfId="0" applyFont="1" applyFill="1" applyBorder="1"/>
    <xf numFmtId="0" fontId="11" fillId="3" borderId="14" xfId="0" applyFont="1" applyFill="1" applyBorder="1"/>
    <xf numFmtId="0" fontId="18" fillId="0" borderId="2" xfId="0" applyFont="1" applyBorder="1"/>
    <xf numFmtId="0" fontId="19" fillId="0" borderId="3" xfId="0" applyFont="1" applyBorder="1"/>
    <xf numFmtId="0" fontId="11" fillId="0" borderId="3" xfId="0" applyFont="1" applyBorder="1"/>
    <xf numFmtId="0" fontId="11" fillId="3" borderId="27" xfId="0" applyFont="1" applyFill="1" applyBorder="1" applyAlignment="1">
      <alignment horizontal="center" vertical="center"/>
    </xf>
    <xf numFmtId="0" fontId="11" fillId="3" borderId="28" xfId="0" applyFont="1" applyFill="1" applyBorder="1" applyAlignment="1">
      <alignment horizontal="center"/>
    </xf>
    <xf numFmtId="0" fontId="11" fillId="3" borderId="29" xfId="0" applyFont="1" applyFill="1" applyBorder="1" applyAlignment="1">
      <alignment horizontal="center"/>
    </xf>
    <xf numFmtId="0" fontId="11" fillId="3" borderId="30" xfId="0" applyFont="1" applyFill="1" applyBorder="1" applyAlignment="1">
      <alignment horizontal="center"/>
    </xf>
    <xf numFmtId="0" fontId="11" fillId="3" borderId="28" xfId="0" applyFont="1" applyFill="1" applyBorder="1" applyAlignment="1">
      <alignment horizontal="center" wrapText="1"/>
    </xf>
    <xf numFmtId="0" fontId="11" fillId="3" borderId="29" xfId="0" applyFont="1" applyFill="1" applyBorder="1" applyAlignment="1">
      <alignment horizont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13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11" fillId="3" borderId="14" xfId="0" applyFont="1" applyFill="1" applyBorder="1" applyAlignment="1">
      <alignment horizontal="center" vertical="center" wrapText="1"/>
    </xf>
    <xf numFmtId="0" fontId="11" fillId="3" borderId="31" xfId="0" applyFont="1" applyFill="1" applyBorder="1" applyAlignment="1">
      <alignment horizontal="center" vertical="center"/>
    </xf>
    <xf numFmtId="0" fontId="20" fillId="3" borderId="32" xfId="0" applyFont="1" applyFill="1" applyBorder="1" applyAlignment="1">
      <alignment horizontal="center"/>
    </xf>
    <xf numFmtId="0" fontId="11" fillId="3" borderId="32" xfId="0" applyFont="1" applyFill="1" applyBorder="1" applyAlignment="1">
      <alignment horizontal="center" wrapText="1"/>
    </xf>
    <xf numFmtId="0" fontId="11" fillId="3" borderId="33" xfId="0" applyFont="1" applyFill="1" applyBorder="1" applyAlignment="1">
      <alignment horizontal="center" wrapText="1"/>
    </xf>
    <xf numFmtId="0" fontId="11" fillId="3" borderId="25" xfId="0" applyFont="1" applyFill="1" applyBorder="1" applyAlignment="1">
      <alignment horizontal="center" vertical="center" wrapText="1"/>
    </xf>
    <xf numFmtId="0" fontId="11" fillId="3" borderId="23" xfId="0" applyFont="1" applyFill="1" applyBorder="1" applyAlignment="1">
      <alignment horizontal="center" vertical="center" wrapText="1"/>
    </xf>
    <xf numFmtId="0" fontId="11" fillId="3" borderId="34" xfId="0" applyFont="1" applyFill="1" applyBorder="1" applyAlignment="1">
      <alignment horizontal="center" vertical="center" wrapText="1"/>
    </xf>
    <xf numFmtId="0" fontId="10" fillId="0" borderId="35" xfId="0" applyFont="1" applyBorder="1"/>
    <xf numFmtId="0" fontId="1" fillId="0" borderId="1" xfId="2" applyBorder="1" applyAlignment="1">
      <alignment horizontal="center" vertical="center"/>
    </xf>
    <xf numFmtId="0" fontId="21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3" fillId="0" borderId="36" xfId="0" applyFont="1" applyBorder="1" applyAlignment="1">
      <alignment vertical="center"/>
    </xf>
    <xf numFmtId="0" fontId="13" fillId="0" borderId="37" xfId="0" applyFont="1" applyBorder="1" applyAlignment="1">
      <alignment vertical="center"/>
    </xf>
    <xf numFmtId="0" fontId="13" fillId="0" borderId="38" xfId="0" applyFont="1" applyBorder="1" applyAlignment="1">
      <alignment vertical="center"/>
    </xf>
    <xf numFmtId="0" fontId="16" fillId="2" borderId="36" xfId="0" applyFont="1" applyFill="1" applyBorder="1" applyAlignment="1">
      <alignment vertical="top"/>
    </xf>
    <xf numFmtId="0" fontId="19" fillId="0" borderId="9" xfId="0" applyFont="1" applyBorder="1"/>
    <xf numFmtId="0" fontId="2" fillId="0" borderId="14" xfId="0" applyFont="1" applyBorder="1"/>
    <xf numFmtId="0" fontId="18" fillId="0" borderId="39" xfId="0" applyFont="1" applyBorder="1" applyAlignment="1">
      <alignment vertical="top"/>
    </xf>
    <xf numFmtId="0" fontId="13" fillId="0" borderId="40" xfId="0" applyFont="1" applyBorder="1" applyAlignment="1">
      <alignment horizontal="center" vertical="top"/>
    </xf>
    <xf numFmtId="0" fontId="2" fillId="0" borderId="40" xfId="0" applyFont="1" applyBorder="1" applyAlignment="1">
      <alignment vertical="top"/>
    </xf>
    <xf numFmtId="0" fontId="22" fillId="0" borderId="40" xfId="0" applyFont="1" applyBorder="1" applyAlignment="1">
      <alignment vertical="top"/>
    </xf>
    <xf numFmtId="0" fontId="23" fillId="0" borderId="41" xfId="0" applyFont="1" applyBorder="1" applyAlignment="1">
      <alignment vertical="top"/>
    </xf>
    <xf numFmtId="0" fontId="11" fillId="3" borderId="42" xfId="0" applyFont="1" applyFill="1" applyBorder="1" applyAlignment="1">
      <alignment horizontal="center" vertical="center"/>
    </xf>
    <xf numFmtId="0" fontId="11" fillId="3" borderId="43" xfId="0" applyFont="1" applyFill="1" applyBorder="1" applyAlignment="1">
      <alignment horizontal="center" vertical="center"/>
    </xf>
    <xf numFmtId="0" fontId="11" fillId="3" borderId="44" xfId="0" applyFont="1" applyFill="1" applyBorder="1" applyAlignment="1">
      <alignment horizontal="center" vertical="center"/>
    </xf>
    <xf numFmtId="0" fontId="11" fillId="3" borderId="45" xfId="0" applyFont="1" applyFill="1" applyBorder="1" applyAlignment="1">
      <alignment horizontal="center" vertical="center"/>
    </xf>
    <xf numFmtId="0" fontId="11" fillId="3" borderId="45" xfId="0" applyFont="1" applyFill="1" applyBorder="1" applyAlignment="1">
      <alignment horizontal="center" vertical="center"/>
    </xf>
    <xf numFmtId="0" fontId="11" fillId="3" borderId="43" xfId="0" applyFont="1" applyFill="1" applyBorder="1" applyAlignment="1">
      <alignment horizontal="center" vertical="center" wrapText="1"/>
    </xf>
    <xf numFmtId="0" fontId="11" fillId="3" borderId="45" xfId="0" applyFont="1" applyFill="1" applyBorder="1" applyAlignment="1">
      <alignment horizontal="center" vertical="center" wrapText="1"/>
    </xf>
    <xf numFmtId="0" fontId="11" fillId="3" borderId="46" xfId="0" applyFont="1" applyFill="1" applyBorder="1" applyAlignment="1">
      <alignment horizontal="center" vertical="center"/>
    </xf>
    <xf numFmtId="0" fontId="11" fillId="3" borderId="47" xfId="0" applyFont="1" applyFill="1" applyBorder="1" applyAlignment="1">
      <alignment horizontal="center" vertical="center"/>
    </xf>
    <xf numFmtId="0" fontId="22" fillId="3" borderId="32" xfId="0" quotePrefix="1" applyFont="1" applyFill="1" applyBorder="1" applyAlignment="1">
      <alignment horizontal="center" vertical="center" wrapText="1"/>
    </xf>
    <xf numFmtId="0" fontId="22" fillId="3" borderId="32" xfId="0" quotePrefix="1" applyFont="1" applyFill="1" applyBorder="1" applyAlignment="1">
      <alignment horizontal="center" vertical="center"/>
    </xf>
    <xf numFmtId="0" fontId="22" fillId="3" borderId="32" xfId="0" applyFont="1" applyFill="1" applyBorder="1" applyAlignment="1">
      <alignment horizontal="center" vertical="center" wrapText="1"/>
    </xf>
    <xf numFmtId="0" fontId="22" fillId="3" borderId="32" xfId="0" applyFont="1" applyFill="1" applyBorder="1" applyAlignment="1">
      <alignment horizontal="center" vertical="center"/>
    </xf>
    <xf numFmtId="0" fontId="11" fillId="3" borderId="48" xfId="0" applyFont="1" applyFill="1" applyBorder="1" applyAlignment="1">
      <alignment horizontal="center" vertical="center"/>
    </xf>
    <xf numFmtId="0" fontId="11" fillId="3" borderId="4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3" fillId="0" borderId="1" xfId="0" applyFont="1" applyBorder="1" applyAlignment="1">
      <alignment horizontal="center" vertical="top"/>
    </xf>
    <xf numFmtId="49" fontId="13" fillId="0" borderId="1" xfId="0" quotePrefix="1" applyNumberFormat="1" applyFont="1" applyBorder="1" applyAlignment="1">
      <alignment horizontal="center" vertical="top"/>
    </xf>
    <xf numFmtId="0" fontId="13" fillId="0" borderId="1" xfId="0" quotePrefix="1" applyFont="1" applyBorder="1" applyAlignment="1">
      <alignment horizontal="center" vertical="top"/>
    </xf>
    <xf numFmtId="0" fontId="24" fillId="0" borderId="38" xfId="0" applyFont="1" applyBorder="1" applyAlignment="1">
      <alignment vertical="top"/>
    </xf>
    <xf numFmtId="0" fontId="10" fillId="0" borderId="50" xfId="0" applyFont="1" applyBorder="1"/>
    <xf numFmtId="0" fontId="13" fillId="0" borderId="37" xfId="0" applyFont="1" applyBorder="1" applyAlignment="1">
      <alignment vertical="center" wrapText="1"/>
    </xf>
    <xf numFmtId="0" fontId="13" fillId="0" borderId="37" xfId="0" applyFont="1" applyBorder="1" applyAlignment="1">
      <alignment horizontal="center"/>
    </xf>
    <xf numFmtId="0" fontId="13" fillId="0" borderId="23" xfId="0" applyFont="1" applyBorder="1" applyAlignment="1">
      <alignment horizontal="center"/>
    </xf>
    <xf numFmtId="0" fontId="13" fillId="0" borderId="34" xfId="0" applyFont="1" applyBorder="1" applyAlignment="1">
      <alignment horizontal="center"/>
    </xf>
    <xf numFmtId="0" fontId="25" fillId="3" borderId="50" xfId="0" quotePrefix="1" applyFont="1" applyFill="1" applyBorder="1" applyAlignment="1">
      <alignment horizontal="left" vertical="center" wrapText="1"/>
    </xf>
    <xf numFmtId="0" fontId="25" fillId="3" borderId="51" xfId="0" quotePrefix="1" applyFont="1" applyFill="1" applyBorder="1" applyAlignment="1">
      <alignment horizontal="left" vertical="center" wrapText="1"/>
    </xf>
    <xf numFmtId="0" fontId="11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11" fillId="3" borderId="53" xfId="0" applyFont="1" applyFill="1" applyBorder="1" applyAlignment="1">
      <alignment horizontal="center" vertical="center" wrapText="1"/>
    </xf>
    <xf numFmtId="0" fontId="23" fillId="0" borderId="54" xfId="0" applyFont="1" applyBorder="1" applyAlignment="1">
      <alignment horizontal="center" vertical="center"/>
    </xf>
    <xf numFmtId="0" fontId="23" fillId="0" borderId="55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0" fontId="23" fillId="0" borderId="55" xfId="0" applyFont="1" applyBorder="1" applyAlignment="1">
      <alignment horizontal="center" vertical="center"/>
    </xf>
    <xf numFmtId="0" fontId="23" fillId="0" borderId="56" xfId="0" applyFont="1" applyBorder="1" applyAlignment="1">
      <alignment horizontal="center" vertical="center"/>
    </xf>
    <xf numFmtId="0" fontId="13" fillId="0" borderId="39" xfId="0" applyFont="1" applyBorder="1" applyAlignment="1">
      <alignment horizontal="center"/>
    </xf>
    <xf numFmtId="0" fontId="13" fillId="0" borderId="40" xfId="0" applyFont="1" applyBorder="1" applyAlignment="1">
      <alignment vertical="center" wrapText="1"/>
    </xf>
    <xf numFmtId="0" fontId="10" fillId="0" borderId="40" xfId="0" applyFont="1" applyBorder="1"/>
    <xf numFmtId="0" fontId="13" fillId="0" borderId="40" xfId="0" applyFont="1" applyBorder="1" applyAlignment="1">
      <alignment horizontal="center"/>
    </xf>
    <xf numFmtId="0" fontId="13" fillId="0" borderId="40" xfId="0" applyFont="1" applyBorder="1" applyAlignment="1">
      <alignment horizontal="center"/>
    </xf>
    <xf numFmtId="0" fontId="13" fillId="0" borderId="41" xfId="0" applyFont="1" applyBorder="1" applyAlignment="1">
      <alignment horizontal="center"/>
    </xf>
    <xf numFmtId="0" fontId="2" fillId="0" borderId="22" xfId="0" applyFont="1" applyBorder="1"/>
    <xf numFmtId="0" fontId="2" fillId="0" borderId="23" xfId="0" applyFont="1" applyBorder="1"/>
    <xf numFmtId="0" fontId="2" fillId="0" borderId="34" xfId="0" applyFont="1" applyBorder="1"/>
    <xf numFmtId="0" fontId="18" fillId="0" borderId="5" xfId="0" applyFont="1" applyBorder="1"/>
    <xf numFmtId="0" fontId="13" fillId="0" borderId="0" xfId="0" applyFont="1" applyAlignment="1">
      <alignment horizontal="center" vertical="center"/>
    </xf>
    <xf numFmtId="0" fontId="22" fillId="0" borderId="0" xfId="0" applyFont="1"/>
    <xf numFmtId="0" fontId="23" fillId="0" borderId="6" xfId="0" applyFont="1" applyBorder="1"/>
    <xf numFmtId="0" fontId="11" fillId="3" borderId="57" xfId="0" applyFont="1" applyFill="1" applyBorder="1" applyAlignment="1">
      <alignment horizontal="center" vertical="center" wrapText="1"/>
    </xf>
    <xf numFmtId="0" fontId="11" fillId="3" borderId="58" xfId="0" applyFont="1" applyFill="1" applyBorder="1" applyAlignment="1">
      <alignment horizontal="center" vertical="center" wrapText="1"/>
    </xf>
    <xf numFmtId="0" fontId="11" fillId="3" borderId="59" xfId="0" applyFont="1" applyFill="1" applyBorder="1" applyAlignment="1">
      <alignment horizontal="center" vertical="center" wrapText="1"/>
    </xf>
    <xf numFmtId="0" fontId="11" fillId="3" borderId="60" xfId="0" applyFont="1" applyFill="1" applyBorder="1" applyAlignment="1">
      <alignment horizontal="center" vertical="center" wrapText="1"/>
    </xf>
    <xf numFmtId="0" fontId="11" fillId="3" borderId="61" xfId="0" applyFont="1" applyFill="1" applyBorder="1" applyAlignment="1">
      <alignment horizontal="center" vertical="center" wrapText="1"/>
    </xf>
    <xf numFmtId="0" fontId="11" fillId="3" borderId="62" xfId="0" applyFont="1" applyFill="1" applyBorder="1" applyAlignment="1">
      <alignment horizontal="center" vertical="center" wrapText="1"/>
    </xf>
    <xf numFmtId="0" fontId="10" fillId="0" borderId="35" xfId="0" applyFont="1" applyBorder="1" applyAlignment="1">
      <alignment vertical="top"/>
    </xf>
    <xf numFmtId="0" fontId="23" fillId="0" borderId="63" xfId="0" applyFont="1" applyBorder="1" applyAlignment="1">
      <alignment horizontal="center" vertical="center"/>
    </xf>
    <xf numFmtId="0" fontId="23" fillId="0" borderId="63" xfId="0" applyFont="1" applyBorder="1" applyAlignment="1">
      <alignment horizontal="center"/>
    </xf>
    <xf numFmtId="0" fontId="23" fillId="0" borderId="29" xfId="0" applyFont="1" applyBorder="1" applyAlignment="1">
      <alignment vertical="center"/>
    </xf>
    <xf numFmtId="0" fontId="23" fillId="0" borderId="64" xfId="0" applyFont="1" applyBorder="1" applyAlignment="1">
      <alignment vertical="center"/>
    </xf>
    <xf numFmtId="0" fontId="23" fillId="0" borderId="65" xfId="0" applyFont="1" applyBorder="1" applyAlignment="1">
      <alignment vertical="center"/>
    </xf>
    <xf numFmtId="0" fontId="10" fillId="0" borderId="66" xfId="0" applyFont="1" applyBorder="1"/>
    <xf numFmtId="0" fontId="23" fillId="0" borderId="10" xfId="0" applyFont="1" applyBorder="1"/>
    <xf numFmtId="0" fontId="22" fillId="0" borderId="10" xfId="0" applyFont="1" applyBorder="1"/>
    <xf numFmtId="0" fontId="23" fillId="0" borderId="14" xfId="0" applyFont="1" applyBorder="1"/>
    <xf numFmtId="0" fontId="11" fillId="3" borderId="35" xfId="0" applyFont="1" applyFill="1" applyBorder="1" applyAlignment="1">
      <alignment horizontal="center" vertical="center" wrapText="1"/>
    </xf>
    <xf numFmtId="0" fontId="11" fillId="3" borderId="67" xfId="0" applyFont="1" applyFill="1" applyBorder="1" applyAlignment="1">
      <alignment horizontal="center" vertical="center" wrapText="1"/>
    </xf>
    <xf numFmtId="0" fontId="11" fillId="3" borderId="67" xfId="0" applyFont="1" applyFill="1" applyBorder="1" applyAlignment="1">
      <alignment vertical="center" wrapText="1"/>
    </xf>
    <xf numFmtId="0" fontId="11" fillId="3" borderId="36" xfId="0" applyFont="1" applyFill="1" applyBorder="1" applyAlignment="1">
      <alignment horizontal="center" vertical="center" wrapText="1"/>
    </xf>
    <xf numFmtId="0" fontId="11" fillId="3" borderId="37" xfId="0" applyFont="1" applyFill="1" applyBorder="1" applyAlignment="1">
      <alignment horizontal="center" vertical="center" wrapText="1"/>
    </xf>
    <xf numFmtId="0" fontId="11" fillId="3" borderId="38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0" fillId="0" borderId="68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6" fillId="0" borderId="37" xfId="0" applyFont="1" applyBorder="1" applyAlignment="1">
      <alignment vertical="center"/>
    </xf>
    <xf numFmtId="0" fontId="23" fillId="0" borderId="1" xfId="0" applyFont="1" applyBorder="1" applyAlignment="1">
      <alignment vertical="center"/>
    </xf>
    <xf numFmtId="0" fontId="23" fillId="0" borderId="37" xfId="0" applyFont="1" applyBorder="1" applyAlignment="1">
      <alignment vertical="center"/>
    </xf>
    <xf numFmtId="0" fontId="23" fillId="0" borderId="38" xfId="0" applyFont="1" applyBorder="1" applyAlignment="1">
      <alignment vertical="center"/>
    </xf>
    <xf numFmtId="0" fontId="18" fillId="0" borderId="69" xfId="0" applyFont="1" applyBorder="1"/>
    <xf numFmtId="0" fontId="27" fillId="0" borderId="0" xfId="0" applyFont="1" applyAlignment="1">
      <alignment horizontal="center"/>
    </xf>
    <xf numFmtId="0" fontId="27" fillId="0" borderId="6" xfId="0" applyFont="1" applyBorder="1" applyAlignment="1">
      <alignment horizontal="center"/>
    </xf>
    <xf numFmtId="0" fontId="20" fillId="0" borderId="50" xfId="0" applyFont="1" applyBorder="1" applyAlignment="1">
      <alignment horizontal="left" vertical="top" wrapText="1"/>
    </xf>
    <xf numFmtId="0" fontId="20" fillId="0" borderId="37" xfId="0" applyFont="1" applyBorder="1" applyAlignment="1">
      <alignment horizontal="left" vertical="top"/>
    </xf>
    <xf numFmtId="0" fontId="20" fillId="0" borderId="38" xfId="0" applyFont="1" applyBorder="1" applyAlignment="1">
      <alignment horizontal="left" vertical="top"/>
    </xf>
    <xf numFmtId="0" fontId="10" fillId="0" borderId="5" xfId="0" applyFont="1" applyBorder="1"/>
    <xf numFmtId="0" fontId="23" fillId="0" borderId="0" xfId="0" applyFont="1"/>
    <xf numFmtId="0" fontId="11" fillId="3" borderId="66" xfId="0" applyFont="1" applyFill="1" applyBorder="1" applyAlignment="1">
      <alignment horizontal="center" vertical="center" wrapText="1"/>
    </xf>
    <xf numFmtId="0" fontId="11" fillId="3" borderId="70" xfId="0" applyFont="1" applyFill="1" applyBorder="1" applyAlignment="1">
      <alignment horizontal="center" vertical="center" wrapText="1"/>
    </xf>
    <xf numFmtId="0" fontId="11" fillId="3" borderId="71" xfId="0" applyFont="1" applyFill="1" applyBorder="1" applyAlignment="1">
      <alignment horizontal="center" vertical="center" wrapText="1"/>
    </xf>
    <xf numFmtId="0" fontId="23" fillId="0" borderId="72" xfId="0" applyFont="1" applyBorder="1" applyAlignment="1">
      <alignment vertical="center"/>
    </xf>
    <xf numFmtId="0" fontId="23" fillId="0" borderId="73" xfId="0" applyFont="1" applyBorder="1" applyAlignment="1">
      <alignment horizontal="center" vertical="center" wrapText="1"/>
    </xf>
    <xf numFmtId="0" fontId="2" fillId="0" borderId="73" xfId="0" applyFont="1" applyBorder="1" applyAlignment="1">
      <alignment vertical="center"/>
    </xf>
    <xf numFmtId="0" fontId="2" fillId="0" borderId="74" xfId="0" applyFont="1" applyBorder="1" applyAlignment="1">
      <alignment vertical="center"/>
    </xf>
    <xf numFmtId="0" fontId="2" fillId="0" borderId="75" xfId="0" applyFont="1" applyBorder="1" applyAlignment="1">
      <alignment vertical="center"/>
    </xf>
    <xf numFmtId="0" fontId="2" fillId="0" borderId="76" xfId="0" applyFont="1" applyBorder="1" applyAlignment="1">
      <alignment vertical="center"/>
    </xf>
    <xf numFmtId="0" fontId="2" fillId="0" borderId="77" xfId="0" applyFont="1" applyBorder="1" applyAlignment="1">
      <alignment vertical="center"/>
    </xf>
    <xf numFmtId="0" fontId="2" fillId="0" borderId="78" xfId="0" applyFont="1" applyBorder="1"/>
    <xf numFmtId="0" fontId="2" fillId="0" borderId="61" xfId="0" applyFont="1" applyBorder="1"/>
    <xf numFmtId="0" fontId="2" fillId="0" borderId="62" xfId="0" applyFont="1" applyBorder="1"/>
    <xf numFmtId="0" fontId="28" fillId="2" borderId="50" xfId="0" applyFont="1" applyFill="1" applyBorder="1"/>
    <xf numFmtId="0" fontId="11" fillId="2" borderId="37" xfId="0" applyFont="1" applyFill="1" applyBorder="1"/>
    <xf numFmtId="0" fontId="11" fillId="0" borderId="37" xfId="0" applyFont="1" applyBorder="1"/>
    <xf numFmtId="0" fontId="11" fillId="0" borderId="38" xfId="0" applyFont="1" applyBorder="1"/>
    <xf numFmtId="0" fontId="11" fillId="3" borderId="22" xfId="0" applyFont="1" applyFill="1" applyBorder="1"/>
    <xf numFmtId="0" fontId="11" fillId="3" borderId="36" xfId="0" applyFont="1" applyFill="1" applyBorder="1" applyAlignment="1">
      <alignment horizontal="center"/>
    </xf>
    <xf numFmtId="0" fontId="11" fillId="3" borderId="37" xfId="0" applyFont="1" applyFill="1" applyBorder="1" applyAlignment="1">
      <alignment horizontal="center"/>
    </xf>
    <xf numFmtId="0" fontId="11" fillId="3" borderId="51" xfId="0" applyFont="1" applyFill="1" applyBorder="1" applyAlignment="1">
      <alignment horizontal="center"/>
    </xf>
    <xf numFmtId="0" fontId="11" fillId="3" borderId="38" xfId="0" applyFont="1" applyFill="1" applyBorder="1" applyAlignment="1">
      <alignment horizontal="center"/>
    </xf>
    <xf numFmtId="0" fontId="11" fillId="0" borderId="35" xfId="0" applyFont="1" applyBorder="1" applyAlignment="1">
      <alignment horizontal="right"/>
    </xf>
    <xf numFmtId="0" fontId="2" fillId="0" borderId="25" xfId="0" applyFont="1" applyBorder="1"/>
    <xf numFmtId="0" fontId="2" fillId="0" borderId="79" xfId="0" applyFont="1" applyBorder="1"/>
    <xf numFmtId="0" fontId="2" fillId="0" borderId="36" xfId="0" applyFont="1" applyBorder="1"/>
    <xf numFmtId="0" fontId="2" fillId="0" borderId="37" xfId="0" applyFont="1" applyBorder="1"/>
    <xf numFmtId="0" fontId="2" fillId="0" borderId="38" xfId="0" applyFont="1" applyBorder="1"/>
    <xf numFmtId="0" fontId="11" fillId="0" borderId="22" xfId="0" applyFont="1" applyBorder="1" applyAlignment="1">
      <alignment horizontal="right"/>
    </xf>
    <xf numFmtId="0" fontId="2" fillId="0" borderId="51" xfId="0" applyFont="1" applyBorder="1"/>
    <xf numFmtId="0" fontId="28" fillId="0" borderId="50" xfId="0" applyFont="1" applyBorder="1"/>
    <xf numFmtId="0" fontId="11" fillId="0" borderId="10" xfId="0" applyFont="1" applyBorder="1"/>
    <xf numFmtId="0" fontId="11" fillId="0" borderId="14" xfId="0" applyFont="1" applyBorder="1"/>
    <xf numFmtId="0" fontId="19" fillId="4" borderId="68" xfId="0" applyFont="1" applyFill="1" applyBorder="1" applyAlignment="1">
      <alignment horizontal="center"/>
    </xf>
    <xf numFmtId="0" fontId="19" fillId="4" borderId="30" xfId="0" applyFont="1" applyFill="1" applyBorder="1" applyAlignment="1">
      <alignment horizontal="center"/>
    </xf>
    <xf numFmtId="0" fontId="11" fillId="4" borderId="28" xfId="0" applyFont="1" applyFill="1" applyBorder="1" applyAlignment="1">
      <alignment horizontal="center"/>
    </xf>
    <xf numFmtId="0" fontId="11" fillId="4" borderId="29" xfId="0" applyFont="1" applyFill="1" applyBorder="1" applyAlignment="1">
      <alignment horizontal="center"/>
    </xf>
    <xf numFmtId="0" fontId="11" fillId="4" borderId="29" xfId="0" applyFont="1" applyFill="1" applyBorder="1" applyAlignment="1">
      <alignment horizontal="center"/>
    </xf>
    <xf numFmtId="0" fontId="11" fillId="4" borderId="30" xfId="0" applyFont="1" applyFill="1" applyBorder="1" applyAlignment="1">
      <alignment horizontal="center"/>
    </xf>
    <xf numFmtId="0" fontId="11" fillId="4" borderId="64" xfId="0" applyFont="1" applyFill="1" applyBorder="1" applyAlignment="1">
      <alignment horizontal="center"/>
    </xf>
    <xf numFmtId="0" fontId="11" fillId="4" borderId="65" xfId="0" applyFont="1" applyFill="1" applyBorder="1" applyAlignment="1">
      <alignment horizontal="center"/>
    </xf>
    <xf numFmtId="0" fontId="22" fillId="0" borderId="80" xfId="0" applyFont="1" applyBorder="1" applyAlignment="1">
      <alignment horizontal="left" vertical="center"/>
    </xf>
    <xf numFmtId="0" fontId="22" fillId="0" borderId="81" xfId="0" applyFont="1" applyBorder="1" applyAlignment="1">
      <alignment horizontal="left" vertical="center"/>
    </xf>
    <xf numFmtId="0" fontId="23" fillId="0" borderId="82" xfId="0" applyFont="1" applyBorder="1" applyAlignment="1">
      <alignment horizontal="center" vertical="center"/>
    </xf>
    <xf numFmtId="16" fontId="23" fillId="0" borderId="83" xfId="0" applyNumberFormat="1" applyFont="1" applyBorder="1" applyAlignment="1">
      <alignment horizontal="center" vertical="center"/>
    </xf>
    <xf numFmtId="164" fontId="23" fillId="0" borderId="83" xfId="0" applyNumberFormat="1" applyFont="1" applyBorder="1" applyAlignment="1">
      <alignment vertical="center"/>
    </xf>
    <xf numFmtId="164" fontId="23" fillId="0" borderId="81" xfId="0" applyNumberFormat="1" applyFont="1" applyBorder="1" applyAlignment="1">
      <alignment vertical="center"/>
    </xf>
    <xf numFmtId="0" fontId="29" fillId="0" borderId="83" xfId="0" applyFont="1" applyBorder="1" applyAlignment="1">
      <alignment horizontal="center" vertical="center"/>
    </xf>
    <xf numFmtId="0" fontId="29" fillId="0" borderId="81" xfId="0" applyFont="1" applyBorder="1" applyAlignment="1">
      <alignment horizontal="center" vertical="center"/>
    </xf>
    <xf numFmtId="0" fontId="29" fillId="5" borderId="84" xfId="0" applyFont="1" applyFill="1" applyBorder="1" applyAlignment="1">
      <alignment horizontal="center" vertical="center"/>
    </xf>
    <xf numFmtId="0" fontId="29" fillId="6" borderId="85" xfId="0" applyFont="1" applyFill="1" applyBorder="1" applyAlignment="1">
      <alignment horizontal="center" vertical="center"/>
    </xf>
    <xf numFmtId="0" fontId="22" fillId="0" borderId="80" xfId="0" applyFont="1" applyBorder="1" applyAlignment="1">
      <alignment horizontal="left"/>
    </xf>
    <xf numFmtId="0" fontId="22" fillId="0" borderId="81" xfId="0" applyFont="1" applyBorder="1" applyAlignment="1">
      <alignment horizontal="left"/>
    </xf>
    <xf numFmtId="16" fontId="23" fillId="0" borderId="83" xfId="0" quotePrefix="1" applyNumberFormat="1" applyFont="1" applyBorder="1" applyAlignment="1">
      <alignment horizontal="center" vertical="center"/>
    </xf>
    <xf numFmtId="0" fontId="29" fillId="2" borderId="84" xfId="0" applyFont="1" applyFill="1" applyBorder="1" applyAlignment="1">
      <alignment horizontal="center" vertical="center"/>
    </xf>
    <xf numFmtId="0" fontId="20" fillId="2" borderId="86" xfId="0" applyFont="1" applyFill="1" applyBorder="1" applyAlignment="1">
      <alignment horizontal="center" vertical="center"/>
    </xf>
    <xf numFmtId="0" fontId="20" fillId="2" borderId="87" xfId="0" applyFont="1" applyFill="1" applyBorder="1" applyAlignment="1">
      <alignment horizontal="center" vertical="center"/>
    </xf>
    <xf numFmtId="0" fontId="20" fillId="2" borderId="88" xfId="0" applyFont="1" applyFill="1" applyBorder="1" applyAlignment="1">
      <alignment horizontal="center" vertical="center"/>
    </xf>
    <xf numFmtId="0" fontId="30" fillId="0" borderId="0" xfId="0" applyFont="1"/>
    <xf numFmtId="0" fontId="29" fillId="0" borderId="82" xfId="0" applyFont="1" applyBorder="1" applyAlignment="1">
      <alignment vertical="center"/>
    </xf>
    <xf numFmtId="0" fontId="20" fillId="2" borderId="89" xfId="0" applyFont="1" applyFill="1" applyBorder="1" applyAlignment="1">
      <alignment horizontal="center" vertical="center"/>
    </xf>
    <xf numFmtId="0" fontId="20" fillId="2" borderId="90" xfId="0" applyFont="1" applyFill="1" applyBorder="1" applyAlignment="1">
      <alignment horizontal="center" vertical="center"/>
    </xf>
    <xf numFmtId="0" fontId="20" fillId="2" borderId="91" xfId="0" applyFont="1" applyFill="1" applyBorder="1" applyAlignment="1">
      <alignment horizontal="center" vertical="center"/>
    </xf>
    <xf numFmtId="0" fontId="22" fillId="0" borderId="92" xfId="0" applyFont="1" applyBorder="1" applyAlignment="1">
      <alignment horizontal="left"/>
    </xf>
    <xf numFmtId="0" fontId="22" fillId="0" borderId="93" xfId="0" applyFont="1" applyBorder="1" applyAlignment="1">
      <alignment horizontal="left"/>
    </xf>
    <xf numFmtId="0" fontId="2" fillId="0" borderId="82" xfId="0" applyFont="1" applyBorder="1" applyAlignment="1">
      <alignment vertical="center"/>
    </xf>
    <xf numFmtId="0" fontId="31" fillId="0" borderId="94" xfId="0" applyFont="1" applyBorder="1" applyAlignment="1">
      <alignment horizontal="center" vertical="center" wrapText="1"/>
    </xf>
    <xf numFmtId="0" fontId="31" fillId="0" borderId="0" xfId="0" applyFont="1" applyAlignment="1">
      <alignment horizontal="center" vertical="center"/>
    </xf>
    <xf numFmtId="0" fontId="31" fillId="0" borderId="6" xfId="0" applyFont="1" applyBorder="1" applyAlignment="1">
      <alignment horizontal="center" vertical="center"/>
    </xf>
    <xf numFmtId="0" fontId="22" fillId="0" borderId="95" xfId="0" applyFont="1" applyBorder="1" applyAlignment="1">
      <alignment horizontal="left"/>
    </xf>
    <xf numFmtId="0" fontId="22" fillId="0" borderId="96" xfId="0" applyFont="1" applyBorder="1" applyAlignment="1">
      <alignment horizontal="left"/>
    </xf>
    <xf numFmtId="0" fontId="2" fillId="0" borderId="48" xfId="0" applyFont="1" applyBorder="1" applyAlignment="1">
      <alignment vertical="center"/>
    </xf>
    <xf numFmtId="0" fontId="20" fillId="0" borderId="97" xfId="0" applyFont="1" applyBorder="1" applyAlignment="1">
      <alignment horizontal="left"/>
    </xf>
    <xf numFmtId="0" fontId="20" fillId="0" borderId="98" xfId="0" applyFont="1" applyBorder="1" applyAlignment="1">
      <alignment horizontal="left"/>
    </xf>
    <xf numFmtId="0" fontId="23" fillId="0" borderId="99" xfId="0" applyFont="1" applyBorder="1" applyAlignment="1">
      <alignment horizontal="center"/>
    </xf>
    <xf numFmtId="16" fontId="23" fillId="0" borderId="33" xfId="0" applyNumberFormat="1" applyFont="1" applyBorder="1" applyAlignment="1">
      <alignment horizontal="center" vertical="center"/>
    </xf>
    <xf numFmtId="164" fontId="23" fillId="0" borderId="33" xfId="0" applyNumberFormat="1" applyFont="1" applyBorder="1" applyAlignment="1">
      <alignment vertical="center"/>
    </xf>
    <xf numFmtId="164" fontId="23" fillId="0" borderId="100" xfId="0" applyNumberFormat="1" applyFont="1" applyBorder="1" applyAlignment="1">
      <alignment vertical="center"/>
    </xf>
    <xf numFmtId="0" fontId="2" fillId="0" borderId="101" xfId="0" applyFont="1" applyBorder="1" applyAlignment="1">
      <alignment vertical="center"/>
    </xf>
    <xf numFmtId="0" fontId="31" fillId="0" borderId="102" xfId="0" applyFont="1" applyBorder="1" applyAlignment="1">
      <alignment horizontal="center" vertical="center"/>
    </xf>
    <xf numFmtId="0" fontId="31" fillId="0" borderId="103" xfId="0" applyFont="1" applyBorder="1" applyAlignment="1">
      <alignment horizontal="center" vertical="center"/>
    </xf>
    <xf numFmtId="0" fontId="31" fillId="0" borderId="104" xfId="0" applyFont="1" applyBorder="1" applyAlignment="1">
      <alignment horizontal="center" vertical="center"/>
    </xf>
    <xf numFmtId="0" fontId="2" fillId="0" borderId="39" xfId="0" applyFont="1" applyBorder="1"/>
    <xf numFmtId="0" fontId="14" fillId="0" borderId="40" xfId="0" applyFont="1" applyBorder="1"/>
    <xf numFmtId="0" fontId="2" fillId="0" borderId="40" xfId="0" applyFont="1" applyBorder="1"/>
    <xf numFmtId="0" fontId="32" fillId="0" borderId="40" xfId="0" applyFont="1" applyBorder="1" applyAlignment="1">
      <alignment horizontal="center" vertical="center"/>
    </xf>
    <xf numFmtId="0" fontId="23" fillId="0" borderId="40" xfId="0" applyFont="1" applyBorder="1"/>
    <xf numFmtId="0" fontId="23" fillId="0" borderId="41" xfId="0" applyFont="1" applyBorder="1"/>
    <xf numFmtId="0" fontId="17" fillId="3" borderId="78" xfId="0" applyFont="1" applyFill="1" applyBorder="1"/>
    <xf numFmtId="0" fontId="11" fillId="3" borderId="61" xfId="0" applyFont="1" applyFill="1" applyBorder="1"/>
    <xf numFmtId="0" fontId="11" fillId="3" borderId="62" xfId="0" applyFont="1" applyFill="1" applyBorder="1"/>
    <xf numFmtId="0" fontId="2" fillId="0" borderId="9" xfId="0" applyFont="1" applyBorder="1"/>
    <xf numFmtId="0" fontId="14" fillId="0" borderId="0" xfId="0" applyFont="1"/>
    <xf numFmtId="0" fontId="33" fillId="0" borderId="5" xfId="0" applyFont="1" applyBorder="1"/>
    <xf numFmtId="0" fontId="12" fillId="0" borderId="0" xfId="0" applyFont="1"/>
    <xf numFmtId="0" fontId="29" fillId="0" borderId="0" xfId="0" applyFont="1"/>
    <xf numFmtId="0" fontId="29" fillId="6" borderId="105" xfId="0" applyFont="1" applyFill="1" applyBorder="1" applyAlignment="1">
      <alignment vertical="center"/>
    </xf>
    <xf numFmtId="0" fontId="29" fillId="7" borderId="106" xfId="0" applyFont="1" applyFill="1" applyBorder="1" applyAlignment="1">
      <alignment vertical="center"/>
    </xf>
    <xf numFmtId="0" fontId="34" fillId="8" borderId="0" xfId="0" quotePrefix="1" applyFont="1" applyFill="1" applyAlignment="1">
      <alignment horizontal="left" vertical="center" wrapText="1"/>
    </xf>
    <xf numFmtId="0" fontId="35" fillId="0" borderId="5" xfId="0" applyFont="1" applyBorder="1"/>
    <xf numFmtId="0" fontId="36" fillId="0" borderId="5" xfId="0" applyFont="1" applyBorder="1"/>
    <xf numFmtId="0" fontId="30" fillId="9" borderId="0" xfId="0" applyFont="1" applyFill="1"/>
    <xf numFmtId="0" fontId="23" fillId="0" borderId="5" xfId="0" applyFont="1" applyBorder="1"/>
    <xf numFmtId="0" fontId="29" fillId="6" borderId="107" xfId="0" applyFont="1" applyFill="1" applyBorder="1" applyAlignment="1">
      <alignment horizontal="center"/>
    </xf>
    <xf numFmtId="3" fontId="29" fillId="10" borderId="107" xfId="0" applyNumberFormat="1" applyFont="1" applyFill="1" applyBorder="1" applyAlignment="1">
      <alignment horizontal="center"/>
    </xf>
    <xf numFmtId="0" fontId="2" fillId="0" borderId="108" xfId="0" applyFont="1" applyBorder="1"/>
    <xf numFmtId="0" fontId="15" fillId="0" borderId="0" xfId="0" applyFont="1"/>
    <xf numFmtId="3" fontId="29" fillId="0" borderId="0" xfId="0" applyNumberFormat="1" applyFont="1" applyAlignment="1">
      <alignment horizontal="center"/>
    </xf>
    <xf numFmtId="0" fontId="22" fillId="0" borderId="5" xfId="0" applyFont="1" applyBorder="1"/>
    <xf numFmtId="0" fontId="29" fillId="0" borderId="0" xfId="0" applyFont="1" applyAlignment="1">
      <alignment horizontal="right"/>
    </xf>
    <xf numFmtId="16" fontId="32" fillId="0" borderId="0" xfId="0" applyNumberFormat="1" applyFont="1" applyAlignment="1">
      <alignment horizontal="center" vertical="center"/>
    </xf>
    <xf numFmtId="0" fontId="29" fillId="0" borderId="0" xfId="0" quotePrefix="1" applyFont="1" applyAlignment="1">
      <alignment horizontal="right"/>
    </xf>
    <xf numFmtId="0" fontId="37" fillId="0" borderId="0" xfId="0" applyFont="1"/>
    <xf numFmtId="0" fontId="22" fillId="0" borderId="5" xfId="0" applyFont="1" applyBorder="1" applyAlignment="1">
      <alignment horizontal="left"/>
    </xf>
    <xf numFmtId="165" fontId="38" fillId="0" borderId="0" xfId="0" applyNumberFormat="1" applyFont="1" applyProtection="1">
      <protection hidden="1"/>
    </xf>
    <xf numFmtId="0" fontId="39" fillId="6" borderId="109" xfId="0" applyFont="1" applyFill="1" applyBorder="1" applyAlignment="1">
      <alignment horizontal="center"/>
    </xf>
    <xf numFmtId="0" fontId="12" fillId="2" borderId="1" xfId="0" applyFont="1" applyFill="1" applyBorder="1"/>
    <xf numFmtId="0" fontId="15" fillId="2" borderId="1" xfId="0" applyFont="1" applyFill="1" applyBorder="1" applyAlignment="1">
      <alignment horizontal="center"/>
    </xf>
    <xf numFmtId="9" fontId="29" fillId="2" borderId="1" xfId="1" applyFont="1" applyFill="1" applyBorder="1"/>
    <xf numFmtId="0" fontId="29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left" vertical="center"/>
    </xf>
    <xf numFmtId="0" fontId="12" fillId="2" borderId="36" xfId="0" applyFont="1" applyFill="1" applyBorder="1" applyAlignment="1">
      <alignment horizontal="left" vertical="center"/>
    </xf>
    <xf numFmtId="0" fontId="29" fillId="0" borderId="36" xfId="0" applyFont="1" applyBorder="1" applyAlignment="1">
      <alignment horizontal="left" vertical="top" wrapText="1"/>
    </xf>
    <xf numFmtId="0" fontId="29" fillId="0" borderId="37" xfId="0" applyFont="1" applyBorder="1" applyAlignment="1">
      <alignment horizontal="left" vertical="top" wrapText="1"/>
    </xf>
    <xf numFmtId="0" fontId="29" fillId="0" borderId="51" xfId="0" applyFont="1" applyBorder="1" applyAlignment="1">
      <alignment horizontal="left" vertical="top" wrapText="1"/>
    </xf>
    <xf numFmtId="0" fontId="40" fillId="0" borderId="0" xfId="0" applyFont="1" applyAlignment="1">
      <alignment horizontal="left" wrapText="1"/>
    </xf>
    <xf numFmtId="0" fontId="29" fillId="6" borderId="109" xfId="0" applyFont="1" applyFill="1" applyBorder="1" applyAlignment="1">
      <alignment horizontal="center"/>
    </xf>
    <xf numFmtId="0" fontId="12" fillId="10" borderId="0" xfId="0" applyFont="1" applyFill="1"/>
    <xf numFmtId="0" fontId="29" fillId="10" borderId="0" xfId="0" applyFont="1" applyFill="1"/>
    <xf numFmtId="0" fontId="30" fillId="10" borderId="0" xfId="0" applyFont="1" applyFill="1"/>
    <xf numFmtId="0" fontId="26" fillId="0" borderId="0" xfId="0" applyFont="1" applyAlignment="1">
      <alignment horizontal="left"/>
    </xf>
    <xf numFmtId="0" fontId="30" fillId="6" borderId="109" xfId="0" applyFont="1" applyFill="1" applyBorder="1" applyAlignment="1">
      <alignment horizontal="center"/>
    </xf>
    <xf numFmtId="0" fontId="26" fillId="0" borderId="0" xfId="0" applyFont="1" applyAlignment="1">
      <alignment horizontal="center" vertical="center"/>
    </xf>
    <xf numFmtId="0" fontId="42" fillId="0" borderId="0" xfId="0" applyFont="1"/>
    <xf numFmtId="166" fontId="42" fillId="6" borderId="110" xfId="0" applyNumberFormat="1" applyFont="1" applyFill="1" applyBorder="1" applyAlignment="1">
      <alignment horizontal="center"/>
    </xf>
    <xf numFmtId="166" fontId="42" fillId="6" borderId="96" xfId="0" applyNumberFormat="1" applyFont="1" applyFill="1" applyBorder="1" applyAlignment="1">
      <alignment horizontal="center"/>
    </xf>
    <xf numFmtId="0" fontId="29" fillId="0" borderId="6" xfId="0" applyFont="1" applyBorder="1"/>
    <xf numFmtId="0" fontId="20" fillId="0" borderId="0" xfId="0" quotePrefix="1" applyFont="1" applyAlignment="1">
      <alignment horizontal="right"/>
    </xf>
    <xf numFmtId="0" fontId="20" fillId="0" borderId="0" xfId="0" applyFont="1" applyAlignment="1">
      <alignment horizontal="right"/>
    </xf>
    <xf numFmtId="0" fontId="29" fillId="0" borderId="40" xfId="0" applyFont="1" applyBorder="1"/>
    <xf numFmtId="0" fontId="15" fillId="0" borderId="40" xfId="0" applyFont="1" applyBorder="1"/>
    <xf numFmtId="0" fontId="29" fillId="0" borderId="41" xfId="0" applyFont="1" applyBorder="1"/>
    <xf numFmtId="0" fontId="2" fillId="0" borderId="0" xfId="0" applyFont="1" applyAlignment="1">
      <alignment horizontal="right"/>
    </xf>
    <xf numFmtId="167" fontId="38" fillId="0" borderId="0" xfId="0" applyNumberFormat="1" applyFont="1" applyProtection="1">
      <protection hidden="1"/>
    </xf>
    <xf numFmtId="168" fontId="38" fillId="0" borderId="0" xfId="0" applyNumberFormat="1" applyFont="1" applyProtection="1">
      <protection hidden="1"/>
    </xf>
    <xf numFmtId="2" fontId="44" fillId="0" borderId="0" xfId="3" applyNumberFormat="1" applyFont="1" applyAlignment="1" applyProtection="1">
      <alignment horizontal="left"/>
      <protection hidden="1"/>
    </xf>
    <xf numFmtId="169" fontId="44" fillId="0" borderId="0" xfId="3" applyNumberFormat="1" applyFont="1" applyAlignment="1" applyProtection="1">
      <alignment horizontal="left"/>
      <protection hidden="1"/>
    </xf>
  </cellXfs>
  <cellStyles count="4">
    <cellStyle name="Normal" xfId="0" builtinId="0"/>
    <cellStyle name="Normal 11" xfId="2" xr:uid="{5229CCAA-4B41-4245-8256-2F9444786A71}"/>
    <cellStyle name="Normal_Chipboard price-12.11.03" xfId="3" xr:uid="{DE1F5DFC-4188-4A26-BB3F-1E704F67E5A2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60928</xdr:colOff>
      <xdr:row>0</xdr:row>
      <xdr:rowOff>95250</xdr:rowOff>
    </xdr:from>
    <xdr:to>
      <xdr:col>2</xdr:col>
      <xdr:colOff>511969</xdr:colOff>
      <xdr:row>1</xdr:row>
      <xdr:rowOff>399931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F0F1DA-1C40-4E5B-8B4D-45E8C87523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2378" y="95250"/>
          <a:ext cx="1765491" cy="59995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192.168.0.4\sales\Sale%20New%20Folder\Sale\Project(KAM)\CRCS\CRCS%20Master\Raven-CR-CS%20Master%20File%20-%20Apr.xlsm" TargetMode="External"/><Relationship Id="rId1" Type="http://schemas.openxmlformats.org/officeDocument/2006/relationships/externalLinkPath" Target="/Sale%20New%20Folder/Sale/Project(KAM)/CRCS/CRCS%20Master/Raven-CR-CS%20Master%20File%20-%20Ap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R Convert"/>
      <sheetName val="CR Req"/>
      <sheetName val="CS Form"/>
      <sheetName val="CR Update"/>
      <sheetName val="CS Convert"/>
      <sheetName val="CR Edit"/>
      <sheetName val="CR Master"/>
      <sheetName val="CR Print"/>
      <sheetName val="CS Print"/>
      <sheetName val="Std Data"/>
    </sheetNames>
    <sheetDataSet>
      <sheetData sheetId="0"/>
      <sheetData sheetId="1"/>
      <sheetData sheetId="2"/>
      <sheetData sheetId="3"/>
      <sheetData sheetId="4"/>
      <sheetData sheetId="5"/>
      <sheetData sheetId="6">
        <row r="6">
          <cell r="H6">
            <v>45154</v>
          </cell>
        </row>
      </sheetData>
      <sheetData sheetId="7"/>
      <sheetData sheetId="8"/>
      <sheetData sheetId="9">
        <row r="2">
          <cell r="C2" t="str">
            <v>Level 1</v>
          </cell>
          <cell r="D2" t="str">
            <v>Cus indicated spec, must be send sample for cus approval for any changing</v>
          </cell>
        </row>
        <row r="3">
          <cell r="C3" t="str">
            <v>Level 2</v>
          </cell>
          <cell r="D3" t="str">
            <v>Cus does not indicated spec, need to send sample for cus approval for any changing</v>
          </cell>
        </row>
        <row r="4">
          <cell r="C4" t="str">
            <v>Level 3</v>
          </cell>
          <cell r="D4" t="str">
            <v>Cus does not indicated spec, Don’t need to send sample for cus approval for changing</v>
          </cell>
        </row>
        <row r="213">
          <cell r="C213" t="str">
            <v>Case 1</v>
          </cell>
          <cell r="D213" t="str">
            <v xml:space="preserve">Proof cost was allocated on pricing </v>
          </cell>
        </row>
        <row r="214">
          <cell r="C214" t="str">
            <v>Case 2</v>
          </cell>
          <cell r="D214" t="str">
            <v>Charged</v>
          </cell>
        </row>
        <row r="215">
          <cell r="C215" t="str">
            <v>Case 3</v>
          </cell>
          <cell r="D215" t="str">
            <v>Free of charge</v>
          </cell>
        </row>
        <row r="216">
          <cell r="C216" t="str">
            <v>Case 1</v>
          </cell>
          <cell r="D216" t="str">
            <v>Orders with urgent request which must use available local materials with or without certain percentages of waste</v>
          </cell>
        </row>
        <row r="217">
          <cell r="C217" t="str">
            <v>Case 2</v>
          </cell>
          <cell r="D217" t="str">
            <v>Orders which are not urgent and under forecast which can use import cut-to-size materials.
*** In case the quantity requested does not meet MOQ of import materials, the sale-price will be estimated with local materials ***</v>
          </cell>
        </row>
        <row r="218">
          <cell r="C218" t="str">
            <v>Case 3</v>
          </cell>
          <cell r="D218" t="str">
            <v>Orders which are urgent but potentially long term in the future. These cases need to be written approved and explained by Head of Sales &amp; Marketing Dept. after considering acceptable CM for the 1st run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963FB-2DA5-4206-A26D-062FFFE4170E}">
  <sheetPr codeName="Sheet3">
    <tabColor theme="9" tint="0.39997558519241921"/>
  </sheetPr>
  <dimension ref="A1:AM348"/>
  <sheetViews>
    <sheetView showGridLines="0" tabSelected="1" zoomScale="80" zoomScaleNormal="80" workbookViewId="0">
      <pane xSplit="13" ySplit="3" topLeftCell="N4" activePane="bottomRight" state="frozen"/>
      <selection pane="topRight" activeCell="N1" sqref="N1"/>
      <selection pane="bottomLeft" activeCell="A8" sqref="A8"/>
      <selection pane="bottomRight" activeCell="E14" sqref="E14"/>
    </sheetView>
  </sheetViews>
  <sheetFormatPr defaultColWidth="0" defaultRowHeight="14.25" customHeight="1" zeroHeight="1" x14ac:dyDescent="0.2"/>
  <cols>
    <col min="1" max="1" width="2.5703125" style="1" customWidth="1"/>
    <col min="2" max="2" width="19.7109375" style="1" customWidth="1"/>
    <col min="3" max="3" width="12.5703125" style="1" customWidth="1"/>
    <col min="4" max="4" width="15.85546875" style="1" customWidth="1"/>
    <col min="5" max="5" width="14.5703125" style="1" customWidth="1"/>
    <col min="6" max="6" width="17.5703125" style="1" customWidth="1"/>
    <col min="7" max="7" width="13.42578125" style="1" customWidth="1"/>
    <col min="8" max="8" width="25.28515625" style="1" customWidth="1"/>
    <col min="9" max="9" width="14.28515625" style="1" customWidth="1"/>
    <col min="10" max="10" width="17.28515625" style="1" customWidth="1"/>
    <col min="11" max="11" width="13.85546875" style="1" customWidth="1"/>
    <col min="12" max="12" width="10" style="1" customWidth="1"/>
    <col min="13" max="13" width="20.28515625" style="1" customWidth="1"/>
    <col min="14" max="18" width="9.140625" style="1" customWidth="1"/>
    <col min="19" max="20" width="9.140625" style="1" hidden="1" customWidth="1"/>
    <col min="21" max="21" width="14.42578125" style="1" hidden="1" customWidth="1"/>
    <col min="22" max="26" width="9.140625" style="1" hidden="1" customWidth="1"/>
    <col min="27" max="27" width="14" style="1" hidden="1" customWidth="1"/>
    <col min="28" max="39" width="9.140625" style="1" hidden="1" customWidth="1"/>
    <col min="40" max="16384" width="8.7109375" style="1" hidden="1"/>
  </cols>
  <sheetData>
    <row r="1" spans="2:27" ht="23.45" customHeight="1" x14ac:dyDescent="0.2">
      <c r="J1" s="2" t="s">
        <v>0</v>
      </c>
      <c r="K1" s="2" t="s">
        <v>1</v>
      </c>
      <c r="L1" s="3" t="s">
        <v>2</v>
      </c>
      <c r="M1" s="3"/>
    </row>
    <row r="2" spans="2:27" ht="36" customHeight="1" x14ac:dyDescent="0.2">
      <c r="J2" s="4" t="s">
        <v>3</v>
      </c>
      <c r="K2" s="4" t="s">
        <v>4</v>
      </c>
      <c r="L2" s="5" t="s">
        <v>5</v>
      </c>
      <c r="M2" s="5"/>
    </row>
    <row r="3" spans="2:27" ht="6.75" customHeight="1" thickBot="1" x14ac:dyDescent="0.25"/>
    <row r="4" spans="2:27" ht="7.5" customHeight="1" x14ac:dyDescent="0.2"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8"/>
    </row>
    <row r="5" spans="2:27" ht="20.25" customHeight="1" x14ac:dyDescent="0.4">
      <c r="B5" s="9"/>
      <c r="F5" s="10" t="s">
        <v>6</v>
      </c>
      <c r="G5" s="11"/>
      <c r="H5" s="11"/>
      <c r="I5" s="11"/>
      <c r="J5" s="11"/>
      <c r="L5" s="12" t="s">
        <v>7</v>
      </c>
      <c r="M5" s="13" t="s">
        <v>162</v>
      </c>
    </row>
    <row r="6" spans="2:27" ht="16.5" customHeight="1" x14ac:dyDescent="0.4">
      <c r="B6" s="9"/>
      <c r="F6" s="10"/>
      <c r="G6" s="11"/>
      <c r="H6" s="11"/>
      <c r="I6" s="11"/>
      <c r="J6" s="11"/>
      <c r="L6" s="12" t="s">
        <v>8</v>
      </c>
      <c r="M6" s="14" t="str">
        <f>[1]!crmaster[[#This Row],[CR Req By]]</f>
        <v>Raven</v>
      </c>
    </row>
    <row r="7" spans="2:27" ht="16.5" customHeight="1" x14ac:dyDescent="0.2">
      <c r="B7" s="9"/>
      <c r="I7" s="15"/>
      <c r="J7" s="16"/>
      <c r="L7" s="17" t="s">
        <v>9</v>
      </c>
      <c r="M7" s="18">
        <f>'[1]CR Master'!H6</f>
        <v>45154</v>
      </c>
    </row>
    <row r="8" spans="2:27" ht="3" customHeight="1" x14ac:dyDescent="0.2">
      <c r="B8" s="9"/>
      <c r="M8" s="19"/>
    </row>
    <row r="9" spans="2:27" ht="17.25" customHeight="1" x14ac:dyDescent="0.25">
      <c r="B9" s="20" t="s">
        <v>10</v>
      </c>
      <c r="C9" s="21"/>
      <c r="D9" s="22" t="s">
        <v>11</v>
      </c>
      <c r="E9" s="23"/>
      <c r="F9" s="23"/>
      <c r="G9" s="24"/>
      <c r="H9" s="25" t="s">
        <v>12</v>
      </c>
      <c r="I9" s="26"/>
      <c r="J9" s="27" t="s">
        <v>13</v>
      </c>
      <c r="K9" s="28" t="s">
        <v>14</v>
      </c>
      <c r="L9" s="29"/>
      <c r="M9" s="30"/>
    </row>
    <row r="10" spans="2:27" ht="17.25" customHeight="1" x14ac:dyDescent="0.25">
      <c r="B10" s="31" t="s">
        <v>15</v>
      </c>
      <c r="C10" s="32"/>
      <c r="D10" s="15"/>
      <c r="E10" s="33"/>
      <c r="F10" s="33"/>
      <c r="G10" s="34"/>
      <c r="H10" s="35" t="s">
        <v>16</v>
      </c>
      <c r="I10" s="15"/>
      <c r="J10" s="36" t="s">
        <v>17</v>
      </c>
      <c r="K10" s="37" t="s">
        <v>18</v>
      </c>
      <c r="L10" s="38"/>
      <c r="M10" s="39" t="s">
        <v>19</v>
      </c>
    </row>
    <row r="11" spans="2:27" ht="17.25" customHeight="1" x14ac:dyDescent="0.25">
      <c r="B11" s="40" t="s">
        <v>20</v>
      </c>
      <c r="D11" s="41">
        <v>20001531</v>
      </c>
      <c r="E11" s="33"/>
      <c r="F11" s="42"/>
      <c r="G11" s="42"/>
      <c r="H11" s="35" t="s">
        <v>21</v>
      </c>
      <c r="I11" s="15"/>
      <c r="J11" s="27" t="s">
        <v>22</v>
      </c>
      <c r="K11" s="43" t="s">
        <v>23</v>
      </c>
      <c r="L11" s="44"/>
      <c r="M11" s="45" t="s">
        <v>19</v>
      </c>
    </row>
    <row r="12" spans="2:27" ht="17.25" customHeight="1" x14ac:dyDescent="0.25">
      <c r="B12" s="40" t="s">
        <v>24</v>
      </c>
      <c r="D12" s="41"/>
      <c r="E12" s="33"/>
      <c r="F12" s="33"/>
      <c r="G12" s="34"/>
      <c r="H12" s="46" t="s">
        <v>25</v>
      </c>
      <c r="I12" s="47"/>
      <c r="J12" s="36" t="s">
        <v>26</v>
      </c>
      <c r="K12" s="48" t="s">
        <v>27</v>
      </c>
      <c r="L12" s="49"/>
      <c r="M12" s="45"/>
    </row>
    <row r="13" spans="2:27" ht="17.25" customHeight="1" x14ac:dyDescent="0.25">
      <c r="B13" s="50" t="s">
        <v>28</v>
      </c>
      <c r="C13" s="51"/>
      <c r="D13" s="41" t="s">
        <v>29</v>
      </c>
      <c r="E13" s="52"/>
      <c r="F13" s="52"/>
      <c r="G13" s="52"/>
      <c r="H13" s="53" t="str">
        <f>IF(J12="","",J12)</f>
        <v>Level 1</v>
      </c>
      <c r="I13" s="54" t="str">
        <f>IF(H13="","",VLOOKUP($H$13,'[1]Std Data'!$C$2:$D$4,2,0))</f>
        <v>Cus indicated spec, must be send sample for cus approval for any changing</v>
      </c>
      <c r="J13" s="55"/>
      <c r="K13" s="56" t="s">
        <v>30</v>
      </c>
      <c r="L13" s="57"/>
      <c r="M13" s="58" t="s">
        <v>19</v>
      </c>
      <c r="N13" s="59"/>
      <c r="O13" s="59"/>
    </row>
    <row r="14" spans="2:27" ht="6.75" customHeight="1" x14ac:dyDescent="0.2">
      <c r="B14" s="9"/>
      <c r="K14" s="60"/>
      <c r="L14" s="60"/>
      <c r="M14" s="61"/>
      <c r="N14" s="60"/>
      <c r="O14" s="60"/>
    </row>
    <row r="15" spans="2:27" ht="17.25" thickBot="1" x14ac:dyDescent="0.3">
      <c r="B15" s="62" t="s">
        <v>31</v>
      </c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4"/>
    </row>
    <row r="16" spans="2:27" ht="22.5" customHeight="1" x14ac:dyDescent="0.25">
      <c r="B16" s="65" t="s">
        <v>32</v>
      </c>
      <c r="C16" s="7"/>
      <c r="D16" s="7"/>
      <c r="E16" s="7"/>
      <c r="F16" s="7"/>
      <c r="G16" s="66"/>
      <c r="H16" s="7"/>
      <c r="I16" s="7"/>
      <c r="J16" s="67"/>
      <c r="K16" s="66"/>
      <c r="L16" s="66"/>
      <c r="M16" s="8"/>
      <c r="U16" s="15"/>
      <c r="AA16" s="32"/>
    </row>
    <row r="17" spans="2:27" ht="15" customHeight="1" x14ac:dyDescent="0.25">
      <c r="B17" s="68" t="s">
        <v>33</v>
      </c>
      <c r="C17" s="69" t="s">
        <v>34</v>
      </c>
      <c r="D17" s="69" t="s">
        <v>35</v>
      </c>
      <c r="E17" s="69" t="s">
        <v>36</v>
      </c>
      <c r="F17" s="70" t="s">
        <v>37</v>
      </c>
      <c r="G17" s="71"/>
      <c r="H17" s="72" t="s">
        <v>38</v>
      </c>
      <c r="I17" s="73" t="s">
        <v>39</v>
      </c>
      <c r="J17" s="74" t="s">
        <v>40</v>
      </c>
      <c r="K17" s="75" t="s">
        <v>41</v>
      </c>
      <c r="L17" s="76"/>
      <c r="M17" s="77"/>
      <c r="AA17" s="32"/>
    </row>
    <row r="18" spans="2:27" ht="14.25" customHeight="1" x14ac:dyDescent="0.2">
      <c r="B18" s="78"/>
      <c r="C18" s="79" t="s">
        <v>42</v>
      </c>
      <c r="D18" s="79" t="s">
        <v>42</v>
      </c>
      <c r="E18" s="79" t="s">
        <v>42</v>
      </c>
      <c r="F18" s="79" t="s">
        <v>43</v>
      </c>
      <c r="G18" s="79" t="s">
        <v>44</v>
      </c>
      <c r="H18" s="80"/>
      <c r="I18" s="81"/>
      <c r="J18" s="74"/>
      <c r="K18" s="82"/>
      <c r="L18" s="83"/>
      <c r="M18" s="84"/>
      <c r="AA18" s="32"/>
    </row>
    <row r="19" spans="2:27" ht="14.25" customHeight="1" x14ac:dyDescent="0.2">
      <c r="B19" s="85" t="s">
        <v>45</v>
      </c>
      <c r="C19" s="86">
        <v>133</v>
      </c>
      <c r="D19" s="86">
        <v>52</v>
      </c>
      <c r="E19" s="86">
        <v>205</v>
      </c>
      <c r="F19" s="87" t="s">
        <v>46</v>
      </c>
      <c r="G19" s="87" t="s">
        <v>46</v>
      </c>
      <c r="H19" s="88"/>
      <c r="I19" s="89" t="s">
        <v>19</v>
      </c>
      <c r="J19" s="90"/>
      <c r="K19" s="91" t="s">
        <v>47</v>
      </c>
      <c r="L19" s="92"/>
      <c r="M19" s="93"/>
      <c r="AA19" s="32"/>
    </row>
    <row r="20" spans="2:27" ht="14.25" customHeight="1" x14ac:dyDescent="0.2">
      <c r="B20" s="85"/>
      <c r="C20" s="86"/>
      <c r="D20" s="86"/>
      <c r="E20" s="87"/>
      <c r="F20" s="87"/>
      <c r="G20" s="87"/>
      <c r="H20" s="88"/>
      <c r="I20" s="89"/>
      <c r="J20" s="90"/>
      <c r="K20" s="91"/>
      <c r="L20" s="92"/>
      <c r="M20" s="93"/>
      <c r="AA20" s="32"/>
    </row>
    <row r="21" spans="2:27" ht="14.25" customHeight="1" x14ac:dyDescent="0.2">
      <c r="B21" s="85"/>
      <c r="C21" s="86"/>
      <c r="D21" s="86"/>
      <c r="E21" s="86"/>
      <c r="F21" s="87"/>
      <c r="G21" s="87"/>
      <c r="H21" s="88"/>
      <c r="I21" s="89"/>
      <c r="J21" s="90"/>
      <c r="K21" s="94"/>
      <c r="L21" s="92"/>
      <c r="M21" s="93"/>
      <c r="AA21" s="32"/>
    </row>
    <row r="22" spans="2:27" ht="6.75" customHeight="1" x14ac:dyDescent="0.25">
      <c r="B22" s="95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96"/>
    </row>
    <row r="23" spans="2:27" ht="17.45" customHeight="1" thickBot="1" x14ac:dyDescent="0.25">
      <c r="B23" s="97" t="s">
        <v>48</v>
      </c>
      <c r="C23" s="98"/>
      <c r="D23" s="99"/>
      <c r="E23" s="99"/>
      <c r="F23" s="99"/>
      <c r="G23" s="100"/>
      <c r="H23" s="99"/>
      <c r="I23" s="99"/>
      <c r="J23" s="100"/>
      <c r="K23" s="99"/>
      <c r="L23" s="100"/>
      <c r="M23" s="101"/>
    </row>
    <row r="24" spans="2:27" ht="15" customHeight="1" x14ac:dyDescent="0.2">
      <c r="B24" s="102" t="s">
        <v>33</v>
      </c>
      <c r="C24" s="103" t="s">
        <v>49</v>
      </c>
      <c r="D24" s="104"/>
      <c r="E24" s="105"/>
      <c r="F24" s="106" t="s">
        <v>50</v>
      </c>
      <c r="G24" s="103" t="s">
        <v>51</v>
      </c>
      <c r="H24" s="104"/>
      <c r="I24" s="105"/>
      <c r="J24" s="107" t="s">
        <v>52</v>
      </c>
      <c r="K24" s="108"/>
      <c r="L24" s="109" t="s">
        <v>41</v>
      </c>
      <c r="M24" s="110"/>
    </row>
    <row r="25" spans="2:27" ht="19.5" customHeight="1" x14ac:dyDescent="0.2">
      <c r="B25" s="78"/>
      <c r="C25" s="111" t="s">
        <v>53</v>
      </c>
      <c r="D25" s="112" t="s">
        <v>54</v>
      </c>
      <c r="E25" s="112" t="s">
        <v>55</v>
      </c>
      <c r="F25" s="113" t="s">
        <v>56</v>
      </c>
      <c r="G25" s="113" t="s">
        <v>57</v>
      </c>
      <c r="H25" s="114" t="s">
        <v>58</v>
      </c>
      <c r="I25" s="113" t="s">
        <v>59</v>
      </c>
      <c r="J25" s="111" t="s">
        <v>53</v>
      </c>
      <c r="K25" s="112" t="s">
        <v>54</v>
      </c>
      <c r="L25" s="115"/>
      <c r="M25" s="116"/>
    </row>
    <row r="26" spans="2:27" ht="15" customHeight="1" x14ac:dyDescent="0.25">
      <c r="B26" s="85" t="s">
        <v>45</v>
      </c>
      <c r="C26" s="27" t="s">
        <v>60</v>
      </c>
      <c r="D26" s="117" t="s">
        <v>61</v>
      </c>
      <c r="E26" s="118"/>
      <c r="F26" s="119"/>
      <c r="G26" s="120"/>
      <c r="H26" s="120" t="s">
        <v>62</v>
      </c>
      <c r="I26" s="121"/>
      <c r="J26" s="117" t="s">
        <v>63</v>
      </c>
      <c r="K26" s="117"/>
      <c r="L26" s="94"/>
      <c r="M26" s="122"/>
    </row>
    <row r="27" spans="2:27" ht="15" customHeight="1" x14ac:dyDescent="0.25">
      <c r="B27" s="85"/>
      <c r="C27" s="117"/>
      <c r="D27" s="117"/>
      <c r="E27" s="118"/>
      <c r="F27" s="119"/>
      <c r="G27" s="120"/>
      <c r="H27" s="120"/>
      <c r="I27" s="121"/>
      <c r="J27" s="117"/>
      <c r="K27" s="117"/>
      <c r="L27" s="94"/>
      <c r="M27" s="122"/>
    </row>
    <row r="28" spans="2:27" ht="15" customHeight="1" x14ac:dyDescent="0.25">
      <c r="B28" s="85"/>
      <c r="C28" s="117"/>
      <c r="D28" s="117"/>
      <c r="E28" s="118"/>
      <c r="F28" s="119"/>
      <c r="G28" s="120"/>
      <c r="H28" s="120"/>
      <c r="I28" s="121"/>
      <c r="J28" s="117"/>
      <c r="K28" s="117"/>
      <c r="L28" s="94"/>
      <c r="M28" s="122"/>
    </row>
    <row r="29" spans="2:27" ht="11.25" customHeight="1" x14ac:dyDescent="0.2">
      <c r="B29" s="123"/>
      <c r="C29" s="124"/>
      <c r="D29" s="124"/>
      <c r="E29" s="124"/>
      <c r="F29" s="125"/>
      <c r="G29" s="125"/>
      <c r="H29" s="125"/>
      <c r="I29" s="125"/>
      <c r="J29" s="125"/>
      <c r="K29" s="125"/>
      <c r="L29" s="126"/>
      <c r="M29" s="127"/>
    </row>
    <row r="30" spans="2:27" ht="26.25" customHeight="1" x14ac:dyDescent="0.2">
      <c r="B30" s="128" t="s">
        <v>64</v>
      </c>
      <c r="C30" s="129"/>
      <c r="D30" s="130" t="s">
        <v>65</v>
      </c>
      <c r="E30" s="130" t="s">
        <v>66</v>
      </c>
      <c r="F30" s="130" t="s">
        <v>67</v>
      </c>
      <c r="G30" s="130" t="s">
        <v>68</v>
      </c>
      <c r="H30" s="131" t="s">
        <v>69</v>
      </c>
      <c r="I30" s="130" t="s">
        <v>70</v>
      </c>
      <c r="J30" s="130" t="s">
        <v>71</v>
      </c>
      <c r="K30" s="130" t="s">
        <v>72</v>
      </c>
      <c r="L30" s="130" t="s">
        <v>73</v>
      </c>
      <c r="M30" s="132" t="s">
        <v>74</v>
      </c>
    </row>
    <row r="31" spans="2:27" ht="21" customHeight="1" x14ac:dyDescent="0.2">
      <c r="B31" s="133"/>
      <c r="C31" s="134"/>
      <c r="D31" s="135"/>
      <c r="E31" s="135"/>
      <c r="F31" s="135"/>
      <c r="G31" s="135"/>
      <c r="H31" s="135"/>
      <c r="I31" s="136"/>
      <c r="J31" s="135"/>
      <c r="K31" s="136"/>
      <c r="L31" s="136"/>
      <c r="M31" s="137"/>
    </row>
    <row r="32" spans="2:27" ht="18" customHeight="1" thickBot="1" x14ac:dyDescent="0.25">
      <c r="B32" s="138"/>
      <c r="C32" s="139"/>
      <c r="D32" s="140"/>
      <c r="E32" s="139"/>
      <c r="F32" s="141"/>
      <c r="G32" s="141"/>
      <c r="H32" s="141"/>
      <c r="I32" s="141"/>
      <c r="J32" s="141"/>
      <c r="K32" s="141"/>
      <c r="L32" s="142"/>
      <c r="M32" s="143"/>
    </row>
    <row r="33" spans="2:13" ht="10.5" customHeight="1" x14ac:dyDescent="0.2">
      <c r="B33" s="144"/>
      <c r="C33" s="145"/>
      <c r="D33" s="145"/>
      <c r="E33" s="145"/>
      <c r="F33" s="145"/>
      <c r="G33" s="145"/>
      <c r="H33" s="145"/>
      <c r="I33" s="145"/>
      <c r="J33" s="145"/>
      <c r="K33" s="145"/>
      <c r="L33" s="145"/>
      <c r="M33" s="146"/>
    </row>
    <row r="34" spans="2:13" ht="18" customHeight="1" thickBot="1" x14ac:dyDescent="0.3">
      <c r="B34" s="147" t="s">
        <v>75</v>
      </c>
      <c r="C34" s="148"/>
      <c r="G34" s="149"/>
      <c r="J34" s="149"/>
      <c r="L34" s="149"/>
      <c r="M34" s="150"/>
    </row>
    <row r="35" spans="2:13" ht="23.45" customHeight="1" x14ac:dyDescent="0.2">
      <c r="B35" s="151" t="s">
        <v>33</v>
      </c>
      <c r="C35" s="152" t="s">
        <v>76</v>
      </c>
      <c r="D35" s="152" t="s">
        <v>77</v>
      </c>
      <c r="E35" s="152" t="s">
        <v>78</v>
      </c>
      <c r="F35" s="153" t="s">
        <v>74</v>
      </c>
      <c r="G35" s="154" t="s">
        <v>41</v>
      </c>
      <c r="H35" s="155"/>
      <c r="I35" s="155"/>
      <c r="J35" s="155"/>
      <c r="K35" s="155"/>
      <c r="L35" s="155"/>
      <c r="M35" s="156"/>
    </row>
    <row r="36" spans="2:13" x14ac:dyDescent="0.2">
      <c r="B36" s="157"/>
      <c r="C36" s="158"/>
      <c r="D36" s="158"/>
      <c r="E36" s="159"/>
      <c r="F36" s="158"/>
      <c r="G36" s="160"/>
      <c r="H36" s="161"/>
      <c r="I36" s="161"/>
      <c r="J36" s="161"/>
      <c r="K36" s="161"/>
      <c r="L36" s="161"/>
      <c r="M36" s="162"/>
    </row>
    <row r="37" spans="2:13" x14ac:dyDescent="0.2">
      <c r="B37" s="163"/>
      <c r="C37" s="158"/>
      <c r="D37" s="158"/>
      <c r="E37" s="159"/>
      <c r="F37" s="158"/>
      <c r="G37" s="160"/>
      <c r="H37" s="161"/>
      <c r="I37" s="161"/>
      <c r="J37" s="161"/>
      <c r="K37" s="161"/>
      <c r="L37" s="161"/>
      <c r="M37" s="162"/>
    </row>
    <row r="38" spans="2:13" x14ac:dyDescent="0.2">
      <c r="B38" s="163"/>
      <c r="C38" s="158"/>
      <c r="D38" s="158"/>
      <c r="E38" s="159"/>
      <c r="F38" s="158"/>
      <c r="G38" s="160"/>
      <c r="H38" s="161"/>
      <c r="I38" s="161"/>
      <c r="J38" s="161"/>
      <c r="K38" s="161"/>
      <c r="L38" s="161"/>
      <c r="M38" s="162"/>
    </row>
    <row r="39" spans="2:13" ht="16.5" customHeight="1" x14ac:dyDescent="0.2">
      <c r="B39" s="163"/>
      <c r="C39" s="158"/>
      <c r="D39" s="158"/>
      <c r="E39" s="159"/>
      <c r="F39" s="158"/>
      <c r="G39" s="160"/>
      <c r="H39" s="161"/>
      <c r="I39" s="161"/>
      <c r="J39" s="161"/>
      <c r="K39" s="161"/>
      <c r="L39" s="161"/>
      <c r="M39" s="162"/>
    </row>
    <row r="40" spans="2:13" ht="21" customHeight="1" x14ac:dyDescent="0.25">
      <c r="B40" s="147" t="s">
        <v>79</v>
      </c>
      <c r="C40" s="164"/>
      <c r="D40" s="21"/>
      <c r="E40" s="21"/>
      <c r="F40" s="21"/>
      <c r="G40" s="164"/>
      <c r="H40" s="164"/>
      <c r="I40" s="164"/>
      <c r="J40" s="165"/>
      <c r="K40" s="164"/>
      <c r="L40" s="164"/>
      <c r="M40" s="166"/>
    </row>
    <row r="41" spans="2:13" ht="21" customHeight="1" x14ac:dyDescent="0.2">
      <c r="B41" s="167" t="s">
        <v>80</v>
      </c>
      <c r="C41" s="168"/>
      <c r="D41" s="168"/>
      <c r="E41" s="168"/>
      <c r="F41" s="168"/>
      <c r="G41" s="168"/>
      <c r="H41" s="168"/>
      <c r="I41" s="169"/>
      <c r="J41" s="170"/>
      <c r="K41" s="171"/>
      <c r="L41" s="171"/>
      <c r="M41" s="172"/>
    </row>
    <row r="42" spans="2:13" s="173" customFormat="1" ht="18" customHeight="1" x14ac:dyDescent="0.25">
      <c r="B42" s="174">
        <v>1</v>
      </c>
      <c r="C42" s="175"/>
      <c r="D42" s="176"/>
      <c r="E42" s="176"/>
      <c r="F42" s="176"/>
      <c r="G42" s="176"/>
      <c r="H42" s="176"/>
      <c r="I42" s="177"/>
      <c r="J42" s="178"/>
      <c r="K42" s="178"/>
      <c r="L42" s="178"/>
      <c r="M42" s="179"/>
    </row>
    <row r="43" spans="2:13" s="173" customFormat="1" ht="18" customHeight="1" x14ac:dyDescent="0.25">
      <c r="B43" s="174">
        <v>2</v>
      </c>
      <c r="C43" s="175"/>
      <c r="D43" s="176"/>
      <c r="E43" s="176"/>
      <c r="F43" s="176"/>
      <c r="G43" s="176"/>
      <c r="H43" s="176"/>
      <c r="I43" s="177"/>
      <c r="J43" s="178"/>
      <c r="K43" s="178"/>
      <c r="L43" s="178"/>
      <c r="M43" s="179"/>
    </row>
    <row r="44" spans="2:13" s="173" customFormat="1" ht="18" customHeight="1" x14ac:dyDescent="0.25">
      <c r="B44" s="174">
        <v>3</v>
      </c>
      <c r="C44" s="175"/>
      <c r="D44" s="176"/>
      <c r="E44" s="176"/>
      <c r="F44" s="176"/>
      <c r="G44" s="176"/>
      <c r="H44" s="176"/>
      <c r="I44" s="177"/>
      <c r="J44" s="178"/>
      <c r="K44" s="178"/>
      <c r="L44" s="178"/>
      <c r="M44" s="179"/>
    </row>
    <row r="45" spans="2:13" ht="24" customHeight="1" x14ac:dyDescent="0.25">
      <c r="B45" s="180" t="s">
        <v>81</v>
      </c>
      <c r="C45" s="148"/>
      <c r="D45" s="148"/>
      <c r="E45" s="148"/>
      <c r="F45" s="148"/>
      <c r="G45" s="148"/>
      <c r="H45" s="148"/>
      <c r="I45" s="181"/>
      <c r="J45" s="181"/>
      <c r="K45" s="181"/>
      <c r="L45" s="181"/>
      <c r="M45" s="182"/>
    </row>
    <row r="46" spans="2:13" ht="29.25" customHeight="1" x14ac:dyDescent="0.2">
      <c r="B46" s="183"/>
      <c r="C46" s="184"/>
      <c r="D46" s="184"/>
      <c r="E46" s="184"/>
      <c r="F46" s="184"/>
      <c r="G46" s="184"/>
      <c r="H46" s="184"/>
      <c r="I46" s="184"/>
      <c r="J46" s="184"/>
      <c r="K46" s="184"/>
      <c r="L46" s="184"/>
      <c r="M46" s="185"/>
    </row>
    <row r="47" spans="2:13" ht="7.5" customHeight="1" x14ac:dyDescent="0.2">
      <c r="B47" s="186"/>
      <c r="C47" s="148"/>
      <c r="D47" s="148"/>
      <c r="E47" s="148"/>
      <c r="F47" s="148"/>
      <c r="G47" s="148"/>
      <c r="H47" s="148"/>
      <c r="I47" s="181"/>
      <c r="J47" s="181"/>
      <c r="K47" s="181"/>
      <c r="L47" s="181"/>
      <c r="M47" s="182"/>
    </row>
    <row r="48" spans="2:13" ht="18.75" customHeight="1" x14ac:dyDescent="0.25">
      <c r="B48" s="147" t="s">
        <v>82</v>
      </c>
      <c r="C48" s="187"/>
      <c r="G48" s="187"/>
      <c r="H48" s="187"/>
      <c r="I48" s="187"/>
      <c r="J48" s="149"/>
      <c r="K48" s="187"/>
      <c r="L48" s="187"/>
      <c r="M48" s="150"/>
    </row>
    <row r="49" spans="2:13" ht="27.75" customHeight="1" x14ac:dyDescent="0.2">
      <c r="B49" s="188" t="s">
        <v>83</v>
      </c>
      <c r="C49" s="130" t="s">
        <v>84</v>
      </c>
      <c r="D49" s="130" t="s">
        <v>85</v>
      </c>
      <c r="E49" s="131" t="s">
        <v>86</v>
      </c>
      <c r="F49" s="130" t="s">
        <v>87</v>
      </c>
      <c r="G49" s="189" t="s">
        <v>88</v>
      </c>
      <c r="H49" s="171"/>
      <c r="I49" s="171"/>
      <c r="J49" s="190"/>
      <c r="K49" s="189" t="s">
        <v>89</v>
      </c>
      <c r="L49" s="171"/>
      <c r="M49" s="172"/>
    </row>
    <row r="50" spans="2:13" ht="27" customHeight="1" thickBot="1" x14ac:dyDescent="0.25">
      <c r="B50" s="191" t="s">
        <v>90</v>
      </c>
      <c r="C50" s="192"/>
      <c r="D50" s="193" t="s">
        <v>91</v>
      </c>
      <c r="E50" s="193"/>
      <c r="F50" s="193" t="s">
        <v>92</v>
      </c>
      <c r="G50" s="194"/>
      <c r="H50" s="195"/>
      <c r="I50" s="195"/>
      <c r="J50" s="196"/>
      <c r="K50" s="194"/>
      <c r="L50" s="195"/>
      <c r="M50" s="197"/>
    </row>
    <row r="51" spans="2:13" ht="7.5" customHeight="1" x14ac:dyDescent="0.2">
      <c r="B51" s="198"/>
      <c r="C51" s="199"/>
      <c r="D51" s="199"/>
      <c r="E51" s="199"/>
      <c r="F51" s="199"/>
      <c r="G51" s="199"/>
      <c r="H51" s="199"/>
      <c r="I51" s="199"/>
      <c r="J51" s="199"/>
      <c r="K51" s="199"/>
      <c r="L51" s="199"/>
      <c r="M51" s="200"/>
    </row>
    <row r="52" spans="2:13" ht="17.25" customHeight="1" x14ac:dyDescent="0.25">
      <c r="B52" s="201" t="s">
        <v>93</v>
      </c>
      <c r="C52" s="202"/>
      <c r="D52" s="202"/>
      <c r="E52" s="203"/>
      <c r="F52" s="203"/>
      <c r="G52" s="203"/>
      <c r="H52" s="203"/>
      <c r="I52" s="203"/>
      <c r="J52" s="203"/>
      <c r="K52" s="203"/>
      <c r="L52" s="203"/>
      <c r="M52" s="204"/>
    </row>
    <row r="53" spans="2:13" ht="17.45" customHeight="1" x14ac:dyDescent="0.25">
      <c r="B53" s="205"/>
      <c r="C53" s="206"/>
      <c r="D53" s="207"/>
      <c r="E53" s="207"/>
      <c r="F53" s="207"/>
      <c r="G53" s="207"/>
      <c r="H53" s="208"/>
      <c r="I53" s="206"/>
      <c r="J53" s="207"/>
      <c r="K53" s="207"/>
      <c r="L53" s="207"/>
      <c r="M53" s="209"/>
    </row>
    <row r="54" spans="2:13" ht="17.45" customHeight="1" x14ac:dyDescent="0.25">
      <c r="B54" s="210" t="s">
        <v>94</v>
      </c>
      <c r="C54" s="211"/>
      <c r="D54" s="145"/>
      <c r="E54" s="145"/>
      <c r="F54" s="145"/>
      <c r="G54" s="145"/>
      <c r="H54" s="212"/>
      <c r="I54" s="213"/>
      <c r="J54" s="214"/>
      <c r="K54" s="214"/>
      <c r="L54" s="214"/>
      <c r="M54" s="215"/>
    </row>
    <row r="55" spans="2:13" ht="17.45" customHeight="1" x14ac:dyDescent="0.25">
      <c r="B55" s="210" t="s">
        <v>95</v>
      </c>
      <c r="C55" s="211"/>
      <c r="D55" s="145"/>
      <c r="E55" s="145"/>
      <c r="F55" s="145"/>
      <c r="G55" s="145"/>
      <c r="H55" s="212"/>
      <c r="I55" s="213"/>
      <c r="M55" s="19"/>
    </row>
    <row r="56" spans="2:13" ht="17.45" customHeight="1" x14ac:dyDescent="0.25">
      <c r="B56" s="216" t="s">
        <v>96</v>
      </c>
      <c r="C56" s="211"/>
      <c r="D56" s="145"/>
      <c r="E56" s="145"/>
      <c r="F56" s="145"/>
      <c r="G56" s="145"/>
      <c r="H56" s="212"/>
      <c r="I56" s="213"/>
      <c r="J56" s="214"/>
      <c r="K56" s="214"/>
      <c r="L56" s="214"/>
      <c r="M56" s="215"/>
    </row>
    <row r="57" spans="2:13" ht="17.45" customHeight="1" x14ac:dyDescent="0.25">
      <c r="B57" s="216" t="s">
        <v>97</v>
      </c>
      <c r="C57" s="213"/>
      <c r="D57" s="214"/>
      <c r="E57" s="214"/>
      <c r="F57" s="214"/>
      <c r="G57" s="214"/>
      <c r="H57" s="217"/>
      <c r="I57" s="213"/>
      <c r="J57" s="21"/>
      <c r="K57" s="21"/>
      <c r="L57" s="21"/>
      <c r="M57" s="96"/>
    </row>
    <row r="58" spans="2:13" ht="17.45" customHeight="1" x14ac:dyDescent="0.25">
      <c r="B58" s="216" t="s">
        <v>98</v>
      </c>
      <c r="C58" s="213"/>
      <c r="D58" s="214"/>
      <c r="E58" s="214"/>
      <c r="F58" s="214"/>
      <c r="G58" s="214"/>
      <c r="H58" s="217"/>
      <c r="I58" s="213"/>
      <c r="J58" s="21"/>
      <c r="K58" s="21"/>
      <c r="L58" s="21"/>
      <c r="M58" s="96"/>
    </row>
    <row r="59" spans="2:13" ht="17.45" customHeight="1" x14ac:dyDescent="0.25">
      <c r="B59" s="216" t="s">
        <v>99</v>
      </c>
      <c r="C59" s="213" t="s">
        <v>100</v>
      </c>
      <c r="D59" s="214"/>
      <c r="E59" s="214"/>
      <c r="F59" s="214"/>
      <c r="G59" s="214"/>
      <c r="H59" s="217"/>
      <c r="I59" s="213"/>
      <c r="J59" s="214"/>
      <c r="K59" s="214"/>
      <c r="L59" s="214"/>
      <c r="M59" s="215"/>
    </row>
    <row r="60" spans="2:13" ht="9.75" customHeight="1" x14ac:dyDescent="0.2">
      <c r="B60" s="144"/>
      <c r="M60" s="19"/>
    </row>
    <row r="61" spans="2:13" ht="17.25" customHeight="1" x14ac:dyDescent="0.25">
      <c r="B61" s="218" t="s">
        <v>101</v>
      </c>
      <c r="C61" s="219"/>
      <c r="D61" s="219"/>
      <c r="E61" s="219"/>
      <c r="F61" s="219"/>
      <c r="G61" s="219"/>
      <c r="H61" s="219"/>
      <c r="I61" s="219"/>
      <c r="J61" s="219"/>
      <c r="K61" s="219"/>
      <c r="L61" s="219"/>
      <c r="M61" s="220"/>
    </row>
    <row r="62" spans="2:13" ht="9.75" customHeight="1" x14ac:dyDescent="0.25">
      <c r="B62" s="147"/>
      <c r="C62" s="219"/>
      <c r="D62" s="219"/>
      <c r="E62" s="219"/>
      <c r="F62" s="219"/>
      <c r="G62" s="219"/>
      <c r="H62" s="219"/>
      <c r="I62" s="219"/>
      <c r="J62" s="219"/>
      <c r="K62" s="219"/>
      <c r="L62" s="219"/>
      <c r="M62" s="220"/>
    </row>
    <row r="63" spans="2:13" ht="17.25" customHeight="1" x14ac:dyDescent="0.25">
      <c r="B63" s="221" t="s">
        <v>102</v>
      </c>
      <c r="C63" s="222"/>
      <c r="D63" s="223"/>
      <c r="E63" s="224"/>
      <c r="F63" s="225"/>
      <c r="G63" s="226"/>
      <c r="H63" s="225"/>
      <c r="I63" s="227"/>
      <c r="J63" s="227"/>
      <c r="K63" s="227"/>
      <c r="L63" s="227"/>
      <c r="M63" s="228"/>
    </row>
    <row r="64" spans="2:13" ht="18.75" customHeight="1" x14ac:dyDescent="0.2">
      <c r="B64" s="229" t="s">
        <v>103</v>
      </c>
      <c r="C64" s="230"/>
      <c r="D64" s="231"/>
      <c r="E64" s="232"/>
      <c r="F64" s="233"/>
      <c r="G64" s="234"/>
      <c r="H64" s="235"/>
      <c r="I64" s="236"/>
      <c r="J64" s="237" t="s">
        <v>19</v>
      </c>
      <c r="K64" s="235" t="s">
        <v>104</v>
      </c>
      <c r="L64" s="236"/>
      <c r="M64" s="238" t="s">
        <v>105</v>
      </c>
    </row>
    <row r="65" spans="2:19" ht="18" customHeight="1" x14ac:dyDescent="0.2">
      <c r="B65" s="239" t="s">
        <v>106</v>
      </c>
      <c r="C65" s="240"/>
      <c r="D65" s="231">
        <v>3</v>
      </c>
      <c r="E65" s="241"/>
      <c r="F65" s="233"/>
      <c r="G65" s="234"/>
      <c r="H65" s="242" t="s">
        <v>107</v>
      </c>
      <c r="I65" s="243" t="str">
        <f>IF($J$64="yes",VLOOKUP($H$65,'[1]Std Data'!$C$213:$D$215,2,0),0)</f>
        <v xml:space="preserve">Proof cost was allocated on pricing </v>
      </c>
      <c r="J65" s="244"/>
      <c r="K65" s="244"/>
      <c r="L65" s="244"/>
      <c r="M65" s="245"/>
      <c r="P65" s="246"/>
    </row>
    <row r="66" spans="2:19" ht="18" customHeight="1" x14ac:dyDescent="0.2">
      <c r="B66" s="239" t="s">
        <v>108</v>
      </c>
      <c r="C66" s="240"/>
      <c r="D66" s="231">
        <v>5</v>
      </c>
      <c r="E66" s="241"/>
      <c r="F66" s="233"/>
      <c r="G66" s="234"/>
      <c r="H66" s="247"/>
      <c r="I66" s="248"/>
      <c r="J66" s="249"/>
      <c r="K66" s="249"/>
      <c r="L66" s="249"/>
      <c r="M66" s="250"/>
      <c r="P66" s="246"/>
    </row>
    <row r="67" spans="2:19" ht="17.25" customHeight="1" x14ac:dyDescent="0.2">
      <c r="B67" s="251" t="s">
        <v>102</v>
      </c>
      <c r="C67" s="252"/>
      <c r="D67" s="231">
        <v>118</v>
      </c>
      <c r="E67" s="241"/>
      <c r="F67" s="233"/>
      <c r="G67" s="234"/>
      <c r="H67" s="253"/>
      <c r="I67" s="254" t="s">
        <v>109</v>
      </c>
      <c r="J67" s="255"/>
      <c r="K67" s="255"/>
      <c r="L67" s="255"/>
      <c r="M67" s="256"/>
      <c r="P67" s="246"/>
    </row>
    <row r="68" spans="2:19" ht="18.75" customHeight="1" x14ac:dyDescent="0.2">
      <c r="B68" s="257" t="s">
        <v>110</v>
      </c>
      <c r="C68" s="258"/>
      <c r="D68" s="231"/>
      <c r="E68" s="232"/>
      <c r="F68" s="233"/>
      <c r="G68" s="234"/>
      <c r="H68" s="259"/>
      <c r="I68" s="254"/>
      <c r="J68" s="255"/>
      <c r="K68" s="255"/>
      <c r="L68" s="255"/>
      <c r="M68" s="256"/>
      <c r="P68" s="246"/>
    </row>
    <row r="69" spans="2:19" ht="15.75" customHeight="1" x14ac:dyDescent="0.2">
      <c r="B69" s="260"/>
      <c r="C69" s="261"/>
      <c r="D69" s="262"/>
      <c r="E69" s="263"/>
      <c r="F69" s="264"/>
      <c r="G69" s="265"/>
      <c r="H69" s="266"/>
      <c r="I69" s="267"/>
      <c r="J69" s="268"/>
      <c r="K69" s="268"/>
      <c r="L69" s="268"/>
      <c r="M69" s="269"/>
    </row>
    <row r="70" spans="2:19" ht="4.5" customHeight="1" x14ac:dyDescent="0.2">
      <c r="B70" s="9"/>
      <c r="M70" s="19"/>
    </row>
    <row r="71" spans="2:19" ht="5.25" customHeight="1" thickBot="1" x14ac:dyDescent="0.25">
      <c r="B71" s="270"/>
      <c r="C71" s="271"/>
      <c r="D71" s="272"/>
      <c r="E71" s="272"/>
      <c r="F71" s="272"/>
      <c r="G71" s="273"/>
      <c r="H71" s="272"/>
      <c r="I71" s="271"/>
      <c r="J71" s="273"/>
      <c r="K71" s="272"/>
      <c r="L71" s="274"/>
      <c r="M71" s="275"/>
    </row>
    <row r="72" spans="2:19" ht="18" customHeight="1" x14ac:dyDescent="0.25">
      <c r="B72" s="276" t="s">
        <v>111</v>
      </c>
      <c r="C72" s="277"/>
      <c r="D72" s="277"/>
      <c r="E72" s="277"/>
      <c r="F72" s="277"/>
      <c r="G72" s="277"/>
      <c r="H72" s="277"/>
      <c r="I72" s="277"/>
      <c r="J72" s="277"/>
      <c r="K72" s="277"/>
      <c r="L72" s="277"/>
      <c r="M72" s="278"/>
    </row>
    <row r="73" spans="2:19" ht="10.5" customHeight="1" x14ac:dyDescent="0.2">
      <c r="B73" s="279"/>
      <c r="C73" s="280"/>
      <c r="I73" s="280"/>
      <c r="M73" s="19"/>
    </row>
    <row r="74" spans="2:19" ht="21" customHeight="1" x14ac:dyDescent="0.25">
      <c r="B74" s="281"/>
      <c r="C74" s="246"/>
      <c r="D74" s="282" t="s">
        <v>112</v>
      </c>
      <c r="E74" s="282"/>
      <c r="F74" s="283"/>
      <c r="G74" s="283"/>
      <c r="H74" s="284" t="s">
        <v>113</v>
      </c>
      <c r="I74" s="285"/>
      <c r="J74" s="283"/>
      <c r="K74" s="283"/>
      <c r="M74" s="19"/>
    </row>
    <row r="75" spans="2:19" ht="25.5" customHeight="1" x14ac:dyDescent="0.25">
      <c r="B75" s="40"/>
      <c r="C75" s="246"/>
      <c r="D75" s="286" t="str">
        <f>IF($H$74="","",VLOOKUP($H$74,'[1]Std Data'!$C$216:$D$218,2,0))</f>
        <v>Orders which are not urgent and under forecast which can use import cut-to-size materials.
*** In case the quantity requested does not meet MOQ of import materials, the sale-price will be estimated with local materials ***</v>
      </c>
      <c r="E75" s="286"/>
      <c r="F75" s="286"/>
      <c r="G75" s="286"/>
      <c r="H75" s="286"/>
      <c r="I75" s="286"/>
      <c r="J75" s="286"/>
      <c r="K75" s="286"/>
      <c r="M75" s="19"/>
    </row>
    <row r="76" spans="2:19" ht="25.5" customHeight="1" x14ac:dyDescent="0.2">
      <c r="B76" s="287"/>
      <c r="C76" s="246"/>
      <c r="D76" s="286"/>
      <c r="E76" s="286"/>
      <c r="F76" s="286"/>
      <c r="G76" s="286"/>
      <c r="H76" s="286"/>
      <c r="I76" s="286"/>
      <c r="J76" s="286"/>
      <c r="K76" s="286"/>
      <c r="L76" s="187"/>
      <c r="M76" s="150"/>
    </row>
    <row r="77" spans="2:19" ht="25.5" customHeight="1" x14ac:dyDescent="0.2">
      <c r="B77" s="288"/>
      <c r="C77" s="246"/>
      <c r="D77" s="286"/>
      <c r="E77" s="286"/>
      <c r="F77" s="286"/>
      <c r="G77" s="286"/>
      <c r="H77" s="286"/>
      <c r="I77" s="286"/>
      <c r="J77" s="286"/>
      <c r="K77" s="286"/>
      <c r="L77" s="187"/>
      <c r="M77" s="150"/>
      <c r="Q77" s="246"/>
      <c r="R77" s="246"/>
      <c r="S77" s="289"/>
    </row>
    <row r="78" spans="2:19" ht="9.75" customHeight="1" x14ac:dyDescent="0.2">
      <c r="B78" s="290"/>
      <c r="C78" s="246"/>
      <c r="D78" s="283"/>
      <c r="E78" s="283"/>
      <c r="F78" s="283"/>
      <c r="G78" s="283"/>
      <c r="H78" s="283"/>
      <c r="I78" s="283"/>
      <c r="J78" s="283"/>
      <c r="K78" s="283"/>
      <c r="L78" s="187"/>
      <c r="M78" s="150"/>
      <c r="Q78" s="246"/>
      <c r="R78" s="246"/>
      <c r="S78" s="289"/>
    </row>
    <row r="79" spans="2:19" ht="15.75" customHeight="1" x14ac:dyDescent="0.25">
      <c r="B79" s="9"/>
      <c r="C79" s="246"/>
      <c r="D79" s="282" t="s">
        <v>114</v>
      </c>
      <c r="E79" s="282"/>
      <c r="F79" s="283"/>
      <c r="G79" s="291"/>
      <c r="H79" s="282"/>
      <c r="I79" s="283"/>
      <c r="J79" s="283"/>
      <c r="K79" s="283"/>
      <c r="M79" s="19"/>
      <c r="Q79" s="246"/>
      <c r="R79" s="246"/>
      <c r="S79" s="289"/>
    </row>
    <row r="80" spans="2:19" ht="15.75" customHeight="1" x14ac:dyDescent="0.25">
      <c r="B80" s="281"/>
      <c r="C80" s="246"/>
      <c r="D80" s="282" t="s">
        <v>115</v>
      </c>
      <c r="E80" s="282"/>
      <c r="F80" s="283"/>
      <c r="G80" s="292">
        <v>1000</v>
      </c>
      <c r="H80" s="292">
        <v>2000</v>
      </c>
      <c r="I80" s="292">
        <v>30000</v>
      </c>
      <c r="J80" s="292">
        <v>50000</v>
      </c>
      <c r="K80" s="292">
        <v>10000</v>
      </c>
      <c r="L80" s="292"/>
      <c r="M80" s="292"/>
      <c r="P80" s="293"/>
      <c r="Q80" s="246"/>
      <c r="R80" s="246"/>
      <c r="S80" s="289"/>
    </row>
    <row r="81" spans="2:19" ht="15.75" customHeight="1" x14ac:dyDescent="0.25">
      <c r="B81" s="281"/>
      <c r="C81" s="246"/>
      <c r="D81" s="282" t="s">
        <v>116</v>
      </c>
      <c r="E81" s="282"/>
      <c r="F81" s="283"/>
      <c r="G81" s="292">
        <v>100000</v>
      </c>
      <c r="H81" s="294" t="s">
        <v>117</v>
      </c>
      <c r="I81" s="283"/>
      <c r="J81" s="283"/>
      <c r="K81" s="283"/>
      <c r="M81" s="19"/>
      <c r="Q81" s="246"/>
      <c r="R81" s="246"/>
      <c r="S81" s="289"/>
    </row>
    <row r="82" spans="2:19" ht="15.75" customHeight="1" x14ac:dyDescent="0.25">
      <c r="B82" s="281"/>
      <c r="C82" s="246"/>
      <c r="D82" s="282"/>
      <c r="E82" s="282"/>
      <c r="F82" s="283"/>
      <c r="G82" s="295"/>
      <c r="H82" s="294"/>
      <c r="I82" s="283"/>
      <c r="J82" s="283"/>
      <c r="K82" s="283"/>
      <c r="M82" s="19"/>
      <c r="Q82" s="246"/>
      <c r="R82" s="246"/>
      <c r="S82" s="289"/>
    </row>
    <row r="83" spans="2:19" ht="15.75" customHeight="1" x14ac:dyDescent="0.2">
      <c r="B83" s="296"/>
      <c r="C83" s="246"/>
      <c r="D83" s="283"/>
      <c r="E83" s="283"/>
      <c r="F83" s="297"/>
      <c r="G83" s="283"/>
      <c r="H83" s="283"/>
      <c r="I83" s="283"/>
      <c r="J83" s="283"/>
      <c r="K83" s="283"/>
      <c r="L83" s="298"/>
      <c r="M83" s="19"/>
      <c r="Q83" s="246"/>
      <c r="R83" s="246"/>
      <c r="S83" s="289"/>
    </row>
    <row r="84" spans="2:19" ht="15.75" hidden="1" customHeight="1" x14ac:dyDescent="0.25">
      <c r="B84" s="9"/>
      <c r="C84" s="246"/>
      <c r="D84" s="282" t="s">
        <v>118</v>
      </c>
      <c r="E84" s="282"/>
      <c r="F84" s="299"/>
      <c r="G84" s="300" t="s">
        <v>119</v>
      </c>
      <c r="H84" s="283"/>
      <c r="I84" s="283"/>
      <c r="J84" s="283"/>
      <c r="K84" s="283"/>
      <c r="M84" s="19"/>
      <c r="Q84" s="246"/>
      <c r="R84" s="246"/>
      <c r="S84" s="289"/>
    </row>
    <row r="85" spans="2:19" ht="15.75" hidden="1" customHeight="1" x14ac:dyDescent="0.25">
      <c r="B85" s="40"/>
      <c r="C85" s="246"/>
      <c r="D85" s="283"/>
      <c r="E85" s="283"/>
      <c r="F85" s="299" t="s">
        <v>120</v>
      </c>
      <c r="G85" s="300" t="s">
        <v>119</v>
      </c>
      <c r="H85" s="283"/>
      <c r="I85" s="283"/>
      <c r="J85" s="283"/>
      <c r="K85" s="283"/>
      <c r="M85" s="19"/>
      <c r="Q85" s="246"/>
      <c r="R85" s="246"/>
      <c r="S85" s="289"/>
    </row>
    <row r="86" spans="2:19" ht="15.75" hidden="1" customHeight="1" x14ac:dyDescent="0.2">
      <c r="B86" s="301"/>
      <c r="C86" s="246"/>
      <c r="D86" s="283"/>
      <c r="E86" s="283"/>
      <c r="F86" s="299" t="s">
        <v>121</v>
      </c>
      <c r="G86" s="300" t="s">
        <v>119</v>
      </c>
      <c r="H86" s="283"/>
      <c r="I86" s="283"/>
      <c r="J86" s="283"/>
      <c r="K86" s="283"/>
      <c r="M86" s="19"/>
      <c r="Q86" s="246"/>
      <c r="R86" s="246"/>
      <c r="S86" s="289"/>
    </row>
    <row r="87" spans="2:19" ht="15.75" hidden="1" customHeight="1" x14ac:dyDescent="0.2">
      <c r="B87" s="296"/>
      <c r="C87" s="246"/>
      <c r="D87" s="283"/>
      <c r="E87" s="283"/>
      <c r="F87" s="297"/>
      <c r="G87" s="283"/>
      <c r="H87" s="283"/>
      <c r="I87" s="283"/>
      <c r="J87" s="283"/>
      <c r="K87" s="283"/>
      <c r="M87" s="19"/>
    </row>
    <row r="88" spans="2:19" ht="15.75" hidden="1" customHeight="1" x14ac:dyDescent="0.25">
      <c r="B88" s="9"/>
      <c r="C88" s="246"/>
      <c r="D88" s="282" t="s">
        <v>122</v>
      </c>
      <c r="E88" s="282"/>
      <c r="F88" s="299" t="s">
        <v>123</v>
      </c>
      <c r="G88" s="300" t="s">
        <v>119</v>
      </c>
      <c r="H88" s="283"/>
      <c r="I88" s="283"/>
      <c r="J88" s="283"/>
      <c r="K88" s="283"/>
      <c r="M88" s="19"/>
    </row>
    <row r="89" spans="2:19" ht="15.75" hidden="1" customHeight="1" x14ac:dyDescent="0.2">
      <c r="B89" s="9"/>
      <c r="C89" s="246"/>
      <c r="D89" s="283"/>
      <c r="E89" s="283"/>
      <c r="F89" s="299" t="s">
        <v>120</v>
      </c>
      <c r="G89" s="300" t="s">
        <v>119</v>
      </c>
      <c r="H89" s="283"/>
      <c r="I89" s="283"/>
      <c r="J89" s="283"/>
      <c r="K89" s="283"/>
      <c r="M89" s="19"/>
      <c r="Q89" s="246"/>
    </row>
    <row r="90" spans="2:19" ht="15.75" hidden="1" customHeight="1" x14ac:dyDescent="0.2">
      <c r="B90" s="9"/>
      <c r="C90" s="246"/>
      <c r="D90" s="283"/>
      <c r="E90" s="283"/>
      <c r="F90" s="299" t="s">
        <v>121</v>
      </c>
      <c r="G90" s="300" t="s">
        <v>119</v>
      </c>
      <c r="H90" s="283"/>
      <c r="I90" s="283"/>
      <c r="J90" s="283"/>
      <c r="K90" s="283"/>
      <c r="M90" s="19"/>
      <c r="Q90" s="246"/>
    </row>
    <row r="91" spans="2:19" ht="8.25" hidden="1" customHeight="1" x14ac:dyDescent="0.2">
      <c r="B91" s="9"/>
      <c r="C91" s="246"/>
      <c r="D91" s="283"/>
      <c r="E91" s="283"/>
      <c r="F91" s="283"/>
      <c r="G91" s="283"/>
      <c r="H91" s="283"/>
      <c r="I91" s="283"/>
      <c r="J91" s="283"/>
      <c r="K91" s="283"/>
      <c r="M91" s="19"/>
    </row>
    <row r="92" spans="2:19" ht="15.75" customHeight="1" x14ac:dyDescent="0.2">
      <c r="B92" s="9"/>
      <c r="C92" s="246"/>
      <c r="D92" s="294" t="s">
        <v>124</v>
      </c>
      <c r="E92" s="294"/>
      <c r="F92" s="283"/>
      <c r="G92" s="283"/>
      <c r="H92" s="283"/>
      <c r="I92" s="283"/>
      <c r="J92" s="283"/>
      <c r="K92" s="283"/>
      <c r="M92" s="19"/>
    </row>
    <row r="93" spans="2:19" ht="15.75" customHeight="1" x14ac:dyDescent="0.2">
      <c r="B93" s="9"/>
      <c r="C93" s="246"/>
      <c r="D93" s="294" t="s">
        <v>125</v>
      </c>
      <c r="E93" s="294"/>
      <c r="F93" s="283"/>
      <c r="G93" s="283"/>
      <c r="H93" s="283"/>
      <c r="I93" s="283"/>
      <c r="J93" s="283"/>
      <c r="K93" s="283"/>
      <c r="M93" s="19"/>
      <c r="O93" s="302"/>
    </row>
    <row r="94" spans="2:19" ht="6.75" customHeight="1" x14ac:dyDescent="0.2">
      <c r="B94" s="9"/>
      <c r="C94" s="246"/>
      <c r="D94" s="294"/>
      <c r="E94" s="294"/>
      <c r="F94" s="283"/>
      <c r="G94" s="283"/>
      <c r="H94" s="283"/>
      <c r="I94" s="283"/>
      <c r="J94" s="283"/>
      <c r="K94" s="283"/>
      <c r="M94" s="19"/>
      <c r="O94" s="302"/>
    </row>
    <row r="95" spans="2:19" ht="15.75" customHeight="1" x14ac:dyDescent="0.25">
      <c r="B95" s="9"/>
      <c r="C95" s="246"/>
      <c r="D95" s="282" t="s">
        <v>126</v>
      </c>
      <c r="E95" s="282"/>
      <c r="F95" s="283"/>
      <c r="G95" s="303"/>
      <c r="H95" s="283"/>
      <c r="I95" s="283"/>
      <c r="J95" s="283"/>
      <c r="K95" s="283"/>
      <c r="M95" s="19"/>
      <c r="O95" s="302"/>
    </row>
    <row r="96" spans="2:19" ht="15.75" customHeight="1" x14ac:dyDescent="0.2">
      <c r="B96" s="9"/>
      <c r="C96" s="246"/>
      <c r="D96" s="294" t="s">
        <v>127</v>
      </c>
      <c r="E96" s="294"/>
      <c r="F96" s="283"/>
      <c r="G96" s="283"/>
      <c r="H96" s="283"/>
      <c r="I96" s="283"/>
      <c r="J96" s="283"/>
      <c r="K96" s="283"/>
      <c r="M96" s="19"/>
      <c r="O96" s="302"/>
    </row>
    <row r="97" spans="2:15" ht="15.75" customHeight="1" x14ac:dyDescent="0.2">
      <c r="B97" s="9"/>
      <c r="C97" s="246"/>
      <c r="D97" s="294"/>
      <c r="E97" s="294"/>
      <c r="F97" s="283"/>
      <c r="G97" s="283"/>
      <c r="H97" s="283"/>
      <c r="I97" s="283"/>
      <c r="J97" s="283"/>
      <c r="K97" s="283"/>
      <c r="M97" s="19"/>
      <c r="O97" s="302"/>
    </row>
    <row r="98" spans="2:15" ht="15.75" customHeight="1" x14ac:dyDescent="0.25">
      <c r="B98" s="9"/>
      <c r="C98" s="246"/>
      <c r="D98" s="304" t="s">
        <v>128</v>
      </c>
      <c r="E98" s="305" t="s">
        <v>129</v>
      </c>
      <c r="F98" s="283"/>
      <c r="G98" s="304" t="s">
        <v>130</v>
      </c>
      <c r="H98" s="306"/>
      <c r="I98" s="283"/>
      <c r="J98" s="304" t="s">
        <v>131</v>
      </c>
      <c r="K98" s="307" t="s">
        <v>132</v>
      </c>
      <c r="M98" s="19"/>
      <c r="O98" s="302"/>
    </row>
    <row r="99" spans="2:15" ht="15.75" customHeight="1" x14ac:dyDescent="0.2">
      <c r="B99" s="9"/>
      <c r="C99" s="246"/>
      <c r="D99" s="294"/>
      <c r="E99" s="294" t="s">
        <v>133</v>
      </c>
      <c r="F99" s="283"/>
      <c r="G99" s="283"/>
      <c r="H99" s="283"/>
      <c r="I99" s="283"/>
      <c r="J99" s="283"/>
      <c r="K99" s="283"/>
      <c r="M99" s="19"/>
      <c r="O99" s="302"/>
    </row>
    <row r="100" spans="2:15" ht="55.5" customHeight="1" x14ac:dyDescent="0.2">
      <c r="B100" s="9"/>
      <c r="C100" s="246"/>
      <c r="D100" s="308" t="s">
        <v>134</v>
      </c>
      <c r="E100" s="309"/>
      <c r="F100" s="310" t="s">
        <v>135</v>
      </c>
      <c r="G100" s="311"/>
      <c r="H100" s="311"/>
      <c r="I100" s="311"/>
      <c r="J100" s="311"/>
      <c r="K100" s="312"/>
      <c r="M100" s="19"/>
      <c r="O100" s="302"/>
    </row>
    <row r="101" spans="2:15" ht="76.5" customHeight="1" x14ac:dyDescent="0.2">
      <c r="B101" s="9"/>
      <c r="C101" s="246"/>
      <c r="D101" s="313" t="s">
        <v>136</v>
      </c>
      <c r="E101" s="313"/>
      <c r="F101" s="313"/>
      <c r="G101" s="313"/>
      <c r="H101" s="313"/>
      <c r="I101" s="313"/>
      <c r="J101" s="313"/>
      <c r="K101" s="313"/>
      <c r="M101" s="19"/>
      <c r="O101" s="302"/>
    </row>
    <row r="102" spans="2:15" ht="7.5" customHeight="1" x14ac:dyDescent="0.2">
      <c r="B102" s="9"/>
      <c r="C102" s="246"/>
      <c r="D102" s="283"/>
      <c r="E102" s="283"/>
      <c r="F102" s="283"/>
      <c r="G102" s="283"/>
      <c r="H102" s="246"/>
      <c r="I102" s="246"/>
      <c r="J102" s="246"/>
      <c r="K102" s="246"/>
      <c r="M102" s="19"/>
      <c r="O102" s="302"/>
    </row>
    <row r="103" spans="2:15" ht="16.5" customHeight="1" x14ac:dyDescent="0.25">
      <c r="B103" s="9"/>
      <c r="C103" s="246"/>
      <c r="D103" s="282" t="s">
        <v>137</v>
      </c>
      <c r="E103" s="314">
        <v>60</v>
      </c>
      <c r="F103" s="283" t="s">
        <v>138</v>
      </c>
      <c r="G103" s="283"/>
      <c r="H103" s="246"/>
      <c r="I103" s="246"/>
      <c r="J103" s="246"/>
      <c r="K103" s="246"/>
      <c r="M103" s="19"/>
      <c r="O103" s="302"/>
    </row>
    <row r="104" spans="2:15" ht="15.75" customHeight="1" x14ac:dyDescent="0.25">
      <c r="B104" s="9"/>
      <c r="C104" s="246"/>
      <c r="D104" s="315" t="s">
        <v>139</v>
      </c>
      <c r="E104" s="316"/>
      <c r="F104" s="316"/>
      <c r="G104" s="316"/>
      <c r="H104" s="317"/>
      <c r="I104" s="317"/>
      <c r="J104" s="317"/>
      <c r="K104" s="317"/>
      <c r="M104" s="19"/>
      <c r="O104" s="302"/>
    </row>
    <row r="105" spans="2:15" ht="15.75" customHeight="1" x14ac:dyDescent="0.2">
      <c r="B105" s="9"/>
      <c r="C105" s="246"/>
      <c r="D105" s="316"/>
      <c r="E105" s="316"/>
      <c r="F105" s="316"/>
      <c r="G105" s="316"/>
      <c r="H105" s="317"/>
      <c r="I105" s="317"/>
      <c r="J105" s="317"/>
      <c r="K105" s="317"/>
      <c r="M105" s="19"/>
      <c r="O105" s="302"/>
    </row>
    <row r="106" spans="2:15" ht="15.75" customHeight="1" x14ac:dyDescent="0.2">
      <c r="B106" s="9"/>
      <c r="C106" s="246"/>
      <c r="D106" s="317"/>
      <c r="E106" s="317"/>
      <c r="F106" s="317"/>
      <c r="G106" s="317"/>
      <c r="H106" s="317"/>
      <c r="I106" s="317"/>
      <c r="J106" s="317"/>
      <c r="K106" s="317"/>
      <c r="M106" s="19"/>
      <c r="O106" s="302"/>
    </row>
    <row r="107" spans="2:15" ht="15.75" customHeight="1" x14ac:dyDescent="0.25">
      <c r="B107" s="9"/>
      <c r="C107" s="246"/>
      <c r="D107" s="282" t="s">
        <v>140</v>
      </c>
      <c r="F107" s="318" t="s">
        <v>141</v>
      </c>
      <c r="G107" s="319"/>
      <c r="H107" s="320" t="s">
        <v>142</v>
      </c>
      <c r="I107" s="283" t="s">
        <v>143</v>
      </c>
      <c r="J107" s="283"/>
      <c r="M107" s="19"/>
      <c r="O107" s="302"/>
    </row>
    <row r="108" spans="2:15" ht="15.75" customHeight="1" x14ac:dyDescent="0.2">
      <c r="B108" s="9"/>
      <c r="C108" s="246"/>
      <c r="D108" s="283"/>
      <c r="F108" s="318" t="s">
        <v>141</v>
      </c>
      <c r="G108" s="319"/>
      <c r="H108" s="320" t="s">
        <v>142</v>
      </c>
      <c r="I108" s="283" t="s">
        <v>144</v>
      </c>
      <c r="J108" s="283"/>
      <c r="M108" s="19"/>
      <c r="O108" s="302"/>
    </row>
    <row r="109" spans="2:15" ht="14.25" customHeight="1" x14ac:dyDescent="0.2">
      <c r="B109" s="9"/>
      <c r="C109" s="246"/>
      <c r="D109" s="283"/>
      <c r="E109" s="246"/>
      <c r="F109" s="246"/>
      <c r="G109" s="246"/>
      <c r="H109" s="246"/>
      <c r="I109" s="246"/>
      <c r="J109" s="246"/>
      <c r="K109" s="246"/>
      <c r="M109" s="19"/>
      <c r="O109" s="302"/>
    </row>
    <row r="110" spans="2:15" ht="15.75" customHeight="1" x14ac:dyDescent="0.25">
      <c r="B110" s="9"/>
      <c r="C110" s="246"/>
      <c r="D110" s="282" t="s">
        <v>145</v>
      </c>
      <c r="E110" s="321"/>
      <c r="F110" s="246"/>
      <c r="G110" s="322"/>
      <c r="H110" s="323"/>
      <c r="I110" s="246"/>
      <c r="J110" s="246"/>
      <c r="K110" s="246"/>
      <c r="M110" s="19"/>
      <c r="O110" s="302"/>
    </row>
    <row r="111" spans="2:15" ht="15.75" customHeight="1" x14ac:dyDescent="0.25">
      <c r="B111" s="9"/>
      <c r="C111" s="246"/>
      <c r="D111" s="282" t="s">
        <v>146</v>
      </c>
      <c r="E111" s="321"/>
      <c r="F111" s="246"/>
      <c r="G111" s="322"/>
      <c r="H111" s="323"/>
      <c r="I111" s="246"/>
      <c r="J111" s="246"/>
      <c r="K111" s="246"/>
      <c r="M111" s="19"/>
      <c r="O111" s="302"/>
    </row>
    <row r="112" spans="2:15" ht="15.75" customHeight="1" x14ac:dyDescent="0.25">
      <c r="B112" s="9"/>
      <c r="C112" s="246"/>
      <c r="D112" s="282" t="s">
        <v>147</v>
      </c>
      <c r="E112" s="321"/>
      <c r="F112" s="246"/>
      <c r="G112" s="322">
        <v>45291</v>
      </c>
      <c r="H112" s="323"/>
      <c r="I112" s="246"/>
      <c r="J112" s="246"/>
      <c r="K112" s="246"/>
      <c r="M112" s="19"/>
      <c r="O112" s="302"/>
    </row>
    <row r="113" spans="2:15" ht="5.25" customHeight="1" x14ac:dyDescent="0.2">
      <c r="B113" s="9"/>
      <c r="C113" s="246"/>
      <c r="D113" s="246"/>
      <c r="E113" s="246"/>
      <c r="F113" s="246"/>
      <c r="G113" s="246"/>
      <c r="H113" s="246"/>
      <c r="I113" s="246"/>
      <c r="J113" s="246"/>
      <c r="K113" s="246"/>
      <c r="M113" s="19"/>
      <c r="O113" s="302"/>
    </row>
    <row r="114" spans="2:15" ht="15.75" customHeight="1" x14ac:dyDescent="0.25">
      <c r="B114" s="9"/>
      <c r="C114" s="283"/>
      <c r="D114" s="282" t="s">
        <v>148</v>
      </c>
      <c r="E114" s="282"/>
      <c r="F114" s="283"/>
      <c r="G114" s="283"/>
      <c r="H114" s="283"/>
      <c r="I114" s="283"/>
      <c r="J114" s="283"/>
      <c r="K114" s="283"/>
      <c r="L114" s="283"/>
      <c r="M114" s="324"/>
      <c r="O114" s="302"/>
    </row>
    <row r="115" spans="2:15" ht="15.75" customHeight="1" x14ac:dyDescent="0.2">
      <c r="B115" s="9"/>
      <c r="C115" s="325" t="s">
        <v>123</v>
      </c>
      <c r="D115" s="294" t="s">
        <v>149</v>
      </c>
      <c r="E115" s="294"/>
      <c r="F115" s="283"/>
      <c r="G115" s="283"/>
      <c r="H115" s="283"/>
      <c r="I115" s="283"/>
      <c r="J115" s="283"/>
      <c r="K115" s="283"/>
      <c r="L115" s="283"/>
      <c r="M115" s="324"/>
      <c r="O115" s="302"/>
    </row>
    <row r="116" spans="2:15" ht="15.75" customHeight="1" x14ac:dyDescent="0.2">
      <c r="B116" s="9"/>
      <c r="C116" s="325" t="s">
        <v>120</v>
      </c>
      <c r="D116" s="294" t="s">
        <v>150</v>
      </c>
      <c r="E116" s="294"/>
      <c r="F116" s="283"/>
      <c r="G116" s="283"/>
      <c r="H116" s="283"/>
      <c r="I116" s="283"/>
      <c r="J116" s="283"/>
      <c r="K116" s="283"/>
      <c r="L116" s="283"/>
      <c r="M116" s="324"/>
      <c r="O116" s="302"/>
    </row>
    <row r="117" spans="2:15" ht="15.75" customHeight="1" x14ac:dyDescent="0.2">
      <c r="B117" s="9"/>
      <c r="C117" s="325" t="s">
        <v>121</v>
      </c>
      <c r="D117" s="294" t="s">
        <v>151</v>
      </c>
      <c r="E117" s="294"/>
      <c r="F117" s="283"/>
      <c r="G117" s="283"/>
      <c r="H117" s="283"/>
      <c r="I117" s="283"/>
      <c r="J117" s="283"/>
      <c r="K117" s="283"/>
      <c r="L117" s="283"/>
      <c r="M117" s="324"/>
      <c r="O117" s="302"/>
    </row>
    <row r="118" spans="2:15" ht="15.75" customHeight="1" x14ac:dyDescent="0.2">
      <c r="B118" s="9"/>
      <c r="C118" s="326"/>
      <c r="D118" s="294" t="s">
        <v>152</v>
      </c>
      <c r="E118" s="294"/>
      <c r="F118" s="283"/>
      <c r="G118" s="283"/>
      <c r="H118" s="283"/>
      <c r="I118" s="283"/>
      <c r="J118" s="283"/>
      <c r="K118" s="283"/>
      <c r="L118" s="283"/>
      <c r="M118" s="324"/>
      <c r="O118" s="302"/>
    </row>
    <row r="119" spans="2:15" ht="15.75" customHeight="1" x14ac:dyDescent="0.2">
      <c r="B119" s="9"/>
      <c r="C119" s="325" t="s">
        <v>153</v>
      </c>
      <c r="D119" s="294" t="s">
        <v>154</v>
      </c>
      <c r="E119" s="294"/>
      <c r="F119" s="283"/>
      <c r="G119" s="283"/>
      <c r="H119" s="283"/>
      <c r="I119" s="283"/>
      <c r="J119" s="283"/>
      <c r="K119" s="283"/>
      <c r="L119" s="283"/>
      <c r="M119" s="324"/>
      <c r="O119" s="302"/>
    </row>
    <row r="120" spans="2:15" ht="15.75" customHeight="1" x14ac:dyDescent="0.2">
      <c r="B120" s="9"/>
      <c r="C120" s="283"/>
      <c r="D120" s="294" t="s">
        <v>155</v>
      </c>
      <c r="E120" s="294"/>
      <c r="F120" s="283"/>
      <c r="G120" s="283"/>
      <c r="H120" s="283"/>
      <c r="I120" s="283"/>
      <c r="J120" s="283"/>
      <c r="K120" s="283"/>
      <c r="L120" s="283"/>
      <c r="M120" s="324"/>
      <c r="O120" s="302"/>
    </row>
    <row r="121" spans="2:15" ht="15.75" customHeight="1" x14ac:dyDescent="0.2">
      <c r="B121" s="9"/>
      <c r="C121" s="325" t="s">
        <v>156</v>
      </c>
      <c r="D121" s="294" t="s">
        <v>157</v>
      </c>
      <c r="E121" s="294"/>
      <c r="F121" s="283"/>
      <c r="G121" s="283"/>
      <c r="H121" s="283"/>
      <c r="I121" s="283"/>
      <c r="J121" s="283"/>
      <c r="K121" s="283"/>
      <c r="L121" s="283"/>
      <c r="M121" s="324"/>
      <c r="O121" s="302"/>
    </row>
    <row r="122" spans="2:15" ht="15.75" customHeight="1" x14ac:dyDescent="0.2">
      <c r="B122" s="9"/>
      <c r="C122" s="283"/>
      <c r="D122" s="294" t="s">
        <v>158</v>
      </c>
      <c r="E122" s="294"/>
      <c r="F122" s="283"/>
      <c r="G122" s="283"/>
      <c r="H122" s="283"/>
      <c r="I122" s="283"/>
      <c r="J122" s="283"/>
      <c r="K122" s="283"/>
      <c r="L122" s="283"/>
      <c r="M122" s="324"/>
      <c r="O122" s="302"/>
    </row>
    <row r="123" spans="2:15" ht="15.75" customHeight="1" x14ac:dyDescent="0.2">
      <c r="B123" s="9"/>
      <c r="C123" s="325" t="s">
        <v>159</v>
      </c>
      <c r="D123" s="294" t="s">
        <v>160</v>
      </c>
      <c r="E123" s="294"/>
      <c r="F123" s="283"/>
      <c r="G123" s="283"/>
      <c r="H123" s="283"/>
      <c r="I123" s="283"/>
      <c r="J123" s="283"/>
      <c r="K123" s="283"/>
      <c r="L123" s="283"/>
      <c r="M123" s="324"/>
      <c r="O123" s="302"/>
    </row>
    <row r="124" spans="2:15" ht="5.25" customHeight="1" thickBot="1" x14ac:dyDescent="0.25">
      <c r="B124" s="270"/>
      <c r="C124" s="327"/>
      <c r="D124" s="328"/>
      <c r="E124" s="328"/>
      <c r="F124" s="327"/>
      <c r="G124" s="327"/>
      <c r="H124" s="327"/>
      <c r="I124" s="327"/>
      <c r="J124" s="327"/>
      <c r="K124" s="327"/>
      <c r="L124" s="327"/>
      <c r="M124" s="329"/>
      <c r="O124" s="302"/>
    </row>
    <row r="125" spans="2:15" x14ac:dyDescent="0.2">
      <c r="O125" s="302"/>
    </row>
    <row r="126" spans="2:15" x14ac:dyDescent="0.2">
      <c r="B126" s="1" t="s">
        <v>161</v>
      </c>
      <c r="O126" s="302"/>
    </row>
    <row r="127" spans="2:15" x14ac:dyDescent="0.2">
      <c r="O127" s="302"/>
    </row>
    <row r="128" spans="2:15" x14ac:dyDescent="0.2">
      <c r="O128" s="302"/>
    </row>
    <row r="129" spans="2:15" x14ac:dyDescent="0.2">
      <c r="O129" s="302"/>
    </row>
    <row r="130" spans="2:15" ht="15.75" customHeight="1" x14ac:dyDescent="0.2">
      <c r="B130" s="9"/>
      <c r="C130" s="325" t="s">
        <v>121</v>
      </c>
      <c r="D130" s="294" t="s">
        <v>151</v>
      </c>
      <c r="E130" s="294"/>
      <c r="F130" s="283"/>
      <c r="G130" s="283"/>
      <c r="H130" s="283"/>
      <c r="I130" s="283"/>
      <c r="J130" s="283"/>
      <c r="K130" s="283"/>
      <c r="L130" s="283"/>
      <c r="M130" s="324"/>
      <c r="O130" s="302"/>
    </row>
    <row r="131" spans="2:15" ht="15.75" customHeight="1" x14ac:dyDescent="0.2">
      <c r="B131" s="9"/>
      <c r="C131" s="326"/>
      <c r="D131" s="294" t="s">
        <v>152</v>
      </c>
      <c r="E131" s="294"/>
      <c r="F131" s="283"/>
      <c r="G131" s="283"/>
      <c r="H131" s="283"/>
      <c r="I131" s="283"/>
      <c r="J131" s="283"/>
      <c r="K131" s="283"/>
      <c r="L131" s="283"/>
      <c r="M131" s="324"/>
      <c r="O131" s="302"/>
    </row>
    <row r="132" spans="2:15" ht="15.75" customHeight="1" x14ac:dyDescent="0.2">
      <c r="B132" s="9"/>
      <c r="C132" s="325" t="s">
        <v>153</v>
      </c>
      <c r="D132" s="294" t="s">
        <v>154</v>
      </c>
      <c r="E132" s="294"/>
      <c r="F132" s="283"/>
      <c r="G132" s="283"/>
      <c r="H132" s="283"/>
      <c r="I132" s="283"/>
      <c r="J132" s="283"/>
      <c r="K132" s="283"/>
      <c r="L132" s="283"/>
      <c r="M132" s="324"/>
      <c r="O132" s="302"/>
    </row>
    <row r="133" spans="2:15" ht="15.75" customHeight="1" x14ac:dyDescent="0.2">
      <c r="B133" s="9"/>
      <c r="C133" s="283"/>
      <c r="D133" s="294" t="s">
        <v>155</v>
      </c>
      <c r="E133" s="294"/>
      <c r="F133" s="283"/>
      <c r="G133" s="283"/>
      <c r="H133" s="283"/>
      <c r="I133" s="283"/>
      <c r="J133" s="283"/>
      <c r="K133" s="283"/>
      <c r="L133" s="283"/>
      <c r="M133" s="324"/>
      <c r="O133" s="302"/>
    </row>
    <row r="134" spans="2:15" ht="15.75" customHeight="1" x14ac:dyDescent="0.2">
      <c r="B134" s="9"/>
      <c r="C134" s="325" t="s">
        <v>156</v>
      </c>
      <c r="D134" s="294" t="s">
        <v>157</v>
      </c>
      <c r="E134" s="294"/>
      <c r="F134" s="283"/>
      <c r="G134" s="283"/>
      <c r="H134" s="283"/>
      <c r="I134" s="283"/>
      <c r="J134" s="283"/>
      <c r="K134" s="283"/>
      <c r="L134" s="283"/>
      <c r="M134" s="324"/>
      <c r="O134" s="302"/>
    </row>
    <row r="135" spans="2:15" ht="15.75" customHeight="1" x14ac:dyDescent="0.2">
      <c r="B135" s="9"/>
      <c r="C135" s="283"/>
      <c r="D135" s="294" t="s">
        <v>158</v>
      </c>
      <c r="E135" s="294"/>
      <c r="F135" s="283"/>
      <c r="G135" s="283"/>
      <c r="H135" s="283"/>
      <c r="I135" s="283"/>
      <c r="J135" s="283"/>
      <c r="K135" s="283"/>
      <c r="L135" s="283"/>
      <c r="M135" s="324"/>
      <c r="O135" s="302"/>
    </row>
    <row r="136" spans="2:15" ht="15.75" customHeight="1" x14ac:dyDescent="0.2">
      <c r="B136" s="9"/>
      <c r="C136" s="325" t="s">
        <v>159</v>
      </c>
      <c r="D136" s="294" t="s">
        <v>160</v>
      </c>
      <c r="E136" s="294"/>
      <c r="F136" s="283"/>
      <c r="G136" s="283"/>
      <c r="H136" s="283"/>
      <c r="I136" s="283"/>
      <c r="J136" s="283"/>
      <c r="K136" s="283"/>
      <c r="L136" s="283"/>
      <c r="M136" s="324"/>
      <c r="O136" s="302"/>
    </row>
    <row r="137" spans="2:15" ht="5.25" customHeight="1" thickBot="1" x14ac:dyDescent="0.25">
      <c r="B137" s="270"/>
      <c r="C137" s="327"/>
      <c r="D137" s="328"/>
      <c r="E137" s="328"/>
      <c r="F137" s="327"/>
      <c r="G137" s="327"/>
      <c r="H137" s="327"/>
      <c r="I137" s="327"/>
      <c r="J137" s="327"/>
      <c r="K137" s="327"/>
      <c r="L137" s="327"/>
      <c r="M137" s="329"/>
      <c r="O137" s="302"/>
    </row>
    <row r="138" spans="2:15" x14ac:dyDescent="0.2">
      <c r="O138" s="302"/>
    </row>
    <row r="139" spans="2:15" hidden="1" x14ac:dyDescent="0.2">
      <c r="N139" s="330"/>
      <c r="O139" s="331"/>
    </row>
    <row r="140" spans="2:15" hidden="1" x14ac:dyDescent="0.2">
      <c r="N140" s="330"/>
      <c r="O140" s="331"/>
    </row>
    <row r="141" spans="2:15" hidden="1" x14ac:dyDescent="0.2">
      <c r="N141" s="330"/>
      <c r="O141" s="331"/>
    </row>
    <row r="142" spans="2:15" hidden="1" x14ac:dyDescent="0.2">
      <c r="N142" s="330"/>
      <c r="O142" s="331"/>
    </row>
    <row r="143" spans="2:15" hidden="1" x14ac:dyDescent="0.2">
      <c r="N143" s="330"/>
      <c r="O143" s="331"/>
    </row>
    <row r="144" spans="2:15" hidden="1" x14ac:dyDescent="0.2">
      <c r="N144" s="330"/>
      <c r="O144" s="331"/>
    </row>
    <row r="145" spans="14:15" hidden="1" x14ac:dyDescent="0.2">
      <c r="N145" s="330"/>
      <c r="O145" s="331"/>
    </row>
    <row r="146" spans="14:15" hidden="1" x14ac:dyDescent="0.2">
      <c r="N146" s="330"/>
      <c r="O146" s="331"/>
    </row>
    <row r="147" spans="14:15" hidden="1" x14ac:dyDescent="0.2">
      <c r="O147" s="331"/>
    </row>
    <row r="148" spans="14:15" hidden="1" x14ac:dyDescent="0.2">
      <c r="O148" s="331"/>
    </row>
    <row r="149" spans="14:15" hidden="1" x14ac:dyDescent="0.2">
      <c r="O149" s="331"/>
    </row>
    <row r="150" spans="14:15" hidden="1" x14ac:dyDescent="0.2">
      <c r="O150" s="331"/>
    </row>
    <row r="151" spans="14:15" hidden="1" x14ac:dyDescent="0.2">
      <c r="O151" s="331"/>
    </row>
    <row r="152" spans="14:15" hidden="1" x14ac:dyDescent="0.2">
      <c r="O152" s="331"/>
    </row>
    <row r="153" spans="14:15" hidden="1" x14ac:dyDescent="0.2">
      <c r="O153" s="331"/>
    </row>
    <row r="154" spans="14:15" hidden="1" x14ac:dyDescent="0.2">
      <c r="O154" s="331"/>
    </row>
    <row r="155" spans="14:15" hidden="1" x14ac:dyDescent="0.2">
      <c r="O155" s="331"/>
    </row>
    <row r="156" spans="14:15" hidden="1" x14ac:dyDescent="0.2">
      <c r="O156" s="331"/>
    </row>
    <row r="157" spans="14:15" hidden="1" x14ac:dyDescent="0.2">
      <c r="O157" s="331"/>
    </row>
    <row r="158" spans="14:15" hidden="1" x14ac:dyDescent="0.2">
      <c r="O158" s="331"/>
    </row>
    <row r="159" spans="14:15" hidden="1" x14ac:dyDescent="0.2">
      <c r="O159" s="331"/>
    </row>
    <row r="160" spans="14:15" hidden="1" x14ac:dyDescent="0.2">
      <c r="O160" s="331"/>
    </row>
    <row r="161" spans="14:15" hidden="1" x14ac:dyDescent="0.2">
      <c r="N161" s="330" t="str">
        <f>LEFT(O161,10)</f>
        <v/>
      </c>
      <c r="O161" s="332"/>
    </row>
    <row r="162" spans="14:15" hidden="1" x14ac:dyDescent="0.2">
      <c r="N162" s="330" t="str">
        <f t="shared" ref="N162:N177" si="0">LEFT(O162,10)</f>
        <v/>
      </c>
      <c r="O162" s="332"/>
    </row>
    <row r="163" spans="14:15" hidden="1" x14ac:dyDescent="0.2">
      <c r="N163" s="330" t="str">
        <f t="shared" si="0"/>
        <v/>
      </c>
      <c r="O163" s="332"/>
    </row>
    <row r="164" spans="14:15" hidden="1" x14ac:dyDescent="0.2">
      <c r="N164" s="330" t="str">
        <f t="shared" si="0"/>
        <v/>
      </c>
      <c r="O164" s="332"/>
    </row>
    <row r="165" spans="14:15" hidden="1" x14ac:dyDescent="0.2">
      <c r="N165" s="330" t="str">
        <f t="shared" si="0"/>
        <v/>
      </c>
      <c r="O165" s="332"/>
    </row>
    <row r="166" spans="14:15" hidden="1" x14ac:dyDescent="0.2">
      <c r="N166" s="330" t="str">
        <f t="shared" si="0"/>
        <v/>
      </c>
      <c r="O166" s="332"/>
    </row>
    <row r="167" spans="14:15" hidden="1" x14ac:dyDescent="0.2">
      <c r="N167" s="330" t="str">
        <f t="shared" si="0"/>
        <v/>
      </c>
      <c r="O167" s="332"/>
    </row>
    <row r="168" spans="14:15" hidden="1" x14ac:dyDescent="0.2">
      <c r="N168" s="330" t="str">
        <f t="shared" si="0"/>
        <v/>
      </c>
      <c r="O168" s="332"/>
    </row>
    <row r="169" spans="14:15" hidden="1" x14ac:dyDescent="0.2">
      <c r="N169" s="330" t="str">
        <f t="shared" si="0"/>
        <v/>
      </c>
      <c r="O169" s="332"/>
    </row>
    <row r="170" spans="14:15" hidden="1" x14ac:dyDescent="0.2">
      <c r="N170" s="330" t="str">
        <f t="shared" si="0"/>
        <v/>
      </c>
      <c r="O170" s="332"/>
    </row>
    <row r="171" spans="14:15" hidden="1" x14ac:dyDescent="0.2">
      <c r="N171" s="330" t="str">
        <f t="shared" si="0"/>
        <v/>
      </c>
      <c r="O171" s="332"/>
    </row>
    <row r="172" spans="14:15" hidden="1" x14ac:dyDescent="0.2">
      <c r="N172" s="330" t="str">
        <f t="shared" si="0"/>
        <v/>
      </c>
      <c r="O172" s="332"/>
    </row>
    <row r="173" spans="14:15" hidden="1" x14ac:dyDescent="0.2">
      <c r="N173" s="330" t="str">
        <f t="shared" si="0"/>
        <v/>
      </c>
      <c r="O173" s="332"/>
    </row>
    <row r="174" spans="14:15" hidden="1" x14ac:dyDescent="0.2">
      <c r="N174" s="330" t="str">
        <f t="shared" si="0"/>
        <v/>
      </c>
      <c r="O174" s="332"/>
    </row>
    <row r="175" spans="14:15" hidden="1" x14ac:dyDescent="0.2">
      <c r="N175" s="330" t="str">
        <f t="shared" si="0"/>
        <v/>
      </c>
      <c r="O175" s="332"/>
    </row>
    <row r="176" spans="14:15" hidden="1" x14ac:dyDescent="0.2">
      <c r="N176" s="330" t="str">
        <f t="shared" si="0"/>
        <v/>
      </c>
      <c r="O176" s="332"/>
    </row>
    <row r="177" spans="14:15" hidden="1" x14ac:dyDescent="0.2">
      <c r="N177" s="330" t="str">
        <f t="shared" si="0"/>
        <v/>
      </c>
      <c r="O177" s="332"/>
    </row>
    <row r="178" spans="14:15" hidden="1" x14ac:dyDescent="0.2">
      <c r="O178" s="332"/>
    </row>
    <row r="179" spans="14:15" hidden="1" x14ac:dyDescent="0.2">
      <c r="O179" s="332"/>
    </row>
    <row r="180" spans="14:15" hidden="1" x14ac:dyDescent="0.2">
      <c r="O180" s="332"/>
    </row>
    <row r="181" spans="14:15" hidden="1" x14ac:dyDescent="0.2">
      <c r="O181" s="332"/>
    </row>
    <row r="182" spans="14:15" hidden="1" x14ac:dyDescent="0.2">
      <c r="O182" s="332"/>
    </row>
    <row r="183" spans="14:15" hidden="1" x14ac:dyDescent="0.2">
      <c r="O183" s="332"/>
    </row>
    <row r="184" spans="14:15" hidden="1" x14ac:dyDescent="0.2">
      <c r="O184" s="332"/>
    </row>
    <row r="185" spans="14:15" hidden="1" x14ac:dyDescent="0.2">
      <c r="O185" s="332"/>
    </row>
    <row r="186" spans="14:15" hidden="1" x14ac:dyDescent="0.2">
      <c r="O186" s="332"/>
    </row>
    <row r="187" spans="14:15" hidden="1" x14ac:dyDescent="0.2">
      <c r="O187" s="332"/>
    </row>
    <row r="188" spans="14:15" hidden="1" x14ac:dyDescent="0.2">
      <c r="O188" s="332"/>
    </row>
    <row r="189" spans="14:15" x14ac:dyDescent="0.2"/>
    <row r="190" spans="14:15" hidden="1" x14ac:dyDescent="0.2">
      <c r="O190" s="333"/>
    </row>
    <row r="191" spans="14:15" hidden="1" x14ac:dyDescent="0.2">
      <c r="O191" s="333"/>
    </row>
    <row r="192" spans="14:15" hidden="1" x14ac:dyDescent="0.2">
      <c r="O192" s="334"/>
    </row>
    <row r="193" spans="15:15" hidden="1" x14ac:dyDescent="0.2">
      <c r="O193" s="333"/>
    </row>
    <row r="194" spans="15:15" hidden="1" x14ac:dyDescent="0.2">
      <c r="O194" s="333"/>
    </row>
    <row r="195" spans="15:15" hidden="1" x14ac:dyDescent="0.2">
      <c r="O195" s="333"/>
    </row>
    <row r="196" spans="15:15" hidden="1" x14ac:dyDescent="0.2">
      <c r="O196" s="333"/>
    </row>
    <row r="197" spans="15:15" hidden="1" x14ac:dyDescent="0.2">
      <c r="O197" s="333"/>
    </row>
    <row r="198" spans="15:15" hidden="1" x14ac:dyDescent="0.2">
      <c r="O198" s="333"/>
    </row>
    <row r="199" spans="15:15" hidden="1" x14ac:dyDescent="0.2">
      <c r="O199" s="333"/>
    </row>
    <row r="200" spans="15:15" hidden="1" x14ac:dyDescent="0.2">
      <c r="O200" s="333"/>
    </row>
    <row r="201" spans="15:15" hidden="1" x14ac:dyDescent="0.2">
      <c r="O201" s="333"/>
    </row>
    <row r="202" spans="15:15" hidden="1" x14ac:dyDescent="0.2">
      <c r="O202" s="333"/>
    </row>
    <row r="203" spans="15:15" hidden="1" x14ac:dyDescent="0.2">
      <c r="O203" s="333"/>
    </row>
    <row r="204" spans="15:15" hidden="1" x14ac:dyDescent="0.2">
      <c r="O204" s="333"/>
    </row>
    <row r="205" spans="15:15" hidden="1" x14ac:dyDescent="0.2">
      <c r="O205" s="333"/>
    </row>
    <row r="206" spans="15:15" hidden="1" x14ac:dyDescent="0.2">
      <c r="O206" s="333"/>
    </row>
    <row r="207" spans="15:15" ht="14.25" customHeight="1" x14ac:dyDescent="0.2"/>
    <row r="208" spans="15:15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</sheetData>
  <mergeCells count="47">
    <mergeCell ref="D101:K101"/>
    <mergeCell ref="G110:H110"/>
    <mergeCell ref="G111:H111"/>
    <mergeCell ref="G112:H112"/>
    <mergeCell ref="B67:C67"/>
    <mergeCell ref="I67:M69"/>
    <mergeCell ref="B68:C68"/>
    <mergeCell ref="B69:C69"/>
    <mergeCell ref="D75:K77"/>
    <mergeCell ref="D100:E100"/>
    <mergeCell ref="F100:K100"/>
    <mergeCell ref="B64:C64"/>
    <mergeCell ref="H64:I64"/>
    <mergeCell ref="K64:L64"/>
    <mergeCell ref="B65:C65"/>
    <mergeCell ref="I65:M66"/>
    <mergeCell ref="B66:C66"/>
    <mergeCell ref="B46:M46"/>
    <mergeCell ref="G49:J49"/>
    <mergeCell ref="K49:M49"/>
    <mergeCell ref="C53:H53"/>
    <mergeCell ref="I53:M53"/>
    <mergeCell ref="B63:C63"/>
    <mergeCell ref="F63:G63"/>
    <mergeCell ref="H63:M63"/>
    <mergeCell ref="L29:M29"/>
    <mergeCell ref="B30:C30"/>
    <mergeCell ref="L32:M32"/>
    <mergeCell ref="G35:M35"/>
    <mergeCell ref="C41:H41"/>
    <mergeCell ref="J41:M41"/>
    <mergeCell ref="K17:M18"/>
    <mergeCell ref="B24:B25"/>
    <mergeCell ref="C24:E24"/>
    <mergeCell ref="G24:I24"/>
    <mergeCell ref="J24:K24"/>
    <mergeCell ref="L24:M25"/>
    <mergeCell ref="L1:M1"/>
    <mergeCell ref="L2:M2"/>
    <mergeCell ref="K9:L9"/>
    <mergeCell ref="K10:L10"/>
    <mergeCell ref="K13:L13"/>
    <mergeCell ref="B17:B18"/>
    <mergeCell ref="F17:G17"/>
    <mergeCell ref="H17:H18"/>
    <mergeCell ref="I17:I18"/>
    <mergeCell ref="J17:J18"/>
  </mergeCells>
  <dataValidations count="5">
    <dataValidation type="list" allowBlank="1" showInputMessage="1" showErrorMessage="1" sqref="B29" xr:uid="{526D85DF-B858-4904-8C7A-A4F7C1A42266}">
      <formula1>$Y$9:$Y$21</formula1>
    </dataValidation>
    <dataValidation type="list" allowBlank="1" showInputMessage="1" showErrorMessage="1" sqref="F29" xr:uid="{A025B775-70BA-4963-B176-E1E66A27292E}">
      <formula1>$R$24:$R$28</formula1>
    </dataValidation>
    <dataValidation type="list" allowBlank="1" showInputMessage="1" showErrorMessage="1" sqref="J29:K29" xr:uid="{798F2FAA-1443-446A-BB3A-A8A03B709FAA}">
      <formula1>$V$8:$V$25</formula1>
    </dataValidation>
    <dataValidation type="list" allowBlank="1" showInputMessage="1" showErrorMessage="1" sqref="C29:E29" xr:uid="{784F008D-D449-4249-A8B5-5DB25CFA495B}">
      <formula1>$O$93:$O$348</formula1>
    </dataValidation>
    <dataValidation type="list" allowBlank="1" showInputMessage="1" showErrorMessage="1" sqref="C23 C34" xr:uid="{FD4F7044-5453-419F-8827-2754C916F5AC}">
      <formula1>$R$13:$R$14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 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Raven</dc:creator>
  <cp:lastModifiedBy>Raven</cp:lastModifiedBy>
  <dcterms:created xsi:type="dcterms:W3CDTF">2023-08-16T08:07:10Z</dcterms:created>
  <dcterms:modified xsi:type="dcterms:W3CDTF">2023-08-16T08:08:22Z</dcterms:modified>
</cp:coreProperties>
</file>