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0.4\sales\Sale New Folder\Sale\Project(KAM)\Quynh Team\project\Econopack\Christmas Calendar\"/>
    </mc:Choice>
  </mc:AlternateContent>
  <xr:revisionPtr revIDLastSave="0" documentId="13_ncr:1_{F6C5DC2E-9B2A-465F-9646-CA75662F7399}" xr6:coauthVersionLast="47" xr6:coauthVersionMax="47" xr10:uidLastSave="{00000000-0000-0000-0000-000000000000}"/>
  <bookViews>
    <workbookView xWindow="-108" yWindow="348" windowWidth="30936" windowHeight="17040" xr2:uid="{7B81CB4E-8CC5-4021-9AAE-A9C76FDFDB8F}"/>
  </bookViews>
  <sheets>
    <sheet name="CR Print" sheetId="1" r:id="rId1"/>
    <sheet name="CS Print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2" l="1"/>
  <c r="H21" i="2"/>
  <c r="G21" i="2"/>
  <c r="F21" i="2"/>
  <c r="E21" i="2"/>
  <c r="D21" i="2"/>
  <c r="C21" i="2"/>
  <c r="I16" i="2"/>
  <c r="D16" i="2"/>
  <c r="D15" i="2"/>
  <c r="I14" i="2"/>
  <c r="I13" i="2"/>
  <c r="D13" i="2"/>
  <c r="I12" i="2"/>
  <c r="I11" i="2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D82" i="1"/>
  <c r="I72" i="1"/>
  <c r="H13" i="1"/>
  <c r="I1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 Thi Thu Thuy</author>
    <author>MKT_USER 03 Dai Loan</author>
  </authors>
  <commentList>
    <comment ref="G27" authorId="0" shapeId="0" xr:uid="{AFFBEBD4-EB81-4DCD-8267-A881B7AE1979}">
      <text>
        <r>
          <rPr>
            <b/>
            <sz val="9"/>
            <color indexed="81"/>
            <rFont val="Tahoma"/>
            <family val="2"/>
          </rPr>
          <t>Le Thi Thu Thuy:</t>
        </r>
        <r>
          <rPr>
            <sz val="9"/>
            <color indexed="81"/>
            <rFont val="Tahoma"/>
            <family val="2"/>
          </rPr>
          <t xml:space="preserve">
4/0
4/1
4/2</t>
        </r>
      </text>
    </comment>
    <comment ref="G28" authorId="0" shapeId="0" xr:uid="{85B58234-043A-4DB4-B1E0-4F59584B2152}">
      <text>
        <r>
          <rPr>
            <b/>
            <sz val="9"/>
            <color indexed="81"/>
            <rFont val="Tahoma"/>
            <family val="2"/>
          </rPr>
          <t>Le Thi Thu Thuy:</t>
        </r>
        <r>
          <rPr>
            <sz val="9"/>
            <color indexed="81"/>
            <rFont val="Tahoma"/>
            <family val="2"/>
          </rPr>
          <t xml:space="preserve">
4/0
4/1
4/2</t>
        </r>
      </text>
    </comment>
    <comment ref="G29" authorId="0" shapeId="0" xr:uid="{E2AD67B0-6431-41FE-9B1F-82EF528CDF3B}">
      <text>
        <r>
          <rPr>
            <b/>
            <sz val="9"/>
            <color indexed="81"/>
            <rFont val="Tahoma"/>
            <family val="2"/>
          </rPr>
          <t>Le Thi Thu Thuy:</t>
        </r>
        <r>
          <rPr>
            <sz val="9"/>
            <color indexed="81"/>
            <rFont val="Tahoma"/>
            <family val="2"/>
          </rPr>
          <t xml:space="preserve">
4/0
4/1
4/2</t>
        </r>
      </text>
    </comment>
    <comment ref="G30" authorId="0" shapeId="0" xr:uid="{B05D339D-3E58-4D8C-8021-42AF3FFE3DE5}">
      <text>
        <r>
          <rPr>
            <b/>
            <sz val="9"/>
            <color indexed="81"/>
            <rFont val="Tahoma"/>
            <family val="2"/>
          </rPr>
          <t>Le Thi Thu Thuy:</t>
        </r>
        <r>
          <rPr>
            <sz val="9"/>
            <color indexed="81"/>
            <rFont val="Tahoma"/>
            <family val="2"/>
          </rPr>
          <t xml:space="preserve">
4/0
4/1
4/2</t>
        </r>
      </text>
    </comment>
    <comment ref="G31" authorId="0" shapeId="0" xr:uid="{88C8FACD-E96D-41D7-A4AA-38EA112C1320}">
      <text>
        <r>
          <rPr>
            <b/>
            <sz val="9"/>
            <color indexed="81"/>
            <rFont val="Tahoma"/>
            <family val="2"/>
          </rPr>
          <t>Le Thi Thu Thuy:</t>
        </r>
        <r>
          <rPr>
            <sz val="9"/>
            <color indexed="81"/>
            <rFont val="Tahoma"/>
            <family val="2"/>
          </rPr>
          <t xml:space="preserve">
4/0
4/1
4/2</t>
        </r>
      </text>
    </comment>
    <comment ref="G32" authorId="0" shapeId="0" xr:uid="{7AC2EA06-A70D-431D-B211-4934C3D48477}">
      <text>
        <r>
          <rPr>
            <b/>
            <sz val="9"/>
            <color indexed="81"/>
            <rFont val="Tahoma"/>
            <family val="2"/>
          </rPr>
          <t>Le Thi Thu Thuy:</t>
        </r>
        <r>
          <rPr>
            <sz val="9"/>
            <color indexed="81"/>
            <rFont val="Tahoma"/>
            <family val="2"/>
          </rPr>
          <t xml:space="preserve">
4/0
4/1
4/2</t>
        </r>
      </text>
    </comment>
    <comment ref="G33" authorId="0" shapeId="0" xr:uid="{C3E02C26-B434-4BC0-B94C-E763DA1F8EA1}">
      <text>
        <r>
          <rPr>
            <b/>
            <sz val="9"/>
            <color indexed="81"/>
            <rFont val="Tahoma"/>
            <family val="2"/>
          </rPr>
          <t>Le Thi Thu Thuy:</t>
        </r>
        <r>
          <rPr>
            <sz val="9"/>
            <color indexed="81"/>
            <rFont val="Tahoma"/>
            <family val="2"/>
          </rPr>
          <t xml:space="preserve">
4/0
4/1
4/2</t>
        </r>
      </text>
    </comment>
    <comment ref="G34" authorId="0" shapeId="0" xr:uid="{5B026251-5210-4D84-AA00-3414875C534D}">
      <text>
        <r>
          <rPr>
            <b/>
            <sz val="9"/>
            <color indexed="81"/>
            <rFont val="Tahoma"/>
            <family val="2"/>
          </rPr>
          <t>Le Thi Thu Thuy:</t>
        </r>
        <r>
          <rPr>
            <sz val="9"/>
            <color indexed="81"/>
            <rFont val="Tahoma"/>
            <family val="2"/>
          </rPr>
          <t xml:space="preserve">
4/0
4/1
4/2</t>
        </r>
      </text>
    </comment>
    <comment ref="K36" authorId="1" shapeId="0" xr:uid="{14327BAA-7C43-4920-BCFB-07582B22D3F4}">
      <text>
        <r>
          <rPr>
            <b/>
            <sz val="9"/>
            <color indexed="81"/>
            <rFont val="Tahoma"/>
            <family val="2"/>
          </rPr>
          <t>MKT_USER 03 Dai Loan:</t>
        </r>
        <r>
          <rPr>
            <sz val="9"/>
            <color indexed="81"/>
            <rFont val="Tahoma"/>
            <family val="2"/>
          </rPr>
          <t xml:space="preserve">
chất hạn chế sử dụng</t>
        </r>
      </text>
    </comment>
  </commentList>
</comments>
</file>

<file path=xl/sharedStrings.xml><?xml version="1.0" encoding="utf-8"?>
<sst xmlns="http://schemas.openxmlformats.org/spreadsheetml/2006/main" count="346" uniqueCount="255">
  <si>
    <t>Prepared  by</t>
  </si>
  <si>
    <t>Reviewed by</t>
  </si>
  <si>
    <t>Approved by</t>
  </si>
  <si>
    <t xml:space="preserve">
Đài Loan</t>
  </si>
  <si>
    <t xml:space="preserve">
Minh Tài</t>
  </si>
  <si>
    <t xml:space="preserve">
Thane Taithongchai</t>
  </si>
  <si>
    <t xml:space="preserve">CUSTOMER'S REQUIREMENT </t>
  </si>
  <si>
    <t>CR #:</t>
  </si>
  <si>
    <t>Spv Eco 8.02</t>
  </si>
  <si>
    <t>Req By:</t>
  </si>
  <si>
    <t>Ho Biec Lam Tuyen</t>
  </si>
  <si>
    <t>Date:</t>
  </si>
  <si>
    <t>Customer Name :</t>
  </si>
  <si>
    <t>Econopack</t>
  </si>
  <si>
    <t>Type of Product :</t>
  </si>
  <si>
    <t>Storage condition:</t>
  </si>
  <si>
    <t>Project Name :</t>
  </si>
  <si>
    <t>Cus Packing Method:</t>
  </si>
  <si>
    <t>Manual</t>
  </si>
  <si>
    <t>Spec. attached:</t>
  </si>
  <si>
    <t>No</t>
  </si>
  <si>
    <t>Product Name :</t>
  </si>
  <si>
    <t>Packaging Application :</t>
  </si>
  <si>
    <t>Quality Spec Ref:</t>
  </si>
  <si>
    <t>SPV</t>
  </si>
  <si>
    <t>Product Code:</t>
  </si>
  <si>
    <t>Cus Approval Level:</t>
  </si>
  <si>
    <t>Level 1</t>
  </si>
  <si>
    <t>Safety Req:</t>
  </si>
  <si>
    <t>Product Group:</t>
  </si>
  <si>
    <t>Project Base</t>
  </si>
  <si>
    <t>Special Req:</t>
  </si>
  <si>
    <t>I. SPECIFICATION</t>
  </si>
  <si>
    <t>1. STRUCTURE</t>
  </si>
  <si>
    <t>Component</t>
  </si>
  <si>
    <t>Length</t>
  </si>
  <si>
    <t>Width</t>
  </si>
  <si>
    <t>High</t>
  </si>
  <si>
    <t>Type</t>
  </si>
  <si>
    <t>Metalize / Non Metalize</t>
  </si>
  <si>
    <t>Folding &amp; Gluing</t>
  </si>
  <si>
    <t>Quantity/copy</t>
  </si>
  <si>
    <t>Remarks</t>
  </si>
  <si>
    <t>(mm)</t>
  </si>
  <si>
    <t>TOP</t>
  </si>
  <si>
    <t>BOTTOM</t>
  </si>
  <si>
    <t>Box Cover</t>
  </si>
  <si>
    <t>Non Metalize</t>
  </si>
  <si>
    <t>Yes</t>
  </si>
  <si>
    <t>2. MATERIALS</t>
  </si>
  <si>
    <t>Paper</t>
  </si>
  <si>
    <t>Film</t>
  </si>
  <si>
    <t>Ink</t>
  </si>
  <si>
    <t>Varnish</t>
  </si>
  <si>
    <t>(1)</t>
  </si>
  <si>
    <t>(2)</t>
  </si>
  <si>
    <t>(3)</t>
  </si>
  <si>
    <t>Metalize film</t>
  </si>
  <si>
    <t xml:space="preserve">No. of Color </t>
  </si>
  <si>
    <t>CMYK</t>
  </si>
  <si>
    <t>Special ink</t>
  </si>
  <si>
    <t>3. SPECIAL PROPERTY</t>
  </si>
  <si>
    <t>Light fastness</t>
  </si>
  <si>
    <t>Rubtest</t>
  </si>
  <si>
    <t>ECT</t>
  </si>
  <si>
    <t>BCT</t>
  </si>
  <si>
    <t>Scratching</t>
  </si>
  <si>
    <t>Glossness</t>
  </si>
  <si>
    <t>Slide Angle</t>
  </si>
  <si>
    <t>PRSL</t>
  </si>
  <si>
    <t>FSC</t>
  </si>
  <si>
    <t>Others</t>
  </si>
  <si>
    <t>3. FINISHING</t>
  </si>
  <si>
    <t xml:space="preserve">Embossing </t>
  </si>
  <si>
    <t>Hot stamping</t>
  </si>
  <si>
    <t>Window</t>
  </si>
  <si>
    <t>4. ACCESSORY</t>
  </si>
  <si>
    <t>No.</t>
  </si>
  <si>
    <t>Description</t>
  </si>
  <si>
    <t>Q.ty/ copy</t>
  </si>
  <si>
    <t>Remark</t>
  </si>
  <si>
    <t xml:space="preserve">5. BINDING </t>
  </si>
  <si>
    <t>apply to book and Crayola only</t>
  </si>
  <si>
    <t>6. PACKING REQUIREMENT</t>
  </si>
  <si>
    <t>Outer Carton</t>
  </si>
  <si>
    <t xml:space="preserve">Packing </t>
  </si>
  <si>
    <t>Pcs/carton</t>
  </si>
  <si>
    <t>Bundle/carton</t>
  </si>
  <si>
    <t>Loading</t>
  </si>
  <si>
    <t>Stretch wrap</t>
  </si>
  <si>
    <t>Wrapping</t>
  </si>
  <si>
    <t>Double Wall</t>
  </si>
  <si>
    <t>Single Title</t>
  </si>
  <si>
    <t>Floor Load</t>
  </si>
  <si>
    <t>7. SPECIAL REQUIREMENT</t>
  </si>
  <si>
    <t>Sustainable:</t>
  </si>
  <si>
    <t>Recyle:</t>
  </si>
  <si>
    <t>FSC/ PEFC:</t>
  </si>
  <si>
    <t>BRC:</t>
  </si>
  <si>
    <t>Direct Food:</t>
  </si>
  <si>
    <t>Other:</t>
  </si>
  <si>
    <r>
      <t xml:space="preserve">8. SAMPLE REQUEST </t>
    </r>
    <r>
      <rPr>
        <sz val="11"/>
        <color rgb="FFFF0000"/>
        <rFont val="Arial"/>
        <family val="2"/>
      </rPr>
      <t>(apply to Packaging only)</t>
    </r>
  </si>
  <si>
    <t>Sample</t>
  </si>
  <si>
    <t>Quantity</t>
  </si>
  <si>
    <t>Req Date</t>
  </si>
  <si>
    <t>Address sending sample</t>
  </si>
  <si>
    <t>Oris Proof</t>
  </si>
  <si>
    <t xml:space="preserve">Econopack office:  Jolengatan 19, 431 49, MÖLNDAL </t>
  </si>
  <si>
    <t>PROOF REQUEST</t>
  </si>
  <si>
    <t>Proofing</t>
  </si>
  <si>
    <t>Offline</t>
  </si>
  <si>
    <t xml:space="preserve">Mock up </t>
  </si>
  <si>
    <t>Case 2</t>
  </si>
  <si>
    <t>Standard book</t>
  </si>
  <si>
    <t>* Case 1: Proof cost was allocated on pricing 
**Case 2: Charged - *** Case 3: Free of charge</t>
  </si>
  <si>
    <t>Other</t>
  </si>
  <si>
    <t>II. ESTIMATING REQUEST OF BOX PRODUCTS</t>
  </si>
  <si>
    <t>The case of quotation request:</t>
  </si>
  <si>
    <t>Type of Product:</t>
  </si>
  <si>
    <t>Quantity requested:</t>
  </si>
  <si>
    <r>
      <t>Annual quantity/</t>
    </r>
    <r>
      <rPr>
        <b/>
        <sz val="11"/>
        <color rgb="FFFF0000"/>
        <rFont val="Arial"/>
        <family val="2"/>
      </rPr>
      <t>Total quantity project</t>
    </r>
  </si>
  <si>
    <t>For regular products</t>
  </si>
  <si>
    <t>Finishing</t>
  </si>
  <si>
    <t>1.</t>
  </si>
  <si>
    <t>……………………………………………………………………………………………………….</t>
  </si>
  <si>
    <t>2.</t>
  </si>
  <si>
    <t>3.</t>
  </si>
  <si>
    <t>Accessories</t>
  </si>
  <si>
    <t>* In case there is any special material/accessory request, please pass the sample/picture/description</t>
  </si>
  <si>
    <t xml:space="preserve"> to Purchasing for searching the price.</t>
  </si>
  <si>
    <t>Ink Consumption:</t>
  </si>
  <si>
    <t>*Please note the number of MS which is used to convert ink consumptions or advised by INN</t>
  </si>
  <si>
    <t>Del Term:</t>
  </si>
  <si>
    <t>Del Tol:</t>
  </si>
  <si>
    <t>Trans Owner:</t>
  </si>
  <si>
    <t>Delivery Address:</t>
  </si>
  <si>
    <t>Sweden</t>
  </si>
  <si>
    <r>
      <t xml:space="preserve">*Please note:
</t>
    </r>
    <r>
      <rPr>
        <i/>
        <u/>
        <sz val="12"/>
        <color rgb="FFFF0000"/>
        <rFont val="Arial"/>
        <family val="2"/>
      </rPr>
      <t xml:space="preserve"> EXW </t>
    </r>
    <r>
      <rPr>
        <i/>
        <sz val="12"/>
        <color rgb="FFFF0000"/>
        <rFont val="Arial"/>
        <family val="2"/>
      </rPr>
      <t xml:space="preserve">(with/without Custom Clearance paper; 01 or 02 ways of clearance; loading fee at SPV or not)
</t>
    </r>
    <r>
      <rPr>
        <i/>
        <u/>
        <sz val="12"/>
        <color rgb="FFFF0000"/>
        <rFont val="Arial"/>
        <family val="2"/>
      </rPr>
      <t>FOB term</t>
    </r>
    <r>
      <rPr>
        <i/>
        <sz val="12"/>
        <color rgb="FFFF0000"/>
        <rFont val="Arial"/>
        <family val="2"/>
      </rPr>
      <t xml:space="preserve">: Country of Destination 
</t>
    </r>
    <r>
      <rPr>
        <i/>
        <u/>
        <sz val="12"/>
        <color rgb="FFFF0000"/>
        <rFont val="Arial"/>
        <family val="2"/>
      </rPr>
      <t>CIF, DAP, DDP, DDU:</t>
    </r>
    <r>
      <rPr>
        <i/>
        <sz val="12"/>
        <color rgb="FFFF0000"/>
        <rFont val="Arial"/>
        <family val="2"/>
      </rPr>
      <t xml:space="preserve"> clear address </t>
    </r>
  </si>
  <si>
    <t>Payment term:</t>
  </si>
  <si>
    <t>days ( from B/L date)</t>
  </si>
  <si>
    <t>Other requests:</t>
  </si>
  <si>
    <t>Transportation sample fee  :</t>
  </si>
  <si>
    <t xml:space="preserve">Fedex courier zone </t>
  </si>
  <si>
    <t>qty</t>
  </si>
  <si>
    <t>mock up copies/title</t>
  </si>
  <si>
    <t>Quotation expected date</t>
  </si>
  <si>
    <t>Delivery estimated date</t>
  </si>
  <si>
    <t>Requested price validity</t>
  </si>
  <si>
    <t>1 month</t>
  </si>
  <si>
    <t>Remark:</t>
  </si>
  <si>
    <t>Please attached this request together with the layout &amp; flowchart of INN</t>
  </si>
  <si>
    <t>Make sure that the names of customer and product are always the same in all documents/emails related</t>
  </si>
  <si>
    <t xml:space="preserve">The estimation will not be proceeded unless the lacking information are clarified and confirmed in written </t>
  </si>
  <si>
    <t>by Head of Sales &amp; Marketing department</t>
  </si>
  <si>
    <t>4.</t>
  </si>
  <si>
    <t>Requests for quotation revise: please note the latest quotation number and note the issues/items</t>
  </si>
  <si>
    <t>need to be revised</t>
  </si>
  <si>
    <t>5.</t>
  </si>
  <si>
    <t>Quotation update of the products manufactured: please note the MS number (in ERP software)</t>
  </si>
  <si>
    <t>or attach the MS with the information requested above</t>
  </si>
  <si>
    <t>6.</t>
  </si>
  <si>
    <t>For the Forecast/stock paper utilization, please note the FC/PO number for checking the material prices.</t>
  </si>
  <si>
    <t>PICTURE ATTACHED</t>
  </si>
  <si>
    <t xml:space="preserve">CUSTOMER'S SPECIFICATION </t>
  </si>
  <si>
    <t>Issued Date:</t>
  </si>
  <si>
    <t>Cus Spec No:</t>
  </si>
  <si>
    <t>Cus Req No:</t>
  </si>
  <si>
    <t>Jansy</t>
  </si>
  <si>
    <t>I. GENERAL INFORMATION</t>
  </si>
  <si>
    <t>Special Requirement : Sustainable, Recyle =&gt; Put detail below</t>
  </si>
  <si>
    <t>Customer's Packing:</t>
  </si>
  <si>
    <t xml:space="preserve">QA:  Add Doc PMS from Cus, Thêm 1 line Other </t>
  </si>
  <si>
    <t>Customer Code:</t>
  </si>
  <si>
    <t>Packing Application:</t>
  </si>
  <si>
    <t>Thêm Cột CS Require trong form Proofing schedule, Cột Product Famfily</t>
  </si>
  <si>
    <t>Safety Requirement:</t>
  </si>
  <si>
    <t>Make 1 standard from as 2nd page of quotation</t>
  </si>
  <si>
    <t>Product Code :</t>
  </si>
  <si>
    <t>Special Requirement:</t>
  </si>
  <si>
    <t>Sale khi gửi proofing request sẽ đính kèm Draft version CS</t>
  </si>
  <si>
    <t>CR number (Last version):</t>
  </si>
  <si>
    <t>Final Cs Form, Draft workflow by This Friday</t>
  </si>
  <si>
    <t>Customer Approval level:</t>
  </si>
  <si>
    <t>Quality Spec Reference:</t>
  </si>
  <si>
    <t>II. PRODUCT SPECIFICATION</t>
  </si>
  <si>
    <t>Call meeting triển khai sau Proofing tuần sau</t>
  </si>
  <si>
    <t>1. STRUCTURE &amp; LAYOUT</t>
  </si>
  <si>
    <t>Height</t>
  </si>
  <si>
    <t>Top</t>
  </si>
  <si>
    <t>Bottom</t>
  </si>
  <si>
    <t>2. MATERIALS (RD)</t>
  </si>
  <si>
    <t>Chipboard</t>
  </si>
  <si>
    <t>Brand</t>
  </si>
  <si>
    <t>GSM</t>
  </si>
  <si>
    <t>Thickness/Gsm</t>
  </si>
  <si>
    <t>Foil</t>
  </si>
  <si>
    <t>Glue</t>
  </si>
  <si>
    <t>Metalized</t>
  </si>
  <si>
    <t>OPP</t>
  </si>
  <si>
    <t/>
  </si>
  <si>
    <t>3. ACCESSORY</t>
  </si>
  <si>
    <t>Flat paper handle-white color</t>
  </si>
  <si>
    <t>4. SAFETY REQUIREMENT (QA)</t>
  </si>
  <si>
    <t>5. OTHER REQUIREMENTS</t>
  </si>
  <si>
    <t>Light Fastness</t>
  </si>
  <si>
    <t>Testing</t>
  </si>
  <si>
    <t>Tapetest</t>
  </si>
  <si>
    <t>6. SPECICAL REQUIREMENTS</t>
  </si>
  <si>
    <t>III. QUALITY (QA)</t>
  </si>
  <si>
    <t>1.Quality Specification Document</t>
  </si>
  <si>
    <t>Doc #</t>
  </si>
  <si>
    <t>Document name</t>
  </si>
  <si>
    <t>Version</t>
  </si>
  <si>
    <t>Active From</t>
  </si>
  <si>
    <t xml:space="preserve">2. Other quality requirement </t>
  </si>
  <si>
    <t>Sepcification</t>
  </si>
  <si>
    <t>IV: OTHERS</t>
  </si>
  <si>
    <t>1. Sample request</t>
  </si>
  <si>
    <t>Type of Sample</t>
  </si>
  <si>
    <t>Command</t>
  </si>
  <si>
    <t>Mock Up:</t>
  </si>
  <si>
    <t>ORIS:</t>
  </si>
  <si>
    <t>Standard Book:</t>
  </si>
  <si>
    <t>Full Sample:</t>
  </si>
  <si>
    <t>2. Delivery</t>
  </si>
  <si>
    <t>Term:</t>
  </si>
  <si>
    <t>Tolerance:</t>
  </si>
  <si>
    <t>Transport Owner:</t>
  </si>
  <si>
    <t>Others Requirement:</t>
  </si>
  <si>
    <t>EXW (có khai hai quan + giao hàng)</t>
  </si>
  <si>
    <t>standard book copies/title</t>
  </si>
  <si>
    <t>Christmas Calendar</t>
  </si>
  <si>
    <t>theo hình</t>
  </si>
  <si>
    <t>Rigid Box</t>
  </si>
  <si>
    <t>Mics Retail</t>
  </si>
  <si>
    <t>150 gsm MA</t>
  </si>
  <si>
    <t>CB 2.0mm</t>
  </si>
  <si>
    <t>4/0</t>
  </si>
  <si>
    <t>4</t>
  </si>
  <si>
    <t>Matte OPP</t>
  </si>
  <si>
    <t>Box Base</t>
  </si>
  <si>
    <t>Box Liner</t>
  </si>
  <si>
    <t>Box Base Liner</t>
  </si>
  <si>
    <t>80 gsm WF</t>
  </si>
  <si>
    <t>Small Drawers</t>
  </si>
  <si>
    <t>Small Drawers Liner</t>
  </si>
  <si>
    <t>Option 1</t>
  </si>
  <si>
    <t>Option 2</t>
  </si>
  <si>
    <t>400gsm Ivory</t>
  </si>
  <si>
    <t>Matte waterbase</t>
  </si>
  <si>
    <t>MAGNET N38, DIA 12 X 2MM</t>
  </si>
  <si>
    <t>METAL PLATE, DIA 16MMX 0.5MM</t>
  </si>
  <si>
    <t>170 gsm MA</t>
  </si>
  <si>
    <t>CB 1.72mm</t>
  </si>
  <si>
    <t>Spv Eco 15.01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</si>
</sst>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[$-409]d\-mmm\-yy;@"/>
    <numFmt numFmtId="165" formatCode="0\ &quot;gsm WBB&quot;"/>
    <numFmt numFmtId="166" formatCode="[$-409]d\-mmm\-yyyy;@"/>
    <numFmt numFmtId="167" formatCode="0\ &quot;gsm AC&quot;"/>
    <numFmt numFmtId="168" formatCode="0\ &quot;gsm WF&quot;"/>
    <numFmt numFmtId="169" formatCode="0.00000"/>
    <numFmt numFmtId="170" formatCode="0.0"/>
    <numFmt numFmtId="171" formatCode="_(* #,##0_);_(* \(#,##0\);_(* &quot;-&quot;??_);_(@_)"/>
  </numFmts>
  <fonts count="8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20"/>
      <name val="Arial"/>
      <family val="2"/>
    </font>
    <font>
      <b/>
      <sz val="20"/>
      <color rgb="FF000099"/>
      <name val="Arial"/>
      <family val="2"/>
    </font>
    <font>
      <i/>
      <sz val="11"/>
      <color rgb="FF000099"/>
      <name val="Arial"/>
      <family val="2"/>
    </font>
    <font>
      <b/>
      <i/>
      <sz val="11"/>
      <name val="Arial"/>
      <family val="2"/>
    </font>
    <font>
      <b/>
      <sz val="11"/>
      <color rgb="FF0000CC"/>
      <name val="Arial"/>
      <family val="2"/>
    </font>
    <font>
      <i/>
      <sz val="11"/>
      <color rgb="FF0000CC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8"/>
      <color rgb="FF0000CC"/>
      <name val="Arial"/>
      <family val="2"/>
    </font>
    <font>
      <i/>
      <sz val="10"/>
      <color theme="1"/>
      <name val="Arial"/>
      <family val="2"/>
    </font>
    <font>
      <i/>
      <sz val="10"/>
      <name val="Arial"/>
      <family val="2"/>
    </font>
    <font>
      <b/>
      <sz val="8"/>
      <name val="Arial"/>
      <family val="2"/>
    </font>
    <font>
      <b/>
      <sz val="13"/>
      <color theme="1"/>
      <name val="Arial"/>
      <family val="2"/>
    </font>
    <font>
      <b/>
      <u/>
      <sz val="11"/>
      <color rgb="FFFF0000"/>
      <name val="Arial"/>
      <family val="2"/>
    </font>
    <font>
      <b/>
      <u/>
      <sz val="11"/>
      <color theme="1"/>
      <name val="Arial"/>
      <family val="2"/>
    </font>
    <font>
      <i/>
      <sz val="11"/>
      <name val="Arial"/>
      <family val="2"/>
    </font>
    <font>
      <b/>
      <sz val="10"/>
      <color rgb="FF0000CC"/>
      <name val="Arial"/>
      <family val="2"/>
    </font>
    <font>
      <b/>
      <i/>
      <sz val="10"/>
      <color rgb="FF0000CC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1"/>
      <color theme="1"/>
      <name val="Arial"/>
      <family val="2"/>
    </font>
    <font>
      <sz val="11"/>
      <color rgb="FF0000CC"/>
      <name val="Arial"/>
      <family val="2"/>
    </font>
    <font>
      <b/>
      <sz val="10"/>
      <color rgb="FFFF0000"/>
      <name val="Arial"/>
      <family val="2"/>
    </font>
    <font>
      <b/>
      <sz val="8"/>
      <color rgb="FFFF0000"/>
      <name val="Arial"/>
      <family val="2"/>
    </font>
    <font>
      <b/>
      <i/>
      <sz val="11"/>
      <color rgb="FFFF0000"/>
      <name val="Arial"/>
      <family val="2"/>
    </font>
    <font>
      <sz val="11"/>
      <color rgb="FFFF0000"/>
      <name val="Arial"/>
      <family val="2"/>
    </font>
    <font>
      <sz val="8"/>
      <color rgb="FF0000CC"/>
      <name val="Arial"/>
      <family val="2"/>
    </font>
    <font>
      <b/>
      <sz val="11"/>
      <color rgb="FFFF0000"/>
      <name val="Arial"/>
      <family val="2"/>
    </font>
    <font>
      <sz val="11"/>
      <color rgb="FF002060"/>
      <name val="Arial"/>
      <family val="2"/>
    </font>
    <font>
      <i/>
      <sz val="10"/>
      <color rgb="FFFF0000"/>
      <name val="Arial"/>
      <family val="2"/>
    </font>
    <font>
      <b/>
      <u/>
      <sz val="8"/>
      <color rgb="FF0000CC"/>
      <name val="Arial"/>
      <family val="2"/>
    </font>
    <font>
      <b/>
      <i/>
      <sz val="11"/>
      <color theme="1"/>
      <name val="Arial"/>
      <family val="2"/>
    </font>
    <font>
      <i/>
      <sz val="12"/>
      <name val="Arial"/>
      <family val="2"/>
    </font>
    <font>
      <i/>
      <u/>
      <sz val="11"/>
      <color theme="1"/>
      <name val="Arial"/>
      <family val="2"/>
    </font>
    <font>
      <i/>
      <u/>
      <sz val="11"/>
      <color rgb="FF0000CC"/>
      <name val="Arial"/>
      <family val="2"/>
    </font>
    <font>
      <sz val="11"/>
      <color rgb="FFC00000"/>
      <name val="Arial"/>
      <family val="2"/>
    </font>
    <font>
      <sz val="8"/>
      <name val="Arial"/>
      <family val="2"/>
    </font>
    <font>
      <sz val="8"/>
      <color indexed="18"/>
      <name val="Arial"/>
      <family val="2"/>
    </font>
    <font>
      <sz val="10"/>
      <name val="Arial"/>
      <family val="2"/>
    </font>
    <font>
      <i/>
      <sz val="12"/>
      <color rgb="FFFF0000"/>
      <name val="Arial"/>
      <family val="2"/>
    </font>
    <font>
      <i/>
      <u/>
      <sz val="12"/>
      <color rgb="FFFF0000"/>
      <name val="Arial"/>
      <family val="2"/>
    </font>
    <font>
      <b/>
      <sz val="11"/>
      <color rgb="FF002060"/>
      <name val="Arial"/>
      <family val="2"/>
    </font>
    <font>
      <sz val="14"/>
      <name val="Cordia New"/>
      <family val="2"/>
    </font>
    <font>
      <sz val="8"/>
      <color indexed="6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7"/>
      <color rgb="FF000099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00CC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0"/>
      <name val="Calibri"/>
      <family val="2"/>
      <scheme val="minor"/>
    </font>
    <font>
      <b/>
      <u/>
      <sz val="11"/>
      <name val="Book Antiqua"/>
      <family val="1"/>
    </font>
    <font>
      <sz val="11"/>
      <color rgb="FFFF33CC"/>
      <name val="Book Antiqua"/>
      <family val="1"/>
    </font>
    <font>
      <b/>
      <sz val="11"/>
      <name val="Calibri Light"/>
      <family val="2"/>
      <scheme val="major"/>
    </font>
    <font>
      <b/>
      <sz val="11"/>
      <name val="Book Antiqua"/>
      <family val="1"/>
    </font>
    <font>
      <sz val="11"/>
      <name val="Book Antiqua"/>
      <family val="1"/>
    </font>
    <font>
      <b/>
      <u/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2060"/>
      <name val="Calibri"/>
      <family val="2"/>
      <scheme val="minor"/>
    </font>
    <font>
      <i/>
      <sz val="11"/>
      <color rgb="FF0000FF"/>
      <name val="Calibri"/>
      <family val="2"/>
      <scheme val="minor"/>
    </font>
    <font>
      <i/>
      <sz val="10"/>
      <color rgb="FF0000FF"/>
      <name val="Calibri"/>
      <family val="2"/>
      <scheme val="minor"/>
    </font>
    <font>
      <i/>
      <sz val="10"/>
      <color rgb="FF002060"/>
      <name val="Calibri"/>
      <family val="2"/>
      <scheme val="minor"/>
    </font>
    <font>
      <b/>
      <sz val="10"/>
      <color theme="5" tint="-0.249977111117893"/>
      <name val="Arial"/>
      <family val="2"/>
    </font>
    <font>
      <b/>
      <sz val="8"/>
      <color theme="5" tint="-0.249977111117893"/>
      <name val="Arial"/>
      <family val="2"/>
    </font>
    <font>
      <sz val="11"/>
      <color rgb="FF0070C0"/>
      <name val="Arial"/>
      <family val="2"/>
    </font>
    <font>
      <i/>
      <sz val="11"/>
      <color theme="9" tint="-0.249977111117893"/>
      <name val="Arial"/>
      <family val="2"/>
    </font>
    <font>
      <b/>
      <sz val="10"/>
      <color theme="9" tint="-0.24997711111789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 style="medium">
        <color auto="1"/>
      </right>
      <top/>
      <bottom style="thin">
        <color theme="0" tint="-0.1499679555650502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/>
      <right style="thin">
        <color auto="1"/>
      </right>
      <top style="thin">
        <color auto="1"/>
      </top>
      <bottom style="thin">
        <color theme="0" tint="-0.1499679555650502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 style="medium">
        <color auto="1"/>
      </right>
      <top style="thin">
        <color theme="0" tint="-0.14996795556505021"/>
      </top>
      <bottom style="thin">
        <color theme="0" tint="-0.14993743705557422"/>
      </bottom>
      <diagonal/>
    </border>
    <border>
      <left/>
      <right/>
      <top style="thin">
        <color theme="0" tint="-0.14996795556505021"/>
      </top>
      <bottom/>
      <diagonal/>
    </border>
    <border>
      <left/>
      <right style="medium">
        <color auto="1"/>
      </right>
      <top style="thin">
        <color theme="0" tint="-0.1499679555650502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0" tint="-0.1499679555650502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theme="0" tint="-0.14996795556505021"/>
      </top>
      <bottom style="thin">
        <color auto="1"/>
      </bottom>
      <diagonal/>
    </border>
    <border>
      <left style="medium">
        <color auto="1"/>
      </left>
      <right style="thin">
        <color theme="0" tint="-0.34998626667073579"/>
      </right>
      <top style="thin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auto="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/>
      <right/>
      <top style="medium">
        <color indexed="64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/>
      <diagonal/>
    </border>
    <border>
      <left/>
      <right style="thin">
        <color theme="2" tint="-0.24994659260841701"/>
      </right>
      <top style="thin">
        <color auto="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auto="1"/>
      </top>
      <bottom style="thin">
        <color theme="2" tint="-0.24994659260841701"/>
      </bottom>
      <diagonal/>
    </border>
    <border>
      <left style="medium">
        <color auto="1"/>
      </left>
      <right/>
      <top/>
      <bottom style="thin">
        <color theme="2" tint="-0.2499465926084170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theme="0" tint="-0.34998626667073579"/>
      </right>
      <top style="thin">
        <color indexed="64"/>
      </top>
      <bottom style="thin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1"/>
      </bottom>
      <diagonal/>
    </border>
    <border>
      <left style="thin">
        <color theme="0" tint="-0.34998626667073579"/>
      </left>
      <right style="medium">
        <color auto="1"/>
      </right>
      <top style="thin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auto="1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theme="0" tint="-0.34998626667073579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2" tint="-0.24994659260841701"/>
      </bottom>
      <diagonal/>
    </border>
    <border>
      <left/>
      <right/>
      <top style="thin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auto="1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 style="thin">
        <color auto="1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theme="1"/>
      </top>
      <bottom/>
      <diagonal/>
    </border>
    <border>
      <left style="thin">
        <color theme="0" tint="-0.34998626667073579"/>
      </left>
      <right/>
      <top style="thin">
        <color auto="1"/>
      </top>
      <bottom style="thin">
        <color auto="1"/>
      </bottom>
      <diagonal/>
    </border>
    <border>
      <left/>
      <right style="thin">
        <color theme="0" tint="-0.34998626667073579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theme="0" tint="-0.34998626667073579"/>
      </right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medium">
        <color indexed="64"/>
      </bottom>
      <diagonal/>
    </border>
    <border>
      <left style="thin">
        <color theme="0" tint="-0.34998626667073579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/>
      <top style="thin">
        <color theme="0" tint="-0.34998626667073579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0" tint="-0.34998626667073579"/>
      </top>
      <bottom style="thin">
        <color theme="2" tint="-0.24994659260841701"/>
      </bottom>
      <diagonal/>
    </border>
    <border>
      <left style="thin">
        <color theme="0" tint="-0.34998626667073579"/>
      </left>
      <right/>
      <top/>
      <bottom/>
      <diagonal/>
    </border>
    <border>
      <left style="medium">
        <color auto="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auto="1"/>
      </left>
      <right style="thin">
        <color theme="2" tint="-0.24994659260841701"/>
      </right>
      <top style="thin">
        <color theme="2" tint="-0.24994659260841701"/>
      </top>
      <bottom style="thin">
        <color auto="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auto="1"/>
      </bottom>
      <diagonal/>
    </border>
    <border>
      <left style="thin">
        <color theme="2" tint="-0.24994659260841701"/>
      </left>
      <right style="thin">
        <color theme="0" tint="-0.34998626667073579"/>
      </right>
      <top style="thin">
        <color theme="2" tint="-0.24994659260841701"/>
      </top>
      <bottom style="thin">
        <color auto="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1"/>
      </bottom>
      <diagonal/>
    </border>
    <border>
      <left style="thin">
        <color theme="0" tint="-0.34998626667073579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medium">
        <color auto="1"/>
      </right>
      <top/>
      <bottom style="thin">
        <color theme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medium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9" fillId="0" borderId="0"/>
    <xf numFmtId="0" fontId="49" fillId="0" borderId="0"/>
  </cellStyleXfs>
  <cellXfs count="530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6" fillId="0" borderId="0" xfId="0" applyFont="1"/>
    <xf numFmtId="0" fontId="7" fillId="0" borderId="0" xfId="0" applyFont="1"/>
    <xf numFmtId="0" fontId="8" fillId="2" borderId="0" xfId="0" applyFont="1" applyFill="1" applyAlignment="1">
      <alignment horizontal="center" vertical="center"/>
    </xf>
    <xf numFmtId="0" fontId="9" fillId="0" borderId="6" xfId="0" applyFont="1" applyBorder="1" applyAlignment="1">
      <alignment horizontal="center"/>
    </xf>
    <xf numFmtId="0" fontId="9" fillId="0" borderId="6" xfId="0" applyFont="1" applyBorder="1" applyAlignment="1">
      <alignment horizontal="right"/>
    </xf>
    <xf numFmtId="0" fontId="3" fillId="0" borderId="0" xfId="0" applyFont="1" applyAlignment="1">
      <alignment horizontal="left"/>
    </xf>
    <xf numFmtId="0" fontId="10" fillId="0" borderId="0" xfId="0" applyFont="1" applyAlignment="1">
      <alignment horizontal="left" vertical="center"/>
    </xf>
    <xf numFmtId="0" fontId="11" fillId="2" borderId="7" xfId="0" applyFont="1" applyFill="1" applyBorder="1" applyAlignment="1">
      <alignment horizontal="center" vertical="center"/>
    </xf>
    <xf numFmtId="164" fontId="9" fillId="0" borderId="8" xfId="0" applyNumberFormat="1" applyFont="1" applyBorder="1" applyAlignment="1">
      <alignment horizontal="center" vertical="center"/>
    </xf>
    <xf numFmtId="0" fontId="3" fillId="0" borderId="6" xfId="0" applyFont="1" applyBorder="1"/>
    <xf numFmtId="0" fontId="12" fillId="0" borderId="9" xfId="0" applyFont="1" applyBorder="1"/>
    <xf numFmtId="0" fontId="3" fillId="0" borderId="10" xfId="0" applyFont="1" applyBorder="1"/>
    <xf numFmtId="0" fontId="13" fillId="0" borderId="11" xfId="0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0" fillId="0" borderId="12" xfId="0" applyFont="1" applyBorder="1" applyAlignment="1">
      <alignment vertical="center"/>
    </xf>
    <xf numFmtId="0" fontId="12" fillId="0" borderId="13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13" fillId="0" borderId="11" xfId="0" applyFont="1" applyBorder="1" applyAlignment="1">
      <alignment horizontal="left" vertical="center"/>
    </xf>
    <xf numFmtId="0" fontId="3" fillId="0" borderId="14" xfId="0" applyFont="1" applyBorder="1" applyAlignment="1">
      <alignment horizontal="center"/>
    </xf>
    <xf numFmtId="0" fontId="12" fillId="2" borderId="5" xfId="0" applyFont="1" applyFill="1" applyBorder="1"/>
    <xf numFmtId="0" fontId="3" fillId="2" borderId="0" xfId="0" applyFont="1" applyFill="1"/>
    <xf numFmtId="0" fontId="13" fillId="0" borderId="15" xfId="0" applyFont="1" applyBorder="1" applyAlignment="1">
      <alignment vertical="center"/>
    </xf>
    <xf numFmtId="0" fontId="10" fillId="0" borderId="15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2" fillId="0" borderId="17" xfId="0" applyFont="1" applyBorder="1" applyAlignment="1">
      <alignment horizontal="left"/>
    </xf>
    <xf numFmtId="0" fontId="3" fillId="0" borderId="18" xfId="0" applyFont="1" applyBorder="1" applyAlignment="1">
      <alignment horizontal="center"/>
    </xf>
    <xf numFmtId="0" fontId="14" fillId="0" borderId="17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3" fillId="0" borderId="19" xfId="0" applyFont="1" applyBorder="1" applyAlignment="1">
      <alignment horizontal="center"/>
    </xf>
    <xf numFmtId="0" fontId="12" fillId="0" borderId="5" xfId="0" applyFont="1" applyBorder="1"/>
    <xf numFmtId="0" fontId="10" fillId="0" borderId="20" xfId="0" applyFont="1" applyBorder="1" applyAlignment="1">
      <alignment vertical="center"/>
    </xf>
    <xf numFmtId="0" fontId="3" fillId="0" borderId="18" xfId="0" applyFont="1" applyBorder="1"/>
    <xf numFmtId="0" fontId="14" fillId="2" borderId="17" xfId="0" applyFont="1" applyFill="1" applyBorder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3" fillId="0" borderId="21" xfId="0" applyFont="1" applyBorder="1" applyAlignment="1">
      <alignment horizontal="center"/>
    </xf>
    <xf numFmtId="0" fontId="13" fillId="0" borderId="0" xfId="0" applyFont="1" applyAlignment="1">
      <alignment horizontal="left"/>
    </xf>
    <xf numFmtId="0" fontId="12" fillId="2" borderId="17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22" xfId="0" applyFont="1" applyFill="1" applyBorder="1"/>
    <xf numFmtId="0" fontId="3" fillId="2" borderId="23" xfId="0" applyFont="1" applyFill="1" applyBorder="1"/>
    <xf numFmtId="0" fontId="13" fillId="0" borderId="24" xfId="0" applyFont="1" applyBorder="1" applyAlignment="1">
      <alignment vertical="center"/>
    </xf>
    <xf numFmtId="0" fontId="15" fillId="0" borderId="24" xfId="0" applyFont="1" applyBorder="1" applyAlignment="1">
      <alignment vertical="center"/>
    </xf>
    <xf numFmtId="0" fontId="16" fillId="0" borderId="25" xfId="0" applyFont="1" applyBorder="1" applyAlignment="1">
      <alignment horizontal="left"/>
    </xf>
    <xf numFmtId="0" fontId="17" fillId="0" borderId="23" xfId="0" applyFont="1" applyBorder="1" applyAlignment="1">
      <alignment horizontal="left" vertical="center"/>
    </xf>
    <xf numFmtId="0" fontId="15" fillId="0" borderId="23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vertical="center" wrapText="1"/>
    </xf>
    <xf numFmtId="0" fontId="18" fillId="0" borderId="6" xfId="0" applyFont="1" applyBorder="1" applyAlignment="1">
      <alignment vertical="center" wrapText="1"/>
    </xf>
    <xf numFmtId="0" fontId="19" fillId="3" borderId="9" xfId="0" applyFont="1" applyFill="1" applyBorder="1"/>
    <xf numFmtId="0" fontId="12" fillId="3" borderId="10" xfId="0" applyFont="1" applyFill="1" applyBorder="1"/>
    <xf numFmtId="0" fontId="12" fillId="3" borderId="14" xfId="0" applyFont="1" applyFill="1" applyBorder="1"/>
    <xf numFmtId="0" fontId="20" fillId="0" borderId="2" xfId="0" applyFont="1" applyBorder="1"/>
    <xf numFmtId="0" fontId="21" fillId="0" borderId="3" xfId="0" applyFont="1" applyBorder="1"/>
    <xf numFmtId="0" fontId="12" fillId="0" borderId="3" xfId="0" applyFont="1" applyBorder="1"/>
    <xf numFmtId="0" fontId="12" fillId="3" borderId="28" xfId="0" applyFont="1" applyFill="1" applyBorder="1" applyAlignment="1">
      <alignment horizontal="center"/>
    </xf>
    <xf numFmtId="0" fontId="22" fillId="3" borderId="32" xfId="0" applyFont="1" applyFill="1" applyBorder="1" applyAlignment="1">
      <alignment horizontal="center"/>
    </xf>
    <xf numFmtId="0" fontId="11" fillId="0" borderId="35" xfId="0" applyFont="1" applyBorder="1"/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3" fillId="0" borderId="36" xfId="0" applyFont="1" applyBorder="1" applyAlignment="1">
      <alignment vertical="center"/>
    </xf>
    <xf numFmtId="0" fontId="15" fillId="0" borderId="37" xfId="0" applyFont="1" applyBorder="1" applyAlignment="1">
      <alignment vertical="center"/>
    </xf>
    <xf numFmtId="0" fontId="15" fillId="0" borderId="38" xfId="0" applyFont="1" applyBorder="1" applyAlignment="1">
      <alignment vertical="center"/>
    </xf>
    <xf numFmtId="0" fontId="12" fillId="0" borderId="0" xfId="0" applyFont="1"/>
    <xf numFmtId="0" fontId="25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/>
    </xf>
    <xf numFmtId="0" fontId="21" fillId="0" borderId="9" xfId="0" applyFont="1" applyBorder="1"/>
    <xf numFmtId="0" fontId="3" fillId="0" borderId="14" xfId="0" applyFont="1" applyBorder="1"/>
    <xf numFmtId="0" fontId="20" fillId="0" borderId="39" xfId="0" applyFont="1" applyBorder="1"/>
    <xf numFmtId="0" fontId="15" fillId="0" borderId="40" xfId="0" applyFont="1" applyBorder="1" applyAlignment="1">
      <alignment horizontal="center" vertical="center"/>
    </xf>
    <xf numFmtId="0" fontId="3" fillId="0" borderId="40" xfId="0" applyFont="1" applyBorder="1"/>
    <xf numFmtId="0" fontId="27" fillId="0" borderId="40" xfId="0" applyFont="1" applyBorder="1"/>
    <xf numFmtId="0" fontId="28" fillId="0" borderId="41" xfId="0" applyFont="1" applyBorder="1"/>
    <xf numFmtId="0" fontId="12" fillId="3" borderId="45" xfId="0" applyFont="1" applyFill="1" applyBorder="1" applyAlignment="1">
      <alignment horizontal="center" vertical="center"/>
    </xf>
    <xf numFmtId="0" fontId="27" fillId="3" borderId="32" xfId="0" quotePrefix="1" applyFont="1" applyFill="1" applyBorder="1" applyAlignment="1">
      <alignment horizontal="center" vertical="center" wrapText="1"/>
    </xf>
    <xf numFmtId="0" fontId="27" fillId="3" borderId="32" xfId="0" quotePrefix="1" applyFont="1" applyFill="1" applyBorder="1" applyAlignment="1">
      <alignment horizontal="center" vertical="center"/>
    </xf>
    <xf numFmtId="0" fontId="27" fillId="3" borderId="32" xfId="0" applyFont="1" applyFill="1" applyBorder="1" applyAlignment="1">
      <alignment horizontal="center" vertical="center" wrapText="1"/>
    </xf>
    <xf numFmtId="0" fontId="27" fillId="3" borderId="32" xfId="0" applyFont="1" applyFill="1" applyBorder="1" applyAlignment="1">
      <alignment horizontal="center" vertical="center"/>
    </xf>
    <xf numFmtId="0" fontId="23" fillId="0" borderId="1" xfId="0" applyFont="1" applyBorder="1" applyAlignment="1">
      <alignment vertical="center" wrapText="1"/>
    </xf>
    <xf numFmtId="0" fontId="23" fillId="0" borderId="1" xfId="0" applyFont="1" applyBorder="1" applyAlignment="1">
      <alignment horizontal="center" vertical="center" wrapText="1"/>
    </xf>
    <xf numFmtId="49" fontId="23" fillId="0" borderId="1" xfId="0" quotePrefix="1" applyNumberFormat="1" applyFont="1" applyBorder="1" applyAlignment="1">
      <alignment horizontal="center" vertical="center"/>
    </xf>
    <xf numFmtId="16" fontId="23" fillId="0" borderId="1" xfId="0" quotePrefix="1" applyNumberFormat="1" applyFont="1" applyBorder="1" applyAlignment="1">
      <alignment horizontal="center" vertical="center"/>
    </xf>
    <xf numFmtId="0" fontId="23" fillId="0" borderId="50" xfId="0" applyFont="1" applyBorder="1" applyAlignment="1">
      <alignment horizontal="center" vertical="center" wrapText="1"/>
    </xf>
    <xf numFmtId="0" fontId="23" fillId="0" borderId="51" xfId="0" applyFont="1" applyBorder="1" applyAlignment="1">
      <alignment horizontal="center" vertical="center" wrapText="1"/>
    </xf>
    <xf numFmtId="0" fontId="29" fillId="0" borderId="36" xfId="0" applyFont="1" applyBorder="1" applyAlignment="1">
      <alignment vertical="center"/>
    </xf>
    <xf numFmtId="0" fontId="30" fillId="0" borderId="38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11" fillId="0" borderId="53" xfId="0" applyFont="1" applyBorder="1"/>
    <xf numFmtId="0" fontId="15" fillId="0" borderId="37" xfId="0" applyFont="1" applyBorder="1" applyAlignment="1">
      <alignment vertical="center" wrapText="1"/>
    </xf>
    <xf numFmtId="0" fontId="15" fillId="0" borderId="37" xfId="0" applyFont="1" applyBorder="1" applyAlignment="1">
      <alignment horizontal="center"/>
    </xf>
    <xf numFmtId="0" fontId="12" fillId="3" borderId="54" xfId="0" applyFont="1" applyFill="1" applyBorder="1" applyAlignment="1">
      <alignment horizontal="center" vertical="center" wrapText="1"/>
    </xf>
    <xf numFmtId="0" fontId="4" fillId="3" borderId="54" xfId="0" applyFont="1" applyFill="1" applyBorder="1" applyAlignment="1">
      <alignment horizontal="center" vertical="center" wrapText="1"/>
    </xf>
    <xf numFmtId="0" fontId="12" fillId="3" borderId="55" xfId="0" applyFont="1" applyFill="1" applyBorder="1" applyAlignment="1">
      <alignment horizontal="center" vertical="center" wrapText="1"/>
    </xf>
    <xf numFmtId="0" fontId="28" fillId="0" borderId="56" xfId="0" applyFont="1" applyBorder="1" applyAlignment="1">
      <alignment horizontal="center" vertical="center"/>
    </xf>
    <xf numFmtId="0" fontId="28" fillId="0" borderId="57" xfId="0" applyFont="1" applyBorder="1" applyAlignment="1">
      <alignment horizontal="center" vertical="center" wrapText="1"/>
    </xf>
    <xf numFmtId="0" fontId="11" fillId="0" borderId="57" xfId="0" applyFont="1" applyBorder="1" applyAlignment="1">
      <alignment horizontal="center" vertical="center"/>
    </xf>
    <xf numFmtId="0" fontId="28" fillId="0" borderId="57" xfId="0" applyFont="1" applyBorder="1" applyAlignment="1">
      <alignment horizontal="center" vertical="center"/>
    </xf>
    <xf numFmtId="0" fontId="28" fillId="0" borderId="58" xfId="0" applyFont="1" applyBorder="1" applyAlignment="1">
      <alignment horizontal="center" vertic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vertical="center" wrapText="1"/>
    </xf>
    <xf numFmtId="0" fontId="11" fillId="0" borderId="40" xfId="0" applyFont="1" applyBorder="1"/>
    <xf numFmtId="0" fontId="15" fillId="0" borderId="40" xfId="0" applyFont="1" applyBorder="1" applyAlignment="1">
      <alignment horizontal="center"/>
    </xf>
    <xf numFmtId="0" fontId="3" fillId="0" borderId="22" xfId="0" applyFont="1" applyBorder="1"/>
    <xf numFmtId="0" fontId="3" fillId="0" borderId="23" xfId="0" applyFont="1" applyBorder="1"/>
    <xf numFmtId="0" fontId="3" fillId="0" borderId="34" xfId="0" applyFont="1" applyBorder="1"/>
    <xf numFmtId="0" fontId="20" fillId="0" borderId="5" xfId="0" applyFont="1" applyBorder="1"/>
    <xf numFmtId="0" fontId="15" fillId="0" borderId="0" xfId="0" applyFont="1" applyAlignment="1">
      <alignment horizontal="center" vertical="center"/>
    </xf>
    <xf numFmtId="0" fontId="27" fillId="0" borderId="0" xfId="0" applyFont="1"/>
    <xf numFmtId="0" fontId="28" fillId="0" borderId="6" xfId="0" applyFont="1" applyBorder="1"/>
    <xf numFmtId="0" fontId="12" fillId="3" borderId="59" xfId="0" applyFont="1" applyFill="1" applyBorder="1" applyAlignment="1">
      <alignment horizontal="center" vertical="center" wrapText="1"/>
    </xf>
    <xf numFmtId="0" fontId="12" fillId="3" borderId="60" xfId="0" applyFont="1" applyFill="1" applyBorder="1" applyAlignment="1">
      <alignment horizontal="center" vertical="center" wrapText="1"/>
    </xf>
    <xf numFmtId="0" fontId="12" fillId="3" borderId="61" xfId="0" applyFont="1" applyFill="1" applyBorder="1" applyAlignment="1">
      <alignment horizontal="center" vertical="center" wrapText="1"/>
    </xf>
    <xf numFmtId="0" fontId="11" fillId="0" borderId="65" xfId="0" applyFont="1" applyBorder="1"/>
    <xf numFmtId="0" fontId="28" fillId="0" borderId="66" xfId="0" applyFont="1" applyBorder="1" applyAlignment="1">
      <alignment horizontal="center" vertical="center"/>
    </xf>
    <xf numFmtId="0" fontId="28" fillId="0" borderId="66" xfId="0" applyFont="1" applyBorder="1" applyAlignment="1">
      <alignment horizontal="center"/>
    </xf>
    <xf numFmtId="0" fontId="28" fillId="0" borderId="29" xfId="0" applyFont="1" applyBorder="1" applyAlignment="1">
      <alignment vertical="center"/>
    </xf>
    <xf numFmtId="0" fontId="28" fillId="0" borderId="67" xfId="0" applyFont="1" applyBorder="1" applyAlignment="1">
      <alignment vertical="center"/>
    </xf>
    <xf numFmtId="0" fontId="28" fillId="0" borderId="68" xfId="0" applyFont="1" applyBorder="1" applyAlignment="1">
      <alignment vertical="center"/>
    </xf>
    <xf numFmtId="0" fontId="28" fillId="0" borderId="10" xfId="0" applyFont="1" applyBorder="1"/>
    <xf numFmtId="0" fontId="27" fillId="0" borderId="10" xfId="0" applyFont="1" applyBorder="1"/>
    <xf numFmtId="0" fontId="28" fillId="0" borderId="14" xfId="0" applyFont="1" applyBorder="1"/>
    <xf numFmtId="0" fontId="12" fillId="3" borderId="35" xfId="0" applyFont="1" applyFill="1" applyBorder="1" applyAlignment="1">
      <alignment horizontal="center" vertical="center" wrapText="1"/>
    </xf>
    <xf numFmtId="0" fontId="12" fillId="3" borderId="69" xfId="0" applyFont="1" applyFill="1" applyBorder="1" applyAlignment="1">
      <alignment vertical="center" wrapText="1"/>
    </xf>
    <xf numFmtId="0" fontId="22" fillId="0" borderId="70" xfId="0" applyFont="1" applyBorder="1" applyAlignment="1">
      <alignment horizontal="center" vertical="center"/>
    </xf>
    <xf numFmtId="0" fontId="32" fillId="0" borderId="37" xfId="0" applyFont="1" applyBorder="1" applyAlignment="1">
      <alignment vertical="center"/>
    </xf>
    <xf numFmtId="0" fontId="28" fillId="0" borderId="1" xfId="0" applyFont="1" applyBorder="1" applyAlignment="1">
      <alignment horizontal="center" vertical="center"/>
    </xf>
    <xf numFmtId="0" fontId="28" fillId="0" borderId="37" xfId="0" applyFont="1" applyBorder="1" applyAlignment="1">
      <alignment vertical="center"/>
    </xf>
    <xf numFmtId="0" fontId="28" fillId="0" borderId="38" xfId="0" applyFont="1" applyBorder="1" applyAlignment="1">
      <alignment vertical="center"/>
    </xf>
    <xf numFmtId="0" fontId="32" fillId="0" borderId="36" xfId="0" applyFont="1" applyBorder="1" applyAlignment="1">
      <alignment vertical="center"/>
    </xf>
    <xf numFmtId="0" fontId="32" fillId="0" borderId="36" xfId="0" applyFont="1" applyBorder="1" applyAlignment="1">
      <alignment vertical="center" wrapText="1"/>
    </xf>
    <xf numFmtId="0" fontId="20" fillId="0" borderId="72" xfId="0" applyFont="1" applyBorder="1"/>
    <xf numFmtId="0" fontId="33" fillId="0" borderId="0" xfId="0" applyFont="1" applyAlignment="1">
      <alignment horizontal="center"/>
    </xf>
    <xf numFmtId="0" fontId="33" fillId="0" borderId="6" xfId="0" applyFont="1" applyBorder="1" applyAlignment="1">
      <alignment horizontal="center"/>
    </xf>
    <xf numFmtId="0" fontId="11" fillId="0" borderId="5" xfId="0" applyFont="1" applyBorder="1"/>
    <xf numFmtId="0" fontId="28" fillId="0" borderId="0" xfId="0" applyFont="1"/>
    <xf numFmtId="0" fontId="12" fillId="3" borderId="65" xfId="0" applyFont="1" applyFill="1" applyBorder="1" applyAlignment="1">
      <alignment horizontal="center" vertical="center" wrapText="1"/>
    </xf>
    <xf numFmtId="0" fontId="28" fillId="0" borderId="75" xfId="0" applyFont="1" applyBorder="1" applyAlignment="1">
      <alignment vertical="center"/>
    </xf>
    <xf numFmtId="0" fontId="28" fillId="0" borderId="76" xfId="0" applyFont="1" applyBorder="1" applyAlignment="1">
      <alignment horizontal="center" vertical="center" wrapText="1"/>
    </xf>
    <xf numFmtId="0" fontId="3" fillId="0" borderId="76" xfId="0" applyFont="1" applyBorder="1" applyAlignment="1">
      <alignment horizontal="center" vertical="center"/>
    </xf>
    <xf numFmtId="0" fontId="3" fillId="0" borderId="76" xfId="0" applyFont="1" applyBorder="1" applyAlignment="1">
      <alignment vertical="center"/>
    </xf>
    <xf numFmtId="0" fontId="11" fillId="0" borderId="77" xfId="0" applyFont="1" applyBorder="1" applyAlignment="1">
      <alignment vertical="center"/>
    </xf>
    <xf numFmtId="0" fontId="3" fillId="0" borderId="78" xfId="0" applyFont="1" applyBorder="1" applyAlignment="1">
      <alignment vertical="center"/>
    </xf>
    <xf numFmtId="0" fontId="3" fillId="0" borderId="79" xfId="0" applyFont="1" applyBorder="1" applyAlignment="1">
      <alignment vertical="center"/>
    </xf>
    <xf numFmtId="0" fontId="3" fillId="0" borderId="77" xfId="0" applyFont="1" applyBorder="1" applyAlignment="1">
      <alignment vertical="center"/>
    </xf>
    <xf numFmtId="0" fontId="3" fillId="0" borderId="80" xfId="0" applyFont="1" applyBorder="1" applyAlignment="1">
      <alignment vertical="center"/>
    </xf>
    <xf numFmtId="0" fontId="3" fillId="0" borderId="81" xfId="0" applyFont="1" applyBorder="1"/>
    <xf numFmtId="0" fontId="3" fillId="0" borderId="63" xfId="0" applyFont="1" applyBorder="1"/>
    <xf numFmtId="0" fontId="3" fillId="0" borderId="64" xfId="0" applyFont="1" applyBorder="1"/>
    <xf numFmtId="0" fontId="34" fillId="2" borderId="53" xfId="0" applyFont="1" applyFill="1" applyBorder="1"/>
    <xf numFmtId="0" fontId="12" fillId="2" borderId="37" xfId="0" applyFont="1" applyFill="1" applyBorder="1"/>
    <xf numFmtId="0" fontId="12" fillId="0" borderId="37" xfId="0" applyFont="1" applyBorder="1"/>
    <xf numFmtId="0" fontId="12" fillId="0" borderId="38" xfId="0" applyFont="1" applyBorder="1"/>
    <xf numFmtId="0" fontId="12" fillId="3" borderId="22" xfId="0" applyFont="1" applyFill="1" applyBorder="1"/>
    <xf numFmtId="0" fontId="12" fillId="0" borderId="35" xfId="0" applyFont="1" applyBorder="1" applyAlignment="1">
      <alignment horizontal="right"/>
    </xf>
    <xf numFmtId="0" fontId="3" fillId="0" borderId="25" xfId="0" applyFont="1" applyBorder="1"/>
    <xf numFmtId="0" fontId="3" fillId="0" borderId="82" xfId="0" applyFont="1" applyBorder="1"/>
    <xf numFmtId="0" fontId="3" fillId="0" borderId="36" xfId="0" applyFont="1" applyBorder="1"/>
    <xf numFmtId="0" fontId="3" fillId="0" borderId="37" xfId="0" applyFont="1" applyBorder="1"/>
    <xf numFmtId="0" fontId="3" fillId="0" borderId="38" xfId="0" applyFont="1" applyBorder="1"/>
    <xf numFmtId="0" fontId="12" fillId="0" borderId="22" xfId="0" applyFont="1" applyBorder="1" applyAlignment="1">
      <alignment horizontal="right"/>
    </xf>
    <xf numFmtId="0" fontId="3" fillId="0" borderId="71" xfId="0" applyFont="1" applyBorder="1"/>
    <xf numFmtId="0" fontId="34" fillId="0" borderId="53" xfId="0" applyFont="1" applyBorder="1"/>
    <xf numFmtId="0" fontId="12" fillId="0" borderId="10" xfId="0" applyFont="1" applyBorder="1"/>
    <xf numFmtId="0" fontId="12" fillId="0" borderId="14" xfId="0" applyFont="1" applyBorder="1"/>
    <xf numFmtId="0" fontId="12" fillId="4" borderId="28" xfId="0" applyFont="1" applyFill="1" applyBorder="1" applyAlignment="1">
      <alignment horizontal="center"/>
    </xf>
    <xf numFmtId="0" fontId="12" fillId="4" borderId="29" xfId="0" applyFont="1" applyFill="1" applyBorder="1" applyAlignment="1">
      <alignment horizontal="center"/>
    </xf>
    <xf numFmtId="0" fontId="28" fillId="0" borderId="85" xfId="0" applyFont="1" applyBorder="1" applyAlignment="1">
      <alignment horizontal="center" vertical="center"/>
    </xf>
    <xf numFmtId="16" fontId="28" fillId="0" borderId="86" xfId="0" applyNumberFormat="1" applyFont="1" applyBorder="1" applyAlignment="1">
      <alignment horizontal="center" vertical="center"/>
    </xf>
    <xf numFmtId="164" fontId="28" fillId="0" borderId="86" xfId="0" applyNumberFormat="1" applyFont="1" applyBorder="1" applyAlignment="1">
      <alignment vertical="center"/>
    </xf>
    <xf numFmtId="164" fontId="28" fillId="0" borderId="84" xfId="0" applyNumberFormat="1" applyFont="1" applyBorder="1" applyAlignment="1">
      <alignment vertical="center"/>
    </xf>
    <xf numFmtId="0" fontId="13" fillId="5" borderId="87" xfId="0" applyFont="1" applyFill="1" applyBorder="1" applyAlignment="1">
      <alignment horizontal="center" vertical="center"/>
    </xf>
    <xf numFmtId="0" fontId="13" fillId="6" borderId="88" xfId="0" applyFont="1" applyFill="1" applyBorder="1" applyAlignment="1">
      <alignment horizontal="center" vertical="center"/>
    </xf>
    <xf numFmtId="0" fontId="13" fillId="2" borderId="87" xfId="0" applyFont="1" applyFill="1" applyBorder="1" applyAlignment="1">
      <alignment horizontal="center" vertical="center"/>
    </xf>
    <xf numFmtId="0" fontId="35" fillId="0" borderId="0" xfId="0" applyFont="1"/>
    <xf numFmtId="0" fontId="13" fillId="0" borderId="85" xfId="0" applyFont="1" applyBorder="1" applyAlignment="1">
      <alignment vertical="center"/>
    </xf>
    <xf numFmtId="0" fontId="3" fillId="0" borderId="85" xfId="0" applyFont="1" applyBorder="1" applyAlignment="1">
      <alignment vertical="center"/>
    </xf>
    <xf numFmtId="0" fontId="3" fillId="0" borderId="48" xfId="0" applyFont="1" applyBorder="1" applyAlignment="1">
      <alignment vertical="center"/>
    </xf>
    <xf numFmtId="0" fontId="28" fillId="0" borderId="102" xfId="0" applyFont="1" applyBorder="1" applyAlignment="1">
      <alignment horizontal="center"/>
    </xf>
    <xf numFmtId="16" fontId="28" fillId="0" borderId="33" xfId="0" applyNumberFormat="1" applyFont="1" applyBorder="1" applyAlignment="1">
      <alignment horizontal="center" vertical="center"/>
    </xf>
    <xf numFmtId="164" fontId="28" fillId="0" borderId="33" xfId="0" applyNumberFormat="1" applyFont="1" applyBorder="1" applyAlignment="1">
      <alignment vertical="center"/>
    </xf>
    <xf numFmtId="164" fontId="28" fillId="0" borderId="103" xfId="0" applyNumberFormat="1" applyFont="1" applyBorder="1" applyAlignment="1">
      <alignment vertical="center"/>
    </xf>
    <xf numFmtId="0" fontId="3" fillId="0" borderId="104" xfId="0" applyFont="1" applyBorder="1" applyAlignment="1">
      <alignment vertical="center"/>
    </xf>
    <xf numFmtId="0" fontId="3" fillId="0" borderId="39" xfId="0" applyFont="1" applyBorder="1"/>
    <xf numFmtId="0" fontId="16" fillId="0" borderId="40" xfId="0" applyFont="1" applyBorder="1"/>
    <xf numFmtId="0" fontId="37" fillId="0" borderId="40" xfId="0" applyFont="1" applyBorder="1" applyAlignment="1">
      <alignment horizontal="center" vertical="center"/>
    </xf>
    <xf numFmtId="0" fontId="28" fillId="0" borderId="40" xfId="0" applyFont="1" applyBorder="1"/>
    <xf numFmtId="0" fontId="19" fillId="3" borderId="81" xfId="0" applyFont="1" applyFill="1" applyBorder="1"/>
    <xf numFmtId="0" fontId="12" fillId="3" borderId="63" xfId="0" applyFont="1" applyFill="1" applyBorder="1"/>
    <xf numFmtId="0" fontId="12" fillId="3" borderId="64" xfId="0" applyFont="1" applyFill="1" applyBorder="1"/>
    <xf numFmtId="0" fontId="3" fillId="0" borderId="9" xfId="0" applyFont="1" applyBorder="1"/>
    <xf numFmtId="0" fontId="16" fillId="0" borderId="0" xfId="0" applyFont="1"/>
    <xf numFmtId="0" fontId="38" fillId="0" borderId="5" xfId="0" applyFont="1" applyBorder="1"/>
    <xf numFmtId="0" fontId="14" fillId="0" borderId="0" xfId="0" applyFont="1"/>
    <xf numFmtId="0" fontId="13" fillId="0" borderId="0" xfId="0" applyFont="1"/>
    <xf numFmtId="0" fontId="13" fillId="6" borderId="108" xfId="0" applyFont="1" applyFill="1" applyBorder="1" applyAlignment="1">
      <alignment vertical="center"/>
    </xf>
    <xf numFmtId="0" fontId="13" fillId="7" borderId="109" xfId="0" applyFont="1" applyFill="1" applyBorder="1" applyAlignment="1">
      <alignment vertical="center"/>
    </xf>
    <xf numFmtId="0" fontId="40" fillId="0" borderId="5" xfId="0" applyFont="1" applyBorder="1"/>
    <xf numFmtId="0" fontId="41" fillId="0" borderId="5" xfId="0" applyFont="1" applyBorder="1"/>
    <xf numFmtId="0" fontId="35" fillId="9" borderId="0" xfId="0" applyFont="1" applyFill="1"/>
    <xf numFmtId="0" fontId="28" fillId="0" borderId="5" xfId="0" applyFont="1" applyBorder="1"/>
    <xf numFmtId="0" fontId="13" fillId="6" borderId="110" xfId="0" applyFont="1" applyFill="1" applyBorder="1" applyAlignment="1">
      <alignment horizontal="center"/>
    </xf>
    <xf numFmtId="3" fontId="13" fillId="10" borderId="110" xfId="0" applyNumberFormat="1" applyFont="1" applyFill="1" applyBorder="1" applyAlignment="1">
      <alignment horizontal="center"/>
    </xf>
    <xf numFmtId="3" fontId="13" fillId="11" borderId="110" xfId="0" applyNumberFormat="1" applyFont="1" applyFill="1" applyBorder="1" applyAlignment="1">
      <alignment horizontal="center"/>
    </xf>
    <xf numFmtId="0" fontId="3" fillId="0" borderId="111" xfId="0" applyFont="1" applyBorder="1"/>
    <xf numFmtId="0" fontId="17" fillId="0" borderId="0" xfId="0" applyFont="1"/>
    <xf numFmtId="0" fontId="42" fillId="0" borderId="0" xfId="0" applyFont="1"/>
    <xf numFmtId="3" fontId="13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0" fontId="27" fillId="0" borderId="5" xfId="0" applyFont="1" applyBorder="1"/>
    <xf numFmtId="0" fontId="13" fillId="0" borderId="0" xfId="0" applyFont="1" applyAlignment="1">
      <alignment horizontal="right"/>
    </xf>
    <xf numFmtId="16" fontId="37" fillId="0" borderId="0" xfId="0" applyNumberFormat="1" applyFont="1" applyAlignment="1">
      <alignment horizontal="center" vertical="center"/>
    </xf>
    <xf numFmtId="0" fontId="13" fillId="0" borderId="0" xfId="0" quotePrefix="1" applyFont="1" applyAlignment="1">
      <alignment horizontal="right"/>
    </xf>
    <xf numFmtId="0" fontId="43" fillId="0" borderId="0" xfId="0" applyFont="1"/>
    <xf numFmtId="0" fontId="27" fillId="0" borderId="5" xfId="0" applyFont="1" applyBorder="1" applyAlignment="1">
      <alignment horizontal="left"/>
    </xf>
    <xf numFmtId="165" fontId="44" fillId="0" borderId="0" xfId="0" applyNumberFormat="1" applyFont="1" applyProtection="1">
      <protection hidden="1"/>
    </xf>
    <xf numFmtId="0" fontId="45" fillId="6" borderId="112" xfId="0" applyFont="1" applyFill="1" applyBorder="1" applyAlignment="1">
      <alignment horizontal="center"/>
    </xf>
    <xf numFmtId="0" fontId="14" fillId="2" borderId="1" xfId="0" applyFont="1" applyFill="1" applyBorder="1"/>
    <xf numFmtId="0" fontId="17" fillId="2" borderId="1" xfId="0" applyFont="1" applyFill="1" applyBorder="1" applyAlignment="1">
      <alignment horizontal="left"/>
    </xf>
    <xf numFmtId="9" fontId="13" fillId="2" borderId="1" xfId="2" applyFont="1" applyFill="1" applyBorder="1"/>
    <xf numFmtId="0" fontId="13" fillId="2" borderId="1" xfId="0" applyFont="1" applyFill="1" applyBorder="1" applyAlignment="1">
      <alignment horizontal="center"/>
    </xf>
    <xf numFmtId="0" fontId="13" fillId="0" borderId="36" xfId="0" applyFont="1" applyBorder="1"/>
    <xf numFmtId="0" fontId="13" fillId="0" borderId="37" xfId="0" applyFont="1" applyBorder="1"/>
    <xf numFmtId="0" fontId="13" fillId="0" borderId="71" xfId="0" applyFont="1" applyBorder="1"/>
    <xf numFmtId="0" fontId="13" fillId="6" borderId="112" xfId="0" applyFont="1" applyFill="1" applyBorder="1" applyAlignment="1">
      <alignment horizontal="center"/>
    </xf>
    <xf numFmtId="0" fontId="14" fillId="11" borderId="0" xfId="0" applyFont="1" applyFill="1"/>
    <xf numFmtId="0" fontId="13" fillId="11" borderId="0" xfId="0" applyFont="1" applyFill="1"/>
    <xf numFmtId="0" fontId="35" fillId="11" borderId="0" xfId="0" applyFont="1" applyFill="1"/>
    <xf numFmtId="0" fontId="32" fillId="0" borderId="0" xfId="0" applyFont="1" applyAlignment="1">
      <alignment horizontal="left"/>
    </xf>
    <xf numFmtId="0" fontId="35" fillId="6" borderId="112" xfId="0" applyFont="1" applyFill="1" applyBorder="1" applyAlignment="1">
      <alignment horizontal="center"/>
    </xf>
    <xf numFmtId="0" fontId="32" fillId="0" borderId="0" xfId="0" applyFont="1" applyAlignment="1">
      <alignment horizontal="center" vertical="center"/>
    </xf>
    <xf numFmtId="0" fontId="48" fillId="0" borderId="0" xfId="0" applyFont="1"/>
    <xf numFmtId="0" fontId="13" fillId="0" borderId="6" xfId="0" applyFont="1" applyBorder="1"/>
    <xf numFmtId="0" fontId="22" fillId="0" borderId="0" xfId="0" quotePrefix="1" applyFont="1" applyAlignment="1">
      <alignment horizontal="right"/>
    </xf>
    <xf numFmtId="0" fontId="22" fillId="0" borderId="0" xfId="0" applyFont="1" applyAlignment="1">
      <alignment horizontal="right"/>
    </xf>
    <xf numFmtId="0" fontId="13" fillId="0" borderId="40" xfId="0" applyFont="1" applyBorder="1"/>
    <xf numFmtId="0" fontId="17" fillId="0" borderId="40" xfId="0" applyFont="1" applyBorder="1"/>
    <xf numFmtId="0" fontId="13" fillId="0" borderId="41" xfId="0" applyFont="1" applyBorder="1"/>
    <xf numFmtId="0" fontId="3" fillId="0" borderId="0" xfId="0" applyFont="1" applyAlignment="1">
      <alignment horizontal="right"/>
    </xf>
    <xf numFmtId="167" fontId="44" fillId="0" borderId="0" xfId="0" applyNumberFormat="1" applyFont="1" applyProtection="1">
      <protection hidden="1"/>
    </xf>
    <xf numFmtId="168" fontId="44" fillId="0" borderId="0" xfId="0" applyNumberFormat="1" applyFont="1" applyProtection="1">
      <protection hidden="1"/>
    </xf>
    <xf numFmtId="2" fontId="50" fillId="0" borderId="0" xfId="3" applyNumberFormat="1" applyFont="1" applyAlignment="1" applyProtection="1">
      <alignment horizontal="left"/>
      <protection hidden="1"/>
    </xf>
    <xf numFmtId="169" fontId="50" fillId="0" borderId="0" xfId="3" applyNumberFormat="1" applyFont="1" applyAlignment="1" applyProtection="1">
      <alignment horizontal="left"/>
      <protection hidden="1"/>
    </xf>
    <xf numFmtId="0" fontId="0" fillId="0" borderId="2" xfId="0" applyBorder="1"/>
    <xf numFmtId="0" fontId="0" fillId="0" borderId="3" xfId="0" applyBorder="1"/>
    <xf numFmtId="0" fontId="53" fillId="0" borderId="3" xfId="0" applyFont="1" applyBorder="1" applyAlignment="1">
      <alignment vertical="center"/>
    </xf>
    <xf numFmtId="0" fontId="0" fillId="0" borderId="4" xfId="0" applyBorder="1"/>
    <xf numFmtId="0" fontId="0" fillId="0" borderId="5" xfId="0" applyBorder="1"/>
    <xf numFmtId="0" fontId="54" fillId="0" borderId="7" xfId="0" applyFont="1" applyBorder="1" applyAlignment="1">
      <alignment horizontal="left"/>
    </xf>
    <xf numFmtId="164" fontId="15" fillId="0" borderId="8" xfId="0" applyNumberFormat="1" applyFont="1" applyBorder="1" applyAlignment="1">
      <alignment horizontal="center" vertical="center"/>
    </xf>
    <xf numFmtId="0" fontId="54" fillId="0" borderId="15" xfId="0" applyFont="1" applyBorder="1" applyAlignment="1">
      <alignment horizontal="left"/>
    </xf>
    <xf numFmtId="164" fontId="15" fillId="0" borderId="114" xfId="0" applyNumberFormat="1" applyFont="1" applyBorder="1" applyAlignment="1">
      <alignment horizontal="center" vertical="center"/>
    </xf>
    <xf numFmtId="0" fontId="54" fillId="12" borderId="15" xfId="0" applyFont="1" applyFill="1" applyBorder="1" applyAlignment="1">
      <alignment horizontal="left"/>
    </xf>
    <xf numFmtId="14" fontId="0" fillId="0" borderId="0" xfId="0" applyNumberFormat="1"/>
    <xf numFmtId="0" fontId="54" fillId="0" borderId="6" xfId="0" applyFont="1" applyBorder="1" applyAlignment="1">
      <alignment horizontal="right"/>
    </xf>
    <xf numFmtId="0" fontId="0" fillId="0" borderId="6" xfId="0" applyBorder="1"/>
    <xf numFmtId="0" fontId="55" fillId="6" borderId="5" xfId="0" applyFont="1" applyFill="1" applyBorder="1"/>
    <xf numFmtId="0" fontId="2" fillId="6" borderId="0" xfId="0" applyFont="1" applyFill="1"/>
    <xf numFmtId="0" fontId="2" fillId="6" borderId="6" xfId="0" applyFont="1" applyFill="1" applyBorder="1"/>
    <xf numFmtId="0" fontId="2" fillId="0" borderId="5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15" fillId="0" borderId="0" xfId="0" applyFont="1" applyAlignment="1">
      <alignment vertical="center"/>
    </xf>
    <xf numFmtId="0" fontId="2" fillId="0" borderId="0" xfId="0" applyFont="1"/>
    <xf numFmtId="0" fontId="0" fillId="0" borderId="6" xfId="0" applyBorder="1" applyAlignment="1">
      <alignment horizontal="left"/>
    </xf>
    <xf numFmtId="0" fontId="23" fillId="0" borderId="0" xfId="0" applyFont="1" applyAlignment="1">
      <alignment vertical="center"/>
    </xf>
    <xf numFmtId="0" fontId="18" fillId="0" borderId="6" xfId="0" applyFont="1" applyBorder="1" applyAlignment="1">
      <alignment horizontal="left" vertical="center"/>
    </xf>
    <xf numFmtId="0" fontId="23" fillId="0" borderId="0" xfId="0" applyFont="1"/>
    <xf numFmtId="0" fontId="2" fillId="0" borderId="0" xfId="0" applyFont="1" applyAlignment="1">
      <alignment horizontal="center"/>
    </xf>
    <xf numFmtId="0" fontId="56" fillId="0" borderId="5" xfId="0" applyFont="1" applyBorder="1"/>
    <xf numFmtId="0" fontId="57" fillId="0" borderId="0" xfId="0" applyFont="1"/>
    <xf numFmtId="0" fontId="2" fillId="0" borderId="6" xfId="0" applyFont="1" applyBorder="1"/>
    <xf numFmtId="0" fontId="2" fillId="7" borderId="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vertical="center" wrapText="1"/>
    </xf>
    <xf numFmtId="0" fontId="58" fillId="3" borderId="71" xfId="0" applyFont="1" applyFill="1" applyBorder="1" applyAlignment="1">
      <alignment horizontal="center" vertical="center"/>
    </xf>
    <xf numFmtId="0" fontId="58" fillId="3" borderId="1" xfId="0" applyFont="1" applyFill="1" applyBorder="1" applyAlignment="1">
      <alignment horizontal="center" vertical="center"/>
    </xf>
    <xf numFmtId="0" fontId="58" fillId="3" borderId="36" xfId="0" applyFont="1" applyFill="1" applyBorder="1" applyAlignment="1">
      <alignment horizontal="center" vertical="center"/>
    </xf>
    <xf numFmtId="0" fontId="59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60" fillId="0" borderId="5" xfId="0" applyFont="1" applyBorder="1"/>
    <xf numFmtId="0" fontId="15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5" fillId="0" borderId="6" xfId="0" applyFont="1" applyBorder="1" applyAlignment="1">
      <alignment vertical="center"/>
    </xf>
    <xf numFmtId="0" fontId="23" fillId="0" borderId="7" xfId="0" applyFont="1" applyBorder="1" applyAlignment="1">
      <alignment horizontal="center" vertical="center"/>
    </xf>
    <xf numFmtId="0" fontId="59" fillId="0" borderId="0" xfId="0" applyFont="1"/>
    <xf numFmtId="0" fontId="59" fillId="0" borderId="6" xfId="0" applyFont="1" applyBorder="1"/>
    <xf numFmtId="0" fontId="58" fillId="3" borderId="1" xfId="0" quotePrefix="1" applyFont="1" applyFill="1" applyBorder="1" applyAlignment="1">
      <alignment horizontal="center" vertical="center" wrapText="1"/>
    </xf>
    <xf numFmtId="0" fontId="58" fillId="3" borderId="1" xfId="0" quotePrefix="1" applyFont="1" applyFill="1" applyBorder="1" applyAlignment="1">
      <alignment horizontal="center" vertical="center"/>
    </xf>
    <xf numFmtId="0" fontId="58" fillId="3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 wrapText="1"/>
    </xf>
    <xf numFmtId="170" fontId="15" fillId="0" borderId="1" xfId="0" quotePrefix="1" applyNumberFormat="1" applyFont="1" applyBorder="1" applyAlignment="1">
      <alignment horizontal="center" vertical="center"/>
    </xf>
    <xf numFmtId="16" fontId="15" fillId="0" borderId="1" xfId="0" quotePrefix="1" applyNumberFormat="1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170" fontId="15" fillId="0" borderId="0" xfId="0" quotePrefix="1" applyNumberFormat="1" applyFont="1" applyAlignment="1">
      <alignment horizontal="center" vertical="center"/>
    </xf>
    <xf numFmtId="16" fontId="15" fillId="0" borderId="0" xfId="0" quotePrefix="1" applyNumberFormat="1" applyFont="1" applyAlignment="1">
      <alignment horizontal="center" vertical="center"/>
    </xf>
    <xf numFmtId="170" fontId="15" fillId="0" borderId="1" xfId="0" quotePrefix="1" applyNumberFormat="1" applyFont="1" applyBorder="1" applyAlignment="1">
      <alignment vertical="center"/>
    </xf>
    <xf numFmtId="170" fontId="15" fillId="0" borderId="71" xfId="0" quotePrefix="1" applyNumberFormat="1" applyFont="1" applyBorder="1" applyAlignment="1">
      <alignment vertical="center"/>
    </xf>
    <xf numFmtId="170" fontId="15" fillId="0" borderId="0" xfId="0" quotePrefix="1" applyNumberFormat="1" applyFont="1" applyAlignment="1">
      <alignment horizontal="center"/>
    </xf>
    <xf numFmtId="0" fontId="15" fillId="0" borderId="0" xfId="0" quotePrefix="1" applyFont="1" applyAlignment="1">
      <alignment horizontal="center"/>
    </xf>
    <xf numFmtId="0" fontId="2" fillId="7" borderId="0" xfId="0" applyFont="1" applyFill="1" applyAlignment="1">
      <alignment horizontal="center" vertical="center" wrapText="1"/>
    </xf>
    <xf numFmtId="0" fontId="61" fillId="0" borderId="5" xfId="0" applyFont="1" applyBorder="1"/>
    <xf numFmtId="0" fontId="62" fillId="3" borderId="1" xfId="0" applyFont="1" applyFill="1" applyBorder="1" applyAlignment="1">
      <alignment horizontal="center" vertical="center"/>
    </xf>
    <xf numFmtId="0" fontId="18" fillId="0" borderId="6" xfId="0" applyFont="1" applyBorder="1" applyAlignment="1">
      <alignment vertical="center"/>
    </xf>
    <xf numFmtId="0" fontId="18" fillId="0" borderId="36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18" fillId="0" borderId="71" xfId="0" applyFont="1" applyBorder="1" applyAlignment="1">
      <alignment horizontal="center" vertical="center"/>
    </xf>
    <xf numFmtId="0" fontId="18" fillId="0" borderId="1" xfId="0" applyFont="1" applyBorder="1" applyAlignment="1">
      <alignment vertical="center"/>
    </xf>
    <xf numFmtId="0" fontId="18" fillId="0" borderId="0" xfId="0" applyFont="1" applyAlignment="1">
      <alignment horizontal="center" vertical="center"/>
    </xf>
    <xf numFmtId="0" fontId="63" fillId="3" borderId="1" xfId="0" applyFont="1" applyFill="1" applyBorder="1" applyAlignment="1">
      <alignment horizontal="center" vertical="center"/>
    </xf>
    <xf numFmtId="0" fontId="62" fillId="0" borderId="1" xfId="0" applyFont="1" applyBorder="1" applyAlignment="1">
      <alignment horizontal="center" vertical="center"/>
    </xf>
    <xf numFmtId="0" fontId="62" fillId="0" borderId="0" xfId="0" applyFont="1" applyAlignment="1">
      <alignment horizontal="center" vertical="center"/>
    </xf>
    <xf numFmtId="0" fontId="6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right"/>
    </xf>
    <xf numFmtId="0" fontId="64" fillId="0" borderId="5" xfId="4" applyFont="1" applyBorder="1" applyAlignment="1" applyProtection="1">
      <alignment vertical="center"/>
      <protection locked="0"/>
    </xf>
    <xf numFmtId="0" fontId="2" fillId="0" borderId="0" xfId="0" applyFont="1" applyAlignment="1">
      <alignment horizontal="left"/>
    </xf>
    <xf numFmtId="49" fontId="65" fillId="0" borderId="0" xfId="4" applyNumberFormat="1" applyFont="1" applyAlignment="1" applyProtection="1">
      <alignment horizontal="center" vertical="center" wrapText="1"/>
      <protection locked="0"/>
    </xf>
    <xf numFmtId="49" fontId="65" fillId="0" borderId="0" xfId="4" applyNumberFormat="1" applyFont="1" applyAlignment="1" applyProtection="1">
      <alignment horizontal="center" vertical="center"/>
      <protection locked="0"/>
    </xf>
    <xf numFmtId="0" fontId="65" fillId="0" borderId="0" xfId="4" applyFont="1" applyAlignment="1" applyProtection="1">
      <alignment vertical="center"/>
      <protection locked="0"/>
    </xf>
    <xf numFmtId="0" fontId="65" fillId="0" borderId="6" xfId="4" applyFont="1" applyBorder="1" applyAlignment="1" applyProtection="1">
      <alignment vertical="center" wrapText="1"/>
      <protection locked="0"/>
    </xf>
    <xf numFmtId="0" fontId="65" fillId="0" borderId="5" xfId="4" applyFont="1" applyBorder="1" applyAlignment="1" applyProtection="1">
      <alignment vertical="center"/>
      <protection locked="0"/>
    </xf>
    <xf numFmtId="0" fontId="62" fillId="3" borderId="1" xfId="0" applyFont="1" applyFill="1" applyBorder="1" applyAlignment="1">
      <alignment horizontal="center" vertical="center" wrapText="1"/>
    </xf>
    <xf numFmtId="49" fontId="62" fillId="3" borderId="1" xfId="4" applyNumberFormat="1" applyFont="1" applyFill="1" applyBorder="1" applyAlignment="1" applyProtection="1">
      <alignment horizontal="center" vertical="center"/>
      <protection locked="0"/>
    </xf>
    <xf numFmtId="0" fontId="62" fillId="3" borderId="1" xfId="4" applyFont="1" applyFill="1" applyBorder="1" applyAlignment="1" applyProtection="1">
      <alignment horizontal="center" vertical="center"/>
      <protection locked="0"/>
    </xf>
    <xf numFmtId="0" fontId="0" fillId="0" borderId="1" xfId="0" applyBorder="1"/>
    <xf numFmtId="49" fontId="65" fillId="0" borderId="1" xfId="4" applyNumberFormat="1" applyFont="1" applyBorder="1" applyAlignment="1" applyProtection="1">
      <alignment horizontal="center" vertical="center"/>
      <protection locked="0"/>
    </xf>
    <xf numFmtId="0" fontId="65" fillId="0" borderId="1" xfId="4" applyFont="1" applyBorder="1" applyAlignment="1" applyProtection="1">
      <alignment vertical="center"/>
      <protection locked="0"/>
    </xf>
    <xf numFmtId="0" fontId="62" fillId="3" borderId="1" xfId="0" applyFont="1" applyFill="1" applyBorder="1" applyAlignment="1">
      <alignment horizontal="center"/>
    </xf>
    <xf numFmtId="0" fontId="2" fillId="0" borderId="1" xfId="0" applyFont="1" applyBorder="1"/>
    <xf numFmtId="0" fontId="2" fillId="3" borderId="0" xfId="0" applyFont="1" applyFill="1" applyAlignment="1">
      <alignment horizontal="center"/>
    </xf>
    <xf numFmtId="49" fontId="67" fillId="0" borderId="0" xfId="4" applyNumberFormat="1" applyFont="1" applyAlignment="1" applyProtection="1">
      <alignment horizontal="left" vertical="center"/>
      <protection locked="0"/>
    </xf>
    <xf numFmtId="49" fontId="68" fillId="0" borderId="0" xfId="4" applyNumberFormat="1" applyFont="1" applyAlignment="1" applyProtection="1">
      <alignment horizontal="center" vertical="center"/>
      <protection locked="0"/>
    </xf>
    <xf numFmtId="0" fontId="68" fillId="0" borderId="0" xfId="4" applyFont="1" applyAlignment="1" applyProtection="1">
      <alignment vertical="center"/>
      <protection locked="0"/>
    </xf>
    <xf numFmtId="0" fontId="65" fillId="0" borderId="0" xfId="4" applyFont="1" applyAlignment="1" applyProtection="1">
      <alignment horizontal="center" vertical="center"/>
      <protection locked="0"/>
    </xf>
    <xf numFmtId="0" fontId="67" fillId="0" borderId="0" xfId="4" applyFont="1" applyAlignment="1" applyProtection="1">
      <alignment horizontal="left" vertical="center"/>
      <protection locked="0"/>
    </xf>
    <xf numFmtId="0" fontId="68" fillId="0" borderId="0" xfId="4" applyFont="1" applyAlignment="1" applyProtection="1">
      <alignment horizontal="center" vertical="center"/>
      <protection locked="0"/>
    </xf>
    <xf numFmtId="9" fontId="65" fillId="0" borderId="0" xfId="2" applyFont="1" applyAlignment="1" applyProtection="1">
      <alignment horizontal="center" vertical="center"/>
      <protection locked="0"/>
    </xf>
    <xf numFmtId="0" fontId="65" fillId="0" borderId="39" xfId="4" applyFont="1" applyBorder="1" applyAlignment="1" applyProtection="1">
      <alignment vertical="center"/>
      <protection locked="0"/>
    </xf>
    <xf numFmtId="0" fontId="0" fillId="0" borderId="40" xfId="0" applyBorder="1"/>
    <xf numFmtId="49" fontId="65" fillId="0" borderId="40" xfId="4" applyNumberFormat="1" applyFont="1" applyBorder="1" applyAlignment="1" applyProtection="1">
      <alignment horizontal="center" vertical="center" wrapText="1"/>
      <protection locked="0"/>
    </xf>
    <xf numFmtId="49" fontId="65" fillId="0" borderId="40" xfId="4" applyNumberFormat="1" applyFont="1" applyBorder="1" applyAlignment="1" applyProtection="1">
      <alignment horizontal="center" vertical="center"/>
      <protection locked="0"/>
    </xf>
    <xf numFmtId="0" fontId="65" fillId="0" borderId="40" xfId="4" applyFont="1" applyBorder="1" applyAlignment="1" applyProtection="1">
      <alignment vertical="center"/>
      <protection locked="0"/>
    </xf>
    <xf numFmtId="0" fontId="65" fillId="0" borderId="41" xfId="4" applyFont="1" applyBorder="1" applyAlignment="1" applyProtection="1">
      <alignment vertical="center" wrapText="1"/>
      <protection locked="0"/>
    </xf>
    <xf numFmtId="0" fontId="69" fillId="0" borderId="0" xfId="0" applyFont="1"/>
    <xf numFmtId="171" fontId="0" fillId="0" borderId="0" xfId="1" applyNumberFormat="1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quotePrefix="1" applyFont="1" applyAlignment="1">
      <alignment horizontal="right"/>
    </xf>
    <xf numFmtId="0" fontId="74" fillId="0" borderId="0" xfId="0" applyFont="1"/>
    <xf numFmtId="0" fontId="73" fillId="0" borderId="0" xfId="0" applyFont="1" applyAlignment="1">
      <alignment horizontal="right"/>
    </xf>
    <xf numFmtId="0" fontId="75" fillId="0" borderId="0" xfId="0" applyFont="1"/>
    <xf numFmtId="0" fontId="76" fillId="0" borderId="1" xfId="0" applyFont="1" applyBorder="1" applyAlignment="1">
      <alignment vertical="center" wrapText="1"/>
    </xf>
    <xf numFmtId="0" fontId="76" fillId="0" borderId="1" xfId="0" applyFont="1" applyBorder="1" applyAlignment="1">
      <alignment horizontal="center" vertical="center"/>
    </xf>
    <xf numFmtId="0" fontId="76" fillId="0" borderId="51" xfId="0" applyFont="1" applyBorder="1" applyAlignment="1">
      <alignment horizontal="center" vertical="center" wrapText="1"/>
    </xf>
    <xf numFmtId="0" fontId="76" fillId="0" borderId="36" xfId="0" applyFont="1" applyBorder="1" applyAlignment="1">
      <alignment vertical="center"/>
    </xf>
    <xf numFmtId="0" fontId="77" fillId="0" borderId="38" xfId="0" applyFont="1" applyBorder="1" applyAlignment="1">
      <alignment vertical="center"/>
    </xf>
    <xf numFmtId="0" fontId="78" fillId="0" borderId="37" xfId="0" applyFont="1" applyBorder="1" applyAlignment="1">
      <alignment vertical="center"/>
    </xf>
    <xf numFmtId="0" fontId="28" fillId="0" borderId="36" xfId="0" applyFont="1" applyBorder="1" applyAlignment="1">
      <alignment vertical="center"/>
    </xf>
    <xf numFmtId="0" fontId="32" fillId="0" borderId="71" xfId="0" applyFont="1" applyBorder="1" applyAlignment="1">
      <alignment vertical="center"/>
    </xf>
    <xf numFmtId="0" fontId="46" fillId="0" borderId="0" xfId="0" applyFont="1" applyAlignment="1">
      <alignment horizontal="left" wrapText="1"/>
    </xf>
    <xf numFmtId="166" fontId="48" fillId="6" borderId="113" xfId="0" applyNumberFormat="1" applyFont="1" applyFill="1" applyBorder="1" applyAlignment="1">
      <alignment horizontal="center"/>
    </xf>
    <xf numFmtId="166" fontId="48" fillId="6" borderId="99" xfId="0" applyNumberFormat="1" applyFont="1" applyFill="1" applyBorder="1" applyAlignment="1">
      <alignment horizontal="center"/>
    </xf>
    <xf numFmtId="0" fontId="30" fillId="0" borderId="36" xfId="0" applyFont="1" applyBorder="1" applyAlignment="1">
      <alignment horizontal="center" vertical="center" wrapText="1"/>
    </xf>
    <xf numFmtId="0" fontId="30" fillId="0" borderId="38" xfId="0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left"/>
    </xf>
    <xf numFmtId="0" fontId="14" fillId="2" borderId="36" xfId="0" applyFont="1" applyFill="1" applyBorder="1" applyAlignment="1">
      <alignment horizontal="left"/>
    </xf>
    <xf numFmtId="0" fontId="22" fillId="0" borderId="53" xfId="0" applyFont="1" applyBorder="1" applyAlignment="1">
      <alignment horizontal="left" vertical="top" wrapText="1"/>
    </xf>
    <xf numFmtId="0" fontId="22" fillId="0" borderId="37" xfId="0" applyFont="1" applyBorder="1" applyAlignment="1">
      <alignment horizontal="left" vertical="top"/>
    </xf>
    <xf numFmtId="0" fontId="22" fillId="0" borderId="38" xfId="0" applyFont="1" applyBorder="1" applyAlignment="1">
      <alignment horizontal="left" vertical="top"/>
    </xf>
    <xf numFmtId="0" fontId="12" fillId="3" borderId="73" xfId="0" applyFont="1" applyFill="1" applyBorder="1" applyAlignment="1">
      <alignment horizontal="center" vertical="center" wrapText="1"/>
    </xf>
    <xf numFmtId="0" fontId="12" fillId="3" borderId="37" xfId="0" applyFont="1" applyFill="1" applyBorder="1" applyAlignment="1">
      <alignment horizontal="center" vertical="center" wrapText="1"/>
    </xf>
    <xf numFmtId="0" fontId="12" fillId="3" borderId="74" xfId="0" applyFont="1" applyFill="1" applyBorder="1" applyAlignment="1">
      <alignment horizontal="center" vertical="center" wrapText="1"/>
    </xf>
    <xf numFmtId="0" fontId="12" fillId="3" borderId="38" xfId="0" applyFont="1" applyFill="1" applyBorder="1" applyAlignment="1">
      <alignment horizontal="center" vertical="center" wrapText="1"/>
    </xf>
    <xf numFmtId="0" fontId="12" fillId="3" borderId="36" xfId="0" applyFont="1" applyFill="1" applyBorder="1" applyAlignment="1">
      <alignment horizontal="center"/>
    </xf>
    <xf numFmtId="0" fontId="12" fillId="3" borderId="37" xfId="0" applyFont="1" applyFill="1" applyBorder="1" applyAlignment="1">
      <alignment horizontal="center"/>
    </xf>
    <xf numFmtId="0" fontId="12" fillId="3" borderId="71" xfId="0" applyFont="1" applyFill="1" applyBorder="1" applyAlignment="1">
      <alignment horizontal="center"/>
    </xf>
    <xf numFmtId="0" fontId="12" fillId="3" borderId="38" xfId="0" applyFont="1" applyFill="1" applyBorder="1" applyAlignment="1">
      <alignment horizontal="center"/>
    </xf>
    <xf numFmtId="0" fontId="21" fillId="4" borderId="70" xfId="0" applyFont="1" applyFill="1" applyBorder="1" applyAlignment="1">
      <alignment horizontal="center"/>
    </xf>
    <xf numFmtId="0" fontId="21" fillId="4" borderId="30" xfId="0" applyFont="1" applyFill="1" applyBorder="1" applyAlignment="1">
      <alignment horizontal="center"/>
    </xf>
    <xf numFmtId="0" fontId="12" fillId="4" borderId="29" xfId="0" applyFont="1" applyFill="1" applyBorder="1" applyAlignment="1">
      <alignment horizontal="center"/>
    </xf>
    <xf numFmtId="0" fontId="12" fillId="4" borderId="30" xfId="0" applyFont="1" applyFill="1" applyBorder="1" applyAlignment="1">
      <alignment horizontal="center"/>
    </xf>
    <xf numFmtId="0" fontId="12" fillId="4" borderId="67" xfId="0" applyFont="1" applyFill="1" applyBorder="1" applyAlignment="1">
      <alignment horizontal="center"/>
    </xf>
    <xf numFmtId="0" fontId="12" fillId="4" borderId="68" xfId="0" applyFont="1" applyFill="1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15" fillId="0" borderId="34" xfId="0" applyFont="1" applyBorder="1" applyAlignment="1">
      <alignment horizontal="center"/>
    </xf>
    <xf numFmtId="0" fontId="31" fillId="3" borderId="35" xfId="0" quotePrefix="1" applyFont="1" applyFill="1" applyBorder="1" applyAlignment="1">
      <alignment horizontal="left" vertical="center" wrapText="1"/>
    </xf>
    <xf numFmtId="0" fontId="31" fillId="3" borderId="1" xfId="0" quotePrefix="1" applyFont="1" applyFill="1" applyBorder="1" applyAlignment="1">
      <alignment horizontal="left" vertical="center" wrapText="1"/>
    </xf>
    <xf numFmtId="0" fontId="27" fillId="0" borderId="95" xfId="0" applyFont="1" applyBorder="1" applyAlignment="1">
      <alignment horizontal="left"/>
    </xf>
    <xf numFmtId="0" fontId="27" fillId="0" borderId="96" xfId="0" applyFont="1" applyBorder="1" applyAlignment="1">
      <alignment horizontal="left"/>
    </xf>
    <xf numFmtId="0" fontId="36" fillId="0" borderId="97" xfId="0" applyFont="1" applyBorder="1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0" fontId="36" fillId="0" borderId="6" xfId="0" applyFont="1" applyBorder="1" applyAlignment="1">
      <alignment horizontal="center" vertical="center"/>
    </xf>
    <xf numFmtId="0" fontId="36" fillId="0" borderId="105" xfId="0" applyFont="1" applyBorder="1" applyAlignment="1">
      <alignment horizontal="center" vertical="center"/>
    </xf>
    <xf numFmtId="0" fontId="36" fillId="0" borderId="106" xfId="0" applyFont="1" applyBorder="1" applyAlignment="1">
      <alignment horizontal="center" vertical="center"/>
    </xf>
    <xf numFmtId="0" fontId="36" fillId="0" borderId="107" xfId="0" applyFont="1" applyBorder="1" applyAlignment="1">
      <alignment horizontal="center" vertical="center"/>
    </xf>
    <xf numFmtId="0" fontId="27" fillId="0" borderId="98" xfId="0" applyFont="1" applyBorder="1" applyAlignment="1">
      <alignment horizontal="left"/>
    </xf>
    <xf numFmtId="0" fontId="27" fillId="0" borderId="99" xfId="0" applyFont="1" applyBorder="1" applyAlignment="1">
      <alignment horizontal="left"/>
    </xf>
    <xf numFmtId="0" fontId="22" fillId="0" borderId="100" xfId="0" applyFont="1" applyBorder="1" applyAlignment="1">
      <alignment horizontal="left"/>
    </xf>
    <xf numFmtId="0" fontId="22" fillId="0" borderId="101" xfId="0" applyFont="1" applyBorder="1" applyAlignment="1">
      <alignment horizontal="left"/>
    </xf>
    <xf numFmtId="0" fontId="39" fillId="8" borderId="0" xfId="0" quotePrefix="1" applyFont="1" applyFill="1" applyAlignment="1">
      <alignment horizontal="left" vertical="center" wrapText="1"/>
    </xf>
    <xf numFmtId="0" fontId="27" fillId="0" borderId="83" xfId="0" applyFont="1" applyBorder="1" applyAlignment="1">
      <alignment horizontal="left" vertical="center"/>
    </xf>
    <xf numFmtId="0" fontId="27" fillId="0" borderId="84" xfId="0" applyFont="1" applyBorder="1" applyAlignment="1">
      <alignment horizontal="left" vertical="center"/>
    </xf>
    <xf numFmtId="0" fontId="13" fillId="0" borderId="86" xfId="0" applyFont="1" applyBorder="1" applyAlignment="1">
      <alignment horizontal="center" vertical="center"/>
    </xf>
    <xf numFmtId="0" fontId="13" fillId="0" borderId="84" xfId="0" applyFont="1" applyBorder="1" applyAlignment="1">
      <alignment horizontal="center" vertical="center"/>
    </xf>
    <xf numFmtId="0" fontId="27" fillId="0" borderId="83" xfId="0" applyFont="1" applyBorder="1" applyAlignment="1">
      <alignment horizontal="left"/>
    </xf>
    <xf numFmtId="0" fontId="27" fillId="0" borderId="84" xfId="0" applyFont="1" applyBorder="1" applyAlignment="1">
      <alignment horizontal="left"/>
    </xf>
    <xf numFmtId="0" fontId="22" fillId="2" borderId="89" xfId="0" applyFont="1" applyFill="1" applyBorder="1" applyAlignment="1">
      <alignment horizontal="center" vertical="center"/>
    </xf>
    <xf numFmtId="0" fontId="22" fillId="2" borderId="90" xfId="0" applyFont="1" applyFill="1" applyBorder="1" applyAlignment="1">
      <alignment horizontal="center" vertical="center"/>
    </xf>
    <xf numFmtId="0" fontId="22" fillId="2" borderId="91" xfId="0" applyFont="1" applyFill="1" applyBorder="1" applyAlignment="1">
      <alignment horizontal="center" vertical="center"/>
    </xf>
    <xf numFmtId="0" fontId="22" fillId="2" borderId="92" xfId="0" applyFont="1" applyFill="1" applyBorder="1" applyAlignment="1">
      <alignment horizontal="center" vertical="center"/>
    </xf>
    <xf numFmtId="0" fontId="22" fillId="2" borderId="93" xfId="0" applyFont="1" applyFill="1" applyBorder="1" applyAlignment="1">
      <alignment horizontal="center" vertical="center"/>
    </xf>
    <xf numFmtId="0" fontId="22" fillId="2" borderId="94" xfId="0" applyFont="1" applyFill="1" applyBorder="1" applyAlignment="1">
      <alignment horizontal="center" vertical="center"/>
    </xf>
    <xf numFmtId="0" fontId="15" fillId="0" borderId="40" xfId="0" applyFont="1" applyBorder="1" applyAlignment="1">
      <alignment horizontal="center"/>
    </xf>
    <xf numFmtId="0" fontId="15" fillId="0" borderId="41" xfId="0" applyFont="1" applyBorder="1" applyAlignment="1">
      <alignment horizontal="center"/>
    </xf>
    <xf numFmtId="0" fontId="12" fillId="3" borderId="62" xfId="0" applyFont="1" applyFill="1" applyBorder="1" applyAlignment="1">
      <alignment horizontal="center" vertical="center" wrapText="1"/>
    </xf>
    <xf numFmtId="0" fontId="12" fillId="3" borderId="63" xfId="0" applyFont="1" applyFill="1" applyBorder="1" applyAlignment="1">
      <alignment horizontal="center" vertical="center" wrapText="1"/>
    </xf>
    <xf numFmtId="0" fontId="12" fillId="3" borderId="64" xfId="0" applyFont="1" applyFill="1" applyBorder="1" applyAlignment="1">
      <alignment horizontal="center" vertical="center" wrapText="1"/>
    </xf>
    <xf numFmtId="0" fontId="12" fillId="3" borderId="69" xfId="0" applyFont="1" applyFill="1" applyBorder="1" applyAlignment="1">
      <alignment horizontal="center" vertical="center" wrapText="1"/>
    </xf>
    <xf numFmtId="0" fontId="12" fillId="3" borderId="36" xfId="0" applyFont="1" applyFill="1" applyBorder="1" applyAlignment="1">
      <alignment horizontal="center" vertical="center" wrapText="1"/>
    </xf>
    <xf numFmtId="0" fontId="12" fillId="3" borderId="13" xfId="0" applyFont="1" applyFill="1" applyBorder="1" applyAlignment="1">
      <alignment horizontal="center" vertical="center" wrapText="1"/>
    </xf>
    <xf numFmtId="0" fontId="12" fillId="3" borderId="10" xfId="0" applyFont="1" applyFill="1" applyBorder="1" applyAlignment="1">
      <alignment horizontal="center" vertical="center" wrapText="1"/>
    </xf>
    <xf numFmtId="0" fontId="12" fillId="3" borderId="14" xfId="0" applyFont="1" applyFill="1" applyBorder="1" applyAlignment="1">
      <alignment horizontal="center" vertical="center" wrapText="1"/>
    </xf>
    <xf numFmtId="0" fontId="12" fillId="3" borderId="25" xfId="0" applyFont="1" applyFill="1" applyBorder="1" applyAlignment="1">
      <alignment horizontal="center" vertical="center" wrapText="1"/>
    </xf>
    <xf numFmtId="0" fontId="12" fillId="3" borderId="23" xfId="0" applyFont="1" applyFill="1" applyBorder="1" applyAlignment="1">
      <alignment horizontal="center" vertical="center" wrapText="1"/>
    </xf>
    <xf numFmtId="0" fontId="12" fillId="3" borderId="34" xfId="0" applyFont="1" applyFill="1" applyBorder="1" applyAlignment="1">
      <alignment horizontal="center" vertical="center" wrapText="1"/>
    </xf>
    <xf numFmtId="0" fontId="12" fillId="3" borderId="42" xfId="0" applyFont="1" applyFill="1" applyBorder="1" applyAlignment="1">
      <alignment horizontal="center" vertical="center"/>
    </xf>
    <xf numFmtId="0" fontId="12" fillId="3" borderId="31" xfId="0" applyFont="1" applyFill="1" applyBorder="1" applyAlignment="1">
      <alignment horizontal="center" vertical="center"/>
    </xf>
    <xf numFmtId="0" fontId="12" fillId="3" borderId="43" xfId="0" applyFont="1" applyFill="1" applyBorder="1" applyAlignment="1">
      <alignment horizontal="center" vertical="center"/>
    </xf>
    <xf numFmtId="0" fontId="12" fillId="3" borderId="44" xfId="0" applyFont="1" applyFill="1" applyBorder="1" applyAlignment="1">
      <alignment horizontal="center" vertical="center"/>
    </xf>
    <xf numFmtId="0" fontId="12" fillId="3" borderId="45" xfId="0" applyFont="1" applyFill="1" applyBorder="1" applyAlignment="1">
      <alignment horizontal="center" vertical="center"/>
    </xf>
    <xf numFmtId="0" fontId="12" fillId="3" borderId="43" xfId="0" applyFont="1" applyFill="1" applyBorder="1" applyAlignment="1">
      <alignment horizontal="center" vertical="center" wrapText="1"/>
    </xf>
    <xf numFmtId="0" fontId="12" fillId="3" borderId="45" xfId="0" applyFont="1" applyFill="1" applyBorder="1" applyAlignment="1">
      <alignment horizontal="center" vertical="center" wrapText="1"/>
    </xf>
    <xf numFmtId="0" fontId="12" fillId="3" borderId="46" xfId="0" applyFont="1" applyFill="1" applyBorder="1" applyAlignment="1">
      <alignment horizontal="center" vertical="center"/>
    </xf>
    <xf numFmtId="0" fontId="12" fillId="3" borderId="47" xfId="0" applyFont="1" applyFill="1" applyBorder="1" applyAlignment="1">
      <alignment horizontal="center" vertical="center"/>
    </xf>
    <xf numFmtId="0" fontId="12" fillId="3" borderId="48" xfId="0" applyFont="1" applyFill="1" applyBorder="1" applyAlignment="1">
      <alignment horizontal="center" vertical="center"/>
    </xf>
    <xf numFmtId="0" fontId="12" fillId="3" borderId="4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14" fillId="0" borderId="13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4" fillId="0" borderId="17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2" borderId="25" xfId="0" applyFont="1" applyFill="1" applyBorder="1" applyAlignment="1">
      <alignment horizontal="left" vertical="center"/>
    </xf>
    <xf numFmtId="0" fontId="14" fillId="2" borderId="23" xfId="0" applyFont="1" applyFill="1" applyBorder="1" applyAlignment="1">
      <alignment horizontal="left" vertical="center"/>
    </xf>
    <xf numFmtId="0" fontId="12" fillId="3" borderId="27" xfId="0" applyFont="1" applyFill="1" applyBorder="1" applyAlignment="1">
      <alignment horizontal="center" vertical="center"/>
    </xf>
    <xf numFmtId="0" fontId="12" fillId="3" borderId="29" xfId="0" applyFont="1" applyFill="1" applyBorder="1" applyAlignment="1">
      <alignment horizontal="center"/>
    </xf>
    <xf numFmtId="0" fontId="12" fillId="3" borderId="30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 wrapText="1"/>
    </xf>
    <xf numFmtId="0" fontId="12" fillId="3" borderId="32" xfId="0" applyFont="1" applyFill="1" applyBorder="1" applyAlignment="1">
      <alignment horizontal="center" wrapText="1"/>
    </xf>
    <xf numFmtId="0" fontId="12" fillId="3" borderId="29" xfId="0" applyFont="1" applyFill="1" applyBorder="1" applyAlignment="1">
      <alignment horizontal="center" wrapText="1"/>
    </xf>
    <xf numFmtId="0" fontId="12" fillId="3" borderId="33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vertical="center" wrapText="1"/>
    </xf>
    <xf numFmtId="49" fontId="66" fillId="3" borderId="0" xfId="4" applyNumberFormat="1" applyFont="1" applyFill="1" applyAlignment="1" applyProtection="1">
      <alignment horizontal="center" vertical="center"/>
      <protection locked="0"/>
    </xf>
    <xf numFmtId="0" fontId="2" fillId="0" borderId="0" xfId="0" applyFont="1" applyAlignment="1">
      <alignment horizontal="left"/>
    </xf>
    <xf numFmtId="0" fontId="65" fillId="0" borderId="0" xfId="4" applyFont="1" applyAlignment="1" applyProtection="1">
      <alignment horizontal="center" vertical="center"/>
      <protection locked="0"/>
    </xf>
    <xf numFmtId="49" fontId="65" fillId="0" borderId="36" xfId="4" applyNumberFormat="1" applyFont="1" applyBorder="1" applyAlignment="1" applyProtection="1">
      <alignment horizontal="center" vertical="center" wrapText="1"/>
      <protection locked="0"/>
    </xf>
    <xf numFmtId="49" fontId="65" fillId="0" borderId="71" xfId="4" applyNumberFormat="1" applyFont="1" applyBorder="1" applyAlignment="1" applyProtection="1">
      <alignment horizontal="center" vertical="center" wrapText="1"/>
      <protection locked="0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71" xfId="0" applyFont="1" applyBorder="1" applyAlignment="1">
      <alignment horizontal="center"/>
    </xf>
    <xf numFmtId="0" fontId="62" fillId="0" borderId="1" xfId="0" applyFont="1" applyBorder="1" applyAlignment="1">
      <alignment horizontal="center" vertical="center"/>
    </xf>
    <xf numFmtId="49" fontId="62" fillId="3" borderId="1" xfId="4" applyNumberFormat="1" applyFont="1" applyFill="1" applyBorder="1" applyAlignment="1" applyProtection="1">
      <alignment horizontal="center" vertical="center" wrapText="1"/>
      <protection locked="0"/>
    </xf>
    <xf numFmtId="49" fontId="65" fillId="0" borderId="37" xfId="4" applyNumberFormat="1" applyFont="1" applyBorder="1" applyAlignment="1" applyProtection="1">
      <alignment horizontal="center" vertical="center" wrapText="1"/>
      <protection locked="0"/>
    </xf>
    <xf numFmtId="0" fontId="62" fillId="3" borderId="1" xfId="0" applyFont="1" applyFill="1" applyBorder="1" applyAlignment="1">
      <alignment horizontal="center"/>
    </xf>
    <xf numFmtId="0" fontId="62" fillId="0" borderId="36" xfId="0" applyFont="1" applyBorder="1" applyAlignment="1">
      <alignment horizontal="center" vertical="center"/>
    </xf>
    <xf numFmtId="0" fontId="62" fillId="0" borderId="37" xfId="0" applyFont="1" applyBorder="1" applyAlignment="1">
      <alignment horizontal="center" vertical="center"/>
    </xf>
    <xf numFmtId="0" fontId="62" fillId="0" borderId="71" xfId="0" applyFont="1" applyBorder="1" applyAlignment="1">
      <alignment horizontal="center" vertical="center"/>
    </xf>
    <xf numFmtId="0" fontId="62" fillId="3" borderId="36" xfId="0" applyFont="1" applyFill="1" applyBorder="1" applyAlignment="1">
      <alignment horizontal="center" vertical="center"/>
    </xf>
    <xf numFmtId="0" fontId="62" fillId="3" borderId="37" xfId="0" applyFont="1" applyFill="1" applyBorder="1" applyAlignment="1">
      <alignment horizontal="center" vertical="center"/>
    </xf>
    <xf numFmtId="0" fontId="62" fillId="3" borderId="71" xfId="0" applyFont="1" applyFill="1" applyBorder="1" applyAlignment="1">
      <alignment horizontal="center" vertical="center"/>
    </xf>
    <xf numFmtId="0" fontId="62" fillId="3" borderId="1" xfId="0" applyFont="1" applyFill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18" fillId="0" borderId="71" xfId="0" applyFont="1" applyBorder="1" applyAlignment="1">
      <alignment horizontal="center" vertical="center"/>
    </xf>
    <xf numFmtId="0" fontId="62" fillId="3" borderId="69" xfId="0" applyFont="1" applyFill="1" applyBorder="1" applyAlignment="1">
      <alignment horizontal="center" vertical="center"/>
    </xf>
    <xf numFmtId="0" fontId="62" fillId="3" borderId="115" xfId="0" applyFont="1" applyFill="1" applyBorder="1" applyAlignment="1">
      <alignment horizontal="center" vertical="center"/>
    </xf>
    <xf numFmtId="0" fontId="2" fillId="3" borderId="69" xfId="0" applyFont="1" applyFill="1" applyBorder="1" applyAlignment="1">
      <alignment horizontal="center" vertical="center"/>
    </xf>
    <xf numFmtId="0" fontId="2" fillId="3" borderId="115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2" fillId="3" borderId="7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 wrapText="1"/>
    </xf>
    <xf numFmtId="0" fontId="2" fillId="3" borderId="71" xfId="0" applyFont="1" applyFill="1" applyBorder="1" applyAlignment="1">
      <alignment horizontal="center" vertical="center" wrapText="1"/>
    </xf>
    <xf numFmtId="0" fontId="2" fillId="3" borderId="69" xfId="0" applyFont="1" applyFill="1" applyBorder="1" applyAlignment="1">
      <alignment horizontal="center" vertical="center" wrapText="1"/>
    </xf>
    <xf numFmtId="0" fontId="2" fillId="3" borderId="11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2" fillId="2" borderId="0" xfId="0" applyFont="1" applyFill="1" applyAlignment="1">
      <alignment horizontal="right" vertical="center"/>
    </xf>
    <xf numFmtId="0" fontId="2" fillId="5" borderId="0" xfId="0" applyFont="1" applyFill="1" applyAlignment="1">
      <alignment horizontal="right" vertical="center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3" fillId="0" borderId="3" xfId="0" applyFont="1" applyBorder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3" fillId="0" borderId="1" xfId="0" applyFont="1" applyBorder="1" applyAlignment="1">
      <alignment horizontal="left" vertical="center" wrapText="1"/>
    </xf>
    <xf numFmtId="0" fontId="11" fillId="0" borderId="35" xfId="0" applyFont="1" applyBorder="1" applyAlignment="1">
      <alignment horizontal="left" vertical="center" wrapText="1"/>
    </xf>
    <xf numFmtId="0" fontId="80" fillId="0" borderId="1" xfId="0" applyFont="1" applyBorder="1" applyAlignment="1">
      <alignment vertical="center" wrapText="1"/>
    </xf>
    <xf numFmtId="0" fontId="80" fillId="0" borderId="1" xfId="0" applyFont="1" applyBorder="1" applyAlignment="1">
      <alignment horizontal="center" vertical="center" wrapText="1"/>
    </xf>
    <xf numFmtId="0" fontId="80" fillId="0" borderId="1" xfId="0" applyFont="1" applyBorder="1" applyAlignment="1">
      <alignment horizontal="center" vertical="center"/>
    </xf>
    <xf numFmtId="49" fontId="80" fillId="0" borderId="1" xfId="0" quotePrefix="1" applyNumberFormat="1" applyFont="1" applyBorder="1" applyAlignment="1">
      <alignment horizontal="center" vertical="center"/>
    </xf>
    <xf numFmtId="16" fontId="80" fillId="0" borderId="1" xfId="0" quotePrefix="1" applyNumberFormat="1" applyFont="1" applyBorder="1" applyAlignment="1">
      <alignment horizontal="center" vertical="center"/>
    </xf>
    <xf numFmtId="0" fontId="80" fillId="0" borderId="50" xfId="0" applyFont="1" applyBorder="1" applyAlignment="1">
      <alignment horizontal="center" vertical="center" wrapText="1"/>
    </xf>
    <xf numFmtId="0" fontId="80" fillId="0" borderId="51" xfId="0" applyFont="1" applyBorder="1" applyAlignment="1">
      <alignment horizontal="center" vertical="center" wrapText="1"/>
    </xf>
    <xf numFmtId="0" fontId="80" fillId="0" borderId="1" xfId="0" applyFont="1" applyBorder="1" applyAlignment="1">
      <alignment horizontal="left" vertical="center" wrapText="1"/>
    </xf>
    <xf numFmtId="0" fontId="80" fillId="0" borderId="36" xfId="0" applyFont="1" applyBorder="1" applyAlignment="1">
      <alignment vertical="center"/>
    </xf>
    <xf numFmtId="0" fontId="11" fillId="0" borderId="52" xfId="0" applyFont="1" applyBorder="1" applyAlignment="1">
      <alignment horizontal="left" vertical="center" wrapText="1"/>
    </xf>
    <xf numFmtId="0" fontId="79" fillId="0" borderId="52" xfId="0" applyFont="1" applyBorder="1" applyAlignment="1">
      <alignment horizontal="left" vertical="center" wrapText="1"/>
    </xf>
    <xf numFmtId="0" fontId="23" fillId="12" borderId="1" xfId="0" applyFont="1" applyFill="1" applyBorder="1" applyAlignment="1">
      <alignment horizontal="center" vertical="center" wrapText="1"/>
    </xf>
    <xf numFmtId="0" fontId="23" fillId="12" borderId="1" xfId="0" applyFont="1" applyFill="1" applyBorder="1" applyAlignment="1">
      <alignment vertical="center" wrapText="1"/>
    </xf>
  </cellXfs>
  <cellStyles count="5">
    <cellStyle name="Comma" xfId="1" builtinId="3"/>
    <cellStyle name="Normal" xfId="0" builtinId="0"/>
    <cellStyle name="Normal 8" xfId="4" xr:uid="{D12DB988-7FB0-4CF6-A14D-841A6E73B053}"/>
    <cellStyle name="Normal_Chipboard price-12.11.03" xfId="3" xr:uid="{B4AB4253-6152-4A8A-B039-1FFDEAF3CA80}"/>
    <cellStyle name="Percent" xfId="2" builtinId="5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60928</xdr:colOff>
      <xdr:row>0</xdr:row>
      <xdr:rowOff>95250</xdr:rowOff>
    </xdr:from>
    <xdr:to>
      <xdr:col>2</xdr:col>
      <xdr:colOff>766921</xdr:colOff>
      <xdr:row>1</xdr:row>
      <xdr:rowOff>399931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059D88-A57D-4C89-93BF-524EC7670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188" y="95250"/>
          <a:ext cx="1826133" cy="601861"/>
        </a:xfrm>
        <a:prstGeom prst="rect">
          <a:avLst/>
        </a:prstGeom>
      </xdr:spPr>
    </xdr:pic>
    <xdr:clientData/>
  </xdr:twoCellAnchor>
  <xdr:twoCellAnchor>
    <xdr:from>
      <xdr:col>10</xdr:col>
      <xdr:colOff>466725</xdr:colOff>
      <xdr:row>65</xdr:row>
      <xdr:rowOff>161925</xdr:rowOff>
    </xdr:from>
    <xdr:to>
      <xdr:col>12</xdr:col>
      <xdr:colOff>262559</xdr:colOff>
      <xdr:row>69</xdr:row>
      <xdr:rowOff>75372</xdr:rowOff>
    </xdr:to>
    <xdr:sp macro="" textlink="">
      <xdr:nvSpPr>
        <xdr:cNvPr id="3" name="Speech Bubble: Rectangle 2">
          <a:extLst>
            <a:ext uri="{FF2B5EF4-FFF2-40B4-BE49-F238E27FC236}">
              <a16:creationId xmlns:a16="http://schemas.microsoft.com/office/drawing/2014/main" id="{AD8ABBAA-A236-458C-A272-D5DA8842F2B8}"/>
            </a:ext>
          </a:extLst>
        </xdr:cNvPr>
        <xdr:cNvSpPr/>
      </xdr:nvSpPr>
      <xdr:spPr>
        <a:xfrm>
          <a:off x="9885045" y="14152245"/>
          <a:ext cx="1426514" cy="591627"/>
        </a:xfrm>
        <a:prstGeom prst="wedgeRectCallout">
          <a:avLst>
            <a:gd name="adj1" fmla="val -64089"/>
            <a:gd name="adj2" fmla="val 84972"/>
          </a:avLst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EXTRA COST PROOFING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73396</xdr:colOff>
      <xdr:row>3</xdr:row>
      <xdr:rowOff>19611</xdr:rowOff>
    </xdr:from>
    <xdr:to>
      <xdr:col>1</xdr:col>
      <xdr:colOff>73396</xdr:colOff>
      <xdr:row>4</xdr:row>
      <xdr:rowOff>148166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DBC883-343D-40C6-A04A-9601176CB9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8656" y="72951"/>
          <a:ext cx="0" cy="204755"/>
        </a:xfrm>
        <a:prstGeom prst="rect">
          <a:avLst/>
        </a:prstGeom>
      </xdr:spPr>
    </xdr:pic>
    <xdr:clientData/>
  </xdr:twoCellAnchor>
  <xdr:twoCellAnchor editAs="oneCell">
    <xdr:from>
      <xdr:col>1</xdr:col>
      <xdr:colOff>73396</xdr:colOff>
      <xdr:row>3</xdr:row>
      <xdr:rowOff>19611</xdr:rowOff>
    </xdr:from>
    <xdr:to>
      <xdr:col>2</xdr:col>
      <xdr:colOff>845709</xdr:colOff>
      <xdr:row>5</xdr:row>
      <xdr:rowOff>52916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BA7447-98A0-4AF3-A5DD-9464D6E23B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8656" y="72951"/>
          <a:ext cx="1305713" cy="315245"/>
        </a:xfrm>
        <a:prstGeom prst="rect">
          <a:avLst/>
        </a:prstGeom>
      </xdr:spPr>
    </xdr:pic>
    <xdr:clientData/>
  </xdr:twoCellAnchor>
  <xdr:twoCellAnchor editAs="oneCell">
    <xdr:from>
      <xdr:col>1</xdr:col>
      <xdr:colOff>73396</xdr:colOff>
      <xdr:row>3</xdr:row>
      <xdr:rowOff>19611</xdr:rowOff>
    </xdr:from>
    <xdr:to>
      <xdr:col>2</xdr:col>
      <xdr:colOff>845709</xdr:colOff>
      <xdr:row>5</xdr:row>
      <xdr:rowOff>52916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F821E5D-334B-4A79-85CF-E37A73151D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8656" y="72951"/>
          <a:ext cx="1305713" cy="315245"/>
        </a:xfrm>
        <a:prstGeom prst="rect">
          <a:avLst/>
        </a:prstGeom>
      </xdr:spPr>
    </xdr:pic>
    <xdr:clientData/>
  </xdr:twoCellAnchor>
  <xdr:twoCellAnchor editAs="oneCell">
    <xdr:from>
      <xdr:col>1</xdr:col>
      <xdr:colOff>73396</xdr:colOff>
      <xdr:row>3</xdr:row>
      <xdr:rowOff>19611</xdr:rowOff>
    </xdr:from>
    <xdr:to>
      <xdr:col>2</xdr:col>
      <xdr:colOff>845709</xdr:colOff>
      <xdr:row>5</xdr:row>
      <xdr:rowOff>52916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2A66CC5-151F-4E93-A027-1B409386A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8656" y="72951"/>
          <a:ext cx="1305713" cy="315245"/>
        </a:xfrm>
        <a:prstGeom prst="rect">
          <a:avLst/>
        </a:prstGeom>
      </xdr:spPr>
    </xdr:pic>
    <xdr:clientData/>
  </xdr:twoCellAnchor>
  <xdr:twoCellAnchor editAs="oneCell">
    <xdr:from>
      <xdr:col>1</xdr:col>
      <xdr:colOff>73396</xdr:colOff>
      <xdr:row>3</xdr:row>
      <xdr:rowOff>19611</xdr:rowOff>
    </xdr:from>
    <xdr:to>
      <xdr:col>2</xdr:col>
      <xdr:colOff>845709</xdr:colOff>
      <xdr:row>5</xdr:row>
      <xdr:rowOff>52916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BC9E398-4920-400F-A4B8-7FC9D2026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8656" y="72951"/>
          <a:ext cx="1305713" cy="31524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192.168.0.4\sales\Sale%20New%20Folder\Sale\Project(KAM)\CRCS\CRCS%20Master\Dori-CR-CS%20Master%20File.xlsm" TargetMode="External"/><Relationship Id="rId1" Type="http://schemas.openxmlformats.org/officeDocument/2006/relationships/externalLinkPath" Target="/Sale%20New%20Folder/Sale/Project(KAM)/CRCS/CRCS%20Master/Dori-CR-CS%20Master%20Fi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 Req"/>
      <sheetName val="CR Convert"/>
      <sheetName val="CS Form"/>
      <sheetName val="CR Update"/>
      <sheetName val="CS Convert"/>
      <sheetName val="CR Edit"/>
      <sheetName val="CR Master"/>
      <sheetName val="CR Print"/>
      <sheetName val="CS Print"/>
      <sheetName val="Std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">
          <cell r="C2" t="str">
            <v>Level 1</v>
          </cell>
          <cell r="D2" t="str">
            <v>Cus indicated spec, must be send sample for cus approval for any changing</v>
          </cell>
        </row>
        <row r="3">
          <cell r="C3" t="str">
            <v>Level 2</v>
          </cell>
          <cell r="D3" t="str">
            <v>Cus does not indicated spec, need to send sample for cus approval for any changing</v>
          </cell>
        </row>
        <row r="4">
          <cell r="C4" t="str">
            <v>Level 3</v>
          </cell>
          <cell r="D4" t="str">
            <v>Cus does not indicated spec, Don’t need to send sample for cus approval for changing</v>
          </cell>
        </row>
        <row r="217">
          <cell r="C217" t="str">
            <v>Case 1</v>
          </cell>
          <cell r="D217" t="str">
            <v xml:space="preserve">Proof cost was allocated on pricing </v>
          </cell>
        </row>
        <row r="218">
          <cell r="C218" t="str">
            <v>Case 2</v>
          </cell>
          <cell r="D218" t="str">
            <v>Charged</v>
          </cell>
        </row>
        <row r="219">
          <cell r="C219" t="str">
            <v>Case 3</v>
          </cell>
          <cell r="D219" t="str">
            <v>Free of charge</v>
          </cell>
        </row>
        <row r="220">
          <cell r="C220" t="str">
            <v>Case 1</v>
          </cell>
          <cell r="D220" t="str">
            <v>Orders with urgent request which must use available local materials with or without certain percentages of waste</v>
          </cell>
        </row>
        <row r="221">
          <cell r="C221" t="str">
            <v>Case 2</v>
          </cell>
          <cell r="D221" t="str">
            <v>Orders which are not urgent and under forecast which can use import cut-to-size materials.
*** In case the quantity requested does not meet MOQ of import materials, the sale-price will be estimated with local materials ***</v>
          </cell>
        </row>
        <row r="222">
          <cell r="C222" t="str">
            <v>Case 3</v>
          </cell>
          <cell r="D222" t="str">
            <v>Orders which are urgent but potentially long term in the future. These cases need to be written approved and explained by Head of Sales &amp; Marketing Dept. after considering acceptable CM for the 1st run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270DF-9B09-4257-AB60-81BD2EBFD36E}">
  <sheetPr codeName="Sheet3">
    <tabColor theme="9" tint="0.39997558519241921"/>
  </sheetPr>
  <dimension ref="A1:AM344"/>
  <sheetViews>
    <sheetView showGridLines="0" tabSelected="1" zoomScaleNormal="100" workbookViewId="0">
      <pane xSplit="13" ySplit="3" topLeftCell="N4" activePane="bottomRight" state="frozen"/>
      <selection activeCell="D10" sqref="D10"/>
      <selection pane="topRight" activeCell="D10" sqref="D10"/>
      <selection pane="bottomLeft" activeCell="D10" sqref="D10"/>
      <selection pane="bottomRight" activeCell="F27" sqref="F27"/>
    </sheetView>
  </sheetViews>
  <sheetFormatPr defaultColWidth="0" defaultRowHeight="14.25" customHeight="1" zeroHeight="1" x14ac:dyDescent="0.25"/>
  <cols>
    <col min="1" max="1" width="2.5546875" style="1" customWidth="1"/>
    <col min="2" max="2" width="16.33203125" style="1" customWidth="1"/>
    <col min="3" max="3" width="15.21875" style="1" customWidth="1"/>
    <col min="4" max="4" width="15.77734375" style="1" customWidth="1"/>
    <col min="5" max="5" width="14.5546875" style="1" customWidth="1"/>
    <col min="6" max="6" width="14.77734375" style="1" customWidth="1"/>
    <col min="7" max="7" width="13.44140625" style="1" customWidth="1"/>
    <col min="8" max="8" width="12.88671875" style="1" customWidth="1"/>
    <col min="9" max="9" width="14.21875" style="1" customWidth="1"/>
    <col min="10" max="10" width="20.6640625" style="1" customWidth="1"/>
    <col min="11" max="11" width="13.77734375" style="1" customWidth="1"/>
    <col min="12" max="12" width="10" style="1" customWidth="1"/>
    <col min="13" max="13" width="20.21875" style="1" customWidth="1"/>
    <col min="14" max="18" width="9.21875" style="1" customWidth="1"/>
    <col min="19" max="20" width="9.21875" style="1" hidden="1" customWidth="1"/>
    <col min="21" max="21" width="14.44140625" style="1" hidden="1" customWidth="1"/>
    <col min="22" max="26" width="9.21875" style="1" hidden="1" customWidth="1"/>
    <col min="27" max="27" width="14" style="1" hidden="1" customWidth="1"/>
    <col min="28" max="39" width="9.21875" style="1" hidden="1" customWidth="1"/>
    <col min="40" max="16384" width="8.77734375" style="1" hidden="1"/>
  </cols>
  <sheetData>
    <row r="1" spans="2:27" ht="23.55" customHeight="1" x14ac:dyDescent="0.25">
      <c r="J1" s="2" t="s">
        <v>0</v>
      </c>
      <c r="K1" s="2" t="s">
        <v>1</v>
      </c>
      <c r="L1" s="451" t="s">
        <v>2</v>
      </c>
      <c r="M1" s="451"/>
    </row>
    <row r="2" spans="2:27" ht="36" customHeight="1" x14ac:dyDescent="0.25">
      <c r="J2" s="3" t="s">
        <v>3</v>
      </c>
      <c r="K2" s="3" t="s">
        <v>4</v>
      </c>
      <c r="L2" s="452" t="s">
        <v>5</v>
      </c>
      <c r="M2" s="452"/>
    </row>
    <row r="3" spans="2:27" ht="6.75" customHeight="1" thickBot="1" x14ac:dyDescent="0.3"/>
    <row r="4" spans="2:27" ht="7.5" customHeight="1" x14ac:dyDescent="0.25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r="5" spans="2:27" ht="20.25" customHeight="1" x14ac:dyDescent="0.4">
      <c r="B5" s="7"/>
      <c r="F5" s="8" t="s">
        <v>6</v>
      </c>
      <c r="G5" s="9"/>
      <c r="H5" s="9"/>
      <c r="I5" s="9"/>
      <c r="J5" s="9"/>
      <c r="L5" s="10" t="s">
        <v>7</v>
      </c>
      <c r="M5" s="11" t="s">
        <v>254</v>
      </c>
    </row>
    <row r="6" spans="2:27" ht="16.5" customHeight="1" x14ac:dyDescent="0.4">
      <c r="B6" s="7"/>
      <c r="F6" s="8"/>
      <c r="G6" s="9"/>
      <c r="H6" s="9"/>
      <c r="I6" s="9"/>
      <c r="J6" s="9"/>
      <c r="L6" s="10" t="s">
        <v>9</v>
      </c>
      <c r="M6" s="12" t="s">
        <v>10</v>
      </c>
    </row>
    <row r="7" spans="2:27" ht="16.5" customHeight="1" x14ac:dyDescent="0.25">
      <c r="B7" s="7"/>
      <c r="I7" s="13"/>
      <c r="J7" s="14"/>
      <c r="L7" s="15" t="s">
        <v>11</v>
      </c>
      <c r="M7" s="16">
        <v>45163</v>
      </c>
    </row>
    <row r="8" spans="2:27" ht="3" customHeight="1" x14ac:dyDescent="0.25">
      <c r="B8" s="7"/>
      <c r="M8" s="17"/>
    </row>
    <row r="9" spans="2:27" ht="17.25" customHeight="1" x14ac:dyDescent="0.25">
      <c r="B9" s="18" t="s">
        <v>12</v>
      </c>
      <c r="C9" s="19"/>
      <c r="D9" s="20" t="s">
        <v>13</v>
      </c>
      <c r="E9" s="21"/>
      <c r="F9" s="21"/>
      <c r="G9" s="22"/>
      <c r="H9" s="23" t="s">
        <v>14</v>
      </c>
      <c r="I9" s="24"/>
      <c r="J9" s="25" t="s">
        <v>233</v>
      </c>
      <c r="K9" s="453" t="s">
        <v>15</v>
      </c>
      <c r="L9" s="454"/>
      <c r="M9" s="26"/>
    </row>
    <row r="10" spans="2:27" ht="17.25" customHeight="1" x14ac:dyDescent="0.25">
      <c r="B10" s="27" t="s">
        <v>16</v>
      </c>
      <c r="C10" s="28"/>
      <c r="D10" s="29" t="s">
        <v>231</v>
      </c>
      <c r="E10" s="30"/>
      <c r="F10" s="30"/>
      <c r="G10" s="31"/>
      <c r="H10" s="32" t="s">
        <v>17</v>
      </c>
      <c r="I10" s="13"/>
      <c r="J10" s="33" t="s">
        <v>18</v>
      </c>
      <c r="K10" s="455" t="s">
        <v>19</v>
      </c>
      <c r="L10" s="456"/>
      <c r="M10" s="36" t="s">
        <v>20</v>
      </c>
    </row>
    <row r="11" spans="2:27" ht="17.25" customHeight="1" x14ac:dyDescent="0.25">
      <c r="B11" s="37" t="s">
        <v>21</v>
      </c>
      <c r="D11" s="29"/>
      <c r="E11" s="30"/>
      <c r="F11" s="38"/>
      <c r="G11" s="38"/>
      <c r="H11" s="32" t="s">
        <v>22</v>
      </c>
      <c r="I11" s="13"/>
      <c r="J11" s="39" t="s">
        <v>234</v>
      </c>
      <c r="K11" s="40" t="s">
        <v>23</v>
      </c>
      <c r="L11" s="41"/>
      <c r="M11" s="42" t="s">
        <v>24</v>
      </c>
    </row>
    <row r="12" spans="2:27" ht="17.25" customHeight="1" x14ac:dyDescent="0.25">
      <c r="B12" s="37" t="s">
        <v>25</v>
      </c>
      <c r="D12" s="43"/>
      <c r="E12" s="30"/>
      <c r="F12" s="30"/>
      <c r="G12" s="31"/>
      <c r="H12" s="44" t="s">
        <v>26</v>
      </c>
      <c r="I12" s="45"/>
      <c r="J12" s="33" t="s">
        <v>27</v>
      </c>
      <c r="K12" s="34" t="s">
        <v>28</v>
      </c>
      <c r="L12" s="35"/>
      <c r="M12" s="42" t="s">
        <v>20</v>
      </c>
    </row>
    <row r="13" spans="2:27" ht="17.25" customHeight="1" x14ac:dyDescent="0.25">
      <c r="B13" s="46" t="s">
        <v>29</v>
      </c>
      <c r="C13" s="47"/>
      <c r="D13" s="48" t="s">
        <v>30</v>
      </c>
      <c r="E13" s="49"/>
      <c r="F13" s="49"/>
      <c r="G13" s="49"/>
      <c r="H13" s="50" t="str">
        <f>IF(J12="","",J12)</f>
        <v>Level 1</v>
      </c>
      <c r="I13" s="51" t="str">
        <f>IF(H13="","",VLOOKUP($H$13,'[1]Std Data'!$C$2:$D$4,2,0))</f>
        <v>Cus indicated spec, must be send sample for cus approval for any changing</v>
      </c>
      <c r="J13" s="52"/>
      <c r="K13" s="457" t="s">
        <v>31</v>
      </c>
      <c r="L13" s="458"/>
      <c r="M13" s="53" t="s">
        <v>20</v>
      </c>
      <c r="N13" s="54"/>
      <c r="O13" s="54"/>
    </row>
    <row r="14" spans="2:27" ht="6.75" customHeight="1" x14ac:dyDescent="0.25">
      <c r="B14" s="7"/>
      <c r="K14" s="55"/>
      <c r="L14" s="55"/>
      <c r="M14" s="56"/>
      <c r="N14" s="55"/>
      <c r="O14" s="55"/>
    </row>
    <row r="15" spans="2:27" ht="17.399999999999999" thickBot="1" x14ac:dyDescent="0.35">
      <c r="B15" s="57" t="s">
        <v>32</v>
      </c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9"/>
    </row>
    <row r="16" spans="2:27" ht="22.5" customHeight="1" x14ac:dyDescent="0.25">
      <c r="B16" s="60" t="s">
        <v>33</v>
      </c>
      <c r="C16" s="5"/>
      <c r="D16" s="5"/>
      <c r="E16" s="5"/>
      <c r="F16" s="5"/>
      <c r="G16" s="61"/>
      <c r="H16" s="5"/>
      <c r="I16" s="5"/>
      <c r="J16" s="62"/>
      <c r="K16" s="61"/>
      <c r="L16" s="61"/>
      <c r="M16" s="6"/>
      <c r="U16" s="13"/>
      <c r="AA16" s="28"/>
    </row>
    <row r="17" spans="2:38" ht="15" customHeight="1" x14ac:dyDescent="0.25">
      <c r="B17" s="459" t="s">
        <v>34</v>
      </c>
      <c r="C17" s="63" t="s">
        <v>35</v>
      </c>
      <c r="D17" s="63" t="s">
        <v>36</v>
      </c>
      <c r="E17" s="63" t="s">
        <v>37</v>
      </c>
      <c r="F17" s="460" t="s">
        <v>38</v>
      </c>
      <c r="G17" s="461"/>
      <c r="H17" s="462" t="s">
        <v>39</v>
      </c>
      <c r="I17" s="464" t="s">
        <v>40</v>
      </c>
      <c r="J17" s="466" t="s">
        <v>41</v>
      </c>
      <c r="K17" s="434" t="s">
        <v>42</v>
      </c>
      <c r="L17" s="435"/>
      <c r="M17" s="436"/>
      <c r="AA17" s="28"/>
    </row>
    <row r="18" spans="2:38" ht="14.25" customHeight="1" x14ac:dyDescent="0.3">
      <c r="B18" s="441"/>
      <c r="C18" s="64" t="s">
        <v>43</v>
      </c>
      <c r="D18" s="64" t="s">
        <v>43</v>
      </c>
      <c r="E18" s="64" t="s">
        <v>43</v>
      </c>
      <c r="F18" s="64" t="s">
        <v>44</v>
      </c>
      <c r="G18" s="64" t="s">
        <v>45</v>
      </c>
      <c r="H18" s="463"/>
      <c r="I18" s="465"/>
      <c r="J18" s="466"/>
      <c r="K18" s="437"/>
      <c r="L18" s="438"/>
      <c r="M18" s="439"/>
      <c r="AA18" s="28"/>
    </row>
    <row r="19" spans="2:38" ht="14.4" x14ac:dyDescent="0.3">
      <c r="B19" s="65" t="s">
        <v>46</v>
      </c>
      <c r="C19" s="66">
        <v>500</v>
      </c>
      <c r="D19" s="67">
        <v>400</v>
      </c>
      <c r="E19" s="67">
        <v>100</v>
      </c>
      <c r="F19" s="68"/>
      <c r="G19" s="68"/>
      <c r="H19" s="67" t="s">
        <v>47</v>
      </c>
      <c r="I19" s="66" t="s">
        <v>48</v>
      </c>
      <c r="J19" s="66">
        <v>1</v>
      </c>
      <c r="K19" s="69"/>
      <c r="L19" s="70"/>
      <c r="M19" s="71"/>
      <c r="O19" s="72"/>
    </row>
    <row r="20" spans="2:38" ht="14.4" x14ac:dyDescent="0.3">
      <c r="B20" s="65"/>
      <c r="C20" s="66"/>
      <c r="D20" s="67"/>
      <c r="E20" s="67"/>
      <c r="F20" s="68"/>
      <c r="G20" s="68"/>
      <c r="H20" s="67"/>
      <c r="I20" s="66"/>
      <c r="J20" s="66"/>
      <c r="K20" s="69"/>
      <c r="L20" s="70"/>
      <c r="M20" s="71"/>
      <c r="O20" s="72"/>
    </row>
    <row r="21" spans="2:38" ht="14.4" x14ac:dyDescent="0.3">
      <c r="B21" s="65"/>
      <c r="C21" s="66"/>
      <c r="D21" s="67"/>
      <c r="E21" s="67"/>
      <c r="F21" s="73"/>
      <c r="G21" s="73"/>
      <c r="H21" s="67"/>
      <c r="I21" s="66"/>
      <c r="J21" s="66"/>
      <c r="K21" s="69"/>
      <c r="L21" s="70"/>
      <c r="M21" s="71"/>
      <c r="O21" s="72"/>
    </row>
    <row r="22" spans="2:38" ht="14.4" x14ac:dyDescent="0.3">
      <c r="B22" s="65"/>
      <c r="C22" s="74"/>
      <c r="D22" s="75"/>
      <c r="E22" s="75"/>
      <c r="F22" s="73"/>
      <c r="G22" s="73"/>
      <c r="H22" s="67"/>
      <c r="I22" s="66"/>
      <c r="J22" s="66"/>
      <c r="K22" s="69"/>
      <c r="L22" s="70"/>
      <c r="M22" s="71"/>
      <c r="O22" s="72"/>
    </row>
    <row r="23" spans="2:38" ht="6.75" customHeight="1" x14ac:dyDescent="0.25">
      <c r="B23" s="76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77"/>
    </row>
    <row r="24" spans="2:38" ht="17.55" customHeight="1" thickBot="1" x14ac:dyDescent="0.35">
      <c r="B24" s="78" t="s">
        <v>49</v>
      </c>
      <c r="C24" s="79"/>
      <c r="D24" s="80"/>
      <c r="E24" s="80"/>
      <c r="F24" s="80"/>
      <c r="G24" s="81"/>
      <c r="H24" s="80"/>
      <c r="I24" s="80"/>
      <c r="J24" s="81"/>
      <c r="K24" s="80"/>
      <c r="L24" s="81"/>
      <c r="M24" s="82"/>
    </row>
    <row r="25" spans="2:38" ht="15" customHeight="1" x14ac:dyDescent="0.25">
      <c r="B25" s="440" t="s">
        <v>34</v>
      </c>
      <c r="C25" s="442" t="s">
        <v>50</v>
      </c>
      <c r="D25" s="443"/>
      <c r="E25" s="444"/>
      <c r="F25" s="83" t="s">
        <v>51</v>
      </c>
      <c r="G25" s="442" t="s">
        <v>52</v>
      </c>
      <c r="H25" s="443"/>
      <c r="I25" s="444"/>
      <c r="J25" s="445" t="s">
        <v>53</v>
      </c>
      <c r="K25" s="446"/>
      <c r="L25" s="447" t="s">
        <v>42</v>
      </c>
      <c r="M25" s="448"/>
    </row>
    <row r="26" spans="2:38" ht="19.5" customHeight="1" x14ac:dyDescent="0.25">
      <c r="B26" s="441"/>
      <c r="C26" s="84" t="s">
        <v>54</v>
      </c>
      <c r="D26" s="85" t="s">
        <v>55</v>
      </c>
      <c r="E26" s="85" t="s">
        <v>56</v>
      </c>
      <c r="F26" s="86" t="s">
        <v>57</v>
      </c>
      <c r="G26" s="86" t="s">
        <v>58</v>
      </c>
      <c r="H26" s="87" t="s">
        <v>59</v>
      </c>
      <c r="I26" s="86" t="s">
        <v>60</v>
      </c>
      <c r="J26" s="84" t="s">
        <v>54</v>
      </c>
      <c r="K26" s="85" t="s">
        <v>55</v>
      </c>
      <c r="L26" s="449"/>
      <c r="M26" s="450"/>
    </row>
    <row r="27" spans="2:38" ht="40.5" customHeight="1" x14ac:dyDescent="0.25">
      <c r="B27" s="516" t="s">
        <v>46</v>
      </c>
      <c r="C27" s="529" t="s">
        <v>252</v>
      </c>
      <c r="D27" s="89" t="s">
        <v>236</v>
      </c>
      <c r="E27" s="88"/>
      <c r="F27" s="66"/>
      <c r="G27" s="90" t="s">
        <v>237</v>
      </c>
      <c r="H27" s="91" t="s">
        <v>238</v>
      </c>
      <c r="I27" s="89"/>
      <c r="J27" s="92" t="s">
        <v>239</v>
      </c>
      <c r="K27" s="93"/>
      <c r="L27" s="377"/>
      <c r="M27" s="378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</row>
    <row r="28" spans="2:38" ht="14.4" x14ac:dyDescent="0.25">
      <c r="B28" s="516" t="s">
        <v>240</v>
      </c>
      <c r="C28" s="529" t="s">
        <v>252</v>
      </c>
      <c r="D28" s="89" t="s">
        <v>236</v>
      </c>
      <c r="E28" s="88"/>
      <c r="F28" s="66"/>
      <c r="G28" s="90" t="s">
        <v>237</v>
      </c>
      <c r="H28" s="91" t="s">
        <v>238</v>
      </c>
      <c r="I28" s="66"/>
      <c r="J28" s="92" t="s">
        <v>239</v>
      </c>
      <c r="K28" s="93"/>
      <c r="L28" s="94"/>
      <c r="M28" s="95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</row>
    <row r="29" spans="2:38" ht="14.4" x14ac:dyDescent="0.25">
      <c r="B29" s="516" t="s">
        <v>242</v>
      </c>
      <c r="C29" s="88" t="s">
        <v>243</v>
      </c>
      <c r="D29" s="89"/>
      <c r="E29" s="366"/>
      <c r="F29" s="367"/>
      <c r="G29" s="90" t="s">
        <v>237</v>
      </c>
      <c r="H29" s="91" t="s">
        <v>238</v>
      </c>
      <c r="I29" s="367"/>
      <c r="J29" s="92"/>
      <c r="K29" s="368"/>
      <c r="L29" s="369"/>
      <c r="M29" s="370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</row>
    <row r="30" spans="2:38" s="96" customFormat="1" ht="14.4" x14ac:dyDescent="0.3">
      <c r="B30" s="516" t="s">
        <v>241</v>
      </c>
      <c r="C30" s="88" t="s">
        <v>235</v>
      </c>
      <c r="D30" s="89"/>
      <c r="E30" s="366"/>
      <c r="F30" s="367"/>
      <c r="G30" s="90" t="s">
        <v>237</v>
      </c>
      <c r="H30" s="91" t="s">
        <v>238</v>
      </c>
      <c r="I30" s="367"/>
      <c r="J30" s="92" t="s">
        <v>239</v>
      </c>
      <c r="K30" s="93"/>
      <c r="L30" s="94"/>
      <c r="M30" s="71"/>
    </row>
    <row r="31" spans="2:38" ht="14.4" x14ac:dyDescent="0.25">
      <c r="B31" s="526" t="s">
        <v>244</v>
      </c>
      <c r="C31" s="88" t="s">
        <v>235</v>
      </c>
      <c r="D31" s="528" t="s">
        <v>253</v>
      </c>
      <c r="E31" s="88"/>
      <c r="F31" s="66"/>
      <c r="G31" s="90" t="s">
        <v>237</v>
      </c>
      <c r="H31" s="91" t="s">
        <v>238</v>
      </c>
      <c r="I31" s="89"/>
      <c r="J31" s="92" t="s">
        <v>239</v>
      </c>
      <c r="K31" s="93"/>
      <c r="L31" s="94" t="s">
        <v>246</v>
      </c>
      <c r="M31" s="95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96"/>
      <c r="AJ31" s="96"/>
      <c r="AK31" s="96"/>
      <c r="AL31" s="96"/>
    </row>
    <row r="32" spans="2:38" ht="28.8" x14ac:dyDescent="0.25">
      <c r="B32" s="526" t="s">
        <v>245</v>
      </c>
      <c r="C32" s="515" t="s">
        <v>243</v>
      </c>
      <c r="D32" s="89"/>
      <c r="E32" s="88"/>
      <c r="F32" s="66"/>
      <c r="G32" s="90"/>
      <c r="H32" s="91"/>
      <c r="I32" s="89"/>
      <c r="J32" s="92"/>
      <c r="K32" s="93"/>
      <c r="L32" s="94" t="s">
        <v>246</v>
      </c>
      <c r="M32" s="95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96"/>
    </row>
    <row r="33" spans="2:38" ht="25.2" customHeight="1" x14ac:dyDescent="0.25">
      <c r="B33" s="527" t="s">
        <v>244</v>
      </c>
      <c r="C33" s="517" t="s">
        <v>248</v>
      </c>
      <c r="D33" s="518"/>
      <c r="E33" s="517"/>
      <c r="F33" s="519"/>
      <c r="G33" s="520" t="s">
        <v>237</v>
      </c>
      <c r="H33" s="521" t="s">
        <v>238</v>
      </c>
      <c r="I33" s="518"/>
      <c r="J33" s="522" t="s">
        <v>249</v>
      </c>
      <c r="K33" s="523"/>
      <c r="L33" s="525" t="s">
        <v>247</v>
      </c>
      <c r="M33" s="95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</row>
    <row r="34" spans="2:38" ht="14.4" x14ac:dyDescent="0.25">
      <c r="B34" s="527"/>
      <c r="C34" s="524"/>
      <c r="D34" s="518"/>
      <c r="E34" s="517"/>
      <c r="F34" s="519"/>
      <c r="G34" s="520"/>
      <c r="H34" s="521"/>
      <c r="I34" s="518"/>
      <c r="J34" s="522"/>
      <c r="K34" s="523"/>
      <c r="L34" s="525"/>
      <c r="M34" s="95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</row>
    <row r="35" spans="2:38" ht="11.25" customHeight="1" x14ac:dyDescent="0.3">
      <c r="B35" s="97"/>
      <c r="C35" s="98"/>
      <c r="D35" s="98"/>
      <c r="E35" s="98"/>
      <c r="F35" s="99"/>
      <c r="G35" s="99"/>
      <c r="H35" s="99"/>
      <c r="I35" s="99"/>
      <c r="J35" s="99"/>
      <c r="K35" s="99"/>
      <c r="L35" s="398"/>
      <c r="M35" s="399"/>
    </row>
    <row r="36" spans="2:38" ht="26.25" customHeight="1" x14ac:dyDescent="0.25">
      <c r="B36" s="400" t="s">
        <v>61</v>
      </c>
      <c r="C36" s="401"/>
      <c r="D36" s="100" t="s">
        <v>62</v>
      </c>
      <c r="E36" s="100" t="s">
        <v>63</v>
      </c>
      <c r="F36" s="100" t="s">
        <v>64</v>
      </c>
      <c r="G36" s="100" t="s">
        <v>65</v>
      </c>
      <c r="H36" s="101" t="s">
        <v>66</v>
      </c>
      <c r="I36" s="100" t="s">
        <v>67</v>
      </c>
      <c r="J36" s="100" t="s">
        <v>68</v>
      </c>
      <c r="K36" s="100" t="s">
        <v>69</v>
      </c>
      <c r="L36" s="100" t="s">
        <v>70</v>
      </c>
      <c r="M36" s="102" t="s">
        <v>71</v>
      </c>
    </row>
    <row r="37" spans="2:38" ht="21" customHeight="1" x14ac:dyDescent="0.25">
      <c r="B37" s="103"/>
      <c r="C37" s="104"/>
      <c r="D37" s="105">
        <v>4</v>
      </c>
      <c r="E37" s="105"/>
      <c r="F37" s="105"/>
      <c r="G37" s="105"/>
      <c r="H37" s="105"/>
      <c r="I37" s="106"/>
      <c r="J37" s="105"/>
      <c r="K37" s="106"/>
      <c r="L37" s="106"/>
      <c r="M37" s="107"/>
    </row>
    <row r="38" spans="2:38" ht="18" customHeight="1" thickBot="1" x14ac:dyDescent="0.35">
      <c r="B38" s="108"/>
      <c r="C38" s="109"/>
      <c r="D38" s="110"/>
      <c r="E38" s="109"/>
      <c r="F38" s="111"/>
      <c r="G38" s="111"/>
      <c r="H38" s="111"/>
      <c r="I38" s="111"/>
      <c r="J38" s="111"/>
      <c r="K38" s="111"/>
      <c r="L38" s="427"/>
      <c r="M38" s="428"/>
    </row>
    <row r="39" spans="2:38" ht="10.5" customHeight="1" x14ac:dyDescent="0.25">
      <c r="B39" s="112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4"/>
    </row>
    <row r="40" spans="2:38" ht="18" customHeight="1" thickBot="1" x14ac:dyDescent="0.35">
      <c r="B40" s="115" t="s">
        <v>72</v>
      </c>
      <c r="C40" s="116"/>
      <c r="G40" s="117"/>
      <c r="J40" s="117"/>
      <c r="L40" s="117"/>
      <c r="M40" s="118"/>
    </row>
    <row r="41" spans="2:38" ht="23.55" customHeight="1" x14ac:dyDescent="0.25">
      <c r="B41" s="119" t="s">
        <v>34</v>
      </c>
      <c r="C41" s="120" t="s">
        <v>73</v>
      </c>
      <c r="D41" s="120" t="s">
        <v>74</v>
      </c>
      <c r="E41" s="120" t="s">
        <v>75</v>
      </c>
      <c r="F41" s="121" t="s">
        <v>71</v>
      </c>
      <c r="G41" s="429" t="s">
        <v>42</v>
      </c>
      <c r="H41" s="430"/>
      <c r="I41" s="430"/>
      <c r="J41" s="430"/>
      <c r="K41" s="430"/>
      <c r="L41" s="430"/>
      <c r="M41" s="431"/>
    </row>
    <row r="42" spans="2:38" ht="14.4" x14ac:dyDescent="0.3">
      <c r="B42" s="122"/>
      <c r="C42" s="123"/>
      <c r="D42" s="123"/>
      <c r="E42" s="124"/>
      <c r="F42" s="123"/>
      <c r="G42" s="125"/>
      <c r="H42" s="126"/>
      <c r="I42" s="126"/>
      <c r="J42" s="126"/>
      <c r="K42" s="126"/>
      <c r="L42" s="126"/>
      <c r="M42" s="127"/>
    </row>
    <row r="43" spans="2:38" ht="14.4" x14ac:dyDescent="0.3">
      <c r="B43" s="122"/>
      <c r="C43" s="123"/>
      <c r="D43" s="123"/>
      <c r="E43" s="124"/>
      <c r="F43" s="123"/>
      <c r="G43" s="125"/>
      <c r="H43" s="126"/>
      <c r="I43" s="126"/>
      <c r="J43" s="126"/>
      <c r="K43" s="126"/>
      <c r="L43" s="126"/>
      <c r="M43" s="127"/>
    </row>
    <row r="44" spans="2:38" ht="14.4" x14ac:dyDescent="0.3">
      <c r="B44" s="122"/>
      <c r="C44" s="123"/>
      <c r="D44" s="123"/>
      <c r="E44" s="124"/>
      <c r="F44" s="123"/>
      <c r="G44" s="125"/>
      <c r="H44" s="126"/>
      <c r="I44" s="126"/>
      <c r="J44" s="126"/>
      <c r="K44" s="126"/>
      <c r="L44" s="126"/>
      <c r="M44" s="127"/>
    </row>
    <row r="45" spans="2:38" ht="16.5" customHeight="1" x14ac:dyDescent="0.3">
      <c r="B45" s="122"/>
      <c r="C45" s="123"/>
      <c r="D45" s="123"/>
      <c r="E45" s="124"/>
      <c r="F45" s="123"/>
      <c r="G45" s="125"/>
      <c r="H45" s="126"/>
      <c r="I45" s="126"/>
      <c r="J45" s="126"/>
      <c r="K45" s="126"/>
      <c r="L45" s="126"/>
      <c r="M45" s="127"/>
    </row>
    <row r="46" spans="2:38" ht="21" customHeight="1" x14ac:dyDescent="0.3">
      <c r="B46" s="115" t="s">
        <v>76</v>
      </c>
      <c r="C46" s="128"/>
      <c r="D46" s="19"/>
      <c r="E46" s="19"/>
      <c r="F46" s="19"/>
      <c r="G46" s="128"/>
      <c r="H46" s="128"/>
      <c r="I46" s="128"/>
      <c r="J46" s="129"/>
      <c r="K46" s="128"/>
      <c r="L46" s="128"/>
      <c r="M46" s="130"/>
    </row>
    <row r="47" spans="2:38" ht="21" customHeight="1" x14ac:dyDescent="0.25">
      <c r="B47" s="131" t="s">
        <v>77</v>
      </c>
      <c r="C47" s="432" t="s">
        <v>78</v>
      </c>
      <c r="D47" s="432"/>
      <c r="E47" s="432"/>
      <c r="F47" s="432"/>
      <c r="G47" s="432"/>
      <c r="H47" s="432"/>
      <c r="I47" s="132" t="s">
        <v>79</v>
      </c>
      <c r="J47" s="433" t="s">
        <v>80</v>
      </c>
      <c r="K47" s="385"/>
      <c r="L47" s="385"/>
      <c r="M47" s="387"/>
    </row>
    <row r="48" spans="2:38" s="96" customFormat="1" ht="18" customHeight="1" x14ac:dyDescent="0.3">
      <c r="B48" s="133">
        <v>1</v>
      </c>
      <c r="C48" s="372" t="s">
        <v>250</v>
      </c>
      <c r="D48" s="134"/>
      <c r="E48" s="134"/>
      <c r="F48" s="134"/>
      <c r="G48" s="134"/>
      <c r="H48" s="134"/>
      <c r="I48" s="135">
        <v>1</v>
      </c>
      <c r="J48" s="371"/>
      <c r="K48" s="136"/>
      <c r="L48" s="136"/>
      <c r="M48" s="137"/>
    </row>
    <row r="49" spans="2:13" s="96" customFormat="1" ht="18" customHeight="1" x14ac:dyDescent="0.3">
      <c r="B49" s="133">
        <v>2</v>
      </c>
      <c r="C49" s="372" t="s">
        <v>251</v>
      </c>
      <c r="D49" s="134"/>
      <c r="E49" s="134"/>
      <c r="F49" s="134"/>
      <c r="G49" s="134"/>
      <c r="H49" s="373"/>
      <c r="I49" s="135">
        <v>1</v>
      </c>
      <c r="J49" s="136"/>
      <c r="K49" s="136"/>
      <c r="L49" s="136"/>
      <c r="M49" s="137"/>
    </row>
    <row r="50" spans="2:13" s="96" customFormat="1" ht="18" customHeight="1" x14ac:dyDescent="0.3">
      <c r="B50" s="133">
        <v>3</v>
      </c>
      <c r="C50" s="138"/>
      <c r="D50" s="134"/>
      <c r="E50" s="134"/>
      <c r="F50" s="134"/>
      <c r="G50" s="134"/>
      <c r="H50" s="134"/>
      <c r="I50" s="135"/>
      <c r="J50" s="136"/>
      <c r="K50" s="136"/>
      <c r="L50" s="136"/>
      <c r="M50" s="137"/>
    </row>
    <row r="51" spans="2:13" s="96" customFormat="1" ht="18" customHeight="1" x14ac:dyDescent="0.3">
      <c r="B51" s="133">
        <v>4</v>
      </c>
      <c r="C51" s="139"/>
      <c r="D51" s="134"/>
      <c r="E51" s="134"/>
      <c r="F51" s="134"/>
      <c r="G51" s="134"/>
      <c r="H51" s="134"/>
      <c r="I51" s="135"/>
      <c r="J51" s="136"/>
      <c r="K51" s="136"/>
      <c r="L51" s="136"/>
      <c r="M51" s="137"/>
    </row>
    <row r="52" spans="2:13" ht="24" customHeight="1" x14ac:dyDescent="0.25">
      <c r="B52" s="140" t="s">
        <v>81</v>
      </c>
      <c r="C52" s="116"/>
      <c r="D52" s="116"/>
      <c r="E52" s="116"/>
      <c r="F52" s="116"/>
      <c r="G52" s="116"/>
      <c r="H52" s="116"/>
      <c r="I52" s="141"/>
      <c r="J52" s="141"/>
      <c r="K52" s="141"/>
      <c r="L52" s="141"/>
      <c r="M52" s="142"/>
    </row>
    <row r="53" spans="2:13" ht="29.25" customHeight="1" x14ac:dyDescent="0.25">
      <c r="B53" s="381" t="s">
        <v>82</v>
      </c>
      <c r="C53" s="382"/>
      <c r="D53" s="382"/>
      <c r="E53" s="382"/>
      <c r="F53" s="382"/>
      <c r="G53" s="382"/>
      <c r="H53" s="382"/>
      <c r="I53" s="382"/>
      <c r="J53" s="382"/>
      <c r="K53" s="382"/>
      <c r="L53" s="382"/>
      <c r="M53" s="383"/>
    </row>
    <row r="54" spans="2:13" ht="7.5" customHeight="1" x14ac:dyDescent="0.3">
      <c r="B54" s="143"/>
      <c r="C54" s="116"/>
      <c r="D54" s="116"/>
      <c r="E54" s="116"/>
      <c r="F54" s="116"/>
      <c r="G54" s="116"/>
      <c r="H54" s="116"/>
      <c r="I54" s="141"/>
      <c r="J54" s="141"/>
      <c r="K54" s="141"/>
      <c r="L54" s="141"/>
      <c r="M54" s="142"/>
    </row>
    <row r="55" spans="2:13" ht="18.75" customHeight="1" x14ac:dyDescent="0.3">
      <c r="B55" s="115" t="s">
        <v>83</v>
      </c>
      <c r="C55" s="144"/>
      <c r="G55" s="144"/>
      <c r="H55" s="144"/>
      <c r="I55" s="144"/>
      <c r="J55" s="117"/>
      <c r="K55" s="144"/>
      <c r="L55" s="144"/>
      <c r="M55" s="118"/>
    </row>
    <row r="56" spans="2:13" ht="27.75" customHeight="1" x14ac:dyDescent="0.25">
      <c r="B56" s="145" t="s">
        <v>84</v>
      </c>
      <c r="C56" s="100" t="s">
        <v>85</v>
      </c>
      <c r="D56" s="100" t="s">
        <v>86</v>
      </c>
      <c r="E56" s="101" t="s">
        <v>87</v>
      </c>
      <c r="F56" s="100" t="s">
        <v>88</v>
      </c>
      <c r="G56" s="384" t="s">
        <v>89</v>
      </c>
      <c r="H56" s="385"/>
      <c r="I56" s="385"/>
      <c r="J56" s="386"/>
      <c r="K56" s="384" t="s">
        <v>90</v>
      </c>
      <c r="L56" s="385"/>
      <c r="M56" s="387"/>
    </row>
    <row r="57" spans="2:13" ht="27" customHeight="1" thickBot="1" x14ac:dyDescent="0.3">
      <c r="B57" s="146" t="s">
        <v>91</v>
      </c>
      <c r="C57" s="147" t="s">
        <v>92</v>
      </c>
      <c r="D57" s="148"/>
      <c r="E57" s="149"/>
      <c r="F57" s="149" t="s">
        <v>93</v>
      </c>
      <c r="G57" s="150"/>
      <c r="H57" s="151"/>
      <c r="I57" s="151"/>
      <c r="J57" s="152"/>
      <c r="K57" s="153"/>
      <c r="L57" s="151"/>
      <c r="M57" s="154"/>
    </row>
    <row r="58" spans="2:13" ht="7.5" customHeight="1" x14ac:dyDescent="0.25">
      <c r="B58" s="155"/>
      <c r="C58" s="156"/>
      <c r="D58" s="156"/>
      <c r="E58" s="156"/>
      <c r="F58" s="156"/>
      <c r="G58" s="156"/>
      <c r="H58" s="156"/>
      <c r="I58" s="156"/>
      <c r="J58" s="156"/>
      <c r="K58" s="156"/>
      <c r="L58" s="156"/>
      <c r="M58" s="157"/>
    </row>
    <row r="59" spans="2:13" ht="17.25" customHeight="1" x14ac:dyDescent="0.25">
      <c r="B59" s="158" t="s">
        <v>94</v>
      </c>
      <c r="C59" s="159"/>
      <c r="D59" s="159"/>
      <c r="E59" s="160"/>
      <c r="F59" s="160"/>
      <c r="G59" s="160"/>
      <c r="H59" s="160"/>
      <c r="I59" s="160"/>
      <c r="J59" s="160"/>
      <c r="K59" s="160"/>
      <c r="L59" s="160"/>
      <c r="M59" s="161"/>
    </row>
    <row r="60" spans="2:13" ht="17.55" customHeight="1" x14ac:dyDescent="0.25">
      <c r="B60" s="162"/>
      <c r="C60" s="388" t="s">
        <v>78</v>
      </c>
      <c r="D60" s="389"/>
      <c r="E60" s="389"/>
      <c r="F60" s="389"/>
      <c r="G60" s="389"/>
      <c r="H60" s="390"/>
      <c r="I60" s="388" t="s">
        <v>80</v>
      </c>
      <c r="J60" s="389"/>
      <c r="K60" s="389"/>
      <c r="L60" s="389"/>
      <c r="M60" s="391"/>
    </row>
    <row r="61" spans="2:13" ht="17.55" customHeight="1" x14ac:dyDescent="0.25">
      <c r="B61" s="163" t="s">
        <v>95</v>
      </c>
      <c r="C61" s="164"/>
      <c r="D61" s="113"/>
      <c r="E61" s="113"/>
      <c r="F61" s="113"/>
      <c r="G61" s="113"/>
      <c r="H61" s="165"/>
      <c r="I61" s="166"/>
      <c r="J61" s="167"/>
      <c r="K61" s="167"/>
      <c r="L61" s="167"/>
      <c r="M61" s="168"/>
    </row>
    <row r="62" spans="2:13" ht="17.55" customHeight="1" x14ac:dyDescent="0.25">
      <c r="B62" s="163" t="s">
        <v>96</v>
      </c>
      <c r="C62" s="164"/>
      <c r="D62" s="113"/>
      <c r="E62" s="113"/>
      <c r="F62" s="113"/>
      <c r="G62" s="113"/>
      <c r="H62" s="165"/>
      <c r="I62" s="166"/>
      <c r="M62" s="17"/>
    </row>
    <row r="63" spans="2:13" ht="17.55" customHeight="1" x14ac:dyDescent="0.25">
      <c r="B63" s="169" t="s">
        <v>97</v>
      </c>
      <c r="C63" s="164"/>
      <c r="D63" s="113"/>
      <c r="E63" s="113"/>
      <c r="F63" s="113"/>
      <c r="G63" s="113"/>
      <c r="H63" s="165"/>
      <c r="I63" s="166"/>
      <c r="J63" s="167"/>
      <c r="K63" s="167"/>
      <c r="L63" s="167"/>
      <c r="M63" s="168"/>
    </row>
    <row r="64" spans="2:13" ht="17.55" customHeight="1" x14ac:dyDescent="0.25">
      <c r="B64" s="169" t="s">
        <v>98</v>
      </c>
      <c r="C64" s="166"/>
      <c r="D64" s="167"/>
      <c r="E64" s="167"/>
      <c r="F64" s="167"/>
      <c r="G64" s="167"/>
      <c r="H64" s="170"/>
      <c r="I64" s="166"/>
      <c r="J64" s="19"/>
      <c r="K64" s="19"/>
      <c r="L64" s="19"/>
      <c r="M64" s="77"/>
    </row>
    <row r="65" spans="2:16" ht="17.55" customHeight="1" x14ac:dyDescent="0.25">
      <c r="B65" s="169" t="s">
        <v>99</v>
      </c>
      <c r="C65" s="166"/>
      <c r="D65" s="167"/>
      <c r="E65" s="167"/>
      <c r="F65" s="167"/>
      <c r="G65" s="167"/>
      <c r="H65" s="170"/>
      <c r="I65" s="166"/>
      <c r="J65" s="19"/>
      <c r="K65" s="19"/>
      <c r="L65" s="19"/>
      <c r="M65" s="77"/>
    </row>
    <row r="66" spans="2:16" ht="17.55" customHeight="1" x14ac:dyDescent="0.25">
      <c r="B66" s="169" t="s">
        <v>100</v>
      </c>
      <c r="C66" s="166"/>
      <c r="D66" s="167"/>
      <c r="E66" s="167"/>
      <c r="F66" s="167"/>
      <c r="G66" s="167"/>
      <c r="H66" s="170"/>
      <c r="I66" s="166"/>
      <c r="J66" s="167"/>
      <c r="K66" s="167"/>
      <c r="L66" s="167"/>
      <c r="M66" s="168"/>
    </row>
    <row r="67" spans="2:16" ht="9.75" customHeight="1" x14ac:dyDescent="0.25">
      <c r="B67" s="112"/>
      <c r="M67" s="17"/>
    </row>
    <row r="68" spans="2:16" ht="17.25" customHeight="1" x14ac:dyDescent="0.25">
      <c r="B68" s="171" t="s">
        <v>101</v>
      </c>
      <c r="C68" s="172"/>
      <c r="D68" s="172"/>
      <c r="E68" s="172"/>
      <c r="F68" s="172"/>
      <c r="G68" s="172"/>
      <c r="H68" s="172"/>
      <c r="I68" s="172"/>
      <c r="J68" s="172"/>
      <c r="K68" s="172"/>
      <c r="L68" s="172"/>
      <c r="M68" s="173"/>
    </row>
    <row r="69" spans="2:16" ht="9.75" customHeight="1" x14ac:dyDescent="0.25">
      <c r="B69" s="115"/>
      <c r="C69" s="172"/>
      <c r="D69" s="172"/>
      <c r="E69" s="172"/>
      <c r="F69" s="172"/>
      <c r="G69" s="172"/>
      <c r="H69" s="172"/>
      <c r="I69" s="172"/>
      <c r="J69" s="172"/>
      <c r="K69" s="172"/>
      <c r="L69" s="172"/>
      <c r="M69" s="173"/>
    </row>
    <row r="70" spans="2:16" ht="17.25" customHeight="1" x14ac:dyDescent="0.25">
      <c r="B70" s="392" t="s">
        <v>102</v>
      </c>
      <c r="C70" s="393"/>
      <c r="D70" s="174" t="s">
        <v>103</v>
      </c>
      <c r="E70" s="175" t="s">
        <v>104</v>
      </c>
      <c r="F70" s="394" t="s">
        <v>105</v>
      </c>
      <c r="G70" s="395"/>
      <c r="H70" s="394" t="s">
        <v>42</v>
      </c>
      <c r="I70" s="396"/>
      <c r="J70" s="396"/>
      <c r="K70" s="396"/>
      <c r="L70" s="396"/>
      <c r="M70" s="397"/>
    </row>
    <row r="71" spans="2:16" ht="18.75" customHeight="1" x14ac:dyDescent="0.25">
      <c r="B71" s="415" t="s">
        <v>106</v>
      </c>
      <c r="C71" s="416"/>
      <c r="D71" s="176">
        <v>2</v>
      </c>
      <c r="E71" s="177"/>
      <c r="F71" s="178" t="s">
        <v>107</v>
      </c>
      <c r="G71" s="179"/>
      <c r="H71" s="417" t="s">
        <v>108</v>
      </c>
      <c r="I71" s="418"/>
      <c r="J71" s="180" t="s">
        <v>48</v>
      </c>
      <c r="K71" s="417" t="s">
        <v>109</v>
      </c>
      <c r="L71" s="418"/>
      <c r="M71" s="181" t="s">
        <v>110</v>
      </c>
    </row>
    <row r="72" spans="2:16" ht="18" customHeight="1" x14ac:dyDescent="0.3">
      <c r="B72" s="419" t="s">
        <v>111</v>
      </c>
      <c r="C72" s="420"/>
      <c r="D72" s="176"/>
      <c r="E72" s="177"/>
      <c r="F72" s="178"/>
      <c r="G72" s="179"/>
      <c r="H72" s="182" t="s">
        <v>112</v>
      </c>
      <c r="I72" s="421" t="str">
        <f>IF($J$71="yes",VLOOKUP($H$72,'[1]Std Data'!$C$217:$D$219,2,0),0)</f>
        <v>Charged</v>
      </c>
      <c r="J72" s="422"/>
      <c r="K72" s="422"/>
      <c r="L72" s="422"/>
      <c r="M72" s="423"/>
      <c r="P72" s="183"/>
    </row>
    <row r="73" spans="2:16" ht="18" customHeight="1" x14ac:dyDescent="0.3">
      <c r="B73" s="419" t="s">
        <v>113</v>
      </c>
      <c r="C73" s="420"/>
      <c r="D73" s="176">
        <v>1</v>
      </c>
      <c r="E73" s="177"/>
      <c r="F73" s="178" t="s">
        <v>107</v>
      </c>
      <c r="G73" s="179"/>
      <c r="H73" s="184"/>
      <c r="I73" s="424"/>
      <c r="J73" s="425"/>
      <c r="K73" s="425"/>
      <c r="L73" s="425"/>
      <c r="M73" s="426"/>
      <c r="P73" s="183"/>
    </row>
    <row r="74" spans="2:16" ht="17.25" customHeight="1" x14ac:dyDescent="0.3">
      <c r="B74" s="402" t="s">
        <v>102</v>
      </c>
      <c r="C74" s="403"/>
      <c r="D74" s="176">
        <v>3</v>
      </c>
      <c r="E74" s="177"/>
      <c r="F74" s="178"/>
      <c r="G74" s="179"/>
      <c r="H74" s="185"/>
      <c r="I74" s="404" t="s">
        <v>114</v>
      </c>
      <c r="J74" s="405"/>
      <c r="K74" s="405"/>
      <c r="L74" s="405"/>
      <c r="M74" s="406"/>
      <c r="P74" s="183"/>
    </row>
    <row r="75" spans="2:16" ht="18.75" customHeight="1" x14ac:dyDescent="0.3">
      <c r="B75" s="410" t="s">
        <v>115</v>
      </c>
      <c r="C75" s="411"/>
      <c r="D75" s="176"/>
      <c r="E75" s="177"/>
      <c r="F75" s="178"/>
      <c r="G75" s="179"/>
      <c r="H75" s="186"/>
      <c r="I75" s="404"/>
      <c r="J75" s="405"/>
      <c r="K75" s="405"/>
      <c r="L75" s="405"/>
      <c r="M75" s="406"/>
      <c r="P75" s="183"/>
    </row>
    <row r="76" spans="2:16" ht="15.75" customHeight="1" x14ac:dyDescent="0.3">
      <c r="B76" s="412"/>
      <c r="C76" s="413"/>
      <c r="D76" s="187"/>
      <c r="E76" s="188"/>
      <c r="F76" s="189"/>
      <c r="G76" s="190"/>
      <c r="H76" s="191"/>
      <c r="I76" s="407"/>
      <c r="J76" s="408"/>
      <c r="K76" s="408"/>
      <c r="L76" s="408"/>
      <c r="M76" s="409"/>
    </row>
    <row r="77" spans="2:16" ht="4.5" customHeight="1" x14ac:dyDescent="0.25">
      <c r="B77" s="7"/>
      <c r="M77" s="17"/>
    </row>
    <row r="78" spans="2:16" ht="5.25" customHeight="1" thickBot="1" x14ac:dyDescent="0.3">
      <c r="B78" s="192"/>
      <c r="C78" s="193"/>
      <c r="D78" s="80"/>
      <c r="E78" s="80"/>
      <c r="F78" s="80"/>
      <c r="G78" s="194"/>
      <c r="H78" s="80"/>
      <c r="I78" s="193"/>
      <c r="J78" s="194"/>
      <c r="K78" s="80"/>
      <c r="L78" s="195"/>
      <c r="M78" s="82"/>
    </row>
    <row r="79" spans="2:16" ht="18" customHeight="1" x14ac:dyDescent="0.3">
      <c r="B79" s="196" t="s">
        <v>116</v>
      </c>
      <c r="C79" s="197"/>
      <c r="D79" s="197"/>
      <c r="E79" s="197"/>
      <c r="F79" s="197"/>
      <c r="G79" s="197"/>
      <c r="H79" s="197"/>
      <c r="I79" s="197"/>
      <c r="J79" s="197"/>
      <c r="K79" s="197"/>
      <c r="L79" s="197"/>
      <c r="M79" s="198"/>
    </row>
    <row r="80" spans="2:16" ht="10.5" customHeight="1" x14ac:dyDescent="0.25">
      <c r="B80" s="199"/>
      <c r="C80" s="200"/>
      <c r="I80" s="200"/>
      <c r="M80" s="17"/>
    </row>
    <row r="81" spans="2:19" ht="21" customHeight="1" x14ac:dyDescent="0.25">
      <c r="B81" s="201"/>
      <c r="C81" s="183"/>
      <c r="D81" s="202" t="s">
        <v>117</v>
      </c>
      <c r="E81" s="202"/>
      <c r="F81" s="203"/>
      <c r="G81" s="203"/>
      <c r="H81" s="204" t="s">
        <v>112</v>
      </c>
      <c r="I81" s="205"/>
      <c r="J81" s="203"/>
      <c r="K81" s="203"/>
      <c r="M81" s="17"/>
    </row>
    <row r="82" spans="2:19" ht="25.5" customHeight="1" x14ac:dyDescent="0.25">
      <c r="B82" s="37"/>
      <c r="C82" s="183"/>
      <c r="D82" s="414" t="str">
        <f>IF($H$81="","",VLOOKUP($H$81,'[1]Std Data'!$C$220:$D$222,2,0))</f>
        <v>Orders which are not urgent and under forecast which can use import cut-to-size materials.
*** In case the quantity requested does not meet MOQ of import materials, the sale-price will be estimated with local materials ***</v>
      </c>
      <c r="E82" s="414"/>
      <c r="F82" s="414"/>
      <c r="G82" s="414"/>
      <c r="H82" s="414"/>
      <c r="I82" s="414"/>
      <c r="J82" s="414"/>
      <c r="K82" s="414"/>
      <c r="M82" s="17"/>
    </row>
    <row r="83" spans="2:19" ht="25.5" customHeight="1" x14ac:dyDescent="0.3">
      <c r="B83" s="206"/>
      <c r="C83" s="183"/>
      <c r="D83" s="414"/>
      <c r="E83" s="414"/>
      <c r="F83" s="414"/>
      <c r="G83" s="414"/>
      <c r="H83" s="414"/>
      <c r="I83" s="414"/>
      <c r="J83" s="414"/>
      <c r="K83" s="414"/>
      <c r="L83" s="144"/>
      <c r="M83" s="118"/>
    </row>
    <row r="84" spans="2:19" ht="25.5" customHeight="1" x14ac:dyDescent="0.3">
      <c r="B84" s="207"/>
      <c r="C84" s="183"/>
      <c r="D84" s="414"/>
      <c r="E84" s="414"/>
      <c r="F84" s="414"/>
      <c r="G84" s="414"/>
      <c r="H84" s="414"/>
      <c r="I84" s="414"/>
      <c r="J84" s="414"/>
      <c r="K84" s="414"/>
      <c r="L84" s="144"/>
      <c r="M84" s="118"/>
      <c r="Q84" s="183"/>
      <c r="R84" s="183"/>
      <c r="S84" s="208"/>
    </row>
    <row r="85" spans="2:19" ht="9.75" customHeight="1" x14ac:dyDescent="0.25">
      <c r="B85" s="209"/>
      <c r="C85" s="183"/>
      <c r="D85" s="203"/>
      <c r="E85" s="203"/>
      <c r="F85" s="203"/>
      <c r="G85" s="203"/>
      <c r="H85" s="203"/>
      <c r="I85" s="203"/>
      <c r="J85" s="203"/>
      <c r="K85" s="203"/>
      <c r="L85" s="144"/>
      <c r="M85" s="118"/>
      <c r="Q85" s="183"/>
      <c r="R85" s="183"/>
      <c r="S85" s="208"/>
    </row>
    <row r="86" spans="2:19" ht="15.75" customHeight="1" x14ac:dyDescent="0.25">
      <c r="B86" s="7"/>
      <c r="C86" s="183"/>
      <c r="D86" s="202" t="s">
        <v>118</v>
      </c>
      <c r="E86" s="202"/>
      <c r="F86" s="203"/>
      <c r="G86" s="210" t="s">
        <v>30</v>
      </c>
      <c r="H86" s="202"/>
      <c r="I86" s="203"/>
      <c r="J86" s="203"/>
      <c r="K86" s="203"/>
      <c r="M86" s="17"/>
      <c r="Q86" s="183"/>
      <c r="R86" s="183"/>
      <c r="S86" s="208"/>
    </row>
    <row r="87" spans="2:19" ht="15.75" customHeight="1" x14ac:dyDescent="0.25">
      <c r="B87" s="201"/>
      <c r="C87" s="183"/>
      <c r="D87" s="202" t="s">
        <v>119</v>
      </c>
      <c r="E87" s="202"/>
      <c r="F87" s="203"/>
      <c r="G87" s="211">
        <v>300</v>
      </c>
      <c r="H87" s="211">
        <v>500</v>
      </c>
      <c r="I87" s="211"/>
      <c r="J87" s="212"/>
      <c r="K87" s="212"/>
      <c r="L87" s="212"/>
      <c r="M87" s="17"/>
      <c r="P87" s="213"/>
      <c r="Q87" s="183"/>
      <c r="R87" s="183"/>
      <c r="S87" s="208"/>
    </row>
    <row r="88" spans="2:19" ht="15.75" customHeight="1" x14ac:dyDescent="0.25">
      <c r="B88" s="201"/>
      <c r="C88" s="183"/>
      <c r="D88" s="202" t="s">
        <v>120</v>
      </c>
      <c r="E88" s="202"/>
      <c r="F88" s="203"/>
      <c r="G88" s="212">
        <v>530</v>
      </c>
      <c r="H88" s="214" t="s">
        <v>121</v>
      </c>
      <c r="I88" s="215"/>
      <c r="J88" s="203"/>
      <c r="K88" s="203"/>
      <c r="M88" s="17"/>
      <c r="Q88" s="183"/>
      <c r="R88" s="183"/>
      <c r="S88" s="208"/>
    </row>
    <row r="89" spans="2:19" ht="15.75" customHeight="1" x14ac:dyDescent="0.25">
      <c r="B89" s="201"/>
      <c r="C89" s="183"/>
      <c r="D89" s="202"/>
      <c r="E89" s="202"/>
      <c r="F89" s="203"/>
      <c r="G89" s="216"/>
      <c r="H89" s="217"/>
      <c r="I89" s="218"/>
      <c r="J89" s="218"/>
      <c r="K89" s="218"/>
      <c r="L89" s="219"/>
      <c r="M89" s="220"/>
      <c r="Q89" s="183"/>
      <c r="R89" s="183"/>
      <c r="S89" s="208"/>
    </row>
    <row r="90" spans="2:19" ht="15.75" customHeight="1" x14ac:dyDescent="0.3">
      <c r="B90" s="221"/>
      <c r="C90" s="183"/>
      <c r="D90" s="203"/>
      <c r="E90" s="203"/>
      <c r="F90" s="222"/>
      <c r="G90" s="203"/>
      <c r="H90" s="203"/>
      <c r="I90" s="203"/>
      <c r="J90" s="203"/>
      <c r="K90" s="203"/>
      <c r="L90" s="223"/>
      <c r="M90" s="17"/>
      <c r="Q90" s="183"/>
      <c r="R90" s="183"/>
      <c r="S90" s="208"/>
    </row>
    <row r="91" spans="2:19" ht="15.75" hidden="1" customHeight="1" x14ac:dyDescent="0.25">
      <c r="B91" s="7"/>
      <c r="C91" s="183"/>
      <c r="D91" s="202" t="s">
        <v>122</v>
      </c>
      <c r="E91" s="202"/>
      <c r="F91" s="224" t="s">
        <v>123</v>
      </c>
      <c r="G91" s="225" t="s">
        <v>124</v>
      </c>
      <c r="H91" s="203"/>
      <c r="I91" s="203"/>
      <c r="J91" s="203"/>
      <c r="K91" s="203"/>
      <c r="M91" s="17"/>
      <c r="Q91" s="183"/>
      <c r="R91" s="183"/>
      <c r="S91" s="208"/>
    </row>
    <row r="92" spans="2:19" ht="15.75" hidden="1" customHeight="1" x14ac:dyDescent="0.25">
      <c r="B92" s="37"/>
      <c r="C92" s="183"/>
      <c r="D92" s="203"/>
      <c r="E92" s="203"/>
      <c r="F92" s="224" t="s">
        <v>125</v>
      </c>
      <c r="G92" s="225" t="s">
        <v>124</v>
      </c>
      <c r="H92" s="203"/>
      <c r="I92" s="203"/>
      <c r="J92" s="203"/>
      <c r="K92" s="203"/>
      <c r="M92" s="17"/>
      <c r="Q92" s="183"/>
      <c r="R92" s="183"/>
      <c r="S92" s="208"/>
    </row>
    <row r="93" spans="2:19" ht="15.75" hidden="1" customHeight="1" x14ac:dyDescent="0.3">
      <c r="B93" s="226"/>
      <c r="C93" s="183"/>
      <c r="D93" s="203"/>
      <c r="E93" s="203"/>
      <c r="F93" s="224" t="s">
        <v>126</v>
      </c>
      <c r="G93" s="225" t="s">
        <v>124</v>
      </c>
      <c r="H93" s="203"/>
      <c r="I93" s="203"/>
      <c r="J93" s="203"/>
      <c r="K93" s="203"/>
      <c r="M93" s="17"/>
      <c r="Q93" s="183"/>
      <c r="R93" s="183"/>
      <c r="S93" s="208"/>
    </row>
    <row r="94" spans="2:19" ht="15.75" hidden="1" customHeight="1" x14ac:dyDescent="0.3">
      <c r="B94" s="221"/>
      <c r="C94" s="183"/>
      <c r="D94" s="203"/>
      <c r="E94" s="203"/>
      <c r="F94" s="222"/>
      <c r="G94" s="203"/>
      <c r="H94" s="203"/>
      <c r="I94" s="203"/>
      <c r="J94" s="203"/>
      <c r="K94" s="203"/>
      <c r="M94" s="17"/>
    </row>
    <row r="95" spans="2:19" ht="15.75" hidden="1" customHeight="1" x14ac:dyDescent="0.25">
      <c r="B95" s="7"/>
      <c r="C95" s="183"/>
      <c r="D95" s="202" t="s">
        <v>127</v>
      </c>
      <c r="E95" s="202"/>
      <c r="F95" s="224" t="s">
        <v>123</v>
      </c>
      <c r="G95" s="225" t="s">
        <v>124</v>
      </c>
      <c r="H95" s="203"/>
      <c r="I95" s="203"/>
      <c r="J95" s="203"/>
      <c r="K95" s="203"/>
      <c r="M95" s="17"/>
    </row>
    <row r="96" spans="2:19" ht="15.75" hidden="1" customHeight="1" x14ac:dyDescent="0.25">
      <c r="B96" s="7"/>
      <c r="C96" s="183"/>
      <c r="D96" s="203"/>
      <c r="E96" s="203"/>
      <c r="F96" s="224" t="s">
        <v>125</v>
      </c>
      <c r="G96" s="225" t="s">
        <v>124</v>
      </c>
      <c r="H96" s="203"/>
      <c r="I96" s="203"/>
      <c r="J96" s="203"/>
      <c r="K96" s="203"/>
      <c r="M96" s="17"/>
      <c r="Q96" s="183"/>
    </row>
    <row r="97" spans="2:17" ht="15.75" hidden="1" customHeight="1" x14ac:dyDescent="0.25">
      <c r="B97" s="7"/>
      <c r="C97" s="183"/>
      <c r="D97" s="203"/>
      <c r="E97" s="203"/>
      <c r="F97" s="224" t="s">
        <v>126</v>
      </c>
      <c r="G97" s="225" t="s">
        <v>124</v>
      </c>
      <c r="H97" s="203"/>
      <c r="I97" s="203"/>
      <c r="J97" s="203"/>
      <c r="K97" s="203"/>
      <c r="M97" s="17"/>
      <c r="Q97" s="183"/>
    </row>
    <row r="98" spans="2:17" ht="8.25" hidden="1" customHeight="1" x14ac:dyDescent="0.25">
      <c r="B98" s="7"/>
      <c r="C98" s="183"/>
      <c r="D98" s="203"/>
      <c r="E98" s="203"/>
      <c r="F98" s="203"/>
      <c r="G98" s="203"/>
      <c r="H98" s="203"/>
      <c r="I98" s="203"/>
      <c r="J98" s="203"/>
      <c r="K98" s="203"/>
      <c r="M98" s="17"/>
    </row>
    <row r="99" spans="2:17" ht="15.75" customHeight="1" x14ac:dyDescent="0.25">
      <c r="B99" s="7"/>
      <c r="C99" s="183"/>
      <c r="D99" s="214" t="s">
        <v>128</v>
      </c>
      <c r="E99" s="214"/>
      <c r="F99" s="203"/>
      <c r="G99" s="203"/>
      <c r="H99" s="203"/>
      <c r="I99" s="203"/>
      <c r="J99" s="203"/>
      <c r="K99" s="203"/>
      <c r="M99" s="17"/>
    </row>
    <row r="100" spans="2:17" ht="15.75" customHeight="1" x14ac:dyDescent="0.25">
      <c r="B100" s="7"/>
      <c r="C100" s="183"/>
      <c r="D100" s="214" t="s">
        <v>129</v>
      </c>
      <c r="E100" s="214"/>
      <c r="F100" s="203"/>
      <c r="G100" s="203"/>
      <c r="H100" s="203"/>
      <c r="I100" s="203"/>
      <c r="J100" s="203"/>
      <c r="K100" s="203"/>
      <c r="M100" s="17"/>
      <c r="O100" s="227"/>
    </row>
    <row r="101" spans="2:17" ht="6.75" customHeight="1" x14ac:dyDescent="0.25">
      <c r="B101" s="7"/>
      <c r="C101" s="183"/>
      <c r="D101" s="214"/>
      <c r="E101" s="214"/>
      <c r="F101" s="203"/>
      <c r="G101" s="203"/>
      <c r="H101" s="203"/>
      <c r="I101" s="203"/>
      <c r="J101" s="203"/>
      <c r="K101" s="203"/>
      <c r="M101" s="17"/>
      <c r="O101" s="227"/>
    </row>
    <row r="102" spans="2:17" ht="15.75" customHeight="1" x14ac:dyDescent="0.25">
      <c r="B102" s="7"/>
      <c r="C102" s="183"/>
      <c r="D102" s="202" t="s">
        <v>130</v>
      </c>
      <c r="E102" s="202"/>
      <c r="F102" s="203"/>
      <c r="G102" s="228" t="s">
        <v>232</v>
      </c>
      <c r="H102" s="215"/>
      <c r="I102" s="203"/>
      <c r="J102" s="203"/>
      <c r="K102" s="203"/>
      <c r="M102" s="17"/>
      <c r="O102" s="227"/>
    </row>
    <row r="103" spans="2:17" ht="15.75" customHeight="1" x14ac:dyDescent="0.25">
      <c r="B103" s="7"/>
      <c r="C103" s="183"/>
      <c r="D103" s="214" t="s">
        <v>131</v>
      </c>
      <c r="E103" s="214"/>
      <c r="F103" s="203"/>
      <c r="G103" s="203"/>
      <c r="H103" s="203"/>
      <c r="I103" s="203"/>
      <c r="J103" s="203"/>
      <c r="K103" s="203"/>
      <c r="M103" s="17"/>
      <c r="O103" s="227"/>
    </row>
    <row r="104" spans="2:17" ht="15.75" customHeight="1" x14ac:dyDescent="0.25">
      <c r="B104" s="7"/>
      <c r="C104" s="183"/>
      <c r="D104" s="214"/>
      <c r="E104" s="214"/>
      <c r="F104" s="203"/>
      <c r="G104" s="203"/>
      <c r="H104" s="203"/>
      <c r="I104" s="203"/>
      <c r="J104" s="203"/>
      <c r="K104" s="203"/>
      <c r="M104" s="17"/>
      <c r="O104" s="227"/>
    </row>
    <row r="105" spans="2:17" ht="15.75" customHeight="1" x14ac:dyDescent="0.25">
      <c r="B105" s="7"/>
      <c r="C105" s="183"/>
      <c r="D105" s="229" t="s">
        <v>132</v>
      </c>
      <c r="E105" s="230" t="s">
        <v>229</v>
      </c>
      <c r="F105" s="203"/>
      <c r="G105" s="229" t="s">
        <v>133</v>
      </c>
      <c r="H105" s="231"/>
      <c r="I105" s="203"/>
      <c r="J105" s="229" t="s">
        <v>134</v>
      </c>
      <c r="K105" s="232"/>
      <c r="M105" s="17"/>
      <c r="O105" s="227"/>
    </row>
    <row r="106" spans="2:17" ht="15.75" customHeight="1" x14ac:dyDescent="0.25">
      <c r="B106" s="7"/>
      <c r="C106" s="183"/>
      <c r="D106" s="214"/>
      <c r="E106" s="214"/>
      <c r="F106" s="203"/>
      <c r="G106" s="203"/>
      <c r="H106" s="203"/>
      <c r="I106" s="203"/>
      <c r="J106" s="203"/>
      <c r="K106" s="203"/>
      <c r="M106" s="17"/>
      <c r="O106" s="227"/>
    </row>
    <row r="107" spans="2:17" ht="15.75" customHeight="1" x14ac:dyDescent="0.25">
      <c r="B107" s="7"/>
      <c r="C107" s="183"/>
      <c r="D107" s="379" t="s">
        <v>135</v>
      </c>
      <c r="E107" s="380"/>
      <c r="F107" s="233" t="s">
        <v>136</v>
      </c>
      <c r="G107" s="234"/>
      <c r="H107" s="234"/>
      <c r="I107" s="234"/>
      <c r="J107" s="234"/>
      <c r="K107" s="235"/>
      <c r="M107" s="17"/>
      <c r="O107" s="227"/>
    </row>
    <row r="108" spans="2:17" ht="76.5" customHeight="1" x14ac:dyDescent="0.3">
      <c r="B108" s="7"/>
      <c r="C108" s="183"/>
      <c r="D108" s="374" t="s">
        <v>137</v>
      </c>
      <c r="E108" s="374"/>
      <c r="F108" s="374"/>
      <c r="G108" s="374"/>
      <c r="H108" s="374"/>
      <c r="I108" s="374"/>
      <c r="J108" s="374"/>
      <c r="K108" s="374"/>
      <c r="M108" s="17"/>
      <c r="O108" s="227"/>
    </row>
    <row r="109" spans="2:17" ht="7.5" customHeight="1" x14ac:dyDescent="0.25">
      <c r="B109" s="7"/>
      <c r="C109" s="183"/>
      <c r="D109" s="203"/>
      <c r="E109" s="203"/>
      <c r="F109" s="203"/>
      <c r="G109" s="203"/>
      <c r="H109" s="183"/>
      <c r="I109" s="183"/>
      <c r="J109" s="183"/>
      <c r="K109" s="183"/>
      <c r="M109" s="17"/>
      <c r="O109" s="227"/>
    </row>
    <row r="110" spans="2:17" ht="16.5" customHeight="1" x14ac:dyDescent="0.25">
      <c r="B110" s="7"/>
      <c r="C110" s="183"/>
      <c r="D110" s="202" t="s">
        <v>138</v>
      </c>
      <c r="E110" s="236">
        <v>0</v>
      </c>
      <c r="F110" s="203" t="s">
        <v>139</v>
      </c>
      <c r="G110" s="203"/>
      <c r="H110" s="183"/>
      <c r="I110" s="183"/>
      <c r="J110" s="183"/>
      <c r="K110" s="183"/>
      <c r="M110" s="17"/>
      <c r="O110" s="227"/>
    </row>
    <row r="111" spans="2:17" ht="15.75" customHeight="1" x14ac:dyDescent="0.25">
      <c r="B111" s="7"/>
      <c r="C111" s="183"/>
      <c r="D111" s="237" t="s">
        <v>140</v>
      </c>
      <c r="E111" s="238"/>
      <c r="F111" s="238"/>
      <c r="G111" s="238"/>
      <c r="H111" s="239"/>
      <c r="I111" s="239"/>
      <c r="J111" s="239"/>
      <c r="K111" s="239"/>
      <c r="M111" s="17"/>
      <c r="O111" s="227"/>
    </row>
    <row r="112" spans="2:17" ht="15.75" customHeight="1" x14ac:dyDescent="0.25">
      <c r="B112" s="7"/>
      <c r="C112" s="183"/>
      <c r="D112" s="238"/>
      <c r="E112" s="238"/>
      <c r="F112" s="238"/>
      <c r="G112" s="238"/>
      <c r="H112" s="239"/>
      <c r="I112" s="239"/>
      <c r="J112" s="239"/>
      <c r="K112" s="239"/>
      <c r="M112" s="17"/>
      <c r="O112" s="227"/>
    </row>
    <row r="113" spans="2:15" ht="15.75" customHeight="1" x14ac:dyDescent="0.25">
      <c r="B113" s="7"/>
      <c r="C113" s="183"/>
      <c r="D113" s="239"/>
      <c r="E113" s="239"/>
      <c r="F113" s="239"/>
      <c r="G113" s="239"/>
      <c r="H113" s="239"/>
      <c r="I113" s="239"/>
      <c r="J113" s="239"/>
      <c r="K113" s="239"/>
      <c r="M113" s="17"/>
      <c r="O113" s="227"/>
    </row>
    <row r="114" spans="2:15" ht="15.75" customHeight="1" x14ac:dyDescent="0.25">
      <c r="B114" s="7"/>
      <c r="C114" s="183"/>
      <c r="D114" s="202" t="s">
        <v>141</v>
      </c>
      <c r="F114" s="240" t="s">
        <v>142</v>
      </c>
      <c r="G114" s="241">
        <v>2</v>
      </c>
      <c r="H114" s="242" t="s">
        <v>143</v>
      </c>
      <c r="I114" s="203" t="s">
        <v>144</v>
      </c>
      <c r="J114" s="203"/>
      <c r="M114" s="17"/>
      <c r="O114" s="227"/>
    </row>
    <row r="115" spans="2:15" ht="15.75" customHeight="1" x14ac:dyDescent="0.25">
      <c r="B115" s="7"/>
      <c r="C115" s="183"/>
      <c r="D115" s="203"/>
      <c r="F115" s="240" t="s">
        <v>142</v>
      </c>
      <c r="G115" s="241">
        <v>1</v>
      </c>
      <c r="H115" s="242" t="s">
        <v>143</v>
      </c>
      <c r="I115" s="203" t="s">
        <v>230</v>
      </c>
      <c r="J115" s="203"/>
      <c r="M115" s="17"/>
      <c r="O115" s="227"/>
    </row>
    <row r="116" spans="2:15" ht="14.25" customHeight="1" x14ac:dyDescent="0.25">
      <c r="B116" s="7"/>
      <c r="C116" s="183"/>
      <c r="D116" s="203"/>
      <c r="E116" s="183"/>
      <c r="F116" s="183"/>
      <c r="G116" s="183"/>
      <c r="H116" s="183"/>
      <c r="I116" s="183"/>
      <c r="J116" s="183"/>
      <c r="K116" s="183"/>
      <c r="M116" s="17"/>
      <c r="O116" s="227"/>
    </row>
    <row r="117" spans="2:15" ht="15.75" customHeight="1" x14ac:dyDescent="0.25">
      <c r="B117" s="7"/>
      <c r="C117" s="183"/>
      <c r="D117" s="202" t="s">
        <v>145</v>
      </c>
      <c r="E117" s="243"/>
      <c r="F117" s="183"/>
      <c r="G117" s="375">
        <v>45167</v>
      </c>
      <c r="H117" s="376"/>
      <c r="I117" s="183"/>
      <c r="J117" s="183"/>
      <c r="K117" s="183"/>
      <c r="M117" s="17"/>
      <c r="O117" s="227"/>
    </row>
    <row r="118" spans="2:15" ht="15.75" customHeight="1" x14ac:dyDescent="0.25">
      <c r="B118" s="7"/>
      <c r="C118" s="183"/>
      <c r="D118" s="202" t="s">
        <v>146</v>
      </c>
      <c r="E118" s="243"/>
      <c r="F118" s="183"/>
      <c r="G118" s="375"/>
      <c r="H118" s="376"/>
      <c r="I118" s="183"/>
      <c r="J118" s="183"/>
      <c r="K118" s="183"/>
      <c r="M118" s="17"/>
      <c r="O118" s="227"/>
    </row>
    <row r="119" spans="2:15" ht="15.75" customHeight="1" x14ac:dyDescent="0.25">
      <c r="B119" s="7"/>
      <c r="C119" s="183"/>
      <c r="D119" s="202" t="s">
        <v>147</v>
      </c>
      <c r="E119" s="243"/>
      <c r="F119" s="183"/>
      <c r="G119" s="375" t="s">
        <v>148</v>
      </c>
      <c r="H119" s="376"/>
      <c r="I119" s="183"/>
      <c r="J119" s="183"/>
      <c r="K119" s="183"/>
      <c r="M119" s="17"/>
      <c r="O119" s="227"/>
    </row>
    <row r="120" spans="2:15" ht="5.25" customHeight="1" x14ac:dyDescent="0.25">
      <c r="B120" s="7"/>
      <c r="C120" s="183"/>
      <c r="D120" s="183"/>
      <c r="E120" s="183"/>
      <c r="F120" s="183"/>
      <c r="G120" s="183"/>
      <c r="H120" s="183"/>
      <c r="I120" s="183"/>
      <c r="J120" s="183"/>
      <c r="K120" s="183"/>
      <c r="M120" s="17"/>
      <c r="O120" s="227"/>
    </row>
    <row r="121" spans="2:15" ht="15.75" customHeight="1" x14ac:dyDescent="0.25">
      <c r="B121" s="7"/>
      <c r="C121" s="203"/>
      <c r="D121" s="202" t="s">
        <v>149</v>
      </c>
      <c r="E121" s="202"/>
      <c r="F121" s="203"/>
      <c r="G121" s="203"/>
      <c r="H121" s="203"/>
      <c r="I121" s="203"/>
      <c r="J121" s="203"/>
      <c r="K121" s="203"/>
      <c r="L121" s="203"/>
      <c r="M121" s="244"/>
      <c r="O121" s="227"/>
    </row>
    <row r="122" spans="2:15" ht="15.75" customHeight="1" x14ac:dyDescent="0.3">
      <c r="B122" s="7"/>
      <c r="C122" s="245" t="s">
        <v>123</v>
      </c>
      <c r="D122" s="214" t="s">
        <v>150</v>
      </c>
      <c r="E122" s="214"/>
      <c r="F122" s="203"/>
      <c r="G122" s="203"/>
      <c r="H122" s="203"/>
      <c r="I122" s="203"/>
      <c r="J122" s="203"/>
      <c r="K122" s="203"/>
      <c r="L122" s="203"/>
      <c r="M122" s="244"/>
      <c r="O122" s="227"/>
    </row>
    <row r="123" spans="2:15" ht="15.75" customHeight="1" x14ac:dyDescent="0.3">
      <c r="B123" s="7"/>
      <c r="C123" s="245" t="s">
        <v>125</v>
      </c>
      <c r="D123" s="214" t="s">
        <v>151</v>
      </c>
      <c r="E123" s="214"/>
      <c r="F123" s="203"/>
      <c r="G123" s="203"/>
      <c r="H123" s="203"/>
      <c r="I123" s="203"/>
      <c r="J123" s="203"/>
      <c r="K123" s="203"/>
      <c r="L123" s="203"/>
      <c r="M123" s="244"/>
      <c r="O123" s="227"/>
    </row>
    <row r="124" spans="2:15" ht="15.75" customHeight="1" x14ac:dyDescent="0.3">
      <c r="B124" s="7"/>
      <c r="C124" s="245" t="s">
        <v>126</v>
      </c>
      <c r="D124" s="214" t="s">
        <v>152</v>
      </c>
      <c r="E124" s="214"/>
      <c r="F124" s="203"/>
      <c r="G124" s="203"/>
      <c r="H124" s="203"/>
      <c r="I124" s="203"/>
      <c r="J124" s="203"/>
      <c r="K124" s="203"/>
      <c r="L124" s="203"/>
      <c r="M124" s="244"/>
      <c r="O124" s="227"/>
    </row>
    <row r="125" spans="2:15" ht="15.75" customHeight="1" x14ac:dyDescent="0.3">
      <c r="B125" s="7"/>
      <c r="C125" s="246"/>
      <c r="D125" s="214" t="s">
        <v>153</v>
      </c>
      <c r="E125" s="214"/>
      <c r="F125" s="203"/>
      <c r="G125" s="203"/>
      <c r="H125" s="203"/>
      <c r="I125" s="203"/>
      <c r="J125" s="203"/>
      <c r="K125" s="203"/>
      <c r="L125" s="203"/>
      <c r="M125" s="244"/>
      <c r="O125" s="227"/>
    </row>
    <row r="126" spans="2:15" ht="15.75" customHeight="1" x14ac:dyDescent="0.3">
      <c r="B126" s="7"/>
      <c r="C126" s="245" t="s">
        <v>154</v>
      </c>
      <c r="D126" s="214" t="s">
        <v>155</v>
      </c>
      <c r="E126" s="214"/>
      <c r="F126" s="203"/>
      <c r="G126" s="203"/>
      <c r="H126" s="203"/>
      <c r="I126" s="203"/>
      <c r="J126" s="203"/>
      <c r="K126" s="203"/>
      <c r="L126" s="203"/>
      <c r="M126" s="244"/>
      <c r="O126" s="227"/>
    </row>
    <row r="127" spans="2:15" ht="15.75" customHeight="1" x14ac:dyDescent="0.25">
      <c r="B127" s="7"/>
      <c r="C127" s="203"/>
      <c r="D127" s="214" t="s">
        <v>156</v>
      </c>
      <c r="E127" s="214"/>
      <c r="F127" s="203"/>
      <c r="G127" s="203"/>
      <c r="H127" s="203"/>
      <c r="I127" s="203"/>
      <c r="J127" s="203"/>
      <c r="K127" s="203"/>
      <c r="L127" s="203"/>
      <c r="M127" s="244"/>
      <c r="O127" s="227"/>
    </row>
    <row r="128" spans="2:15" ht="15.75" customHeight="1" x14ac:dyDescent="0.3">
      <c r="B128" s="7"/>
      <c r="C128" s="245" t="s">
        <v>157</v>
      </c>
      <c r="D128" s="214" t="s">
        <v>158</v>
      </c>
      <c r="E128" s="214"/>
      <c r="F128" s="203"/>
      <c r="G128" s="203"/>
      <c r="H128" s="203"/>
      <c r="I128" s="203"/>
      <c r="J128" s="203"/>
      <c r="K128" s="203"/>
      <c r="L128" s="203"/>
      <c r="M128" s="244"/>
      <c r="O128" s="227"/>
    </row>
    <row r="129" spans="2:15" ht="15.75" customHeight="1" x14ac:dyDescent="0.25">
      <c r="B129" s="7"/>
      <c r="C129" s="203"/>
      <c r="D129" s="214" t="s">
        <v>159</v>
      </c>
      <c r="E129" s="214"/>
      <c r="F129" s="203"/>
      <c r="G129" s="203"/>
      <c r="H129" s="203"/>
      <c r="I129" s="203"/>
      <c r="J129" s="203"/>
      <c r="K129" s="203"/>
      <c r="L129" s="203"/>
      <c r="M129" s="244"/>
      <c r="O129" s="227"/>
    </row>
    <row r="130" spans="2:15" ht="15.75" customHeight="1" x14ac:dyDescent="0.3">
      <c r="B130" s="7"/>
      <c r="C130" s="245" t="s">
        <v>160</v>
      </c>
      <c r="D130" s="214" t="s">
        <v>161</v>
      </c>
      <c r="E130" s="214"/>
      <c r="F130" s="203"/>
      <c r="G130" s="203"/>
      <c r="H130" s="203"/>
      <c r="I130" s="203"/>
      <c r="J130" s="203"/>
      <c r="K130" s="203"/>
      <c r="L130" s="203"/>
      <c r="M130" s="244"/>
      <c r="O130" s="227"/>
    </row>
    <row r="131" spans="2:15" ht="5.25" customHeight="1" thickBot="1" x14ac:dyDescent="0.3">
      <c r="B131" s="192"/>
      <c r="C131" s="247"/>
      <c r="D131" s="248"/>
      <c r="E131" s="248"/>
      <c r="F131" s="247"/>
      <c r="G131" s="247"/>
      <c r="H131" s="247"/>
      <c r="I131" s="247"/>
      <c r="J131" s="247"/>
      <c r="K131" s="247"/>
      <c r="L131" s="247"/>
      <c r="M131" s="249"/>
      <c r="O131" s="227"/>
    </row>
    <row r="132" spans="2:15" ht="13.8" x14ac:dyDescent="0.25">
      <c r="O132" s="227"/>
    </row>
    <row r="133" spans="2:15" ht="13.8" x14ac:dyDescent="0.25">
      <c r="B133" s="1" t="s">
        <v>162</v>
      </c>
      <c r="O133" s="227"/>
    </row>
    <row r="134" spans="2:15" ht="13.8" hidden="1" x14ac:dyDescent="0.25">
      <c r="N134" s="250"/>
      <c r="O134" s="251"/>
    </row>
    <row r="135" spans="2:15" ht="13.8" hidden="1" x14ac:dyDescent="0.25">
      <c r="N135" s="250"/>
      <c r="O135" s="251"/>
    </row>
    <row r="136" spans="2:15" ht="13.8" hidden="1" x14ac:dyDescent="0.25">
      <c r="N136" s="250"/>
      <c r="O136" s="251"/>
    </row>
    <row r="137" spans="2:15" ht="13.8" hidden="1" x14ac:dyDescent="0.25">
      <c r="N137" s="250"/>
      <c r="O137" s="251"/>
    </row>
    <row r="138" spans="2:15" ht="13.8" hidden="1" x14ac:dyDescent="0.25">
      <c r="N138" s="250"/>
      <c r="O138" s="251"/>
    </row>
    <row r="139" spans="2:15" ht="13.8" hidden="1" x14ac:dyDescent="0.25">
      <c r="N139" s="250"/>
      <c r="O139" s="251"/>
    </row>
    <row r="140" spans="2:15" ht="13.8" hidden="1" x14ac:dyDescent="0.25">
      <c r="N140" s="250"/>
      <c r="O140" s="251"/>
    </row>
    <row r="141" spans="2:15" ht="13.8" hidden="1" x14ac:dyDescent="0.25">
      <c r="N141" s="250"/>
      <c r="O141" s="251"/>
    </row>
    <row r="142" spans="2:15" ht="13.8" hidden="1" x14ac:dyDescent="0.25">
      <c r="O142" s="251"/>
    </row>
    <row r="143" spans="2:15" ht="13.8" hidden="1" x14ac:dyDescent="0.25">
      <c r="O143" s="251"/>
    </row>
    <row r="144" spans="2:15" ht="13.8" hidden="1" x14ac:dyDescent="0.25">
      <c r="O144" s="251"/>
    </row>
    <row r="145" spans="14:15" ht="13.8" hidden="1" x14ac:dyDescent="0.25">
      <c r="O145" s="251"/>
    </row>
    <row r="146" spans="14:15" ht="13.8" hidden="1" x14ac:dyDescent="0.25">
      <c r="O146" s="251"/>
    </row>
    <row r="147" spans="14:15" ht="13.8" hidden="1" x14ac:dyDescent="0.25">
      <c r="O147" s="251"/>
    </row>
    <row r="148" spans="14:15" ht="13.8" hidden="1" x14ac:dyDescent="0.25">
      <c r="O148" s="251"/>
    </row>
    <row r="149" spans="14:15" ht="13.8" hidden="1" x14ac:dyDescent="0.25">
      <c r="O149" s="251"/>
    </row>
    <row r="150" spans="14:15" ht="13.8" hidden="1" x14ac:dyDescent="0.25">
      <c r="O150" s="251"/>
    </row>
    <row r="151" spans="14:15" ht="13.8" hidden="1" x14ac:dyDescent="0.25">
      <c r="O151" s="251"/>
    </row>
    <row r="152" spans="14:15" ht="13.8" hidden="1" x14ac:dyDescent="0.25">
      <c r="O152" s="251"/>
    </row>
    <row r="153" spans="14:15" ht="13.8" hidden="1" x14ac:dyDescent="0.25">
      <c r="O153" s="251"/>
    </row>
    <row r="154" spans="14:15" ht="13.8" hidden="1" x14ac:dyDescent="0.25">
      <c r="O154" s="251"/>
    </row>
    <row r="155" spans="14:15" ht="13.8" hidden="1" x14ac:dyDescent="0.25">
      <c r="O155" s="251"/>
    </row>
    <row r="156" spans="14:15" ht="13.8" hidden="1" x14ac:dyDescent="0.25">
      <c r="N156" s="250" t="str">
        <f>LEFT(O156,10)</f>
        <v/>
      </c>
      <c r="O156" s="252"/>
    </row>
    <row r="157" spans="14:15" ht="13.8" hidden="1" x14ac:dyDescent="0.25">
      <c r="N157" s="250" t="str">
        <f t="shared" ref="N157:N172" si="0">LEFT(O157,10)</f>
        <v/>
      </c>
      <c r="O157" s="252"/>
    </row>
    <row r="158" spans="14:15" ht="13.8" hidden="1" x14ac:dyDescent="0.25">
      <c r="N158" s="250" t="str">
        <f t="shared" si="0"/>
        <v/>
      </c>
      <c r="O158" s="252"/>
    </row>
    <row r="159" spans="14:15" ht="13.8" hidden="1" x14ac:dyDescent="0.25">
      <c r="N159" s="250" t="str">
        <f t="shared" si="0"/>
        <v/>
      </c>
      <c r="O159" s="252"/>
    </row>
    <row r="160" spans="14:15" ht="13.8" hidden="1" x14ac:dyDescent="0.25">
      <c r="N160" s="250" t="str">
        <f t="shared" si="0"/>
        <v/>
      </c>
      <c r="O160" s="252"/>
    </row>
    <row r="161" spans="14:15" ht="13.8" hidden="1" x14ac:dyDescent="0.25">
      <c r="N161" s="250" t="str">
        <f t="shared" si="0"/>
        <v/>
      </c>
      <c r="O161" s="252"/>
    </row>
    <row r="162" spans="14:15" ht="13.8" hidden="1" x14ac:dyDescent="0.25">
      <c r="N162" s="250" t="str">
        <f t="shared" si="0"/>
        <v/>
      </c>
      <c r="O162" s="252"/>
    </row>
    <row r="163" spans="14:15" ht="13.8" hidden="1" x14ac:dyDescent="0.25">
      <c r="N163" s="250" t="str">
        <f t="shared" si="0"/>
        <v/>
      </c>
      <c r="O163" s="252"/>
    </row>
    <row r="164" spans="14:15" ht="13.8" hidden="1" x14ac:dyDescent="0.25">
      <c r="N164" s="250" t="str">
        <f t="shared" si="0"/>
        <v/>
      </c>
      <c r="O164" s="252"/>
    </row>
    <row r="165" spans="14:15" ht="13.8" hidden="1" x14ac:dyDescent="0.25">
      <c r="N165" s="250" t="str">
        <f t="shared" si="0"/>
        <v/>
      </c>
      <c r="O165" s="252"/>
    </row>
    <row r="166" spans="14:15" ht="13.8" hidden="1" x14ac:dyDescent="0.25">
      <c r="N166" s="250" t="str">
        <f t="shared" si="0"/>
        <v/>
      </c>
      <c r="O166" s="252"/>
    </row>
    <row r="167" spans="14:15" ht="13.8" hidden="1" x14ac:dyDescent="0.25">
      <c r="N167" s="250" t="str">
        <f t="shared" si="0"/>
        <v/>
      </c>
      <c r="O167" s="252"/>
    </row>
    <row r="168" spans="14:15" ht="13.8" hidden="1" x14ac:dyDescent="0.25">
      <c r="N168" s="250" t="str">
        <f t="shared" si="0"/>
        <v/>
      </c>
      <c r="O168" s="252"/>
    </row>
    <row r="169" spans="14:15" ht="13.8" hidden="1" x14ac:dyDescent="0.25">
      <c r="N169" s="250" t="str">
        <f t="shared" si="0"/>
        <v/>
      </c>
      <c r="O169" s="252"/>
    </row>
    <row r="170" spans="14:15" ht="13.8" hidden="1" x14ac:dyDescent="0.25">
      <c r="N170" s="250" t="str">
        <f t="shared" si="0"/>
        <v/>
      </c>
      <c r="O170" s="252"/>
    </row>
    <row r="171" spans="14:15" ht="13.8" hidden="1" x14ac:dyDescent="0.25">
      <c r="N171" s="250" t="str">
        <f t="shared" si="0"/>
        <v/>
      </c>
      <c r="O171" s="252"/>
    </row>
    <row r="172" spans="14:15" ht="13.8" hidden="1" x14ac:dyDescent="0.25">
      <c r="N172" s="250" t="str">
        <f t="shared" si="0"/>
        <v/>
      </c>
      <c r="O172" s="252"/>
    </row>
    <row r="173" spans="14:15" ht="13.8" hidden="1" x14ac:dyDescent="0.25">
      <c r="O173" s="252"/>
    </row>
    <row r="174" spans="14:15" ht="13.8" hidden="1" x14ac:dyDescent="0.25">
      <c r="O174" s="252"/>
    </row>
    <row r="175" spans="14:15" ht="13.8" hidden="1" x14ac:dyDescent="0.25">
      <c r="O175" s="252"/>
    </row>
    <row r="176" spans="14:15" ht="13.8" hidden="1" x14ac:dyDescent="0.25">
      <c r="O176" s="252"/>
    </row>
    <row r="177" spans="15:15" ht="13.8" hidden="1" x14ac:dyDescent="0.25">
      <c r="O177" s="252"/>
    </row>
    <row r="178" spans="15:15" ht="13.8" hidden="1" x14ac:dyDescent="0.25">
      <c r="O178" s="252"/>
    </row>
    <row r="179" spans="15:15" ht="13.8" hidden="1" x14ac:dyDescent="0.25">
      <c r="O179" s="252"/>
    </row>
    <row r="180" spans="15:15" ht="13.8" hidden="1" x14ac:dyDescent="0.25">
      <c r="O180" s="252"/>
    </row>
    <row r="181" spans="15:15" ht="13.8" hidden="1" x14ac:dyDescent="0.25">
      <c r="O181" s="252"/>
    </row>
    <row r="182" spans="15:15" ht="13.8" hidden="1" x14ac:dyDescent="0.25">
      <c r="O182" s="252"/>
    </row>
    <row r="183" spans="15:15" ht="13.8" hidden="1" x14ac:dyDescent="0.25">
      <c r="O183" s="252"/>
    </row>
    <row r="184" spans="15:15" ht="13.8" x14ac:dyDescent="0.25"/>
    <row r="185" spans="15:15" ht="13.8" hidden="1" x14ac:dyDescent="0.25">
      <c r="O185" s="253"/>
    </row>
    <row r="186" spans="15:15" ht="13.8" hidden="1" x14ac:dyDescent="0.25">
      <c r="O186" s="253"/>
    </row>
    <row r="187" spans="15:15" ht="13.8" hidden="1" x14ac:dyDescent="0.25">
      <c r="O187" s="254"/>
    </row>
    <row r="188" spans="15:15" ht="13.8" hidden="1" x14ac:dyDescent="0.25">
      <c r="O188" s="253"/>
    </row>
    <row r="189" spans="15:15" ht="13.8" hidden="1" x14ac:dyDescent="0.25">
      <c r="O189" s="253"/>
    </row>
    <row r="190" spans="15:15" ht="13.8" hidden="1" x14ac:dyDescent="0.25">
      <c r="O190" s="253"/>
    </row>
    <row r="191" spans="15:15" ht="13.8" hidden="1" x14ac:dyDescent="0.25">
      <c r="O191" s="253"/>
    </row>
    <row r="192" spans="15:15" ht="13.8" hidden="1" x14ac:dyDescent="0.25">
      <c r="O192" s="253"/>
    </row>
    <row r="193" spans="15:15" ht="13.8" hidden="1" x14ac:dyDescent="0.25">
      <c r="O193" s="253"/>
    </row>
    <row r="194" spans="15:15" ht="13.8" hidden="1" x14ac:dyDescent="0.25">
      <c r="O194" s="253"/>
    </row>
    <row r="195" spans="15:15" ht="13.8" hidden="1" x14ac:dyDescent="0.25">
      <c r="O195" s="253"/>
    </row>
    <row r="196" spans="15:15" ht="13.8" hidden="1" x14ac:dyDescent="0.25">
      <c r="O196" s="253"/>
    </row>
    <row r="197" spans="15:15" ht="13.8" hidden="1" x14ac:dyDescent="0.25">
      <c r="O197" s="253"/>
    </row>
    <row r="198" spans="15:15" ht="13.8" hidden="1" x14ac:dyDescent="0.25">
      <c r="O198" s="253"/>
    </row>
    <row r="199" spans="15:15" ht="13.8" hidden="1" x14ac:dyDescent="0.25">
      <c r="O199" s="253"/>
    </row>
    <row r="200" spans="15:15" ht="13.8" hidden="1" x14ac:dyDescent="0.25">
      <c r="O200" s="253"/>
    </row>
    <row r="201" spans="15:15" ht="13.8" hidden="1" x14ac:dyDescent="0.25">
      <c r="O201" s="253"/>
    </row>
    <row r="202" spans="15:15" ht="14.25" customHeight="1" x14ac:dyDescent="0.25"/>
    <row r="203" spans="15:15" ht="14.25" customHeight="1" x14ac:dyDescent="0.25"/>
    <row r="204" spans="15:15" ht="14.25" customHeight="1" x14ac:dyDescent="0.25"/>
    <row r="205" spans="15:15" ht="14.25" customHeight="1" x14ac:dyDescent="0.25"/>
    <row r="206" spans="15:15" ht="14.25" customHeight="1" x14ac:dyDescent="0.25"/>
    <row r="207" spans="15:15" ht="14.25" customHeight="1" x14ac:dyDescent="0.25"/>
    <row r="208" spans="15:15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</sheetData>
  <mergeCells count="47">
    <mergeCell ref="B17:B18"/>
    <mergeCell ref="F17:G17"/>
    <mergeCell ref="H17:H18"/>
    <mergeCell ref="I17:I18"/>
    <mergeCell ref="J17:J18"/>
    <mergeCell ref="L1:M1"/>
    <mergeCell ref="L2:M2"/>
    <mergeCell ref="K9:L9"/>
    <mergeCell ref="K10:L10"/>
    <mergeCell ref="K13:L13"/>
    <mergeCell ref="B25:B26"/>
    <mergeCell ref="C25:E25"/>
    <mergeCell ref="G25:I25"/>
    <mergeCell ref="J25:K25"/>
    <mergeCell ref="L25:M26"/>
    <mergeCell ref="L38:M38"/>
    <mergeCell ref="G41:M41"/>
    <mergeCell ref="C47:H47"/>
    <mergeCell ref="J47:M47"/>
    <mergeCell ref="K17:M18"/>
    <mergeCell ref="B71:C71"/>
    <mergeCell ref="H71:I71"/>
    <mergeCell ref="K71:L71"/>
    <mergeCell ref="B72:C72"/>
    <mergeCell ref="I72:M73"/>
    <mergeCell ref="B73:C73"/>
    <mergeCell ref="B74:C74"/>
    <mergeCell ref="I74:M76"/>
    <mergeCell ref="B75:C75"/>
    <mergeCell ref="B76:C76"/>
    <mergeCell ref="D82:K84"/>
    <mergeCell ref="D108:K108"/>
    <mergeCell ref="G117:H117"/>
    <mergeCell ref="G118:H118"/>
    <mergeCell ref="G119:H119"/>
    <mergeCell ref="L27:M27"/>
    <mergeCell ref="D107:E107"/>
    <mergeCell ref="B53:M53"/>
    <mergeCell ref="G56:J56"/>
    <mergeCell ref="K56:M56"/>
    <mergeCell ref="C60:H60"/>
    <mergeCell ref="I60:M60"/>
    <mergeCell ref="B70:C70"/>
    <mergeCell ref="F70:G70"/>
    <mergeCell ref="H70:M70"/>
    <mergeCell ref="L35:M35"/>
    <mergeCell ref="B36:C36"/>
  </mergeCells>
  <dataValidations count="5">
    <dataValidation type="list" allowBlank="1" showInputMessage="1" showErrorMessage="1" sqref="C35:E35" xr:uid="{5731FB1B-73DB-4C9F-B2F1-1A57B2801DCC}">
      <formula1>$O$100:$O$355</formula1>
    </dataValidation>
    <dataValidation type="list" allowBlank="1" showInputMessage="1" showErrorMessage="1" sqref="C24 C40" xr:uid="{F8FB4E37-3933-4BFB-845B-395F6893C219}">
      <formula1>$R$13:$R$14</formula1>
    </dataValidation>
    <dataValidation type="list" allowBlank="1" showInputMessage="1" showErrorMessage="1" sqref="B35" xr:uid="{B29AEDB5-545F-40CC-8EE4-BD0A6321953D}">
      <formula1>$Y$9:$Y$19</formula1>
    </dataValidation>
    <dataValidation type="list" allowBlank="1" showInputMessage="1" showErrorMessage="1" sqref="F35" xr:uid="{0D6137CD-36DB-42B7-B9CC-E2AE622BF722}">
      <formula1>$R$25:$R$27</formula1>
    </dataValidation>
    <dataValidation type="list" allowBlank="1" showInputMessage="1" showErrorMessage="1" sqref="J35:K35" xr:uid="{B84FC28D-8B49-4333-828C-3AF4465E6814}">
      <formula1>$V$8:$V$26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CB50F-E92F-41A0-8A38-A1A9C369F890}">
  <sheetPr codeName="Sheet10">
    <tabColor rgb="FF00B050"/>
  </sheetPr>
  <dimension ref="A1:T124"/>
  <sheetViews>
    <sheetView showGridLines="0" topLeftCell="A3" zoomScale="90" zoomScaleNormal="90" workbookViewId="0">
      <selection activeCell="D10" sqref="D10"/>
    </sheetView>
  </sheetViews>
  <sheetFormatPr defaultColWidth="0" defaultRowHeight="14.4" x14ac:dyDescent="0.3"/>
  <cols>
    <col min="1" max="1" width="2.5546875" customWidth="1"/>
    <col min="2" max="2" width="7.77734375" customWidth="1"/>
    <col min="3" max="3" width="17.21875" customWidth="1"/>
    <col min="4" max="9" width="16.21875" customWidth="1"/>
    <col min="10" max="10" width="7.77734375" customWidth="1"/>
    <col min="11" max="11" width="4.21875" customWidth="1"/>
    <col min="12" max="12" width="9.21875" customWidth="1"/>
    <col min="13" max="13" width="11.5546875" bestFit="1" customWidth="1"/>
    <col min="14" max="16" width="9.21875" customWidth="1"/>
    <col min="17" max="20" width="0" hidden="1" customWidth="1"/>
    <col min="21" max="16384" width="9.21875" hidden="1"/>
  </cols>
  <sheetData>
    <row r="1" spans="2:20" ht="20.25" hidden="1" customHeight="1" x14ac:dyDescent="0.3"/>
    <row r="2" spans="2:20" ht="20.25" hidden="1" customHeight="1" x14ac:dyDescent="0.3"/>
    <row r="3" spans="2:20" ht="4.5" customHeight="1" thickBot="1" x14ac:dyDescent="0.35"/>
    <row r="4" spans="2:20" ht="6" customHeight="1" x14ac:dyDescent="0.3">
      <c r="B4" s="255"/>
      <c r="C4" s="256"/>
      <c r="D4" s="512" t="s">
        <v>163</v>
      </c>
      <c r="E4" s="512"/>
      <c r="F4" s="512"/>
      <c r="G4" s="512"/>
      <c r="H4" s="257"/>
      <c r="I4" s="256"/>
      <c r="J4" s="258"/>
    </row>
    <row r="5" spans="2:20" ht="16.5" customHeight="1" x14ac:dyDescent="0.3">
      <c r="B5" s="259"/>
      <c r="D5" s="513"/>
      <c r="E5" s="513"/>
      <c r="F5" s="513"/>
      <c r="G5" s="513"/>
      <c r="H5" s="260" t="s">
        <v>164</v>
      </c>
      <c r="I5" s="260"/>
      <c r="J5" s="261"/>
    </row>
    <row r="6" spans="2:20" ht="16.5" customHeight="1" x14ac:dyDescent="0.3">
      <c r="B6" s="259"/>
      <c r="D6" s="513"/>
      <c r="E6" s="513"/>
      <c r="F6" s="513"/>
      <c r="G6" s="513"/>
      <c r="H6" s="262" t="s">
        <v>165</v>
      </c>
      <c r="I6" s="262"/>
      <c r="J6" s="263"/>
    </row>
    <row r="7" spans="2:20" x14ac:dyDescent="0.3">
      <c r="B7" s="259"/>
      <c r="H7" s="262" t="s">
        <v>166</v>
      </c>
      <c r="I7" s="264" t="s">
        <v>8</v>
      </c>
      <c r="J7" s="263"/>
      <c r="M7" s="265">
        <v>44957</v>
      </c>
    </row>
    <row r="8" spans="2:20" ht="6" customHeight="1" x14ac:dyDescent="0.3">
      <c r="B8" s="259"/>
      <c r="J8" s="266"/>
    </row>
    <row r="9" spans="2:20" ht="3" customHeight="1" x14ac:dyDescent="0.3">
      <c r="B9" s="259"/>
      <c r="D9" t="s">
        <v>167</v>
      </c>
      <c r="J9" s="267"/>
    </row>
    <row r="10" spans="2:20" ht="17.25" customHeight="1" x14ac:dyDescent="0.35">
      <c r="B10" s="268" t="s">
        <v>168</v>
      </c>
      <c r="C10" s="269"/>
      <c r="D10" s="269"/>
      <c r="E10" s="269"/>
      <c r="F10" s="269"/>
      <c r="G10" s="269"/>
      <c r="H10" s="269"/>
      <c r="I10" s="269"/>
      <c r="J10" s="270"/>
      <c r="T10" t="s">
        <v>169</v>
      </c>
    </row>
    <row r="11" spans="2:20" ht="17.25" customHeight="1" x14ac:dyDescent="0.3">
      <c r="B11" s="506" t="s">
        <v>12</v>
      </c>
      <c r="C11" s="507"/>
      <c r="D11" s="269" t="s">
        <v>13</v>
      </c>
      <c r="E11" s="273"/>
      <c r="F11" s="273"/>
      <c r="G11" s="514" t="s">
        <v>170</v>
      </c>
      <c r="H11" s="514"/>
      <c r="I11" s="274" t="str">
        <f>'CR Print'!J10</f>
        <v>Manual</v>
      </c>
      <c r="J11" s="275"/>
      <c r="T11" t="s">
        <v>171</v>
      </c>
    </row>
    <row r="12" spans="2:20" ht="17.25" customHeight="1" x14ac:dyDescent="0.3">
      <c r="B12" s="271"/>
      <c r="C12" s="272" t="s">
        <v>172</v>
      </c>
      <c r="D12" s="273"/>
      <c r="E12" s="273"/>
      <c r="F12" s="273"/>
      <c r="G12" s="514" t="s">
        <v>173</v>
      </c>
      <c r="H12" s="514"/>
      <c r="I12" s="274" t="str">
        <f>'CR Print'!J11</f>
        <v>Mics Retail</v>
      </c>
      <c r="J12" s="275"/>
      <c r="T12" t="s">
        <v>174</v>
      </c>
    </row>
    <row r="13" spans="2:20" ht="17.25" customHeight="1" x14ac:dyDescent="0.3">
      <c r="B13" s="506" t="s">
        <v>21</v>
      </c>
      <c r="C13" s="507"/>
      <c r="D13" s="276" t="str">
        <f>+'CR Print'!D10</f>
        <v>Christmas Calendar</v>
      </c>
      <c r="E13" s="273"/>
      <c r="F13" s="273"/>
      <c r="G13" s="514" t="s">
        <v>175</v>
      </c>
      <c r="H13" s="514"/>
      <c r="I13" s="274" t="str">
        <f>'CR Print'!M12</f>
        <v>No</v>
      </c>
      <c r="J13" s="275"/>
      <c r="T13" t="s">
        <v>176</v>
      </c>
    </row>
    <row r="14" spans="2:20" ht="17.25" customHeight="1" x14ac:dyDescent="0.3">
      <c r="B14" s="506" t="s">
        <v>177</v>
      </c>
      <c r="C14" s="507"/>
      <c r="D14" s="273"/>
      <c r="E14" s="273"/>
      <c r="F14" s="273"/>
      <c r="G14" s="508" t="s">
        <v>178</v>
      </c>
      <c r="H14" s="508"/>
      <c r="I14" s="274" t="str">
        <f>'CR Print'!M13</f>
        <v>No</v>
      </c>
      <c r="J14" s="277"/>
      <c r="T14" t="s">
        <v>179</v>
      </c>
    </row>
    <row r="15" spans="2:20" ht="17.25" customHeight="1" x14ac:dyDescent="0.3">
      <c r="B15" s="506" t="s">
        <v>118</v>
      </c>
      <c r="C15" s="507"/>
      <c r="D15" s="278" t="str">
        <f>'CR Print'!J9</f>
        <v>Rigid Box</v>
      </c>
      <c r="E15" s="273"/>
      <c r="F15" s="273"/>
      <c r="G15" s="509" t="s">
        <v>180</v>
      </c>
      <c r="H15" s="509"/>
      <c r="I15" s="279"/>
      <c r="J15" s="277"/>
      <c r="T15" t="s">
        <v>181</v>
      </c>
    </row>
    <row r="16" spans="2:20" ht="17.25" customHeight="1" x14ac:dyDescent="0.3">
      <c r="B16" s="510" t="s">
        <v>182</v>
      </c>
      <c r="C16" s="511"/>
      <c r="D16" s="278" t="str">
        <f>'CR Print'!J12</f>
        <v>Level 1</v>
      </c>
      <c r="E16" s="273"/>
      <c r="F16" s="273"/>
      <c r="G16" s="508" t="s">
        <v>183</v>
      </c>
      <c r="H16" s="508"/>
      <c r="I16" s="274" t="str">
        <f>'CR Print'!M11</f>
        <v>SPV</v>
      </c>
      <c r="J16" s="277"/>
    </row>
    <row r="17" spans="2:20" ht="17.399999999999999" x14ac:dyDescent="0.35">
      <c r="B17" s="268" t="s">
        <v>184</v>
      </c>
      <c r="C17" s="269"/>
      <c r="D17" s="269"/>
      <c r="E17" s="269"/>
      <c r="F17" s="269"/>
      <c r="G17" s="269"/>
      <c r="H17" s="269"/>
      <c r="I17" s="269"/>
      <c r="J17" s="270"/>
      <c r="T17" t="s">
        <v>185</v>
      </c>
    </row>
    <row r="18" spans="2:20" x14ac:dyDescent="0.3">
      <c r="B18" s="280" t="s">
        <v>186</v>
      </c>
      <c r="G18" s="281"/>
      <c r="J18" s="282"/>
    </row>
    <row r="19" spans="2:20" ht="15" customHeight="1" x14ac:dyDescent="0.3">
      <c r="B19" s="499"/>
      <c r="C19" s="491"/>
      <c r="D19" s="500"/>
      <c r="E19" s="500"/>
      <c r="F19" s="494"/>
      <c r="G19" s="501" t="s">
        <v>38</v>
      </c>
      <c r="H19" s="502"/>
      <c r="I19" s="503" t="s">
        <v>80</v>
      </c>
      <c r="J19" s="284"/>
    </row>
    <row r="20" spans="2:20" ht="11.25" customHeight="1" x14ac:dyDescent="0.3">
      <c r="B20" s="499"/>
      <c r="C20" s="492"/>
      <c r="D20" s="285" t="s">
        <v>35</v>
      </c>
      <c r="E20" s="286" t="s">
        <v>36</v>
      </c>
      <c r="F20" s="287" t="s">
        <v>187</v>
      </c>
      <c r="G20" s="288" t="s">
        <v>188</v>
      </c>
      <c r="H20" s="288" t="s">
        <v>189</v>
      </c>
      <c r="I20" s="504"/>
      <c r="J20" s="284"/>
    </row>
    <row r="21" spans="2:20" x14ac:dyDescent="0.3">
      <c r="B21" s="259"/>
      <c r="C21" s="289" t="str">
        <f>'CR Print'!B19</f>
        <v>Box Cover</v>
      </c>
      <c r="D21" s="289">
        <f>'CR Print'!C19</f>
        <v>500</v>
      </c>
      <c r="E21" s="289">
        <f>'CR Print'!D19</f>
        <v>400</v>
      </c>
      <c r="F21" s="289">
        <f>'CR Print'!E19</f>
        <v>100</v>
      </c>
      <c r="G21" s="289">
        <f>'CR Print'!F19</f>
        <v>0</v>
      </c>
      <c r="H21" s="289">
        <f>'CR Print'!G19</f>
        <v>0</v>
      </c>
      <c r="I21" s="289">
        <f>'CR Print'!K19</f>
        <v>0</v>
      </c>
      <c r="J21" s="290"/>
    </row>
    <row r="22" spans="2:20" x14ac:dyDescent="0.3">
      <c r="B22" s="259"/>
      <c r="C22" s="289">
        <v>0</v>
      </c>
      <c r="D22" s="289">
        <v>0</v>
      </c>
      <c r="E22" s="289">
        <v>0</v>
      </c>
      <c r="F22" s="289">
        <v>0</v>
      </c>
      <c r="G22" s="289">
        <v>0</v>
      </c>
      <c r="H22" s="289">
        <v>0</v>
      </c>
      <c r="I22" s="289">
        <v>0</v>
      </c>
      <c r="J22" s="290"/>
    </row>
    <row r="23" spans="2:20" x14ac:dyDescent="0.3">
      <c r="B23" s="259"/>
      <c r="C23" s="289">
        <v>0</v>
      </c>
      <c r="D23" s="289">
        <v>0</v>
      </c>
      <c r="E23" s="289">
        <v>0</v>
      </c>
      <c r="F23" s="289">
        <v>0</v>
      </c>
      <c r="G23" s="289">
        <v>0</v>
      </c>
      <c r="H23" s="289">
        <v>0</v>
      </c>
      <c r="I23" s="289">
        <v>0</v>
      </c>
      <c r="J23" s="290"/>
    </row>
    <row r="24" spans="2:20" x14ac:dyDescent="0.3">
      <c r="B24" s="259"/>
      <c r="C24" s="289">
        <v>0</v>
      </c>
      <c r="D24" s="289">
        <v>0</v>
      </c>
      <c r="E24" s="289">
        <v>0</v>
      </c>
      <c r="F24" s="289">
        <v>0</v>
      </c>
      <c r="G24" s="289">
        <v>0</v>
      </c>
      <c r="H24" s="289">
        <v>0</v>
      </c>
      <c r="I24" s="289">
        <v>0</v>
      </c>
      <c r="J24" s="290"/>
    </row>
    <row r="25" spans="2:20" x14ac:dyDescent="0.3">
      <c r="B25" s="291"/>
      <c r="C25" s="292"/>
      <c r="D25" s="292"/>
      <c r="E25" s="292"/>
      <c r="F25" s="292"/>
      <c r="G25" s="289"/>
      <c r="H25" s="289"/>
      <c r="I25" s="289"/>
      <c r="J25" s="290"/>
    </row>
    <row r="26" spans="2:20" ht="7.5" customHeight="1" x14ac:dyDescent="0.3">
      <c r="B26" s="283"/>
      <c r="C26" s="293"/>
      <c r="D26" s="293"/>
      <c r="E26" s="293"/>
      <c r="F26" s="273"/>
      <c r="G26" s="273"/>
      <c r="H26" s="273"/>
      <c r="I26" s="273"/>
      <c r="J26" s="294"/>
    </row>
    <row r="27" spans="2:20" x14ac:dyDescent="0.3">
      <c r="B27" s="280" t="s">
        <v>190</v>
      </c>
      <c r="C27" s="295"/>
      <c r="G27" s="296"/>
      <c r="J27" s="297"/>
    </row>
    <row r="28" spans="2:20" ht="15" customHeight="1" x14ac:dyDescent="0.3">
      <c r="B28" s="499"/>
      <c r="C28" s="491" t="s">
        <v>34</v>
      </c>
      <c r="D28" s="505" t="s">
        <v>50</v>
      </c>
      <c r="E28" s="505"/>
      <c r="F28" s="505"/>
      <c r="G28" s="505" t="s">
        <v>191</v>
      </c>
      <c r="H28" s="505"/>
      <c r="I28" s="491" t="s">
        <v>80</v>
      </c>
      <c r="J28" s="284"/>
    </row>
    <row r="29" spans="2:20" ht="11.25" customHeight="1" x14ac:dyDescent="0.3">
      <c r="B29" s="499"/>
      <c r="C29" s="492"/>
      <c r="D29" s="298" t="s">
        <v>192</v>
      </c>
      <c r="E29" s="299" t="s">
        <v>38</v>
      </c>
      <c r="F29" s="299" t="s">
        <v>193</v>
      </c>
      <c r="G29" s="300" t="s">
        <v>192</v>
      </c>
      <c r="H29" s="300" t="s">
        <v>194</v>
      </c>
      <c r="I29" s="492"/>
      <c r="J29" s="284"/>
    </row>
    <row r="30" spans="2:20" ht="15" customHeight="1" x14ac:dyDescent="0.3">
      <c r="B30" s="291"/>
      <c r="C30" s="301">
        <v>0</v>
      </c>
      <c r="D30" s="302"/>
      <c r="E30" s="301"/>
      <c r="F30" s="292"/>
      <c r="G30" s="303"/>
      <c r="H30" s="304"/>
      <c r="I30" s="301"/>
      <c r="J30" s="305"/>
    </row>
    <row r="31" spans="2:20" ht="15" customHeight="1" x14ac:dyDescent="0.3">
      <c r="B31" s="291"/>
      <c r="C31" s="301">
        <v>0</v>
      </c>
      <c r="D31" s="302"/>
      <c r="E31" s="301"/>
      <c r="F31" s="292"/>
      <c r="G31" s="303"/>
      <c r="H31" s="304"/>
      <c r="I31" s="301"/>
      <c r="J31" s="305"/>
    </row>
    <row r="32" spans="2:20" ht="15" customHeight="1" x14ac:dyDescent="0.3">
      <c r="B32" s="291"/>
      <c r="C32" s="301">
        <v>0</v>
      </c>
      <c r="D32" s="302"/>
      <c r="E32" s="301"/>
      <c r="F32" s="292"/>
      <c r="G32" s="303"/>
      <c r="H32" s="304"/>
      <c r="I32" s="301"/>
      <c r="J32" s="305"/>
    </row>
    <row r="33" spans="2:10" ht="15" customHeight="1" x14ac:dyDescent="0.3">
      <c r="B33" s="291"/>
      <c r="C33" s="301">
        <v>0</v>
      </c>
      <c r="D33" s="302"/>
      <c r="E33" s="301"/>
      <c r="F33" s="292"/>
      <c r="G33" s="303"/>
      <c r="H33" s="304"/>
      <c r="I33" s="301"/>
      <c r="J33" s="305"/>
    </row>
    <row r="34" spans="2:10" ht="15" customHeight="1" x14ac:dyDescent="0.3">
      <c r="B34" s="291"/>
      <c r="C34" s="301"/>
      <c r="D34" s="302"/>
      <c r="E34" s="301"/>
      <c r="F34" s="292"/>
      <c r="G34" s="303"/>
      <c r="H34" s="304"/>
      <c r="I34" s="301"/>
      <c r="J34" s="305"/>
    </row>
    <row r="35" spans="2:10" ht="9" customHeight="1" x14ac:dyDescent="0.3">
      <c r="B35" s="291"/>
      <c r="C35" s="306"/>
      <c r="D35" s="307"/>
      <c r="E35" s="306"/>
      <c r="F35" s="116"/>
      <c r="G35" s="308"/>
      <c r="H35" s="309"/>
      <c r="I35" s="306"/>
      <c r="J35" s="305"/>
    </row>
    <row r="36" spans="2:10" ht="15" customHeight="1" x14ac:dyDescent="0.3">
      <c r="B36" s="291"/>
      <c r="C36" s="491" t="s">
        <v>34</v>
      </c>
      <c r="D36" s="493" t="s">
        <v>51</v>
      </c>
      <c r="E36" s="494"/>
      <c r="F36" s="491" t="s">
        <v>195</v>
      </c>
      <c r="G36" s="491" t="s">
        <v>196</v>
      </c>
      <c r="H36" s="495" t="s">
        <v>53</v>
      </c>
      <c r="I36" s="491" t="s">
        <v>80</v>
      </c>
      <c r="J36" s="305"/>
    </row>
    <row r="37" spans="2:10" ht="11.25" customHeight="1" x14ac:dyDescent="0.3">
      <c r="B37" s="291"/>
      <c r="C37" s="492"/>
      <c r="D37" s="298" t="s">
        <v>197</v>
      </c>
      <c r="E37" s="299" t="s">
        <v>198</v>
      </c>
      <c r="F37" s="492"/>
      <c r="G37" s="492"/>
      <c r="H37" s="496"/>
      <c r="I37" s="492"/>
      <c r="J37" s="305"/>
    </row>
    <row r="38" spans="2:10" x14ac:dyDescent="0.3">
      <c r="B38" s="291"/>
      <c r="C38" s="301" t="s">
        <v>199</v>
      </c>
      <c r="D38" s="302"/>
      <c r="E38" s="301"/>
      <c r="F38" s="292"/>
      <c r="G38" s="310"/>
      <c r="H38" s="310"/>
      <c r="I38" s="311"/>
      <c r="J38" s="305"/>
    </row>
    <row r="39" spans="2:10" x14ac:dyDescent="0.3">
      <c r="B39" s="291"/>
      <c r="C39" s="301">
        <v>0</v>
      </c>
      <c r="D39" s="302"/>
      <c r="E39" s="301"/>
      <c r="F39" s="292"/>
      <c r="G39" s="310"/>
      <c r="H39" s="310"/>
      <c r="I39" s="311"/>
      <c r="J39" s="305"/>
    </row>
    <row r="40" spans="2:10" x14ac:dyDescent="0.3">
      <c r="B40" s="291"/>
      <c r="C40" s="301">
        <v>0</v>
      </c>
      <c r="D40" s="302"/>
      <c r="E40" s="301"/>
      <c r="F40" s="292"/>
      <c r="G40" s="310"/>
      <c r="H40" s="310"/>
      <c r="I40" s="311"/>
      <c r="J40" s="305"/>
    </row>
    <row r="41" spans="2:10" x14ac:dyDescent="0.3">
      <c r="B41" s="291"/>
      <c r="C41" s="301">
        <v>0</v>
      </c>
      <c r="D41" s="302"/>
      <c r="E41" s="301"/>
      <c r="F41" s="292"/>
      <c r="G41" s="310"/>
      <c r="H41" s="310"/>
      <c r="I41" s="311"/>
      <c r="J41" s="305"/>
    </row>
    <row r="42" spans="2:10" x14ac:dyDescent="0.3">
      <c r="B42" s="291"/>
      <c r="C42" s="301"/>
      <c r="D42" s="302"/>
      <c r="E42" s="301"/>
      <c r="F42" s="292"/>
      <c r="G42" s="310"/>
      <c r="H42" s="310"/>
      <c r="I42" s="311"/>
      <c r="J42" s="305"/>
    </row>
    <row r="43" spans="2:10" ht="7.5" customHeight="1" x14ac:dyDescent="0.3">
      <c r="B43" s="291"/>
      <c r="C43" s="307"/>
      <c r="D43" s="306"/>
      <c r="E43" s="307"/>
      <c r="F43" s="293"/>
      <c r="G43" s="312"/>
      <c r="H43" s="313"/>
      <c r="I43" s="293"/>
      <c r="J43" s="305"/>
    </row>
    <row r="44" spans="2:10" ht="15" customHeight="1" x14ac:dyDescent="0.3">
      <c r="B44" s="280" t="s">
        <v>200</v>
      </c>
      <c r="C44" s="314"/>
      <c r="D44" s="314"/>
      <c r="E44" s="314"/>
      <c r="F44" s="314"/>
      <c r="G44" s="314"/>
      <c r="H44" s="314"/>
      <c r="I44" s="497"/>
      <c r="J44" s="498"/>
    </row>
    <row r="45" spans="2:10" x14ac:dyDescent="0.3">
      <c r="B45" s="315"/>
      <c r="C45" s="482" t="s">
        <v>78</v>
      </c>
      <c r="D45" s="483"/>
      <c r="E45" s="483"/>
      <c r="F45" s="484"/>
      <c r="G45" s="316" t="s">
        <v>103</v>
      </c>
      <c r="H45" s="482" t="s">
        <v>80</v>
      </c>
      <c r="I45" s="484"/>
      <c r="J45" s="317"/>
    </row>
    <row r="46" spans="2:10" x14ac:dyDescent="0.3">
      <c r="B46" s="315"/>
      <c r="C46" s="486" t="s">
        <v>201</v>
      </c>
      <c r="D46" s="487"/>
      <c r="E46" s="487"/>
      <c r="F46" s="488"/>
      <c r="G46" s="321">
        <v>0</v>
      </c>
      <c r="H46" s="487">
        <v>0</v>
      </c>
      <c r="I46" s="488"/>
      <c r="J46" s="317"/>
    </row>
    <row r="47" spans="2:10" x14ac:dyDescent="0.3">
      <c r="B47" s="315"/>
      <c r="C47" s="486">
        <v>0</v>
      </c>
      <c r="D47" s="487"/>
      <c r="E47" s="487"/>
      <c r="F47" s="488"/>
      <c r="G47" s="321">
        <v>0</v>
      </c>
      <c r="H47" s="487">
        <v>0</v>
      </c>
      <c r="I47" s="488"/>
      <c r="J47" s="317"/>
    </row>
    <row r="48" spans="2:10" x14ac:dyDescent="0.3">
      <c r="B48" s="315"/>
      <c r="C48" s="486">
        <v>0</v>
      </c>
      <c r="D48" s="487"/>
      <c r="E48" s="487"/>
      <c r="F48" s="488"/>
      <c r="G48" s="321">
        <v>0</v>
      </c>
      <c r="H48" s="487">
        <v>0</v>
      </c>
      <c r="I48" s="488"/>
      <c r="J48" s="317"/>
    </row>
    <row r="49" spans="2:10" x14ac:dyDescent="0.3">
      <c r="B49" s="315"/>
      <c r="C49" s="486">
        <v>0</v>
      </c>
      <c r="D49" s="487"/>
      <c r="E49" s="487"/>
      <c r="F49" s="488"/>
      <c r="G49" s="321">
        <v>0</v>
      </c>
      <c r="H49" s="487">
        <v>0</v>
      </c>
      <c r="I49" s="488"/>
      <c r="J49" s="317"/>
    </row>
    <row r="50" spans="2:10" x14ac:dyDescent="0.3">
      <c r="B50" s="315"/>
      <c r="C50" s="486"/>
      <c r="D50" s="487"/>
      <c r="E50" s="487"/>
      <c r="F50" s="488"/>
      <c r="G50" s="321"/>
      <c r="H50" s="487"/>
      <c r="I50" s="488"/>
      <c r="J50" s="317"/>
    </row>
    <row r="51" spans="2:10" x14ac:dyDescent="0.3">
      <c r="B51" s="315"/>
      <c r="C51" s="486"/>
      <c r="D51" s="487"/>
      <c r="E51" s="487"/>
      <c r="F51" s="488"/>
      <c r="G51" s="321"/>
      <c r="H51" s="487"/>
      <c r="I51" s="488"/>
      <c r="J51" s="317"/>
    </row>
    <row r="52" spans="2:10" ht="7.5" customHeight="1" x14ac:dyDescent="0.3">
      <c r="B52" s="315"/>
      <c r="C52" s="322"/>
      <c r="D52" s="322"/>
      <c r="E52" s="322"/>
      <c r="F52" s="322"/>
      <c r="G52" s="322"/>
      <c r="H52" s="322"/>
      <c r="I52" s="322"/>
      <c r="J52" s="317"/>
    </row>
    <row r="53" spans="2:10" x14ac:dyDescent="0.3">
      <c r="B53" s="280" t="s">
        <v>202</v>
      </c>
      <c r="C53" s="314"/>
      <c r="D53" s="322"/>
      <c r="E53" s="322"/>
      <c r="F53" s="322"/>
      <c r="G53" s="322"/>
      <c r="H53" s="322"/>
      <c r="I53" s="322"/>
      <c r="J53" s="317"/>
    </row>
    <row r="54" spans="2:10" x14ac:dyDescent="0.3">
      <c r="B54" s="315"/>
      <c r="C54" s="482" t="s">
        <v>78</v>
      </c>
      <c r="D54" s="483"/>
      <c r="E54" s="483"/>
      <c r="F54" s="483"/>
      <c r="G54" s="484"/>
      <c r="H54" s="482" t="s">
        <v>80</v>
      </c>
      <c r="I54" s="484"/>
      <c r="J54" s="317"/>
    </row>
    <row r="55" spans="2:10" x14ac:dyDescent="0.3">
      <c r="B55" s="315"/>
      <c r="C55" s="486"/>
      <c r="D55" s="487"/>
      <c r="E55" s="487"/>
      <c r="F55" s="487"/>
      <c r="G55" s="487"/>
      <c r="H55" s="486"/>
      <c r="I55" s="488"/>
      <c r="J55" s="317"/>
    </row>
    <row r="56" spans="2:10" x14ac:dyDescent="0.3">
      <c r="B56" s="315"/>
      <c r="C56" s="318"/>
      <c r="D56" s="319"/>
      <c r="E56" s="319"/>
      <c r="F56" s="319"/>
      <c r="G56" s="319"/>
      <c r="H56" s="318"/>
      <c r="I56" s="320"/>
      <c r="J56" s="317"/>
    </row>
    <row r="57" spans="2:10" x14ac:dyDescent="0.3">
      <c r="B57" s="315"/>
      <c r="C57" s="486"/>
      <c r="D57" s="487"/>
      <c r="E57" s="487"/>
      <c r="F57" s="487"/>
      <c r="G57" s="487"/>
      <c r="H57" s="486"/>
      <c r="I57" s="488"/>
      <c r="J57" s="317"/>
    </row>
    <row r="58" spans="2:10" ht="7.5" customHeight="1" x14ac:dyDescent="0.3">
      <c r="B58" s="315"/>
      <c r="C58" s="322"/>
      <c r="D58" s="322"/>
      <c r="E58" s="322"/>
      <c r="F58" s="322"/>
      <c r="G58" s="322"/>
      <c r="H58" s="322"/>
      <c r="I58" s="322"/>
      <c r="J58" s="317"/>
    </row>
    <row r="59" spans="2:10" x14ac:dyDescent="0.3">
      <c r="B59" s="280" t="s">
        <v>203</v>
      </c>
      <c r="C59" s="322"/>
      <c r="D59" s="322"/>
      <c r="E59" s="322"/>
      <c r="F59" s="322"/>
      <c r="G59" s="322"/>
      <c r="H59" s="322"/>
      <c r="I59" s="322"/>
      <c r="J59" s="317"/>
    </row>
    <row r="60" spans="2:10" x14ac:dyDescent="0.3">
      <c r="B60" s="315"/>
      <c r="C60" s="489" t="s">
        <v>204</v>
      </c>
      <c r="D60" s="482" t="s">
        <v>205</v>
      </c>
      <c r="E60" s="483"/>
      <c r="F60" s="484"/>
      <c r="G60" s="489" t="s">
        <v>67</v>
      </c>
      <c r="H60" s="489" t="s">
        <v>70</v>
      </c>
      <c r="I60" s="489" t="s">
        <v>71</v>
      </c>
      <c r="J60" s="317"/>
    </row>
    <row r="61" spans="2:10" ht="11.25" customHeight="1" x14ac:dyDescent="0.3">
      <c r="B61" s="315"/>
      <c r="C61" s="490"/>
      <c r="D61" s="323" t="s">
        <v>206</v>
      </c>
      <c r="E61" s="323" t="s">
        <v>63</v>
      </c>
      <c r="F61" s="323" t="s">
        <v>71</v>
      </c>
      <c r="G61" s="490"/>
      <c r="H61" s="490"/>
      <c r="I61" s="490"/>
      <c r="J61" s="317"/>
    </row>
    <row r="62" spans="2:10" x14ac:dyDescent="0.3">
      <c r="B62" s="315"/>
      <c r="C62" s="324">
        <v>0</v>
      </c>
      <c r="D62" s="324"/>
      <c r="E62" s="324">
        <v>0</v>
      </c>
      <c r="F62" s="324"/>
      <c r="G62" s="324">
        <v>0</v>
      </c>
      <c r="H62" s="324">
        <v>0</v>
      </c>
      <c r="I62" s="324">
        <v>0</v>
      </c>
      <c r="J62" s="317"/>
    </row>
    <row r="63" spans="2:10" ht="7.5" customHeight="1" x14ac:dyDescent="0.3">
      <c r="B63" s="315"/>
      <c r="C63" s="325"/>
      <c r="D63" s="325"/>
      <c r="E63" s="325"/>
      <c r="F63" s="325"/>
      <c r="G63" s="325"/>
      <c r="H63" s="325"/>
      <c r="I63" s="325"/>
      <c r="J63" s="317"/>
    </row>
    <row r="64" spans="2:10" x14ac:dyDescent="0.3">
      <c r="B64" s="280" t="s">
        <v>207</v>
      </c>
      <c r="C64" s="322"/>
      <c r="D64" s="322"/>
      <c r="E64" s="322"/>
      <c r="F64" s="322"/>
      <c r="G64" s="322"/>
      <c r="H64" s="322"/>
      <c r="I64" s="322"/>
      <c r="J64" s="317"/>
    </row>
    <row r="65" spans="2:10" ht="15" customHeight="1" x14ac:dyDescent="0.3">
      <c r="B65" s="315"/>
      <c r="C65" s="482" t="s">
        <v>78</v>
      </c>
      <c r="D65" s="483"/>
      <c r="E65" s="483"/>
      <c r="F65" s="483"/>
      <c r="G65" s="484"/>
      <c r="H65" s="485" t="s">
        <v>80</v>
      </c>
      <c r="I65" s="485"/>
      <c r="J65" s="317"/>
    </row>
    <row r="66" spans="2:10" ht="15" customHeight="1" x14ac:dyDescent="0.3">
      <c r="B66" s="315"/>
      <c r="C66" s="326" t="s">
        <v>95</v>
      </c>
      <c r="D66" s="479">
        <v>0</v>
      </c>
      <c r="E66" s="480"/>
      <c r="F66" s="480"/>
      <c r="G66" s="481"/>
      <c r="H66" s="479">
        <v>0</v>
      </c>
      <c r="I66" s="481"/>
      <c r="J66" s="317"/>
    </row>
    <row r="67" spans="2:10" ht="15" customHeight="1" x14ac:dyDescent="0.3">
      <c r="B67" s="315"/>
      <c r="C67" s="326" t="s">
        <v>96</v>
      </c>
      <c r="D67" s="479">
        <v>0</v>
      </c>
      <c r="E67" s="480"/>
      <c r="F67" s="480"/>
      <c r="G67" s="481"/>
      <c r="H67" s="479">
        <v>0</v>
      </c>
      <c r="I67" s="481"/>
      <c r="J67" s="317"/>
    </row>
    <row r="68" spans="2:10" ht="15" customHeight="1" x14ac:dyDescent="0.3">
      <c r="B68" s="315"/>
      <c r="C68" s="327" t="s">
        <v>97</v>
      </c>
      <c r="D68" s="479">
        <v>0</v>
      </c>
      <c r="E68" s="480"/>
      <c r="F68" s="480"/>
      <c r="G68" s="481"/>
      <c r="H68" s="479">
        <v>0</v>
      </c>
      <c r="I68" s="481"/>
      <c r="J68" s="317"/>
    </row>
    <row r="69" spans="2:10" ht="15" customHeight="1" x14ac:dyDescent="0.3">
      <c r="B69" s="315"/>
      <c r="C69" s="327" t="s">
        <v>98</v>
      </c>
      <c r="D69" s="479">
        <v>0</v>
      </c>
      <c r="E69" s="480"/>
      <c r="F69" s="480"/>
      <c r="G69" s="481"/>
      <c r="H69" s="479">
        <v>0</v>
      </c>
      <c r="I69" s="481"/>
      <c r="J69" s="317"/>
    </row>
    <row r="70" spans="2:10" ht="15" customHeight="1" x14ac:dyDescent="0.3">
      <c r="B70" s="315"/>
      <c r="C70" s="327" t="s">
        <v>99</v>
      </c>
      <c r="D70" s="475">
        <v>0</v>
      </c>
      <c r="E70" s="475"/>
      <c r="F70" s="475"/>
      <c r="G70" s="475"/>
      <c r="H70" s="475">
        <v>0</v>
      </c>
      <c r="I70" s="475"/>
      <c r="J70" s="317"/>
    </row>
    <row r="71" spans="2:10" ht="15" customHeight="1" x14ac:dyDescent="0.3">
      <c r="B71" s="315"/>
      <c r="C71" s="327" t="s">
        <v>100</v>
      </c>
      <c r="D71" s="475">
        <v>0</v>
      </c>
      <c r="E71" s="475"/>
      <c r="F71" s="475"/>
      <c r="G71" s="475"/>
      <c r="H71" s="475">
        <v>0</v>
      </c>
      <c r="I71" s="475"/>
      <c r="J71" s="317"/>
    </row>
    <row r="72" spans="2:10" ht="7.5" customHeight="1" x14ac:dyDescent="0.3">
      <c r="B72" s="315"/>
      <c r="C72" s="325"/>
      <c r="D72" s="325"/>
      <c r="E72" s="325"/>
      <c r="F72" s="325"/>
      <c r="G72" s="325"/>
      <c r="H72" s="325"/>
      <c r="I72" s="325"/>
      <c r="J72" s="317"/>
    </row>
    <row r="73" spans="2:10" ht="15" customHeight="1" x14ac:dyDescent="0.35">
      <c r="B73" s="268" t="s">
        <v>208</v>
      </c>
      <c r="C73" s="269"/>
      <c r="D73" s="269"/>
      <c r="E73" s="269"/>
      <c r="F73" s="269"/>
      <c r="G73" s="269"/>
      <c r="H73" s="269"/>
      <c r="I73" s="269"/>
      <c r="J73" s="270"/>
    </row>
    <row r="74" spans="2:10" ht="7.5" customHeight="1" x14ac:dyDescent="0.3">
      <c r="B74" s="315"/>
      <c r="C74" s="325"/>
      <c r="D74" s="325"/>
      <c r="E74" s="325"/>
      <c r="F74" s="325"/>
      <c r="G74" s="325"/>
      <c r="H74" s="325"/>
      <c r="I74" s="325"/>
      <c r="J74" s="317"/>
    </row>
    <row r="75" spans="2:10" ht="15" customHeight="1" x14ac:dyDescent="0.3">
      <c r="B75" s="328" t="s">
        <v>209</v>
      </c>
      <c r="C75" s="329"/>
      <c r="D75" s="330"/>
      <c r="E75" s="331"/>
      <c r="F75" s="331"/>
      <c r="G75" s="331"/>
      <c r="H75" s="331"/>
      <c r="I75" s="332"/>
      <c r="J75" s="333"/>
    </row>
    <row r="76" spans="2:10" ht="15" customHeight="1" x14ac:dyDescent="0.3">
      <c r="B76" s="334"/>
      <c r="C76" s="335" t="s">
        <v>210</v>
      </c>
      <c r="D76" s="476" t="s">
        <v>211</v>
      </c>
      <c r="E76" s="476"/>
      <c r="F76" s="476"/>
      <c r="G76" s="476"/>
      <c r="H76" s="336" t="s">
        <v>212</v>
      </c>
      <c r="I76" s="337" t="s">
        <v>213</v>
      </c>
      <c r="J76" s="333"/>
    </row>
    <row r="77" spans="2:10" ht="15" customHeight="1" x14ac:dyDescent="0.3">
      <c r="B77" s="328"/>
      <c r="C77" s="338"/>
      <c r="D77" s="470"/>
      <c r="E77" s="477"/>
      <c r="F77" s="477"/>
      <c r="G77" s="471"/>
      <c r="H77" s="339"/>
      <c r="I77" s="340"/>
      <c r="J77" s="333"/>
    </row>
    <row r="78" spans="2:10" ht="15" customHeight="1" x14ac:dyDescent="0.3">
      <c r="B78" s="328" t="s">
        <v>214</v>
      </c>
      <c r="C78" s="329"/>
      <c r="D78" s="330"/>
      <c r="E78" s="331"/>
      <c r="F78" s="331"/>
      <c r="G78" s="331"/>
      <c r="H78" s="331"/>
      <c r="I78" s="332"/>
      <c r="J78" s="333"/>
    </row>
    <row r="79" spans="2:10" ht="15" customHeight="1" x14ac:dyDescent="0.3">
      <c r="B79" s="334"/>
      <c r="C79" s="341" t="s">
        <v>78</v>
      </c>
      <c r="D79" s="476" t="s">
        <v>215</v>
      </c>
      <c r="E79" s="476"/>
      <c r="F79" s="336" t="s">
        <v>102</v>
      </c>
      <c r="G79" s="478" t="s">
        <v>80</v>
      </c>
      <c r="H79" s="478"/>
      <c r="I79" s="478"/>
      <c r="J79" s="333"/>
    </row>
    <row r="80" spans="2:10" ht="15" customHeight="1" x14ac:dyDescent="0.3">
      <c r="B80" s="334"/>
      <c r="C80" s="342"/>
      <c r="D80" s="470"/>
      <c r="E80" s="471"/>
      <c r="F80" s="339"/>
      <c r="G80" s="472"/>
      <c r="H80" s="473"/>
      <c r="I80" s="474"/>
      <c r="J80" s="333"/>
    </row>
    <row r="81" spans="2:10" ht="15" customHeight="1" x14ac:dyDescent="0.3">
      <c r="B81" s="334"/>
      <c r="C81" s="342"/>
      <c r="D81" s="470"/>
      <c r="E81" s="471"/>
      <c r="F81" s="339"/>
      <c r="G81" s="472"/>
      <c r="H81" s="473"/>
      <c r="I81" s="474"/>
      <c r="J81" s="333"/>
    </row>
    <row r="82" spans="2:10" ht="15" customHeight="1" x14ac:dyDescent="0.3">
      <c r="B82" s="334"/>
      <c r="C82" s="342"/>
      <c r="D82" s="470"/>
      <c r="E82" s="471"/>
      <c r="F82" s="339"/>
      <c r="G82" s="472"/>
      <c r="H82" s="473"/>
      <c r="I82" s="474"/>
      <c r="J82" s="333"/>
    </row>
    <row r="83" spans="2:10" ht="15" customHeight="1" x14ac:dyDescent="0.3">
      <c r="B83" s="334"/>
      <c r="C83" s="342"/>
      <c r="D83" s="470"/>
      <c r="E83" s="471"/>
      <c r="F83" s="339"/>
      <c r="G83" s="472"/>
      <c r="H83" s="473"/>
      <c r="I83" s="474"/>
      <c r="J83" s="333"/>
    </row>
    <row r="84" spans="2:10" ht="15" customHeight="1" x14ac:dyDescent="0.3">
      <c r="B84" s="334"/>
      <c r="C84" s="342"/>
      <c r="D84" s="470"/>
      <c r="E84" s="471"/>
      <c r="F84" s="339"/>
      <c r="G84" s="472"/>
      <c r="H84" s="473"/>
      <c r="I84" s="474"/>
      <c r="J84" s="333"/>
    </row>
    <row r="85" spans="2:10" ht="15" customHeight="1" x14ac:dyDescent="0.3">
      <c r="B85" s="334"/>
      <c r="C85" s="342"/>
      <c r="D85" s="470"/>
      <c r="E85" s="471"/>
      <c r="F85" s="339"/>
      <c r="G85" s="472"/>
      <c r="H85" s="473"/>
      <c r="I85" s="474"/>
      <c r="J85" s="333"/>
    </row>
    <row r="86" spans="2:10" ht="7.5" customHeight="1" x14ac:dyDescent="0.3">
      <c r="B86" s="315"/>
      <c r="C86" s="325"/>
      <c r="D86" s="325"/>
      <c r="E86" s="325"/>
      <c r="F86" s="325"/>
      <c r="G86" s="325"/>
      <c r="H86" s="325"/>
      <c r="I86" s="325"/>
      <c r="J86" s="317"/>
    </row>
    <row r="87" spans="2:10" ht="15" customHeight="1" x14ac:dyDescent="0.35">
      <c r="B87" s="268" t="s">
        <v>216</v>
      </c>
      <c r="C87" s="269"/>
      <c r="D87" s="269"/>
      <c r="E87" s="269"/>
      <c r="F87" s="269"/>
      <c r="G87" s="269"/>
      <c r="H87" s="269"/>
      <c r="I87" s="269"/>
      <c r="J87" s="270"/>
    </row>
    <row r="88" spans="2:10" ht="7.5" customHeight="1" x14ac:dyDescent="0.3">
      <c r="B88" s="315"/>
      <c r="C88" s="325"/>
      <c r="D88" s="325"/>
      <c r="E88" s="325"/>
      <c r="F88" s="325"/>
      <c r="G88" s="325"/>
      <c r="H88" s="325"/>
      <c r="I88" s="325"/>
      <c r="J88" s="317"/>
    </row>
    <row r="89" spans="2:10" ht="15" customHeight="1" x14ac:dyDescent="0.3">
      <c r="B89" s="328" t="s">
        <v>217</v>
      </c>
      <c r="C89" s="329"/>
      <c r="D89" s="330"/>
      <c r="E89" s="331"/>
      <c r="F89" s="331"/>
      <c r="G89" s="331"/>
      <c r="H89" s="331"/>
      <c r="I89" s="332"/>
      <c r="J89" s="333"/>
    </row>
    <row r="90" spans="2:10" ht="15" customHeight="1" x14ac:dyDescent="0.3">
      <c r="B90" s="334"/>
      <c r="C90" s="343" t="s">
        <v>218</v>
      </c>
      <c r="D90" s="343" t="s">
        <v>103</v>
      </c>
      <c r="E90" s="467" t="s">
        <v>219</v>
      </c>
      <c r="F90" s="467"/>
      <c r="G90" s="467"/>
      <c r="H90" s="467"/>
      <c r="I90" s="467"/>
      <c r="J90" s="333"/>
    </row>
    <row r="91" spans="2:10" ht="15" customHeight="1" x14ac:dyDescent="0.3">
      <c r="B91" s="334"/>
      <c r="C91" s="274" t="s">
        <v>220</v>
      </c>
      <c r="D91" s="330"/>
      <c r="E91" s="331"/>
      <c r="F91" s="331"/>
      <c r="G91" s="344"/>
      <c r="H91" s="345"/>
      <c r="I91" s="346"/>
      <c r="J91" s="333"/>
    </row>
    <row r="92" spans="2:10" ht="15" customHeight="1" x14ac:dyDescent="0.3">
      <c r="B92" s="334"/>
      <c r="C92" s="274" t="s">
        <v>221</v>
      </c>
      <c r="D92" s="330"/>
      <c r="E92" s="331"/>
      <c r="F92" s="331"/>
      <c r="G92" s="344"/>
      <c r="H92" s="345"/>
      <c r="I92" s="346"/>
      <c r="J92" s="333"/>
    </row>
    <row r="93" spans="2:10" ht="15" customHeight="1" x14ac:dyDescent="0.3">
      <c r="B93" s="334"/>
      <c r="C93" s="274" t="s">
        <v>222</v>
      </c>
      <c r="D93" s="330"/>
      <c r="E93" s="331"/>
      <c r="F93" s="331"/>
      <c r="G93" s="344"/>
      <c r="H93" s="345"/>
      <c r="I93" s="346"/>
      <c r="J93" s="333"/>
    </row>
    <row r="94" spans="2:10" ht="15" customHeight="1" x14ac:dyDescent="0.3">
      <c r="B94" s="334"/>
      <c r="C94" s="274" t="s">
        <v>223</v>
      </c>
      <c r="D94" s="330"/>
      <c r="E94" s="331"/>
      <c r="F94" s="331"/>
      <c r="G94" s="344"/>
      <c r="H94" s="345"/>
      <c r="I94" s="346"/>
      <c r="J94" s="333"/>
    </row>
    <row r="95" spans="2:10" ht="15" customHeight="1" x14ac:dyDescent="0.3">
      <c r="B95" s="328" t="s">
        <v>224</v>
      </c>
      <c r="C95" s="329"/>
      <c r="D95" s="330"/>
      <c r="E95" s="331"/>
      <c r="F95" s="331"/>
      <c r="G95" s="331"/>
      <c r="H95" s="331"/>
      <c r="I95" s="332"/>
      <c r="J95" s="333"/>
    </row>
    <row r="96" spans="2:10" ht="15" customHeight="1" x14ac:dyDescent="0.3">
      <c r="B96" s="334"/>
      <c r="C96" s="468" t="s">
        <v>225</v>
      </c>
      <c r="D96" s="468"/>
      <c r="E96" s="347">
        <v>0</v>
      </c>
      <c r="F96" s="347"/>
      <c r="G96" s="348"/>
      <c r="H96" s="349"/>
      <c r="I96" s="346"/>
      <c r="J96" s="333"/>
    </row>
    <row r="97" spans="2:13" ht="15" customHeight="1" x14ac:dyDescent="0.3">
      <c r="B97" s="334"/>
      <c r="C97" s="468" t="s">
        <v>226</v>
      </c>
      <c r="D97" s="468"/>
      <c r="E97" s="350">
        <v>0</v>
      </c>
      <c r="F97" s="347"/>
      <c r="G97" s="348"/>
      <c r="H97" s="349"/>
      <c r="I97" s="346"/>
      <c r="J97" s="333"/>
    </row>
    <row r="98" spans="2:13" ht="15" customHeight="1" x14ac:dyDescent="0.3">
      <c r="B98" s="334"/>
      <c r="C98" s="468" t="s">
        <v>227</v>
      </c>
      <c r="D98" s="468"/>
      <c r="E98" s="347">
        <v>0</v>
      </c>
      <c r="F98" s="347"/>
      <c r="G98" s="348"/>
      <c r="H98" s="349"/>
      <c r="I98" s="346"/>
      <c r="J98" s="333"/>
    </row>
    <row r="99" spans="2:13" ht="15" customHeight="1" x14ac:dyDescent="0.3">
      <c r="B99" s="334"/>
      <c r="C99" s="468" t="s">
        <v>228</v>
      </c>
      <c r="D99" s="468"/>
      <c r="E99" s="469"/>
      <c r="F99" s="469"/>
      <c r="G99" s="469"/>
      <c r="H99" s="469"/>
      <c r="I99" s="469"/>
      <c r="J99" s="333"/>
    </row>
    <row r="100" spans="2:13" ht="15" customHeight="1" thickBot="1" x14ac:dyDescent="0.35">
      <c r="B100" s="351"/>
      <c r="C100" s="352"/>
      <c r="D100" s="353"/>
      <c r="E100" s="354"/>
      <c r="F100" s="354"/>
      <c r="G100" s="354"/>
      <c r="H100" s="354"/>
      <c r="I100" s="355"/>
      <c r="J100" s="356"/>
    </row>
    <row r="101" spans="2:13" ht="15" customHeight="1" x14ac:dyDescent="0.3">
      <c r="B101" s="357"/>
      <c r="C101" s="357"/>
      <c r="D101" s="357"/>
      <c r="E101" s="357"/>
      <c r="F101" s="357"/>
      <c r="G101" s="357"/>
      <c r="H101" s="357"/>
      <c r="I101" s="357"/>
      <c r="J101" s="357"/>
    </row>
    <row r="102" spans="2:13" ht="15" customHeight="1" x14ac:dyDescent="0.3">
      <c r="B102" s="357"/>
      <c r="C102" s="357"/>
      <c r="D102" s="357"/>
      <c r="E102" s="357"/>
      <c r="F102" s="357"/>
      <c r="G102" s="357"/>
      <c r="H102" s="357"/>
      <c r="I102" s="357"/>
      <c r="J102" s="357"/>
    </row>
    <row r="103" spans="2:13" ht="15" customHeight="1" x14ac:dyDescent="0.3">
      <c r="B103" s="357"/>
      <c r="C103" s="357"/>
      <c r="D103" s="357"/>
      <c r="E103" s="357"/>
      <c r="F103" s="357"/>
      <c r="G103" s="357"/>
      <c r="H103" s="357"/>
      <c r="I103" s="357"/>
      <c r="J103" s="357"/>
    </row>
    <row r="104" spans="2:13" ht="15" customHeight="1" x14ac:dyDescent="0.3">
      <c r="B104" s="357"/>
      <c r="C104" s="357"/>
      <c r="D104" s="357"/>
      <c r="E104" s="357"/>
      <c r="F104" s="357"/>
      <c r="G104" s="357"/>
      <c r="H104" s="357"/>
      <c r="I104" s="357"/>
      <c r="J104" s="357"/>
    </row>
    <row r="105" spans="2:13" ht="15" customHeight="1" x14ac:dyDescent="0.3">
      <c r="B105" s="357"/>
      <c r="C105" s="357"/>
      <c r="D105" s="357"/>
      <c r="E105" s="357"/>
      <c r="F105" s="357"/>
      <c r="G105" s="357"/>
      <c r="H105" s="357"/>
      <c r="I105" s="357"/>
      <c r="J105" s="357"/>
      <c r="M105" s="358"/>
    </row>
    <row r="106" spans="2:13" x14ac:dyDescent="0.3">
      <c r="B106" s="357"/>
      <c r="C106" s="357"/>
      <c r="D106" s="357"/>
      <c r="E106" s="357"/>
      <c r="F106" s="357"/>
      <c r="G106" s="357"/>
      <c r="H106" s="357"/>
      <c r="I106" s="357"/>
      <c r="J106" s="357"/>
    </row>
    <row r="107" spans="2:13" x14ac:dyDescent="0.3">
      <c r="B107" s="357"/>
      <c r="C107" s="357"/>
      <c r="D107" s="357"/>
      <c r="E107" s="357"/>
      <c r="F107" s="357"/>
      <c r="G107" s="357"/>
      <c r="H107" s="357"/>
      <c r="I107" s="357"/>
      <c r="J107" s="357"/>
    </row>
    <row r="108" spans="2:13" ht="17.25" customHeight="1" x14ac:dyDescent="0.3">
      <c r="B108" s="357"/>
      <c r="C108" s="357"/>
      <c r="D108" s="357"/>
      <c r="E108" s="357"/>
      <c r="F108" s="357"/>
      <c r="G108" s="357"/>
      <c r="H108" s="357"/>
      <c r="I108" s="357"/>
      <c r="J108" s="357"/>
    </row>
    <row r="109" spans="2:13" ht="4.5" customHeight="1" x14ac:dyDescent="0.3">
      <c r="B109" s="357"/>
      <c r="C109" s="357"/>
      <c r="D109" s="357"/>
      <c r="E109" s="357"/>
      <c r="F109" s="357"/>
      <c r="G109" s="357"/>
      <c r="H109" s="357"/>
      <c r="I109" s="357"/>
      <c r="J109" s="357"/>
    </row>
    <row r="110" spans="2:13" x14ac:dyDescent="0.3">
      <c r="B110" s="357"/>
      <c r="C110" s="357"/>
      <c r="D110" s="357"/>
      <c r="E110" s="357"/>
      <c r="F110" s="357"/>
      <c r="G110" s="357"/>
      <c r="H110" s="357"/>
      <c r="I110" s="357"/>
      <c r="J110" s="357"/>
    </row>
    <row r="111" spans="2:13" ht="23.25" customHeight="1" x14ac:dyDescent="0.3">
      <c r="B111" s="357"/>
      <c r="C111" s="357"/>
      <c r="D111" s="357"/>
      <c r="E111" s="357"/>
      <c r="F111" s="357"/>
      <c r="G111" s="357"/>
      <c r="H111" s="357"/>
      <c r="I111" s="357"/>
      <c r="J111" s="357"/>
    </row>
    <row r="112" spans="2:13" ht="24.75" customHeight="1" x14ac:dyDescent="0.3">
      <c r="B112" s="357"/>
      <c r="C112" s="357"/>
      <c r="D112" s="357"/>
      <c r="E112" s="357"/>
      <c r="F112" s="357"/>
      <c r="G112" s="357"/>
      <c r="H112" s="357"/>
      <c r="I112" s="357"/>
      <c r="J112" s="357"/>
    </row>
    <row r="113" spans="2:10" ht="24.75" customHeight="1" x14ac:dyDescent="0.3">
      <c r="B113" s="357"/>
      <c r="C113" s="357"/>
      <c r="D113" s="357"/>
      <c r="E113" s="357"/>
      <c r="F113" s="357"/>
      <c r="G113" s="357"/>
      <c r="H113" s="357"/>
      <c r="I113" s="357"/>
      <c r="J113" s="357"/>
    </row>
    <row r="114" spans="2:10" ht="15.75" customHeight="1" x14ac:dyDescent="0.3">
      <c r="C114" s="359"/>
      <c r="D114" s="360"/>
      <c r="E114" s="360"/>
      <c r="F114" s="359"/>
      <c r="G114" s="361"/>
      <c r="H114" s="361"/>
      <c r="I114" s="361"/>
      <c r="J114" s="361"/>
    </row>
    <row r="115" spans="2:10" ht="15.75" customHeight="1" x14ac:dyDescent="0.3">
      <c r="C115" s="362"/>
      <c r="D115" s="363"/>
      <c r="E115" s="363"/>
      <c r="F115" s="359"/>
      <c r="G115" s="361"/>
      <c r="H115" s="361"/>
      <c r="I115" s="361"/>
      <c r="J115" s="361"/>
    </row>
    <row r="116" spans="2:10" ht="15.75" customHeight="1" x14ac:dyDescent="0.3">
      <c r="C116" s="362"/>
      <c r="D116" s="363"/>
      <c r="E116" s="363"/>
      <c r="F116" s="359"/>
      <c r="G116" s="361"/>
      <c r="H116" s="361"/>
      <c r="I116" s="361"/>
      <c r="J116" s="361"/>
    </row>
    <row r="117" spans="2:10" ht="15.75" customHeight="1" x14ac:dyDescent="0.3">
      <c r="C117" s="362"/>
      <c r="D117" s="363"/>
      <c r="E117" s="363"/>
      <c r="F117" s="359"/>
      <c r="G117" s="361"/>
      <c r="H117" s="361"/>
      <c r="I117" s="361"/>
      <c r="J117" s="361"/>
    </row>
    <row r="118" spans="2:10" ht="15.75" customHeight="1" x14ac:dyDescent="0.3">
      <c r="C118" s="364"/>
      <c r="D118" s="363"/>
      <c r="E118" s="363"/>
      <c r="F118" s="359"/>
      <c r="G118" s="361"/>
      <c r="H118" s="361"/>
      <c r="I118" s="361"/>
      <c r="J118" s="361"/>
    </row>
    <row r="119" spans="2:10" ht="15.75" customHeight="1" x14ac:dyDescent="0.3">
      <c r="C119" s="362"/>
      <c r="D119" s="363"/>
      <c r="E119" s="363"/>
      <c r="F119" s="359"/>
      <c r="G119" s="361"/>
      <c r="H119" s="361"/>
      <c r="I119" s="361"/>
      <c r="J119" s="361"/>
    </row>
    <row r="120" spans="2:10" ht="15.75" customHeight="1" x14ac:dyDescent="0.3">
      <c r="C120" s="359"/>
      <c r="D120" s="363"/>
      <c r="E120" s="363"/>
      <c r="F120" s="359"/>
      <c r="G120" s="361"/>
      <c r="H120" s="361"/>
      <c r="I120" s="361"/>
      <c r="J120" s="361"/>
    </row>
    <row r="121" spans="2:10" ht="15.75" customHeight="1" x14ac:dyDescent="0.3">
      <c r="C121" s="362"/>
      <c r="D121" s="363"/>
      <c r="E121" s="363"/>
      <c r="F121" s="359"/>
      <c r="G121" s="361"/>
      <c r="H121" s="361"/>
      <c r="I121" s="361"/>
      <c r="J121" s="361"/>
    </row>
    <row r="122" spans="2:10" ht="15.75" customHeight="1" x14ac:dyDescent="0.3">
      <c r="C122" s="359"/>
      <c r="D122" s="363"/>
      <c r="E122" s="363"/>
      <c r="F122" s="359"/>
      <c r="G122" s="361"/>
      <c r="H122" s="361"/>
      <c r="I122" s="361"/>
      <c r="J122" s="361"/>
    </row>
    <row r="123" spans="2:10" ht="15.75" customHeight="1" x14ac:dyDescent="0.3">
      <c r="C123" s="362"/>
      <c r="D123" s="363"/>
      <c r="E123" s="363"/>
      <c r="F123" s="359"/>
      <c r="G123" s="361"/>
      <c r="H123" s="361"/>
      <c r="I123" s="361"/>
      <c r="J123" s="361"/>
    </row>
    <row r="124" spans="2:10" ht="5.25" customHeight="1" x14ac:dyDescent="0.3">
      <c r="C124" s="361"/>
      <c r="D124" s="365"/>
      <c r="E124" s="365"/>
      <c r="F124" s="361"/>
      <c r="G124" s="361"/>
      <c r="H124" s="361"/>
      <c r="I124" s="361"/>
      <c r="J124" s="361"/>
    </row>
  </sheetData>
  <mergeCells count="90">
    <mergeCell ref="D4:G6"/>
    <mergeCell ref="B11:C11"/>
    <mergeCell ref="G11:H11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28:B29"/>
    <mergeCell ref="C28:C29"/>
    <mergeCell ref="D28:F28"/>
    <mergeCell ref="G28:H28"/>
    <mergeCell ref="I28:I29"/>
    <mergeCell ref="B19:B20"/>
    <mergeCell ref="C19:C20"/>
    <mergeCell ref="D19:F19"/>
    <mergeCell ref="G19:H19"/>
    <mergeCell ref="I19:I20"/>
    <mergeCell ref="C47:F47"/>
    <mergeCell ref="H47:I47"/>
    <mergeCell ref="C36:C37"/>
    <mergeCell ref="D36:E36"/>
    <mergeCell ref="F36:F37"/>
    <mergeCell ref="G36:G37"/>
    <mergeCell ref="H36:H37"/>
    <mergeCell ref="I36:I37"/>
    <mergeCell ref="I44:J44"/>
    <mergeCell ref="C45:F45"/>
    <mergeCell ref="H45:I45"/>
    <mergeCell ref="C46:F46"/>
    <mergeCell ref="H46:I46"/>
    <mergeCell ref="C48:F48"/>
    <mergeCell ref="H48:I48"/>
    <mergeCell ref="C49:F49"/>
    <mergeCell ref="H49:I49"/>
    <mergeCell ref="C50:F50"/>
    <mergeCell ref="H50:I50"/>
    <mergeCell ref="C51:F51"/>
    <mergeCell ref="H51:I51"/>
    <mergeCell ref="C54:G54"/>
    <mergeCell ref="H54:I54"/>
    <mergeCell ref="C55:G55"/>
    <mergeCell ref="H55:I55"/>
    <mergeCell ref="C57:G57"/>
    <mergeCell ref="H57:I57"/>
    <mergeCell ref="C60:C61"/>
    <mergeCell ref="D60:F60"/>
    <mergeCell ref="G60:G61"/>
    <mergeCell ref="H60:H61"/>
    <mergeCell ref="I60:I61"/>
    <mergeCell ref="C65:G65"/>
    <mergeCell ref="H65:I65"/>
    <mergeCell ref="D66:G66"/>
    <mergeCell ref="H66:I66"/>
    <mergeCell ref="D67:G67"/>
    <mergeCell ref="H67:I67"/>
    <mergeCell ref="D68:G68"/>
    <mergeCell ref="H68:I68"/>
    <mergeCell ref="D69:G69"/>
    <mergeCell ref="H69:I69"/>
    <mergeCell ref="D70:G70"/>
    <mergeCell ref="H70:I70"/>
    <mergeCell ref="D71:G71"/>
    <mergeCell ref="H71:I71"/>
    <mergeCell ref="D76:G76"/>
    <mergeCell ref="D77:G77"/>
    <mergeCell ref="D79:E79"/>
    <mergeCell ref="G79:I79"/>
    <mergeCell ref="D80:E80"/>
    <mergeCell ref="G80:I80"/>
    <mergeCell ref="D81:E81"/>
    <mergeCell ref="G81:I81"/>
    <mergeCell ref="D82:E82"/>
    <mergeCell ref="G82:I82"/>
    <mergeCell ref="D83:E83"/>
    <mergeCell ref="G83:I83"/>
    <mergeCell ref="D84:E84"/>
    <mergeCell ref="G84:I84"/>
    <mergeCell ref="D85:E85"/>
    <mergeCell ref="G85:I85"/>
    <mergeCell ref="E90:I90"/>
    <mergeCell ref="C96:D96"/>
    <mergeCell ref="C97:D97"/>
    <mergeCell ref="C98:D98"/>
    <mergeCell ref="C99:D99"/>
    <mergeCell ref="E99:I99"/>
  </mergeCells>
  <dataValidations count="1">
    <dataValidation type="list" allowBlank="1" showInputMessage="1" showErrorMessage="1" sqref="C27 B25 B30:B43" xr:uid="{8CFDC979-333A-4C2D-B46F-C5130F771D4A}">
      <formula1>#REF!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 Print</vt:lpstr>
      <vt:lpstr>CS 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 Biec Lam Tuyen</dc:creator>
  <cp:lastModifiedBy>Ho Biec Lam Tuyen</cp:lastModifiedBy>
  <dcterms:created xsi:type="dcterms:W3CDTF">2023-07-03T04:17:43Z</dcterms:created>
  <dcterms:modified xsi:type="dcterms:W3CDTF">2023-08-25T08:57:28Z</dcterms:modified>
</cp:coreProperties>
</file>