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4\sales\Sale New Folder\Sale\Project(KAM)\Huong team\VIỆT TINH ANH JSC\Tập tô màu sticker\"/>
    </mc:Choice>
  </mc:AlternateContent>
  <xr:revisionPtr revIDLastSave="0" documentId="13_ncr:1_{CEFE0DDE-1A23-42A4-9DED-025F1B059832}" xr6:coauthVersionLast="47" xr6:coauthVersionMax="47" xr10:uidLastSave="{00000000-0000-0000-0000-000000000000}"/>
  <bookViews>
    <workbookView xWindow="-108" yWindow="348" windowWidth="30936" windowHeight="17040" xr2:uid="{A148569E-B3AA-4CC1-B0E8-31D0AA129114}"/>
  </bookViews>
  <sheets>
    <sheet name="CR Print" sheetId="1" r:id="rId1"/>
    <sheet name="CS Prin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7" i="1" l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D87" i="1"/>
  <c r="I77" i="1"/>
  <c r="H13" i="1"/>
  <c r="I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31" authorId="0" shapeId="0" xr:uid="{1F09A660-C601-41B7-BF5D-F70BD7EDA680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2" authorId="0" shapeId="0" xr:uid="{AF75F546-EC08-4B62-BE82-68430FA68CB5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3" authorId="0" shapeId="0" xr:uid="{7837E52C-DFB8-4029-85AC-13C7A7BDD381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4" authorId="0" shapeId="0" xr:uid="{2AACDC38-E950-491B-A93C-96BB8D0AFC3E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5" authorId="0" shapeId="0" xr:uid="{8AF03F05-8CD4-488E-87F5-42326C2A2DD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8" authorId="0" shapeId="0" xr:uid="{20AD5201-7EB9-44F6-89DA-D8E493298C3C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9" authorId="0" shapeId="0" xr:uid="{D3099161-4388-4327-A8F8-7E95AB404E4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41" authorId="1" shapeId="0" xr:uid="{543F55AD-0227-458B-87C9-DDF3669B4496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<sst xmlns="http://schemas.openxmlformats.org/spreadsheetml/2006/main" count="392" uniqueCount="263">
  <si>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</si>
  <si>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</si>
  <si>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</si>
  <si>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</si>
  <si>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</si>
  <si>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</si>
  <si>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</si>
  <si>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</si>
  <si>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Spv Vie 2.00</t>
  </si>
  <si>
    <t>Req By:</t>
  </si>
  <si>
    <t>Lam Tuyền</t>
  </si>
  <si>
    <t>Date:</t>
  </si>
  <si>
    <t>Customer Name :</t>
  </si>
  <si>
    <t>Việt Tinh Anh JSC</t>
  </si>
  <si>
    <t>Type of Product :</t>
  </si>
  <si>
    <t>Book</t>
  </si>
  <si>
    <t>Storage condition:</t>
  </si>
  <si>
    <t>Project Name :</t>
  </si>
  <si>
    <t>TẬP TÔ MÀU STICKER</t>
  </si>
  <si>
    <t>Cus Packing Method:</t>
  </si>
  <si>
    <t>Spec. attached:</t>
  </si>
  <si>
    <t>Yes</t>
  </si>
  <si>
    <t>Product Name :</t>
  </si>
  <si>
    <t>Packaging Application :</t>
  </si>
  <si>
    <t>Quality Spec Ref:</t>
  </si>
  <si>
    <t>Customer</t>
  </si>
  <si>
    <t>Product Code:</t>
  </si>
  <si>
    <t>Cus Approval Level:</t>
  </si>
  <si>
    <t>Level 2</t>
  </si>
  <si>
    <t>Safety Req:</t>
  </si>
  <si>
    <t>Product Group:</t>
  </si>
  <si>
    <t>Promotion</t>
  </si>
  <si>
    <t>Special Req:</t>
  </si>
  <si>
    <t>No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</si>
  <si>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</si>
  <si>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</si>
  <si>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</si>
  <si>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</si>
  <si>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</si>
  <si>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</si>
  <si>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</si>
  <si>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</si>
  <si>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</si>
  <si>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</si>
  <si>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</si>
  <si>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</si>
  <si>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</si>
  <si>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</si>
  <si>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Cover</t>
  </si>
  <si>
    <t>2 sheets</t>
  </si>
  <si>
    <t>Landscape</t>
  </si>
  <si>
    <t>Header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</si>
  <si>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</si>
  <si>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</si>
  <si>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</si>
  <si>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</si>
  <si>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</si>
  <si>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</si>
  <si>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</si>
  <si>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</si>
  <si>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</si>
  <si>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</si>
  <si>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</si>
  <si>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</si>
  <si>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350 gsm Ivory</t>
  </si>
  <si>
    <t>4/0</t>
  </si>
  <si>
    <t>4</t>
  </si>
  <si>
    <t>Matt Water base</t>
  </si>
  <si>
    <t>Option 1</t>
  </si>
  <si>
    <t>Matt OPP</t>
  </si>
  <si>
    <t>Option 2</t>
  </si>
  <si>
    <t>180gsm Sticker HC811N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</si>
  <si>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</si>
  <si>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</si>
  <si>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</si>
  <si>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</si>
  <si>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</si>
  <si>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</si>
  <si>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</si>
  <si>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</si>
  <si>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</si>
  <si>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</si>
  <si>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</si>
  <si>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</si>
  <si>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</si>
  <si>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</si>
  <si>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</si>
  <si>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4. ACCESSORY</t>
  </si>
  <si>
    <t>No.</t>
  </si>
  <si>
    <t>Description</t>
  </si>
  <si>
    <t>Q.ty/ copy</t>
  </si>
  <si>
    <t>Remark</t>
  </si>
  <si>
    <t xml:space="preserve">5. BINDING 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</si>
  <si>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</si>
  <si>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</si>
  <si>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</si>
  <si>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</si>
  <si>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</si>
  <si>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</si>
  <si>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</si>
  <si>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</si>
  <si>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Double Wall</t>
  </si>
  <si>
    <t>Single Title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</si>
  <si>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</si>
  <si>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</si>
  <si>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</si>
  <si>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</si>
  <si>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</si>
  <si>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</si>
  <si>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</si>
  <si>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Arial"/>
        <family val="2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</si>
  <si>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</si>
  <si>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</si>
  <si>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</si>
  <si>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</si>
  <si>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</si>
  <si>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</si>
  <si>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Proofing</t>
  </si>
  <si>
    <t>Offline</t>
  </si>
  <si>
    <t xml:space="preserve">Mock up </t>
  </si>
  <si>
    <t>Case 2</t>
  </si>
  <si>
    <t>Standard book</t>
  </si>
  <si>
    <t xml:space="preserve">Sample </t>
  </si>
  <si>
    <t>Cảng ICD Sóng Thần, Kho 21 ITL, Số 7/20, Đường ĐT743 Kp. Bình Đáng, P. Bình Hòa, Thành phố Thuận An, Tỉnh Bình Dương, Việt Nam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</si>
  <si>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</si>
  <si>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</si>
  <si>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</si>
  <si>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</si>
  <si>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</si>
  <si>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Regular</t>
  </si>
  <si>
    <t>Quantity requested:</t>
  </si>
  <si>
    <r>
      <t>Annual quantity/</t>
    </r>
    <r>
      <rPr>
        <b/>
        <sz val="11"/>
        <color rgb="FFFF0000"/>
        <rFont val="Arial"/>
        <family val="2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</si>
  <si>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</si>
  <si>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</si>
  <si>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</si>
  <si>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</si>
  <si>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</si>
  <si>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</si>
  <si>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</si>
  <si>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</si>
  <si>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</si>
  <si>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</si>
  <si>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R&amp;D advise</t>
  </si>
  <si>
    <t>*Please note the number of MS which is used to convert ink consumptions or advised by INN</t>
  </si>
  <si>
    <t>Del Term:</t>
  </si>
  <si>
    <t>D2D</t>
  </si>
  <si>
    <t>Del Tol:</t>
  </si>
  <si>
    <t>Trans Owner:</t>
  </si>
  <si>
    <t>Delivery Address:</t>
  </si>
  <si>
    <r>
      <t xml:space="preserve">*Please note:
</t>
    </r>
    <r>
      <rPr>
        <i/>
        <u/>
        <sz val="12"/>
        <color rgb="FFFF0000"/>
        <rFont val="Arial"/>
        <family val="2"/>
      </rPr>
      <t xml:space="preserve"> EXW </t>
    </r>
    <r>
      <rPr>
        <i/>
        <sz val="12"/>
        <color rgb="FFFF0000"/>
        <rFont val="Arial"/>
        <family val="2"/>
      </rPr>
      <t xml:space="preserve">(with/without Custom Clearance paper; 01 or 02 ways of clearance; loading fee at SPV or not)
</t>
    </r>
    <r>
      <rPr>
        <i/>
        <u/>
        <sz val="12"/>
        <color rgb="FFFF0000"/>
        <rFont val="Arial"/>
        <family val="2"/>
      </rPr>
      <t>FOB term</t>
    </r>
    <r>
      <rPr>
        <i/>
        <sz val="12"/>
        <color rgb="FFFF0000"/>
        <rFont val="Arial"/>
        <family val="2"/>
      </rPr>
      <t xml:space="preserve">: Country of Destination 
</t>
    </r>
    <r>
      <rPr>
        <i/>
        <u/>
        <sz val="12"/>
        <color rgb="FFFF0000"/>
        <rFont val="Arial"/>
        <family val="2"/>
      </rPr>
      <t>CIF, DAP, DDP, DDU:</t>
    </r>
    <r>
      <rPr>
        <i/>
        <sz val="12"/>
        <color rgb="FFFF0000"/>
        <rFont val="Arial"/>
        <family val="2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</si>
  <si>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</si>
  <si>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</si>
  <si>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</si>
  <si>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</si>
  <si>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</si>
  <si>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</si>
  <si>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</si>
  <si>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</si>
  <si>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</si>
  <si>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</si>
  <si>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</si>
  <si>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1 month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</si>
  <si>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</si>
  <si>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</si>
  <si>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</si>
  <si>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</si>
  <si>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</si>
  <si>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</si>
  <si>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</si>
  <si>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</si>
  <si>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</si>
  <si>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</si>
  <si>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</si>
  <si>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</si>
  <si>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</si>
  <si>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</si>
  <si>
    <t xml:space="preserve">CUSTOMER'S SPECIFICATION </t>
  </si>
  <si>
    <t>Issued Date:</t>
  </si>
  <si>
    <t>Cus Spec No:</t>
  </si>
  <si>
    <t>Cus Req No:</t>
  </si>
  <si>
    <t>I. GENERAL INFORMATION</t>
  </si>
  <si>
    <t>Board Book 8" x 8" Rounded Corners</t>
  </si>
  <si>
    <t>Special Requirement : Sustainable, Recyle =&gt; Put detail below</t>
  </si>
  <si>
    <t>Customer's Packing:</t>
  </si>
  <si>
    <t xml:space="preserve">QA:  Add Doc PMS from Cus, Thêm 1 line Other </t>
  </si>
  <si>
    <t>Customer Code:</t>
  </si>
  <si>
    <t>Packing Application:</t>
  </si>
  <si>
    <t>Thêm Cột CS Require trong form Proofing schedule, Cột Product Famfily</t>
  </si>
  <si>
    <t>Safety Requirement:</t>
  </si>
  <si>
    <t>Make 1 standard from as 2nd page of quotation</t>
  </si>
  <si>
    <t>Product Code :</t>
  </si>
  <si>
    <t>Special Requirement:</t>
  </si>
  <si>
    <t>Sale khi gửi proofing request sẽ đính kèm Draft version CS</t>
  </si>
  <si>
    <t>CR number (Last version):</t>
  </si>
  <si>
    <t>Final Cs Form, Draft workflow by This Friday</t>
  </si>
  <si>
    <t>Customer Approval level:</t>
  </si>
  <si>
    <t>Level 1</t>
  </si>
  <si>
    <t>Quality Spec Reference:</t>
  </si>
  <si>
    <t>II. PRODUCT SPECIFICATION</t>
  </si>
  <si>
    <t>Call meeting triển khai sau Proofing tuần sau</t>
  </si>
  <si>
    <t>1. STRUCTURE &amp; LAYOUT</t>
  </si>
  <si>
    <r>
      <t xml:space="preserve">Dimension </t>
    </r>
    <r>
      <rPr>
        <b/>
        <i/>
        <sz val="11"/>
        <color theme="1"/>
        <rFont val="Calibri"/>
        <family val="2"/>
        <scheme val="minor"/>
      </rPr>
      <t>(mm)</t>
    </r>
  </si>
  <si>
    <t>Height</t>
  </si>
  <si>
    <t>Top</t>
  </si>
  <si>
    <t>Bottom</t>
  </si>
  <si>
    <t>Box</t>
  </si>
  <si>
    <t>2. MATERIALS (RD)</t>
  </si>
  <si>
    <t>Chipboard</t>
  </si>
  <si>
    <t>Brand</t>
  </si>
  <si>
    <t>GSM</t>
  </si>
  <si>
    <t>Thickness/Gsm</t>
  </si>
  <si>
    <t>Foil</t>
  </si>
  <si>
    <t>Metalized</t>
  </si>
  <si>
    <t>OPP</t>
  </si>
  <si>
    <t/>
  </si>
  <si>
    <t>3. ACCESSORY</t>
  </si>
  <si>
    <t>4. SAFETY REQUIREMENT (QA)</t>
  </si>
  <si>
    <t>5. OTHER REQUIREMENTS</t>
  </si>
  <si>
    <t>Light Fastness</t>
  </si>
  <si>
    <t>Testing</t>
  </si>
  <si>
    <t>Tapetest</t>
  </si>
  <si>
    <t>6. SPECICAL REQUIREMENTS</t>
  </si>
  <si>
    <t>III. QUALITY (QA)</t>
  </si>
  <si>
    <t>1.Quality Specification Document</t>
  </si>
  <si>
    <t>Doc #</t>
  </si>
  <si>
    <t>Document name</t>
  </si>
  <si>
    <t>Version</t>
  </si>
  <si>
    <t>Active From</t>
  </si>
  <si>
    <t xml:space="preserve">2. Other quality requirement </t>
  </si>
  <si>
    <t>Sepcification</t>
  </si>
  <si>
    <t>IV: OTHERS</t>
  </si>
  <si>
    <t>1. Sample request</t>
  </si>
  <si>
    <t>Type of Sample</t>
  </si>
  <si>
    <t>Command</t>
  </si>
  <si>
    <t>Mock Up:</t>
  </si>
  <si>
    <t>ORIS:</t>
  </si>
  <si>
    <t>Standard Book:</t>
  </si>
  <si>
    <t>Full Sample:</t>
  </si>
  <si>
    <t>2. Delivery</t>
  </si>
  <si>
    <t>Term:</t>
  </si>
  <si>
    <t>DAP</t>
  </si>
  <si>
    <t>Tolerance:</t>
  </si>
  <si>
    <t>Transport Owner:</t>
  </si>
  <si>
    <t>Others Requirement:</t>
  </si>
  <si>
    <t>Sticker thường</t>
  </si>
  <si>
    <t xml:space="preserve">Sticker Hologram </t>
  </si>
  <si>
    <t>Sticker ánh vàng</t>
  </si>
  <si>
    <t>Sticker kim tuyến</t>
  </si>
  <si>
    <t>Sticker tô màu</t>
  </si>
  <si>
    <t>3 sheets</t>
  </si>
  <si>
    <t>8 sheets</t>
  </si>
  <si>
    <t>Gloss Varnish OPV</t>
  </si>
  <si>
    <t>UV 663 - metalize</t>
  </si>
  <si>
    <t>50μ plain holography sticker (Dongguan Guanglun supplier)</t>
  </si>
  <si>
    <t>180gsm Sticker HV70N</t>
  </si>
  <si>
    <t>None</t>
  </si>
  <si>
    <t>Spot Glitter silver</t>
  </si>
  <si>
    <t>Hot stamp</t>
  </si>
  <si>
    <t>Sách gáy lò xo. Tổng cộng 20 tờ + 2 tờ Cover.</t>
  </si>
  <si>
    <t xml:space="preserve">Lò xo màu hồng, đường kính </t>
  </si>
  <si>
    <r>
      <t xml:space="preserve">Pink spiral, dia ?mm dia x L ?mm  </t>
    </r>
    <r>
      <rPr>
        <sz val="11"/>
        <color rgb="FFC00000"/>
        <rFont val="Arial"/>
        <family val="2"/>
      </rPr>
      <t>(nhờ R&amp;D advise)</t>
    </r>
  </si>
  <si>
    <t>Sách gáy lò xo. Tổng cộng 20 tờ + 2 tờ Cover.
Tổng cộng 5 loại sticker: thường x 3 tờ, hologram x 3 tờ, ánh kim x 3 tờ, kim tuyến x 3 tờ, tô màu x 8 tờ</t>
  </si>
  <si>
    <t>Floor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</si>
</sst>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  <numFmt numFmtId="170" formatCode="0.0"/>
    <numFmt numFmtId="171" formatCode="_(* #,##0_);_(* \(#,##0\);_(* &quot;-&quot;??_);_(@_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CC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u/>
      <sz val="11"/>
      <color rgb="FFFF0000"/>
      <name val="Arial"/>
      <family val="2"/>
    </font>
    <font>
      <b/>
      <u/>
      <sz val="11"/>
      <color theme="1"/>
      <name val="Arial"/>
      <family val="2"/>
    </font>
    <font>
      <i/>
      <sz val="11"/>
      <name val="Arial"/>
      <family val="2"/>
    </font>
    <font>
      <b/>
      <sz val="10"/>
      <color rgb="FF0000CC"/>
      <name val="Arial"/>
      <family val="2"/>
    </font>
    <font>
      <b/>
      <i/>
      <sz val="8"/>
      <name val="Arial"/>
      <family val="2"/>
    </font>
    <font>
      <i/>
      <sz val="11"/>
      <color theme="1"/>
      <name val="Arial"/>
      <family val="2"/>
    </font>
    <font>
      <sz val="11"/>
      <color rgb="FF0000CC"/>
      <name val="Arial"/>
      <family val="2"/>
    </font>
    <font>
      <b/>
      <sz val="8"/>
      <color rgb="FFFF0000"/>
      <name val="Arial"/>
      <family val="2"/>
    </font>
    <font>
      <b/>
      <i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rgb="FF0000CC"/>
      <name val="Arial"/>
      <family val="2"/>
    </font>
    <font>
      <b/>
      <sz val="11"/>
      <color rgb="FFFF0000"/>
      <name val="Arial"/>
      <family val="2"/>
    </font>
    <font>
      <sz val="11"/>
      <color rgb="FF002060"/>
      <name val="Arial"/>
      <family val="2"/>
    </font>
    <font>
      <i/>
      <sz val="10"/>
      <color rgb="FFFF0000"/>
      <name val="Arial"/>
      <family val="2"/>
    </font>
    <font>
      <b/>
      <u/>
      <sz val="8"/>
      <color rgb="FF0000CC"/>
      <name val="Arial"/>
      <family val="2"/>
    </font>
    <font>
      <b/>
      <i/>
      <sz val="11"/>
      <color theme="1"/>
      <name val="Arial"/>
      <family val="2"/>
    </font>
    <font>
      <i/>
      <sz val="12"/>
      <name val="Arial"/>
      <family val="2"/>
    </font>
    <font>
      <i/>
      <u/>
      <sz val="11"/>
      <color theme="1"/>
      <name val="Arial"/>
      <family val="2"/>
    </font>
    <font>
      <i/>
      <u/>
      <sz val="11"/>
      <color rgb="FF0000CC"/>
      <name val="Arial"/>
      <family val="2"/>
    </font>
    <font>
      <sz val="8"/>
      <name val="Arial"/>
      <family val="2"/>
    </font>
    <font>
      <sz val="8"/>
      <color indexed="18"/>
      <name val="Arial"/>
      <family val="2"/>
    </font>
    <font>
      <sz val="10"/>
      <name val="Arial"/>
      <family val="2"/>
    </font>
    <font>
      <b/>
      <i/>
      <sz val="10"/>
      <color rgb="FF0070C0"/>
      <name val="Arial"/>
      <family val="2"/>
    </font>
    <font>
      <i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sz val="11"/>
      <color rgb="FF002060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7"/>
      <color rgb="FF00009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CC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name val="Book Antiqua"/>
      <family val="1"/>
    </font>
    <font>
      <sz val="11"/>
      <color rgb="FFFF33CC"/>
      <name val="Book Antiqua"/>
      <family val="1"/>
    </font>
    <font>
      <b/>
      <sz val="11"/>
      <name val="Calibri Light"/>
      <family val="2"/>
      <scheme val="major"/>
    </font>
    <font>
      <b/>
      <sz val="11"/>
      <name val="Book Antiqua"/>
      <family val="1"/>
    </font>
    <font>
      <sz val="11"/>
      <name val="Book Antiqua"/>
      <family val="1"/>
    </font>
    <font>
      <b/>
      <u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0"/>
      <color rgb="FF0000FF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1"/>
      <color theme="5" tint="-0.499984740745262"/>
      <name val="Arial"/>
      <family val="2"/>
    </font>
    <font>
      <b/>
      <sz val="8"/>
      <color theme="5" tint="-0.499984740745262"/>
      <name val="Arial"/>
      <family val="2"/>
    </font>
    <font>
      <i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rgb="FFC00000"/>
      <name val="Arial"/>
      <family val="2"/>
    </font>
    <font>
      <b/>
      <sz val="10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/>
    <xf numFmtId="0" fontId="47" fillId="0" borderId="0"/>
  </cellStyleXfs>
  <cellXfs count="519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0" xfId="0" applyFont="1"/>
    <xf numFmtId="0" fontId="7" fillId="0" borderId="0" xfId="0" applyFont="1"/>
    <xf numFmtId="0" fontId="8" fillId="2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12" fillId="0" borderId="9" xfId="0" applyFont="1" applyBorder="1"/>
    <xf numFmtId="0" fontId="3" fillId="0" borderId="10" xfId="0" applyFont="1" applyBorder="1"/>
    <xf numFmtId="0" fontId="13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2" fillId="0" borderId="1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12" fillId="2" borderId="5" xfId="0" applyFont="1" applyFill="1" applyBorder="1"/>
    <xf numFmtId="0" fontId="3" fillId="2" borderId="0" xfId="0" applyFont="1" applyFill="1"/>
    <xf numFmtId="0" fontId="13" fillId="0" borderId="15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2" fillId="0" borderId="17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/>
    </xf>
    <xf numFmtId="0" fontId="12" fillId="0" borderId="5" xfId="0" applyFont="1" applyBorder="1"/>
    <xf numFmtId="0" fontId="10" fillId="0" borderId="20" xfId="0" applyFont="1" applyBorder="1" applyAlignment="1">
      <alignment vertical="center"/>
    </xf>
    <xf numFmtId="0" fontId="3" fillId="0" borderId="18" xfId="0" applyFont="1" applyBorder="1"/>
    <xf numFmtId="0" fontId="14" fillId="2" borderId="17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2" fillId="2" borderId="17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2" borderId="22" xfId="0" applyFont="1" applyFill="1" applyBorder="1"/>
    <xf numFmtId="0" fontId="3" fillId="2" borderId="23" xfId="0" applyFont="1" applyFill="1" applyBorder="1"/>
    <xf numFmtId="0" fontId="13" fillId="0" borderId="24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25" xfId="0" applyFont="1" applyBorder="1" applyAlignment="1">
      <alignment horizontal="left"/>
    </xf>
    <xf numFmtId="0" fontId="18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3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0" fillId="3" borderId="9" xfId="0" applyFont="1" applyFill="1" applyBorder="1"/>
    <xf numFmtId="0" fontId="12" fillId="3" borderId="10" xfId="0" applyFont="1" applyFill="1" applyBorder="1"/>
    <xf numFmtId="0" fontId="12" fillId="3" borderId="14" xfId="0" applyFont="1" applyFill="1" applyBorder="1"/>
    <xf numFmtId="0" fontId="21" fillId="0" borderId="2" xfId="0" applyFont="1" applyBorder="1"/>
    <xf numFmtId="0" fontId="22" fillId="0" borderId="3" xfId="0" applyFont="1" applyBorder="1"/>
    <xf numFmtId="0" fontId="12" fillId="0" borderId="3" xfId="0" applyFont="1" applyBorder="1"/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 wrapText="1"/>
    </xf>
    <xf numFmtId="0" fontId="12" fillId="3" borderId="29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/>
    </xf>
    <xf numFmtId="0" fontId="12" fillId="3" borderId="32" xfId="0" applyFont="1" applyFill="1" applyBorder="1" applyAlignment="1">
      <alignment horizontal="center" wrapText="1"/>
    </xf>
    <xf numFmtId="0" fontId="12" fillId="3" borderId="33" xfId="0" applyFont="1" applyFill="1" applyBorder="1" applyAlignment="1">
      <alignment horizont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1" fillId="0" borderId="35" xfId="0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2" fillId="0" borderId="0" xfId="0" applyFont="1"/>
    <xf numFmtId="0" fontId="19" fillId="0" borderId="1" xfId="0" applyFont="1" applyBorder="1" applyAlignment="1">
      <alignment horizontal="center" vertical="center"/>
    </xf>
    <xf numFmtId="0" fontId="22" fillId="0" borderId="9" xfId="0" applyFont="1" applyBorder="1"/>
    <xf numFmtId="0" fontId="3" fillId="0" borderId="14" xfId="0" applyFont="1" applyBorder="1"/>
    <xf numFmtId="0" fontId="21" fillId="0" borderId="39" xfId="0" applyFont="1" applyBorder="1"/>
    <xf numFmtId="0" fontId="16" fillId="0" borderId="40" xfId="0" applyFont="1" applyBorder="1" applyAlignment="1">
      <alignment horizontal="center" vertical="center"/>
    </xf>
    <xf numFmtId="0" fontId="3" fillId="0" borderId="40" xfId="0" applyFont="1" applyBorder="1"/>
    <xf numFmtId="0" fontId="26" fillId="0" borderId="40" xfId="0" applyFont="1" applyBorder="1"/>
    <xf numFmtId="0" fontId="27" fillId="0" borderId="41" xfId="0" applyFont="1" applyBorder="1"/>
    <xf numFmtId="0" fontId="12" fillId="3" borderId="42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26" fillId="3" borderId="32" xfId="0" quotePrefix="1" applyFont="1" applyFill="1" applyBorder="1" applyAlignment="1">
      <alignment horizontal="center" vertical="center" wrapText="1"/>
    </xf>
    <xf numFmtId="0" fontId="26" fillId="3" borderId="32" xfId="0" quotePrefix="1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1" fillId="0" borderId="35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quotePrefix="1" applyNumberFormat="1" applyFont="1" applyBorder="1" applyAlignment="1">
      <alignment horizontal="center" vertical="center"/>
    </xf>
    <xf numFmtId="16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28" fillId="0" borderId="3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0" borderId="52" xfId="0" applyFont="1" applyBorder="1" applyAlignment="1">
      <alignment horizontal="center" vertical="center" wrapText="1"/>
    </xf>
    <xf numFmtId="0" fontId="28" fillId="0" borderId="36" xfId="0" applyFont="1" applyBorder="1" applyAlignment="1">
      <alignment vertical="center"/>
    </xf>
    <xf numFmtId="0" fontId="11" fillId="0" borderId="54" xfId="0" applyFont="1" applyBorder="1"/>
    <xf numFmtId="0" fontId="16" fillId="0" borderId="37" xfId="0" applyFont="1" applyBorder="1" applyAlignment="1">
      <alignment vertical="center" wrapText="1"/>
    </xf>
    <xf numFmtId="0" fontId="16" fillId="0" borderId="37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29" fillId="3" borderId="35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 wrapText="1"/>
    </xf>
    <xf numFmtId="0" fontId="12" fillId="3" borderId="55" xfId="0" applyFont="1" applyFill="1" applyBorder="1" applyAlignment="1">
      <alignment horizontal="center" vertical="center" wrapText="1"/>
    </xf>
    <xf numFmtId="0" fontId="4" fillId="3" borderId="55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vertical="center" wrapText="1"/>
    </xf>
    <xf numFmtId="0" fontId="11" fillId="0" borderId="40" xfId="0" applyFont="1" applyBorder="1"/>
    <xf numFmtId="0" fontId="16" fillId="0" borderId="40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34" xfId="0" applyFont="1" applyBorder="1"/>
    <xf numFmtId="0" fontId="21" fillId="0" borderId="5" xfId="0" applyFont="1" applyBorder="1"/>
    <xf numFmtId="0" fontId="16" fillId="0" borderId="0" xfId="0" applyFont="1" applyAlignment="1">
      <alignment horizontal="center" vertical="center"/>
    </xf>
    <xf numFmtId="0" fontId="26" fillId="0" borderId="0" xfId="0" applyFont="1"/>
    <xf numFmtId="0" fontId="27" fillId="0" borderId="6" xfId="0" applyFont="1" applyBorder="1"/>
    <xf numFmtId="0" fontId="12" fillId="3" borderId="60" xfId="0" applyFont="1" applyFill="1" applyBorder="1" applyAlignment="1">
      <alignment horizontal="center" vertical="center" wrapText="1"/>
    </xf>
    <xf numFmtId="0" fontId="12" fillId="3" borderId="61" xfId="0" applyFont="1" applyFill="1" applyBorder="1" applyAlignment="1">
      <alignment horizontal="center" vertical="center" wrapText="1"/>
    </xf>
    <xf numFmtId="0" fontId="12" fillId="3" borderId="62" xfId="0" applyFont="1" applyFill="1" applyBorder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 wrapText="1"/>
    </xf>
    <xf numFmtId="0" fontId="12" fillId="3" borderId="65" xfId="0" applyFont="1" applyFill="1" applyBorder="1" applyAlignment="1">
      <alignment horizontal="center" vertical="center" wrapText="1"/>
    </xf>
    <xf numFmtId="0" fontId="11" fillId="0" borderId="66" xfId="0" applyFont="1" applyBorder="1"/>
    <xf numFmtId="0" fontId="27" fillId="0" borderId="67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/>
    </xf>
    <xf numFmtId="0" fontId="27" fillId="0" borderId="29" xfId="0" applyFont="1" applyBorder="1" applyAlignment="1">
      <alignment vertical="center"/>
    </xf>
    <xf numFmtId="0" fontId="27" fillId="0" borderId="68" xfId="0" applyFont="1" applyBorder="1" applyAlignment="1">
      <alignment vertical="center"/>
    </xf>
    <xf numFmtId="0" fontId="27" fillId="0" borderId="69" xfId="0" applyFont="1" applyBorder="1" applyAlignment="1">
      <alignment vertical="center"/>
    </xf>
    <xf numFmtId="0" fontId="27" fillId="0" borderId="10" xfId="0" applyFont="1" applyBorder="1"/>
    <xf numFmtId="0" fontId="26" fillId="0" borderId="10" xfId="0" applyFont="1" applyBorder="1"/>
    <xf numFmtId="0" fontId="27" fillId="0" borderId="14" xfId="0" applyFont="1" applyBorder="1"/>
    <xf numFmtId="0" fontId="12" fillId="3" borderId="35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vertical="center" wrapText="1"/>
    </xf>
    <xf numFmtId="0" fontId="12" fillId="3" borderId="36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0" fillId="0" borderId="72" xfId="0" applyFont="1" applyBorder="1" applyAlignment="1">
      <alignment vertical="center"/>
    </xf>
    <xf numFmtId="0" fontId="30" fillId="0" borderId="36" xfId="0" applyFont="1" applyBorder="1" applyAlignment="1">
      <alignment vertical="center" wrapText="1"/>
    </xf>
    <xf numFmtId="0" fontId="21" fillId="0" borderId="73" xfId="0" applyFont="1" applyBorder="1"/>
    <xf numFmtId="0" fontId="31" fillId="0" borderId="0" xfId="0" applyFont="1" applyAlignment="1">
      <alignment horizontal="center"/>
    </xf>
    <xf numFmtId="0" fontId="31" fillId="0" borderId="6" xfId="0" applyFont="1" applyBorder="1" applyAlignment="1">
      <alignment horizontal="center"/>
    </xf>
    <xf numFmtId="0" fontId="23" fillId="0" borderId="54" xfId="0" applyFont="1" applyBorder="1" applyAlignment="1">
      <alignment horizontal="left" vertical="top" wrapText="1"/>
    </xf>
    <xf numFmtId="0" fontId="23" fillId="0" borderId="37" xfId="0" applyFont="1" applyBorder="1" applyAlignment="1">
      <alignment horizontal="left" vertical="top"/>
    </xf>
    <xf numFmtId="0" fontId="23" fillId="0" borderId="38" xfId="0" applyFont="1" applyBorder="1" applyAlignment="1">
      <alignment horizontal="left" vertical="top"/>
    </xf>
    <xf numFmtId="0" fontId="11" fillId="0" borderId="5" xfId="0" applyFont="1" applyBorder="1"/>
    <xf numFmtId="0" fontId="27" fillId="0" borderId="0" xfId="0" applyFont="1"/>
    <xf numFmtId="0" fontId="12" fillId="3" borderId="66" xfId="0" applyFont="1" applyFill="1" applyBorder="1" applyAlignment="1">
      <alignment horizontal="center" vertical="center" wrapText="1"/>
    </xf>
    <xf numFmtId="0" fontId="12" fillId="3" borderId="74" xfId="0" applyFont="1" applyFill="1" applyBorder="1" applyAlignment="1">
      <alignment horizontal="center" vertical="center" wrapText="1"/>
    </xf>
    <xf numFmtId="0" fontId="12" fillId="3" borderId="75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vertical="center"/>
    </xf>
    <xf numFmtId="0" fontId="27" fillId="0" borderId="77" xfId="0" applyFont="1" applyBorder="1" applyAlignment="1">
      <alignment horizontal="center" vertical="center" wrapText="1"/>
    </xf>
    <xf numFmtId="0" fontId="3" fillId="0" borderId="77" xfId="0" applyFont="1" applyBorder="1" applyAlignment="1">
      <alignment vertical="center"/>
    </xf>
    <xf numFmtId="0" fontId="3" fillId="0" borderId="78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3" fillId="0" borderId="80" xfId="0" applyFont="1" applyBorder="1" applyAlignment="1">
      <alignment vertical="center"/>
    </xf>
    <xf numFmtId="0" fontId="3" fillId="0" borderId="81" xfId="0" applyFont="1" applyBorder="1" applyAlignment="1">
      <alignment vertical="center"/>
    </xf>
    <xf numFmtId="0" fontId="3" fillId="0" borderId="82" xfId="0" applyFont="1" applyBorder="1"/>
    <xf numFmtId="0" fontId="3" fillId="0" borderId="64" xfId="0" applyFont="1" applyBorder="1"/>
    <xf numFmtId="0" fontId="3" fillId="0" borderId="65" xfId="0" applyFont="1" applyBorder="1"/>
    <xf numFmtId="0" fontId="32" fillId="2" borderId="54" xfId="0" applyFont="1" applyFill="1" applyBorder="1"/>
    <xf numFmtId="0" fontId="12" fillId="2" borderId="37" xfId="0" applyFont="1" applyFill="1" applyBorder="1"/>
    <xf numFmtId="0" fontId="12" fillId="0" borderId="37" xfId="0" applyFont="1" applyBorder="1"/>
    <xf numFmtId="0" fontId="12" fillId="0" borderId="38" xfId="0" applyFont="1" applyBorder="1"/>
    <xf numFmtId="0" fontId="12" fillId="3" borderId="22" xfId="0" applyFont="1" applyFill="1" applyBorder="1"/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72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0" borderId="35" xfId="0" applyFont="1" applyBorder="1" applyAlignment="1">
      <alignment horizontal="right"/>
    </xf>
    <xf numFmtId="0" fontId="3" fillId="0" borderId="25" xfId="0" applyFont="1" applyBorder="1"/>
    <xf numFmtId="0" fontId="3" fillId="0" borderId="83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12" fillId="0" borderId="22" xfId="0" applyFont="1" applyBorder="1" applyAlignment="1">
      <alignment horizontal="right"/>
    </xf>
    <xf numFmtId="0" fontId="30" fillId="0" borderId="25" xfId="0" applyFont="1" applyBorder="1"/>
    <xf numFmtId="0" fontId="3" fillId="0" borderId="72" xfId="0" applyFont="1" applyBorder="1"/>
    <xf numFmtId="0" fontId="32" fillId="0" borderId="54" xfId="0" applyFont="1" applyBorder="1"/>
    <xf numFmtId="0" fontId="12" fillId="0" borderId="10" xfId="0" applyFont="1" applyBorder="1"/>
    <xf numFmtId="0" fontId="12" fillId="0" borderId="14" xfId="0" applyFont="1" applyBorder="1"/>
    <xf numFmtId="0" fontId="22" fillId="4" borderId="71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68" xfId="0" applyFont="1" applyFill="1" applyBorder="1" applyAlignment="1">
      <alignment horizontal="center"/>
    </xf>
    <xf numFmtId="0" fontId="12" fillId="4" borderId="69" xfId="0" applyFont="1" applyFill="1" applyBorder="1" applyAlignment="1">
      <alignment horizontal="center"/>
    </xf>
    <xf numFmtId="0" fontId="26" fillId="0" borderId="84" xfId="0" applyFont="1" applyBorder="1" applyAlignment="1">
      <alignment horizontal="left" vertical="center"/>
    </xf>
    <xf numFmtId="0" fontId="26" fillId="0" borderId="85" xfId="0" applyFont="1" applyBorder="1" applyAlignment="1">
      <alignment horizontal="left" vertical="center"/>
    </xf>
    <xf numFmtId="0" fontId="27" fillId="0" borderId="86" xfId="0" applyFont="1" applyBorder="1" applyAlignment="1">
      <alignment horizontal="center" vertical="center"/>
    </xf>
    <xf numFmtId="16" fontId="27" fillId="0" borderId="87" xfId="0" applyNumberFormat="1" applyFont="1" applyBorder="1" applyAlignment="1">
      <alignment horizontal="center" vertical="center"/>
    </xf>
    <xf numFmtId="164" fontId="27" fillId="0" borderId="87" xfId="0" applyNumberFormat="1" applyFont="1" applyBorder="1" applyAlignment="1">
      <alignment vertical="center"/>
    </xf>
    <xf numFmtId="164" fontId="27" fillId="0" borderId="85" xfId="0" applyNumberFormat="1" applyFont="1" applyBorder="1" applyAlignment="1">
      <alignment vertical="center"/>
    </xf>
    <xf numFmtId="0" fontId="13" fillId="0" borderId="87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5" borderId="88" xfId="0" applyFont="1" applyFill="1" applyBorder="1" applyAlignment="1">
      <alignment horizontal="center" vertical="center"/>
    </xf>
    <xf numFmtId="0" fontId="13" fillId="6" borderId="89" xfId="0" applyFont="1" applyFill="1" applyBorder="1" applyAlignment="1">
      <alignment horizontal="center" vertical="center"/>
    </xf>
    <xf numFmtId="0" fontId="26" fillId="0" borderId="84" xfId="0" applyFont="1" applyBorder="1" applyAlignment="1">
      <alignment horizontal="left"/>
    </xf>
    <xf numFmtId="0" fontId="26" fillId="0" borderId="85" xfId="0" applyFont="1" applyBorder="1" applyAlignment="1">
      <alignment horizontal="left"/>
    </xf>
    <xf numFmtId="0" fontId="13" fillId="2" borderId="88" xfId="0" applyFont="1" applyFill="1" applyBorder="1" applyAlignment="1">
      <alignment horizontal="center" vertical="center"/>
    </xf>
    <xf numFmtId="0" fontId="23" fillId="2" borderId="90" xfId="0" applyFont="1" applyFill="1" applyBorder="1" applyAlignment="1">
      <alignment horizontal="center" vertical="center"/>
    </xf>
    <xf numFmtId="0" fontId="23" fillId="2" borderId="91" xfId="0" applyFont="1" applyFill="1" applyBorder="1" applyAlignment="1">
      <alignment horizontal="center" vertical="center"/>
    </xf>
    <xf numFmtId="0" fontId="23" fillId="2" borderId="92" xfId="0" applyFont="1" applyFill="1" applyBorder="1" applyAlignment="1">
      <alignment horizontal="center" vertical="center"/>
    </xf>
    <xf numFmtId="0" fontId="33" fillId="0" borderId="0" xfId="0" applyFont="1"/>
    <xf numFmtId="0" fontId="13" fillId="0" borderId="86" xfId="0" applyFont="1" applyBorder="1" applyAlignment="1">
      <alignment vertical="center"/>
    </xf>
    <xf numFmtId="0" fontId="23" fillId="2" borderId="93" xfId="0" applyFont="1" applyFill="1" applyBorder="1" applyAlignment="1">
      <alignment horizontal="center" vertical="center"/>
    </xf>
    <xf numFmtId="0" fontId="23" fillId="2" borderId="94" xfId="0" applyFont="1" applyFill="1" applyBorder="1" applyAlignment="1">
      <alignment horizontal="center" vertical="center"/>
    </xf>
    <xf numFmtId="0" fontId="23" fillId="2" borderId="95" xfId="0" applyFont="1" applyFill="1" applyBorder="1" applyAlignment="1">
      <alignment horizontal="center" vertical="center"/>
    </xf>
    <xf numFmtId="0" fontId="26" fillId="0" borderId="96" xfId="0" applyFont="1" applyBorder="1" applyAlignment="1">
      <alignment horizontal="left"/>
    </xf>
    <xf numFmtId="0" fontId="26" fillId="0" borderId="97" xfId="0" applyFont="1" applyBorder="1" applyAlignment="1">
      <alignment horizontal="left"/>
    </xf>
    <xf numFmtId="0" fontId="3" fillId="0" borderId="86" xfId="0" applyFont="1" applyBorder="1" applyAlignment="1">
      <alignment vertical="center"/>
    </xf>
    <xf numFmtId="0" fontId="34" fillId="0" borderId="98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6" fillId="0" borderId="99" xfId="0" applyFont="1" applyBorder="1" applyAlignment="1">
      <alignment horizontal="left"/>
    </xf>
    <xf numFmtId="0" fontId="26" fillId="0" borderId="100" xfId="0" applyFont="1" applyBorder="1" applyAlignment="1">
      <alignment horizontal="left"/>
    </xf>
    <xf numFmtId="0" fontId="3" fillId="0" borderId="48" xfId="0" applyFont="1" applyBorder="1" applyAlignment="1">
      <alignment vertical="center"/>
    </xf>
    <xf numFmtId="0" fontId="23" fillId="0" borderId="101" xfId="0" applyFont="1" applyBorder="1" applyAlignment="1">
      <alignment horizontal="left"/>
    </xf>
    <xf numFmtId="0" fontId="23" fillId="0" borderId="102" xfId="0" applyFont="1" applyBorder="1" applyAlignment="1">
      <alignment horizontal="left"/>
    </xf>
    <xf numFmtId="0" fontId="27" fillId="0" borderId="103" xfId="0" applyFont="1" applyBorder="1" applyAlignment="1">
      <alignment horizontal="center"/>
    </xf>
    <xf numFmtId="16" fontId="27" fillId="0" borderId="33" xfId="0" applyNumberFormat="1" applyFont="1" applyBorder="1" applyAlignment="1">
      <alignment horizontal="center" vertical="center"/>
    </xf>
    <xf numFmtId="164" fontId="27" fillId="0" borderId="33" xfId="0" applyNumberFormat="1" applyFont="1" applyBorder="1" applyAlignment="1">
      <alignment vertical="center"/>
    </xf>
    <xf numFmtId="164" fontId="27" fillId="0" borderId="104" xfId="0" applyNumberFormat="1" applyFont="1" applyBorder="1" applyAlignment="1">
      <alignment vertical="center"/>
    </xf>
    <xf numFmtId="0" fontId="3" fillId="0" borderId="105" xfId="0" applyFont="1" applyBorder="1" applyAlignment="1">
      <alignment vertical="center"/>
    </xf>
    <xf numFmtId="0" fontId="34" fillId="0" borderId="106" xfId="0" applyFont="1" applyBorder="1" applyAlignment="1">
      <alignment horizontal="center" vertical="center"/>
    </xf>
    <xf numFmtId="0" fontId="34" fillId="0" borderId="107" xfId="0" applyFont="1" applyBorder="1" applyAlignment="1">
      <alignment horizontal="center" vertical="center"/>
    </xf>
    <xf numFmtId="0" fontId="34" fillId="0" borderId="108" xfId="0" applyFont="1" applyBorder="1" applyAlignment="1">
      <alignment horizontal="center" vertical="center"/>
    </xf>
    <xf numFmtId="0" fontId="3" fillId="0" borderId="39" xfId="0" applyFont="1" applyBorder="1"/>
    <xf numFmtId="0" fontId="17" fillId="0" borderId="40" xfId="0" applyFont="1" applyBorder="1"/>
    <xf numFmtId="0" fontId="35" fillId="0" borderId="40" xfId="0" applyFont="1" applyBorder="1" applyAlignment="1">
      <alignment horizontal="center" vertical="center"/>
    </xf>
    <xf numFmtId="0" fontId="27" fillId="0" borderId="40" xfId="0" applyFont="1" applyBorder="1"/>
    <xf numFmtId="0" fontId="20" fillId="3" borderId="82" xfId="0" applyFont="1" applyFill="1" applyBorder="1"/>
    <xf numFmtId="0" fontId="12" fillId="3" borderId="64" xfId="0" applyFont="1" applyFill="1" applyBorder="1"/>
    <xf numFmtId="0" fontId="12" fillId="3" borderId="65" xfId="0" applyFont="1" applyFill="1" applyBorder="1"/>
    <xf numFmtId="0" fontId="3" fillId="0" borderId="9" xfId="0" applyFont="1" applyBorder="1"/>
    <xf numFmtId="0" fontId="17" fillId="0" borderId="0" xfId="0" applyFont="1"/>
    <xf numFmtId="0" fontId="36" fillId="0" borderId="5" xfId="0" applyFont="1" applyBorder="1"/>
    <xf numFmtId="0" fontId="14" fillId="0" borderId="0" xfId="0" applyFont="1"/>
    <xf numFmtId="0" fontId="13" fillId="0" borderId="0" xfId="0" applyFont="1"/>
    <xf numFmtId="0" fontId="13" fillId="6" borderId="109" xfId="0" applyFont="1" applyFill="1" applyBorder="1" applyAlignment="1">
      <alignment vertical="center"/>
    </xf>
    <xf numFmtId="0" fontId="13" fillId="7" borderId="110" xfId="0" applyFont="1" applyFill="1" applyBorder="1" applyAlignment="1">
      <alignment vertical="center"/>
    </xf>
    <xf numFmtId="0" fontId="37" fillId="8" borderId="0" xfId="0" quotePrefix="1" applyFont="1" applyFill="1" applyAlignment="1">
      <alignment horizontal="left" vertical="center" wrapText="1"/>
    </xf>
    <xf numFmtId="0" fontId="38" fillId="0" borderId="5" xfId="0" applyFont="1" applyBorder="1"/>
    <xf numFmtId="0" fontId="39" fillId="0" borderId="5" xfId="0" applyFont="1" applyBorder="1"/>
    <xf numFmtId="0" fontId="33" fillId="9" borderId="0" xfId="0" applyFont="1" applyFill="1"/>
    <xf numFmtId="0" fontId="27" fillId="0" borderId="5" xfId="0" applyFont="1" applyBorder="1"/>
    <xf numFmtId="0" fontId="13" fillId="6" borderId="111" xfId="0" applyFont="1" applyFill="1" applyBorder="1" applyAlignment="1">
      <alignment horizontal="center"/>
    </xf>
    <xf numFmtId="3" fontId="13" fillId="10" borderId="111" xfId="0" applyNumberFormat="1" applyFont="1" applyFill="1" applyBorder="1" applyAlignment="1">
      <alignment horizontal="center"/>
    </xf>
    <xf numFmtId="0" fontId="3" fillId="0" borderId="112" xfId="0" applyFont="1" applyBorder="1"/>
    <xf numFmtId="0" fontId="18" fillId="0" borderId="0" xfId="0" applyFont="1"/>
    <xf numFmtId="3" fontId="13" fillId="0" borderId="0" xfId="0" applyNumberFormat="1" applyFont="1" applyAlignment="1">
      <alignment horizontal="center"/>
    </xf>
    <xf numFmtId="0" fontId="26" fillId="0" borderId="5" xfId="0" applyFont="1" applyBorder="1"/>
    <xf numFmtId="0" fontId="13" fillId="0" borderId="0" xfId="0" applyFont="1" applyAlignment="1">
      <alignment horizontal="right"/>
    </xf>
    <xf numFmtId="16" fontId="35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right"/>
    </xf>
    <xf numFmtId="0" fontId="40" fillId="0" borderId="0" xfId="0" applyFont="1"/>
    <xf numFmtId="0" fontId="26" fillId="0" borderId="5" xfId="0" applyFont="1" applyBorder="1" applyAlignment="1">
      <alignment horizontal="left"/>
    </xf>
    <xf numFmtId="165" fontId="41" fillId="0" borderId="0" xfId="0" applyNumberFormat="1" applyFont="1" applyProtection="1">
      <protection hidden="1"/>
    </xf>
    <xf numFmtId="0" fontId="42" fillId="6" borderId="113" xfId="0" applyFont="1" applyFill="1" applyBorder="1" applyAlignment="1">
      <alignment horizontal="center"/>
    </xf>
    <xf numFmtId="0" fontId="30" fillId="0" borderId="0" xfId="0" applyFont="1"/>
    <xf numFmtId="0" fontId="14" fillId="2" borderId="1" xfId="0" applyFont="1" applyFill="1" applyBorder="1"/>
    <xf numFmtId="0" fontId="18" fillId="2" borderId="1" xfId="0" applyFont="1" applyFill="1" applyBorder="1" applyAlignment="1">
      <alignment horizontal="center"/>
    </xf>
    <xf numFmtId="9" fontId="13" fillId="2" borderId="1" xfId="2" applyFont="1" applyFill="1" applyBorder="1"/>
    <xf numFmtId="0" fontId="13" fillId="2" borderId="1" xfId="0" applyFont="1" applyFill="1" applyBorder="1" applyAlignment="1">
      <alignment horizontal="center"/>
    </xf>
    <xf numFmtId="0" fontId="43" fillId="0" borderId="0" xfId="0" applyFont="1"/>
    <xf numFmtId="0" fontId="14" fillId="2" borderId="1" xfId="0" applyFont="1" applyFill="1" applyBorder="1" applyAlignment="1">
      <alignment horizontal="left"/>
    </xf>
    <xf numFmtId="0" fontId="14" fillId="2" borderId="36" xfId="0" applyFont="1" applyFill="1" applyBorder="1" applyAlignment="1">
      <alignment horizontal="left"/>
    </xf>
    <xf numFmtId="0" fontId="13" fillId="0" borderId="36" xfId="0" applyFont="1" applyBorder="1"/>
    <xf numFmtId="0" fontId="13" fillId="0" borderId="37" xfId="0" applyFont="1" applyBorder="1"/>
    <xf numFmtId="0" fontId="13" fillId="0" borderId="72" xfId="0" applyFont="1" applyBorder="1"/>
    <xf numFmtId="0" fontId="44" fillId="0" borderId="0" xfId="0" applyFont="1" applyAlignment="1">
      <alignment horizontal="left" wrapText="1"/>
    </xf>
    <xf numFmtId="0" fontId="13" fillId="6" borderId="113" xfId="0" applyFont="1" applyFill="1" applyBorder="1" applyAlignment="1">
      <alignment horizontal="center"/>
    </xf>
    <xf numFmtId="0" fontId="14" fillId="10" borderId="0" xfId="0" applyFont="1" applyFill="1"/>
    <xf numFmtId="0" fontId="13" fillId="10" borderId="0" xfId="0" applyFont="1" applyFill="1"/>
    <xf numFmtId="0" fontId="33" fillId="10" borderId="0" xfId="0" applyFont="1" applyFill="1"/>
    <xf numFmtId="0" fontId="30" fillId="0" borderId="0" xfId="0" applyFont="1" applyAlignment="1">
      <alignment horizontal="left"/>
    </xf>
    <xf numFmtId="0" fontId="33" fillId="6" borderId="113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46" fillId="0" borderId="0" xfId="0" applyFont="1"/>
    <xf numFmtId="166" fontId="46" fillId="6" borderId="114" xfId="0" applyNumberFormat="1" applyFont="1" applyFill="1" applyBorder="1" applyAlignment="1">
      <alignment horizontal="center"/>
    </xf>
    <xf numFmtId="166" fontId="46" fillId="6" borderId="100" xfId="0" applyNumberFormat="1" applyFont="1" applyFill="1" applyBorder="1" applyAlignment="1">
      <alignment horizontal="center"/>
    </xf>
    <xf numFmtId="0" fontId="13" fillId="0" borderId="6" xfId="0" applyFont="1" applyBorder="1"/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0" fontId="13" fillId="0" borderId="40" xfId="0" applyFont="1" applyBorder="1"/>
    <xf numFmtId="0" fontId="18" fillId="0" borderId="40" xfId="0" applyFont="1" applyBorder="1"/>
    <xf numFmtId="0" fontId="13" fillId="0" borderId="41" xfId="0" applyFont="1" applyBorder="1"/>
    <xf numFmtId="0" fontId="3" fillId="0" borderId="0" xfId="0" applyFont="1" applyAlignment="1">
      <alignment horizontal="right"/>
    </xf>
    <xf numFmtId="167" fontId="41" fillId="0" borderId="0" xfId="0" applyNumberFormat="1" applyFont="1" applyProtection="1">
      <protection hidden="1"/>
    </xf>
    <xf numFmtId="168" fontId="41" fillId="0" borderId="0" xfId="0" applyNumberFormat="1" applyFont="1" applyProtection="1">
      <protection hidden="1"/>
    </xf>
    <xf numFmtId="2" fontId="48" fillId="0" borderId="0" xfId="3" applyNumberFormat="1" applyFont="1" applyAlignment="1" applyProtection="1">
      <alignment horizontal="left"/>
      <protection hidden="1"/>
    </xf>
    <xf numFmtId="169" fontId="48" fillId="0" borderId="0" xfId="3" applyNumberFormat="1" applyFont="1" applyAlignment="1" applyProtection="1">
      <alignment horizontal="left"/>
      <protection hidden="1"/>
    </xf>
    <xf numFmtId="0" fontId="0" fillId="0" borderId="2" xfId="0" applyBorder="1"/>
    <xf numFmtId="0" fontId="0" fillId="0" borderId="3" xfId="0" applyBorder="1"/>
    <xf numFmtId="0" fontId="51" fillId="0" borderId="3" xfId="0" applyFont="1" applyBorder="1" applyAlignment="1">
      <alignment horizontal="center" vertical="center"/>
    </xf>
    <xf numFmtId="0" fontId="5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51" fillId="0" borderId="0" xfId="0" applyFont="1" applyAlignment="1">
      <alignment horizontal="center" vertical="center"/>
    </xf>
    <xf numFmtId="0" fontId="52" fillId="0" borderId="7" xfId="0" applyFont="1" applyBorder="1" applyAlignment="1">
      <alignment horizontal="left"/>
    </xf>
    <xf numFmtId="164" fontId="16" fillId="0" borderId="8" xfId="0" applyNumberFormat="1" applyFont="1" applyBorder="1" applyAlignment="1">
      <alignment horizontal="center" vertical="center"/>
    </xf>
    <xf numFmtId="0" fontId="52" fillId="0" borderId="15" xfId="0" applyFont="1" applyBorder="1" applyAlignment="1">
      <alignment horizontal="left"/>
    </xf>
    <xf numFmtId="164" fontId="16" fillId="0" borderId="115" xfId="0" applyNumberFormat="1" applyFont="1" applyBorder="1" applyAlignment="1">
      <alignment horizontal="center" vertical="center"/>
    </xf>
    <xf numFmtId="0" fontId="52" fillId="11" borderId="15" xfId="0" applyFont="1" applyFill="1" applyBorder="1" applyAlignment="1">
      <alignment horizontal="left"/>
    </xf>
    <xf numFmtId="0" fontId="52" fillId="0" borderId="6" xfId="0" applyFont="1" applyBorder="1" applyAlignment="1">
      <alignment horizontal="right"/>
    </xf>
    <xf numFmtId="0" fontId="0" fillId="0" borderId="6" xfId="0" applyBorder="1"/>
    <xf numFmtId="0" fontId="53" fillId="6" borderId="5" xfId="0" applyFont="1" applyFill="1" applyBorder="1"/>
    <xf numFmtId="0" fontId="2" fillId="6" borderId="0" xfId="0" applyFont="1" applyFill="1"/>
    <xf numFmtId="0" fontId="2" fillId="6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0" fillId="0" borderId="6" xfId="0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19" fillId="0" borderId="6" xfId="0" applyFont="1" applyBorder="1" applyAlignment="1">
      <alignment horizontal="left" vertical="center"/>
    </xf>
    <xf numFmtId="0" fontId="16" fillId="0" borderId="0" xfId="0" applyFont="1"/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4" fillId="0" borderId="5" xfId="0" applyFont="1" applyBorder="1"/>
    <xf numFmtId="0" fontId="55" fillId="0" borderId="0" xfId="0" applyFont="1"/>
    <xf numFmtId="0" fontId="2" fillId="0" borderId="6" xfId="0" applyFont="1" applyBorder="1"/>
    <xf numFmtId="0" fontId="2" fillId="7" borderId="5" xfId="0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3" borderId="72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 wrapText="1"/>
    </xf>
    <xf numFmtId="0" fontId="2" fillId="3" borderId="116" xfId="0" applyFont="1" applyFill="1" applyBorder="1" applyAlignment="1">
      <alignment horizontal="center" vertical="center"/>
    </xf>
    <xf numFmtId="0" fontId="56" fillId="3" borderId="7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3" borderId="36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 wrapText="1"/>
    </xf>
    <xf numFmtId="0" fontId="2" fillId="3" borderId="11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58" fillId="0" borderId="5" xfId="0" applyFont="1" applyBorder="1"/>
    <xf numFmtId="0" fontId="2" fillId="7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horizontal="center" vertical="center"/>
    </xf>
    <xf numFmtId="0" fontId="57" fillId="0" borderId="0" xfId="0" applyFont="1"/>
    <xf numFmtId="0" fontId="57" fillId="0" borderId="6" xfId="0" applyFont="1" applyBorder="1"/>
    <xf numFmtId="0" fontId="2" fillId="3" borderId="1" xfId="0" applyFont="1" applyFill="1" applyBorder="1" applyAlignment="1">
      <alignment horizontal="center" vertical="center"/>
    </xf>
    <xf numFmtId="0" fontId="56" fillId="3" borderId="1" xfId="0" quotePrefix="1" applyFont="1" applyFill="1" applyBorder="1" applyAlignment="1">
      <alignment horizontal="center" vertical="center" wrapText="1"/>
    </xf>
    <xf numFmtId="0" fontId="56" fillId="3" borderId="1" xfId="0" quotePrefix="1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0" fontId="16" fillId="0" borderId="1" xfId="0" quotePrefix="1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70" fontId="16" fillId="0" borderId="0" xfId="0" quotePrefix="1" applyNumberFormat="1" applyFont="1" applyAlignment="1">
      <alignment horizontal="center" vertical="center"/>
    </xf>
    <xf numFmtId="16" fontId="16" fillId="0" borderId="0" xfId="0" quotePrefix="1" applyNumberFormat="1" applyFont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170" fontId="16" fillId="0" borderId="1" xfId="0" quotePrefix="1" applyNumberFormat="1" applyFont="1" applyBorder="1" applyAlignment="1">
      <alignment vertical="center"/>
    </xf>
    <xf numFmtId="170" fontId="16" fillId="0" borderId="72" xfId="0" quotePrefix="1" applyNumberFormat="1" applyFont="1" applyBorder="1" applyAlignment="1">
      <alignment vertical="center"/>
    </xf>
    <xf numFmtId="170" fontId="16" fillId="0" borderId="0" xfId="0" quotePrefix="1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59" fillId="0" borderId="5" xfId="0" applyFont="1" applyBorder="1"/>
    <xf numFmtId="0" fontId="60" fillId="3" borderId="36" xfId="0" applyFont="1" applyFill="1" applyBorder="1" applyAlignment="1">
      <alignment horizontal="center" vertical="center"/>
    </xf>
    <xf numFmtId="0" fontId="60" fillId="3" borderId="37" xfId="0" applyFont="1" applyFill="1" applyBorder="1" applyAlignment="1">
      <alignment horizontal="center" vertical="center"/>
    </xf>
    <xf numFmtId="0" fontId="60" fillId="3" borderId="72" xfId="0" applyFont="1" applyFill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72" xfId="0" applyFont="1" applyBorder="1" applyAlignment="1">
      <alignment horizontal="center" vertical="center"/>
    </xf>
    <xf numFmtId="0" fontId="60" fillId="3" borderId="70" xfId="0" applyFont="1" applyFill="1" applyBorder="1" applyAlignment="1">
      <alignment horizontal="center" vertical="center"/>
    </xf>
    <xf numFmtId="0" fontId="60" fillId="3" borderId="116" xfId="0" applyFont="1" applyFill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right" vertical="center"/>
    </xf>
    <xf numFmtId="0" fontId="60" fillId="0" borderId="36" xfId="0" applyFont="1" applyBorder="1" applyAlignment="1">
      <alignment horizontal="center" vertical="center"/>
    </xf>
    <xf numFmtId="0" fontId="60" fillId="0" borderId="37" xfId="0" applyFont="1" applyBorder="1" applyAlignment="1">
      <alignment horizontal="center" vertical="center"/>
    </xf>
    <xf numFmtId="0" fontId="60" fillId="0" borderId="7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60" fillId="0" borderId="1" xfId="0" applyFont="1" applyBorder="1" applyAlignment="1">
      <alignment horizontal="center" vertical="center"/>
    </xf>
    <xf numFmtId="0" fontId="62" fillId="0" borderId="5" xfId="4" applyFont="1" applyBorder="1" applyAlignment="1" applyProtection="1">
      <alignment vertical="center"/>
      <protection locked="0"/>
    </xf>
    <xf numFmtId="0" fontId="2" fillId="0" borderId="0" xfId="0" applyFont="1" applyAlignment="1">
      <alignment horizontal="left"/>
    </xf>
    <xf numFmtId="49" fontId="63" fillId="0" borderId="0" xfId="4" applyNumberFormat="1" applyFont="1" applyAlignment="1" applyProtection="1">
      <alignment horizontal="center" vertical="center" wrapText="1"/>
      <protection locked="0"/>
    </xf>
    <xf numFmtId="49" fontId="63" fillId="0" borderId="0" xfId="4" applyNumberFormat="1" applyFont="1" applyAlignment="1" applyProtection="1">
      <alignment horizontal="center" vertical="center"/>
      <protection locked="0"/>
    </xf>
    <xf numFmtId="0" fontId="63" fillId="0" borderId="0" xfId="4" applyFont="1" applyAlignment="1" applyProtection="1">
      <alignment vertical="center"/>
      <protection locked="0"/>
    </xf>
    <xf numFmtId="0" fontId="63" fillId="0" borderId="6" xfId="4" applyFont="1" applyBorder="1" applyAlignment="1" applyProtection="1">
      <alignment vertical="center" wrapText="1"/>
      <protection locked="0"/>
    </xf>
    <xf numFmtId="0" fontId="63" fillId="0" borderId="5" xfId="4" applyFont="1" applyBorder="1" applyAlignment="1" applyProtection="1">
      <alignment vertical="center"/>
      <protection locked="0"/>
    </xf>
    <xf numFmtId="0" fontId="60" fillId="3" borderId="1" xfId="0" applyFont="1" applyFill="1" applyBorder="1" applyAlignment="1">
      <alignment horizontal="center" vertical="center" wrapText="1"/>
    </xf>
    <xf numFmtId="49" fontId="60" fillId="3" borderId="1" xfId="4" applyNumberFormat="1" applyFont="1" applyFill="1" applyBorder="1" applyAlignment="1" applyProtection="1">
      <alignment horizontal="center" vertical="center" wrapText="1"/>
      <protection locked="0"/>
    </xf>
    <xf numFmtId="49" fontId="60" fillId="3" borderId="1" xfId="4" applyNumberFormat="1" applyFont="1" applyFill="1" applyBorder="1" applyAlignment="1" applyProtection="1">
      <alignment horizontal="center" vertical="center"/>
      <protection locked="0"/>
    </xf>
    <xf numFmtId="0" fontId="60" fillId="3" borderId="1" xfId="4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49" fontId="63" fillId="0" borderId="36" xfId="4" applyNumberFormat="1" applyFont="1" applyBorder="1" applyAlignment="1" applyProtection="1">
      <alignment horizontal="center" vertical="center" wrapText="1"/>
      <protection locked="0"/>
    </xf>
    <xf numFmtId="49" fontId="63" fillId="0" borderId="37" xfId="4" applyNumberFormat="1" applyFont="1" applyBorder="1" applyAlignment="1" applyProtection="1">
      <alignment horizontal="center" vertical="center" wrapText="1"/>
      <protection locked="0"/>
    </xf>
    <xf numFmtId="49" fontId="63" fillId="0" borderId="72" xfId="4" applyNumberFormat="1" applyFont="1" applyBorder="1" applyAlignment="1" applyProtection="1">
      <alignment horizontal="center" vertical="center" wrapText="1"/>
      <protection locked="0"/>
    </xf>
    <xf numFmtId="49" fontId="63" fillId="0" borderId="1" xfId="4" applyNumberFormat="1" applyFont="1" applyBorder="1" applyAlignment="1" applyProtection="1">
      <alignment horizontal="center" vertical="center"/>
      <protection locked="0"/>
    </xf>
    <xf numFmtId="0" fontId="63" fillId="0" borderId="1" xfId="4" applyFont="1" applyBorder="1" applyAlignment="1" applyProtection="1">
      <alignment vertical="center"/>
      <protection locked="0"/>
    </xf>
    <xf numFmtId="0" fontId="60" fillId="3" borderId="1" xfId="0" applyFont="1" applyFill="1" applyBorder="1" applyAlignment="1">
      <alignment horizontal="center"/>
    </xf>
    <xf numFmtId="0" fontId="60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64" fillId="3" borderId="0" xfId="4" applyNumberFormat="1" applyFont="1" applyFill="1" applyAlignment="1" applyProtection="1">
      <alignment horizontal="center" vertical="center"/>
      <protection locked="0"/>
    </xf>
    <xf numFmtId="49" fontId="65" fillId="0" borderId="0" xfId="4" applyNumberFormat="1" applyFont="1" applyAlignment="1" applyProtection="1">
      <alignment horizontal="left" vertical="center"/>
      <protection locked="0"/>
    </xf>
    <xf numFmtId="49" fontId="66" fillId="0" borderId="0" xfId="4" applyNumberFormat="1" applyFont="1" applyAlignment="1" applyProtection="1">
      <alignment horizontal="center" vertical="center"/>
      <protection locked="0"/>
    </xf>
    <xf numFmtId="0" fontId="66" fillId="0" borderId="0" xfId="4" applyFont="1" applyAlignment="1" applyProtection="1">
      <alignment vertical="center"/>
      <protection locked="0"/>
    </xf>
    <xf numFmtId="0" fontId="2" fillId="0" borderId="0" xfId="0" applyFont="1" applyAlignment="1">
      <alignment horizontal="left"/>
    </xf>
    <xf numFmtId="0" fontId="63" fillId="0" borderId="0" xfId="4" applyFont="1" applyAlignment="1" applyProtection="1">
      <alignment horizontal="center" vertical="center"/>
      <protection locked="0"/>
    </xf>
    <xf numFmtId="0" fontId="65" fillId="0" borderId="0" xfId="4" applyFont="1" applyAlignment="1" applyProtection="1">
      <alignment horizontal="left" vertical="center"/>
      <protection locked="0"/>
    </xf>
    <xf numFmtId="0" fontId="66" fillId="0" borderId="0" xfId="4" applyFont="1" applyAlignment="1" applyProtection="1">
      <alignment horizontal="center" vertical="center"/>
      <protection locked="0"/>
    </xf>
    <xf numFmtId="9" fontId="63" fillId="0" borderId="0" xfId="2" applyFont="1" applyAlignment="1" applyProtection="1">
      <alignment horizontal="center" vertical="center"/>
      <protection locked="0"/>
    </xf>
    <xf numFmtId="0" fontId="63" fillId="0" borderId="0" xfId="4" applyFont="1" applyAlignment="1" applyProtection="1">
      <alignment horizontal="center" vertical="center"/>
      <protection locked="0"/>
    </xf>
    <xf numFmtId="0" fontId="63" fillId="0" borderId="39" xfId="4" applyFont="1" applyBorder="1" applyAlignment="1" applyProtection="1">
      <alignment vertical="center"/>
      <protection locked="0"/>
    </xf>
    <xf numFmtId="0" fontId="0" fillId="0" borderId="40" xfId="0" applyBorder="1"/>
    <xf numFmtId="49" fontId="63" fillId="0" borderId="40" xfId="4" applyNumberFormat="1" applyFont="1" applyBorder="1" applyAlignment="1" applyProtection="1">
      <alignment horizontal="center" vertical="center" wrapText="1"/>
      <protection locked="0"/>
    </xf>
    <xf numFmtId="49" fontId="63" fillId="0" borderId="40" xfId="4" applyNumberFormat="1" applyFont="1" applyBorder="1" applyAlignment="1" applyProtection="1">
      <alignment horizontal="center" vertical="center"/>
      <protection locked="0"/>
    </xf>
    <xf numFmtId="0" fontId="63" fillId="0" borderId="40" xfId="4" applyFont="1" applyBorder="1" applyAlignment="1" applyProtection="1">
      <alignment vertical="center"/>
      <protection locked="0"/>
    </xf>
    <xf numFmtId="0" fontId="63" fillId="0" borderId="41" xfId="4" applyFont="1" applyBorder="1" applyAlignment="1" applyProtection="1">
      <alignment vertical="center" wrapText="1"/>
      <protection locked="0"/>
    </xf>
    <xf numFmtId="0" fontId="67" fillId="0" borderId="0" xfId="0" applyFont="1"/>
    <xf numFmtId="171" fontId="0" fillId="0" borderId="0" xfId="1" applyNumberFormat="1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quotePrefix="1" applyFont="1" applyAlignment="1">
      <alignment horizontal="right"/>
    </xf>
    <xf numFmtId="0" fontId="72" fillId="0" borderId="0" xfId="0" applyFont="1"/>
    <xf numFmtId="0" fontId="71" fillId="0" borderId="0" xfId="0" applyFont="1" applyAlignment="1">
      <alignment horizontal="right"/>
    </xf>
    <xf numFmtId="0" fontId="73" fillId="0" borderId="0" xfId="0" applyFont="1"/>
    <xf numFmtId="0" fontId="11" fillId="0" borderId="53" xfId="0" applyFont="1" applyBorder="1" applyAlignment="1">
      <alignment vertical="center"/>
    </xf>
    <xf numFmtId="0" fontId="74" fillId="0" borderId="53" xfId="0" applyFont="1" applyBorder="1" applyAlignment="1">
      <alignment vertical="center"/>
    </xf>
    <xf numFmtId="0" fontId="75" fillId="0" borderId="1" xfId="0" applyFont="1" applyBorder="1" applyAlignment="1">
      <alignment vertical="center" wrapText="1"/>
    </xf>
    <xf numFmtId="0" fontId="75" fillId="0" borderId="1" xfId="0" applyFont="1" applyBorder="1" applyAlignment="1">
      <alignment horizontal="center" vertical="center"/>
    </xf>
    <xf numFmtId="49" fontId="75" fillId="0" borderId="1" xfId="0" quotePrefix="1" applyNumberFormat="1" applyFont="1" applyBorder="1" applyAlignment="1">
      <alignment horizontal="center" vertical="center"/>
    </xf>
    <xf numFmtId="16" fontId="75" fillId="0" borderId="1" xfId="0" quotePrefix="1" applyNumberFormat="1" applyFont="1" applyBorder="1" applyAlignment="1">
      <alignment horizontal="center" vertical="center"/>
    </xf>
    <xf numFmtId="0" fontId="75" fillId="0" borderId="50" xfId="0" applyFont="1" applyBorder="1" applyAlignment="1">
      <alignment horizontal="center" vertical="center" wrapText="1"/>
    </xf>
    <xf numFmtId="0" fontId="75" fillId="0" borderId="52" xfId="0" applyFont="1" applyBorder="1" applyAlignment="1">
      <alignment horizontal="center" vertical="center" wrapText="1"/>
    </xf>
    <xf numFmtId="0" fontId="75" fillId="0" borderId="36" xfId="0" applyFont="1" applyBorder="1" applyAlignment="1">
      <alignment vertical="center"/>
    </xf>
    <xf numFmtId="0" fontId="76" fillId="0" borderId="5" xfId="0" applyFont="1" applyBorder="1"/>
    <xf numFmtId="0" fontId="75" fillId="0" borderId="1" xfId="0" applyFont="1" applyBorder="1" applyAlignment="1">
      <alignment horizontal="center" vertical="center" wrapText="1"/>
    </xf>
    <xf numFmtId="170" fontId="75" fillId="0" borderId="1" xfId="0" quotePrefix="1" applyNumberFormat="1" applyFont="1" applyBorder="1" applyAlignment="1">
      <alignment vertical="center"/>
    </xf>
    <xf numFmtId="170" fontId="75" fillId="0" borderId="72" xfId="0" quotePrefix="1" applyNumberFormat="1" applyFont="1" applyBorder="1" applyAlignment="1">
      <alignment vertical="center"/>
    </xf>
    <xf numFmtId="0" fontId="75" fillId="0" borderId="6" xfId="0" applyFont="1" applyBorder="1" applyAlignment="1">
      <alignment horizontal="center" vertical="center" wrapText="1"/>
    </xf>
    <xf numFmtId="0" fontId="77" fillId="0" borderId="0" xfId="0" applyFont="1"/>
    <xf numFmtId="0" fontId="74" fillId="0" borderId="35" xfId="0" applyFont="1" applyBorder="1" applyAlignment="1">
      <alignment vertical="center"/>
    </xf>
    <xf numFmtId="0" fontId="75" fillId="0" borderId="1" xfId="0" quotePrefix="1" applyFont="1" applyBorder="1" applyAlignment="1">
      <alignment horizontal="center" vertical="center"/>
    </xf>
    <xf numFmtId="170" fontId="75" fillId="0" borderId="1" xfId="0" quotePrefix="1" applyNumberFormat="1" applyFont="1" applyBorder="1" applyAlignment="1">
      <alignment horizontal="center" vertical="center"/>
    </xf>
    <xf numFmtId="0" fontId="16" fillId="0" borderId="36" xfId="0" applyFont="1" applyBorder="1" applyAlignment="1">
      <alignment vertical="center" wrapText="1"/>
    </xf>
    <xf numFmtId="0" fontId="78" fillId="0" borderId="0" xfId="0" applyFont="1"/>
    <xf numFmtId="0" fontId="27" fillId="0" borderId="1" xfId="0" applyFont="1" applyBorder="1" applyAlignment="1">
      <alignment horizontal="center" vertical="center"/>
    </xf>
    <xf numFmtId="0" fontId="16" fillId="0" borderId="59" xfId="0" applyFont="1" applyFill="1" applyBorder="1" applyAlignment="1">
      <alignment horizontal="center" vertical="center"/>
    </xf>
    <xf numFmtId="0" fontId="79" fillId="0" borderId="77" xfId="0" applyFont="1" applyBorder="1" applyAlignment="1">
      <alignment horizontal="center" vertical="center"/>
    </xf>
    <xf numFmtId="0" fontId="80" fillId="2" borderId="1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8" xfId="4" xr:uid="{31FBCA71-DB01-40A8-9E92-9B7488E70B0F}"/>
    <cellStyle name="Normal_Chipboard price-12.11.03" xfId="3" xr:uid="{75F3C820-31F6-438D-A98A-E714837235C5}"/>
    <cellStyle name="Percent" xfId="2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2</xdr:col>
      <xdr:colOff>736634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D2FCF-C4C2-4474-A564-5B12FBB51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188" y="95250"/>
          <a:ext cx="1806448" cy="601861"/>
        </a:xfrm>
        <a:prstGeom prst="rect">
          <a:avLst/>
        </a:prstGeom>
      </xdr:spPr>
    </xdr:pic>
    <xdr:clientData/>
  </xdr:twoCellAnchor>
  <xdr:twoCellAnchor>
    <xdr:from>
      <xdr:col>10</xdr:col>
      <xdr:colOff>433294</xdr:colOff>
      <xdr:row>70</xdr:row>
      <xdr:rowOff>171824</xdr:rowOff>
    </xdr:from>
    <xdr:to>
      <xdr:col>12</xdr:col>
      <xdr:colOff>687294</xdr:colOff>
      <xdr:row>74</xdr:row>
      <xdr:rowOff>14941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98D1F1F8-DF14-4F11-A483-5D5D7C6383EB}"/>
            </a:ext>
          </a:extLst>
        </xdr:cNvPr>
        <xdr:cNvSpPr/>
      </xdr:nvSpPr>
      <xdr:spPr>
        <a:xfrm>
          <a:off x="9356314" y="15495644"/>
          <a:ext cx="1892300" cy="521297"/>
        </a:xfrm>
        <a:prstGeom prst="wedgeRoundRectCallout">
          <a:avLst>
            <a:gd name="adj1" fmla="val -67664"/>
            <a:gd name="adj2" fmla="val 139312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EXTRA COST PROOFING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73396</xdr:colOff>
      <xdr:row>3</xdr:row>
      <xdr:rowOff>19611</xdr:rowOff>
    </xdr:from>
    <xdr:to>
      <xdr:col>1</xdr:col>
      <xdr:colOff>73396</xdr:colOff>
      <xdr:row>4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5201A2-5368-4E9A-9AF6-A731A9DED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0" cy="20475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842C6-353D-484B-AF13-11C08654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33163-4885-4FF9-A8D4-E63C9A7D5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C55ECB-6F3B-470E-92CF-6635A3E2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233D5F-32DC-42D9-BB9E-321D27B22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A00062-5BF3-450F-9267-64F9640EE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DC6FD3-F3C3-4A06-B901-697CDC75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667D1F-9DCD-4522-B1A3-C45ED2D87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0744AF-E5BC-46C7-87EC-4670A5B73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CEA8B7D-A83E-4C26-BF0A-86D43D394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27091A2-A619-4F62-A9B2-A5C1081E0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CE0F757-AD9B-4B37-BBF8-736D0522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259F1-757B-48F6-9457-A0D42ED67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2E4164-EC4A-46C8-836E-32D38743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C9DC4F9-567A-4A2C-9EF1-8E61D24F4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D7DD57-5210-4393-A9EE-DBC1C5CB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867B8B4-11EA-469D-BD32-2905DFA1F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7446904-83AB-448E-B860-685DD536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BED7AEE-ADF3-49ED-A6A2-A3A975F55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115BC5-8164-4572-B783-CE20F9484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17170-7D27-4B69-A1D9-1D548C22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98595C-076E-4453-9D74-12B84136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8C599F8-99F6-4AB8-B5D5-E0BB191DA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FBCCCFA-2670-471F-9C3D-85E98BBC2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C70C163-C422-40D2-9B11-0E8CC04FF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28F5559-3C8B-4A57-A7D5-369BA4DE2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7813E0-BA7F-47EA-B166-17B67805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13B90B8-C24B-4E1F-9EA1-AE079D99E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6D5128C-31FA-449D-84D3-E7D7D6B5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4E5D1B-693E-4121-8C11-372A6D9FF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3CE8D30-F8C1-45FF-87BE-E095538B7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7EAACB2-4890-4277-8F88-F56F63F7A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6208924-DD8F-443C-AE8C-BC1EBC4DE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8DE2813-1ED7-487C-A215-8E32B7DCF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1BA39AE-6039-4703-B22D-95BE854DB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AAB3137-2F01-48F0-8A51-3F16AA017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04566A5-819C-4A10-ADA1-E3F98E1D3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7FFE5AA-75BB-4AE7-AF47-F39DA2E9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324A9B2-EEFD-4512-A500-FF59B672C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0AC8165-F41B-4006-8F63-E28B91C9A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285B255-D8A4-4837-9BB0-E2A67B993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7BA9134-9E01-49A9-8A23-4E6EA7A49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74E3321-D492-4120-8DA6-384D563D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  <xdr:twoCellAnchor editAs="oneCell">
    <xdr:from>
      <xdr:col>1</xdr:col>
      <xdr:colOff>73396</xdr:colOff>
      <xdr:row>3</xdr:row>
      <xdr:rowOff>19611</xdr:rowOff>
    </xdr:from>
    <xdr:to>
      <xdr:col>2</xdr:col>
      <xdr:colOff>845709</xdr:colOff>
      <xdr:row>5</xdr:row>
      <xdr:rowOff>52916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24B1DC3-7715-49DC-8756-26E248F3F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56" y="72951"/>
          <a:ext cx="1298093" cy="315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0.4\sales\Sale%20New%20Folder\Sale\Project(KAM)\CRCS\CRCS%20Master\Anh-CR-CS%20Master%20File%20-%20DORI.xlsm" TargetMode="External"/><Relationship Id="rId1" Type="http://schemas.openxmlformats.org/officeDocument/2006/relationships/externalLinkPath" Target="/Sale%20New%20Folder/Sale/Project(KAM)/CRCS/CRCS%20Master/Anh-CR-CS%20Master%20File%20-%20DOR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26">
          <cell r="C226" t="str">
            <v>Case 1</v>
          </cell>
          <cell r="D226" t="str">
            <v xml:space="preserve">Proof cost was allocated on pricing </v>
          </cell>
        </row>
        <row r="227">
          <cell r="C227" t="str">
            <v>Case 2</v>
          </cell>
          <cell r="D227" t="str">
            <v>Charged</v>
          </cell>
        </row>
        <row r="228">
          <cell r="C228" t="str">
            <v>Case 3</v>
          </cell>
          <cell r="D228" t="str">
            <v>Free of charge</v>
          </cell>
        </row>
        <row r="229">
          <cell r="C229" t="str">
            <v>Case 1</v>
          </cell>
          <cell r="D229" t="str">
            <v>Orders with urgent request which must use available local materials with or without certain percentages of waste</v>
          </cell>
        </row>
        <row r="230">
          <cell r="C230" t="str">
            <v>Case 2</v>
          </cell>
          <cell r="D230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31">
          <cell r="C231" t="str">
            <v>Case 3</v>
          </cell>
          <cell r="D231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7967-70E4-481A-B0D3-EE81C99CACD6}">
  <sheetPr codeName="Sheet3">
    <tabColor theme="9" tint="0.39997558519241921"/>
  </sheetPr>
  <dimension ref="A1:AM348"/>
  <sheetViews>
    <sheetView showGridLines="0" tabSelected="1" zoomScale="115" zoomScaleNormal="115" workbookViewId="0">
      <pane xSplit="13" ySplit="3" topLeftCell="N25" activePane="bottomRight" state="frozen"/>
      <selection activeCell="C55" sqref="G55"/>
      <selection pane="topRight" activeCell="C55" sqref="G55"/>
      <selection pane="bottomLeft" activeCell="C55" sqref="G55"/>
      <selection pane="bottomRight" activeCell="J48" sqref="J48"/>
    </sheetView>
  </sheetViews>
  <sheetFormatPr defaultColWidth="0" defaultRowHeight="14.25" customHeight="1" zeroHeight="1" x14ac:dyDescent="0.25"/>
  <cols>
    <col min="1" max="1" width="2.5546875" style="1" customWidth="1"/>
    <col min="2" max="2" width="16.5546875" style="1" customWidth="1"/>
    <col min="3" max="3" width="15.88671875" style="1" customWidth="1"/>
    <col min="4" max="4" width="13.33203125" style="1" customWidth="1"/>
    <col min="5" max="5" width="14.5546875" style="1" customWidth="1"/>
    <col min="6" max="6" width="14.6640625" style="1" customWidth="1"/>
    <col min="7" max="7" width="13.44140625" style="1" customWidth="1"/>
    <col min="8" max="8" width="11.6640625" style="1" customWidth="1"/>
    <col min="9" max="9" width="14.33203125" style="1" customWidth="1"/>
    <col min="10" max="10" width="17.33203125" style="1" customWidth="1"/>
    <col min="11" max="11" width="13.88671875" style="1" customWidth="1"/>
    <col min="12" max="12" width="10" style="1" customWidth="1"/>
    <col min="13" max="13" width="20.33203125" style="1" customWidth="1"/>
    <col min="14" max="18" width="9.109375" style="1" customWidth="1"/>
    <col min="19" max="20" width="9.109375" style="1" hidden="1" customWidth="1"/>
    <col min="21" max="21" width="14.44140625" style="1" hidden="1" customWidth="1"/>
    <col min="22" max="26" width="9.109375" style="1" hidden="1" customWidth="1"/>
    <col min="27" max="27" width="14" style="1" hidden="1" customWidth="1"/>
    <col min="28" max="39" width="9.109375" style="1" hidden="1" customWidth="1"/>
    <col min="40" max="16384" width="8.6640625" style="1" hidden="1"/>
  </cols>
  <sheetData>
    <row r="1" spans="2:27" ht="23.4" customHeight="1" x14ac:dyDescent="0.25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25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3"/>
    <row r="4" spans="2:27" ht="7.5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4">
      <c r="B5" s="9"/>
      <c r="F5" s="10" t="s">
        <v>6</v>
      </c>
      <c r="G5" s="11"/>
      <c r="H5" s="11"/>
      <c r="I5" s="11"/>
      <c r="J5" s="11"/>
      <c r="L5" s="12" t="s">
        <v>7</v>
      </c>
      <c r="M5" s="13" t="s">
        <v>8</v>
      </c>
    </row>
    <row r="6" spans="2:27" ht="16.5" customHeight="1" x14ac:dyDescent="0.4">
      <c r="B6" s="9"/>
      <c r="F6" s="10"/>
      <c r="G6" s="11"/>
      <c r="H6" s="11"/>
      <c r="I6" s="11"/>
      <c r="J6" s="11"/>
      <c r="L6" s="12" t="s">
        <v>9</v>
      </c>
      <c r="M6" s="13" t="s">
        <v>10</v>
      </c>
    </row>
    <row r="7" spans="2:27" ht="16.5" customHeight="1" x14ac:dyDescent="0.25">
      <c r="B7" s="9"/>
      <c r="I7" s="14"/>
      <c r="J7" s="15"/>
      <c r="L7" s="16" t="s">
        <v>11</v>
      </c>
      <c r="M7" s="17">
        <v>45167</v>
      </c>
    </row>
    <row r="8" spans="2:27" ht="3" customHeight="1" x14ac:dyDescent="0.25">
      <c r="B8" s="9"/>
      <c r="M8" s="18"/>
    </row>
    <row r="9" spans="2:27" ht="17.25" customHeight="1" x14ac:dyDescent="0.25">
      <c r="B9" s="19" t="s">
        <v>12</v>
      </c>
      <c r="C9" s="20"/>
      <c r="D9" s="21" t="s">
        <v>13</v>
      </c>
      <c r="E9" s="22"/>
      <c r="F9" s="22"/>
      <c r="G9" s="23"/>
      <c r="H9" s="24" t="s">
        <v>14</v>
      </c>
      <c r="I9" s="25"/>
      <c r="J9" s="26" t="s">
        <v>15</v>
      </c>
      <c r="K9" s="27" t="s">
        <v>16</v>
      </c>
      <c r="L9" s="28"/>
      <c r="M9" s="29"/>
    </row>
    <row r="10" spans="2:27" ht="17.25" customHeight="1" x14ac:dyDescent="0.25">
      <c r="B10" s="30" t="s">
        <v>17</v>
      </c>
      <c r="C10" s="31"/>
      <c r="D10" s="32" t="s">
        <v>18</v>
      </c>
      <c r="E10" s="33"/>
      <c r="F10" s="33"/>
      <c r="G10" s="34"/>
      <c r="H10" s="35" t="s">
        <v>19</v>
      </c>
      <c r="I10" s="14"/>
      <c r="J10" s="36"/>
      <c r="K10" s="37" t="s">
        <v>20</v>
      </c>
      <c r="L10" s="38"/>
      <c r="M10" s="39" t="s">
        <v>21</v>
      </c>
    </row>
    <row r="11" spans="2:27" ht="17.25" customHeight="1" x14ac:dyDescent="0.25">
      <c r="B11" s="40" t="s">
        <v>22</v>
      </c>
      <c r="D11" s="32"/>
      <c r="E11" s="33"/>
      <c r="F11" s="41"/>
      <c r="G11" s="41"/>
      <c r="H11" s="35" t="s">
        <v>23</v>
      </c>
      <c r="I11" s="14"/>
      <c r="J11" s="42"/>
      <c r="K11" s="43" t="s">
        <v>24</v>
      </c>
      <c r="L11" s="44"/>
      <c r="M11" s="45" t="s">
        <v>25</v>
      </c>
    </row>
    <row r="12" spans="2:27" ht="17.25" customHeight="1" x14ac:dyDescent="0.3">
      <c r="B12" s="40" t="s">
        <v>26</v>
      </c>
      <c r="D12" s="46"/>
      <c r="E12" s="33"/>
      <c r="F12" s="33"/>
      <c r="G12" s="34"/>
      <c r="H12" s="47" t="s">
        <v>27</v>
      </c>
      <c r="I12" s="48"/>
      <c r="J12" s="36" t="s">
        <v>28</v>
      </c>
      <c r="K12" s="49" t="s">
        <v>29</v>
      </c>
      <c r="L12" s="50"/>
      <c r="M12" s="45"/>
    </row>
    <row r="13" spans="2:27" ht="17.25" customHeight="1" x14ac:dyDescent="0.25">
      <c r="B13" s="51" t="s">
        <v>30</v>
      </c>
      <c r="C13" s="52"/>
      <c r="D13" s="53" t="s">
        <v>31</v>
      </c>
      <c r="E13" s="54"/>
      <c r="F13" s="54"/>
      <c r="G13" s="54"/>
      <c r="H13" s="55" t="str">
        <f>IF(J12="","",J12)</f>
        <v>Level 2</v>
      </c>
      <c r="I13" s="56" t="str">
        <f>IF(H13="","",VLOOKUP($H$13,'[1]Std Data'!$C$2:$D$4,2,0))</f>
        <v>Cus does not indicated spec, need to send sample for cus approval for any changing</v>
      </c>
      <c r="J13" s="57"/>
      <c r="K13" s="58" t="s">
        <v>32</v>
      </c>
      <c r="L13" s="59"/>
      <c r="M13" s="60" t="s">
        <v>33</v>
      </c>
      <c r="N13" s="61"/>
      <c r="O13" s="61"/>
    </row>
    <row r="14" spans="2:27" ht="6.75" customHeight="1" x14ac:dyDescent="0.25">
      <c r="B14" s="9"/>
      <c r="K14" s="62"/>
      <c r="L14" s="62"/>
      <c r="M14" s="63"/>
      <c r="N14" s="62"/>
      <c r="O14" s="62"/>
    </row>
    <row r="15" spans="2:27" ht="17.399999999999999" thickBot="1" x14ac:dyDescent="0.35">
      <c r="B15" s="64" t="s">
        <v>34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6"/>
    </row>
    <row r="16" spans="2:27" ht="22.5" customHeight="1" x14ac:dyDescent="0.25">
      <c r="B16" s="67" t="s">
        <v>35</v>
      </c>
      <c r="C16" s="7"/>
      <c r="D16" s="7"/>
      <c r="E16" s="7"/>
      <c r="F16" s="7"/>
      <c r="G16" s="68"/>
      <c r="H16" s="7"/>
      <c r="I16" s="7"/>
      <c r="J16" s="69"/>
      <c r="K16" s="68"/>
      <c r="L16" s="68"/>
      <c r="M16" s="8"/>
      <c r="U16" s="14"/>
      <c r="AA16" s="31"/>
    </row>
    <row r="17" spans="2:38" ht="15" customHeight="1" x14ac:dyDescent="0.25">
      <c r="B17" s="70" t="s">
        <v>36</v>
      </c>
      <c r="C17" s="71" t="s">
        <v>37</v>
      </c>
      <c r="D17" s="71" t="s">
        <v>38</v>
      </c>
      <c r="E17" s="71" t="s">
        <v>39</v>
      </c>
      <c r="F17" s="72" t="s">
        <v>40</v>
      </c>
      <c r="G17" s="73"/>
      <c r="H17" s="74" t="s">
        <v>41</v>
      </c>
      <c r="I17" s="75" t="s">
        <v>42</v>
      </c>
      <c r="J17" s="76" t="s">
        <v>43</v>
      </c>
      <c r="K17" s="77" t="s">
        <v>44</v>
      </c>
      <c r="L17" s="78"/>
      <c r="M17" s="79"/>
      <c r="AA17" s="31"/>
    </row>
    <row r="18" spans="2:38" ht="14.25" customHeight="1" x14ac:dyDescent="0.3">
      <c r="B18" s="80"/>
      <c r="C18" s="81" t="s">
        <v>45</v>
      </c>
      <c r="D18" s="81" t="s">
        <v>45</v>
      </c>
      <c r="E18" s="81" t="s">
        <v>45</v>
      </c>
      <c r="F18" s="81" t="s">
        <v>46</v>
      </c>
      <c r="G18" s="81" t="s">
        <v>47</v>
      </c>
      <c r="H18" s="82"/>
      <c r="I18" s="83"/>
      <c r="J18" s="76"/>
      <c r="K18" s="84"/>
      <c r="L18" s="85"/>
      <c r="M18" s="86"/>
      <c r="AA18" s="31"/>
    </row>
    <row r="19" spans="2:38" ht="14.4" x14ac:dyDescent="0.3">
      <c r="B19" s="87" t="s">
        <v>48</v>
      </c>
      <c r="C19" s="88">
        <v>180</v>
      </c>
      <c r="D19" s="89">
        <v>235</v>
      </c>
      <c r="E19" s="90"/>
      <c r="F19" s="91"/>
      <c r="G19" s="91"/>
      <c r="H19" s="92"/>
      <c r="I19" s="93"/>
      <c r="J19" s="93" t="s">
        <v>49</v>
      </c>
      <c r="K19" s="94" t="s">
        <v>50</v>
      </c>
      <c r="L19" s="95"/>
      <c r="M19" s="96"/>
      <c r="O19" s="97"/>
    </row>
    <row r="20" spans="2:38" ht="14.4" x14ac:dyDescent="0.3">
      <c r="B20" s="87" t="s">
        <v>244</v>
      </c>
      <c r="C20" s="88">
        <v>180</v>
      </c>
      <c r="D20" s="89">
        <v>235</v>
      </c>
      <c r="E20" s="90"/>
      <c r="F20" s="91"/>
      <c r="G20" s="91"/>
      <c r="H20" s="92"/>
      <c r="I20" s="93"/>
      <c r="J20" s="93" t="s">
        <v>249</v>
      </c>
      <c r="K20" s="94" t="s">
        <v>50</v>
      </c>
      <c r="L20" s="95"/>
      <c r="M20" s="96"/>
      <c r="O20" s="97"/>
    </row>
    <row r="21" spans="2:38" ht="14.4" x14ac:dyDescent="0.3">
      <c r="B21" s="87" t="s">
        <v>245</v>
      </c>
      <c r="C21" s="88">
        <v>180</v>
      </c>
      <c r="D21" s="89">
        <v>235</v>
      </c>
      <c r="E21" s="90"/>
      <c r="F21" s="91"/>
      <c r="G21" s="91"/>
      <c r="H21" s="92"/>
      <c r="I21" s="93"/>
      <c r="J21" s="93" t="s">
        <v>249</v>
      </c>
      <c r="K21" s="94" t="s">
        <v>50</v>
      </c>
      <c r="L21" s="95"/>
      <c r="M21" s="96"/>
      <c r="O21" s="97"/>
    </row>
    <row r="22" spans="2:38" ht="14.4" x14ac:dyDescent="0.3">
      <c r="B22" s="87" t="s">
        <v>246</v>
      </c>
      <c r="C22" s="88">
        <v>180</v>
      </c>
      <c r="D22" s="89">
        <v>235</v>
      </c>
      <c r="E22" s="90"/>
      <c r="F22" s="91"/>
      <c r="G22" s="91"/>
      <c r="H22" s="92"/>
      <c r="I22" s="93"/>
      <c r="J22" s="93" t="s">
        <v>249</v>
      </c>
      <c r="K22" s="94" t="s">
        <v>50</v>
      </c>
      <c r="L22" s="95"/>
      <c r="M22" s="96"/>
      <c r="O22" s="97"/>
    </row>
    <row r="23" spans="2:38" ht="14.4" x14ac:dyDescent="0.3">
      <c r="B23" s="87" t="s">
        <v>247</v>
      </c>
      <c r="C23" s="88">
        <v>180</v>
      </c>
      <c r="D23" s="89">
        <v>235</v>
      </c>
      <c r="E23" s="90"/>
      <c r="F23" s="91"/>
      <c r="G23" s="91"/>
      <c r="H23" s="92"/>
      <c r="I23" s="93"/>
      <c r="J23" s="93" t="s">
        <v>249</v>
      </c>
      <c r="K23" s="94" t="s">
        <v>50</v>
      </c>
      <c r="L23" s="95"/>
      <c r="M23" s="96"/>
      <c r="O23" s="97"/>
    </row>
    <row r="24" spans="2:38" ht="14.4" x14ac:dyDescent="0.3">
      <c r="B24" s="87" t="s">
        <v>248</v>
      </c>
      <c r="C24" s="88">
        <v>180</v>
      </c>
      <c r="D24" s="89">
        <v>235</v>
      </c>
      <c r="E24" s="90"/>
      <c r="F24" s="91"/>
      <c r="G24" s="91"/>
      <c r="H24" s="92"/>
      <c r="I24" s="93"/>
      <c r="J24" s="93" t="s">
        <v>250</v>
      </c>
      <c r="K24" s="94" t="s">
        <v>50</v>
      </c>
      <c r="L24" s="95"/>
      <c r="M24" s="96"/>
      <c r="O24" s="97"/>
    </row>
    <row r="25" spans="2:38" ht="14.4" x14ac:dyDescent="0.3">
      <c r="B25" s="87" t="s">
        <v>51</v>
      </c>
      <c r="C25" s="518" t="s">
        <v>142</v>
      </c>
      <c r="D25" s="518" t="s">
        <v>142</v>
      </c>
      <c r="E25" s="90"/>
      <c r="F25" s="91"/>
      <c r="G25" s="91"/>
      <c r="H25" s="92"/>
      <c r="I25" s="93"/>
      <c r="J25" s="93">
        <v>1</v>
      </c>
      <c r="K25" s="94" t="s">
        <v>50</v>
      </c>
      <c r="L25" s="95"/>
      <c r="M25" s="96"/>
      <c r="O25" s="97"/>
    </row>
    <row r="26" spans="2:38" ht="14.4" x14ac:dyDescent="0.3">
      <c r="B26" s="87"/>
      <c r="C26" s="98"/>
      <c r="D26" s="90"/>
      <c r="E26" s="90"/>
      <c r="F26" s="91"/>
      <c r="G26" s="91"/>
      <c r="H26" s="92"/>
      <c r="I26" s="93"/>
      <c r="J26" s="93"/>
      <c r="K26" s="94"/>
      <c r="L26" s="95"/>
      <c r="M26" s="96"/>
      <c r="O26" s="97"/>
    </row>
    <row r="27" spans="2:38" ht="6.75" customHeight="1" x14ac:dyDescent="0.25">
      <c r="B27" s="9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100"/>
    </row>
    <row r="28" spans="2:38" ht="17.399999999999999" customHeight="1" thickBot="1" x14ac:dyDescent="0.35">
      <c r="B28" s="101" t="s">
        <v>52</v>
      </c>
      <c r="C28" s="102"/>
      <c r="D28" s="103"/>
      <c r="E28" s="103"/>
      <c r="F28" s="103"/>
      <c r="G28" s="104"/>
      <c r="H28" s="103"/>
      <c r="I28" s="103"/>
      <c r="J28" s="104"/>
      <c r="K28" s="103"/>
      <c r="L28" s="104"/>
      <c r="M28" s="105"/>
    </row>
    <row r="29" spans="2:38" ht="15" customHeight="1" x14ac:dyDescent="0.25">
      <c r="B29" s="106" t="s">
        <v>36</v>
      </c>
      <c r="C29" s="107" t="s">
        <v>53</v>
      </c>
      <c r="D29" s="108"/>
      <c r="E29" s="109"/>
      <c r="F29" s="110" t="s">
        <v>54</v>
      </c>
      <c r="G29" s="107" t="s">
        <v>55</v>
      </c>
      <c r="H29" s="108"/>
      <c r="I29" s="109"/>
      <c r="J29" s="111" t="s">
        <v>56</v>
      </c>
      <c r="K29" s="112"/>
      <c r="L29" s="113" t="s">
        <v>44</v>
      </c>
      <c r="M29" s="114"/>
    </row>
    <row r="30" spans="2:38" ht="19.5" customHeight="1" x14ac:dyDescent="0.25">
      <c r="B30" s="80"/>
      <c r="C30" s="115" t="s">
        <v>57</v>
      </c>
      <c r="D30" s="116" t="s">
        <v>58</v>
      </c>
      <c r="E30" s="116" t="s">
        <v>59</v>
      </c>
      <c r="F30" s="117" t="s">
        <v>60</v>
      </c>
      <c r="G30" s="117" t="s">
        <v>61</v>
      </c>
      <c r="H30" s="118" t="s">
        <v>62</v>
      </c>
      <c r="I30" s="117" t="s">
        <v>63</v>
      </c>
      <c r="J30" s="115" t="s">
        <v>57</v>
      </c>
      <c r="K30" s="116" t="s">
        <v>58</v>
      </c>
      <c r="L30" s="119"/>
      <c r="M30" s="120"/>
    </row>
    <row r="31" spans="2:38" s="129" customFormat="1" ht="25.2" customHeight="1" x14ac:dyDescent="0.3">
      <c r="B31" s="121" t="s">
        <v>48</v>
      </c>
      <c r="C31" s="122" t="s">
        <v>64</v>
      </c>
      <c r="D31" s="122"/>
      <c r="E31" s="122"/>
      <c r="F31" s="93"/>
      <c r="G31" s="123" t="s">
        <v>65</v>
      </c>
      <c r="H31" s="124" t="s">
        <v>66</v>
      </c>
      <c r="I31" s="125"/>
      <c r="J31" s="126" t="s">
        <v>67</v>
      </c>
      <c r="K31" s="127"/>
      <c r="L31" s="513" t="s">
        <v>68</v>
      </c>
      <c r="M31" s="128"/>
    </row>
    <row r="32" spans="2:38" ht="14.4" x14ac:dyDescent="0.25">
      <c r="B32" s="510" t="s">
        <v>48</v>
      </c>
      <c r="C32" s="497" t="s">
        <v>64</v>
      </c>
      <c r="D32" s="497"/>
      <c r="E32" s="497"/>
      <c r="F32" s="498"/>
      <c r="G32" s="499" t="s">
        <v>65</v>
      </c>
      <c r="H32" s="500" t="s">
        <v>66</v>
      </c>
      <c r="I32" s="511"/>
      <c r="J32" s="501" t="s">
        <v>69</v>
      </c>
      <c r="K32" s="502"/>
      <c r="L32" s="503" t="s">
        <v>70</v>
      </c>
      <c r="M32" s="128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</row>
    <row r="33" spans="2:38" s="129" customFormat="1" ht="20.399999999999999" x14ac:dyDescent="0.3">
      <c r="B33" s="121" t="s">
        <v>244</v>
      </c>
      <c r="C33" s="122" t="s">
        <v>71</v>
      </c>
      <c r="D33" s="122"/>
      <c r="E33" s="122"/>
      <c r="F33" s="93"/>
      <c r="G33" s="123" t="s">
        <v>65</v>
      </c>
      <c r="H33" s="124" t="s">
        <v>66</v>
      </c>
      <c r="I33" s="125"/>
      <c r="J33" s="126" t="s">
        <v>251</v>
      </c>
      <c r="K33" s="130"/>
      <c r="L33" s="131"/>
      <c r="M33" s="128"/>
    </row>
    <row r="34" spans="2:38" ht="40.799999999999997" x14ac:dyDescent="0.25">
      <c r="B34" s="495" t="s">
        <v>245</v>
      </c>
      <c r="C34" s="122" t="s">
        <v>253</v>
      </c>
      <c r="D34" s="122"/>
      <c r="E34" s="122"/>
      <c r="F34" s="93"/>
      <c r="G34" s="123" t="s">
        <v>65</v>
      </c>
      <c r="H34" s="124" t="s">
        <v>66</v>
      </c>
      <c r="I34" s="93"/>
      <c r="J34" s="126" t="s">
        <v>252</v>
      </c>
      <c r="K34" s="130"/>
      <c r="L34" s="131"/>
      <c r="M34" s="128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</row>
    <row r="35" spans="2:38" ht="20.399999999999999" x14ac:dyDescent="0.25">
      <c r="B35" s="495" t="s">
        <v>246</v>
      </c>
      <c r="C35" s="122" t="s">
        <v>71</v>
      </c>
      <c r="D35" s="122"/>
      <c r="E35" s="122"/>
      <c r="F35" s="93"/>
      <c r="G35" s="123" t="s">
        <v>65</v>
      </c>
      <c r="H35" s="124" t="s">
        <v>66</v>
      </c>
      <c r="I35" s="93"/>
      <c r="J35" s="126" t="s">
        <v>251</v>
      </c>
      <c r="K35" s="130" t="s">
        <v>257</v>
      </c>
      <c r="L35" s="131"/>
      <c r="M35" s="128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</row>
    <row r="36" spans="2:38" ht="20.399999999999999" x14ac:dyDescent="0.25">
      <c r="B36" s="495" t="s">
        <v>247</v>
      </c>
      <c r="C36" s="122" t="s">
        <v>71</v>
      </c>
      <c r="D36" s="122"/>
      <c r="E36" s="122"/>
      <c r="F36" s="93"/>
      <c r="G36" s="123" t="s">
        <v>65</v>
      </c>
      <c r="H36" s="124" t="s">
        <v>66</v>
      </c>
      <c r="I36" s="93"/>
      <c r="J36" s="126" t="s">
        <v>251</v>
      </c>
      <c r="K36" s="130" t="s">
        <v>256</v>
      </c>
      <c r="L36" s="131"/>
      <c r="M36" s="128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</row>
    <row r="37" spans="2:38" ht="20.399999999999999" x14ac:dyDescent="0.25">
      <c r="B37" s="495" t="s">
        <v>248</v>
      </c>
      <c r="C37" s="122" t="s">
        <v>254</v>
      </c>
      <c r="D37" s="122"/>
      <c r="E37" s="122"/>
      <c r="F37" s="93"/>
      <c r="G37" s="123" t="s">
        <v>65</v>
      </c>
      <c r="H37" s="124" t="s">
        <v>66</v>
      </c>
      <c r="I37" s="93"/>
      <c r="J37" s="126" t="s">
        <v>255</v>
      </c>
      <c r="K37" s="130"/>
      <c r="L37" s="131"/>
      <c r="M37" s="128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</row>
    <row r="38" spans="2:38" ht="14.4" x14ac:dyDescent="0.25">
      <c r="B38" s="495" t="s">
        <v>51</v>
      </c>
      <c r="C38" s="122" t="s">
        <v>64</v>
      </c>
      <c r="D38" s="122"/>
      <c r="E38" s="122"/>
      <c r="F38" s="93"/>
      <c r="G38" s="123" t="s">
        <v>65</v>
      </c>
      <c r="H38" s="124" t="s">
        <v>66</v>
      </c>
      <c r="I38" s="93"/>
      <c r="J38" s="126" t="s">
        <v>67</v>
      </c>
      <c r="K38" s="130"/>
      <c r="L38" s="94" t="s">
        <v>68</v>
      </c>
      <c r="M38" s="128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</row>
    <row r="39" spans="2:38" ht="14.4" x14ac:dyDescent="0.25">
      <c r="B39" s="496" t="s">
        <v>51</v>
      </c>
      <c r="C39" s="497" t="s">
        <v>64</v>
      </c>
      <c r="D39" s="497"/>
      <c r="E39" s="497"/>
      <c r="F39" s="498"/>
      <c r="G39" s="499" t="s">
        <v>65</v>
      </c>
      <c r="H39" s="500" t="s">
        <v>66</v>
      </c>
      <c r="I39" s="498"/>
      <c r="J39" s="501" t="s">
        <v>69</v>
      </c>
      <c r="K39" s="502"/>
      <c r="L39" s="503" t="s">
        <v>70</v>
      </c>
      <c r="M39" s="128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</row>
    <row r="40" spans="2:38" ht="11.25" customHeight="1" x14ac:dyDescent="0.3">
      <c r="B40" s="132"/>
      <c r="C40" s="133"/>
      <c r="D40" s="133"/>
      <c r="E40" s="133"/>
      <c r="F40" s="134"/>
      <c r="G40" s="134"/>
      <c r="H40" s="134"/>
      <c r="I40" s="134"/>
      <c r="J40" s="134"/>
      <c r="K40" s="134"/>
      <c r="L40" s="135"/>
      <c r="M40" s="136"/>
    </row>
    <row r="41" spans="2:38" ht="26.25" customHeight="1" x14ac:dyDescent="0.25">
      <c r="B41" s="137" t="s">
        <v>72</v>
      </c>
      <c r="C41" s="138"/>
      <c r="D41" s="139" t="s">
        <v>73</v>
      </c>
      <c r="E41" s="139" t="s">
        <v>74</v>
      </c>
      <c r="F41" s="139" t="s">
        <v>75</v>
      </c>
      <c r="G41" s="139" t="s">
        <v>76</v>
      </c>
      <c r="H41" s="140" t="s">
        <v>77</v>
      </c>
      <c r="I41" s="139" t="s">
        <v>78</v>
      </c>
      <c r="J41" s="139" t="s">
        <v>79</v>
      </c>
      <c r="K41" s="139" t="s">
        <v>80</v>
      </c>
      <c r="L41" s="139" t="s">
        <v>81</v>
      </c>
      <c r="M41" s="141" t="s">
        <v>82</v>
      </c>
    </row>
    <row r="42" spans="2:38" ht="21" customHeight="1" x14ac:dyDescent="0.25">
      <c r="B42" s="142"/>
      <c r="C42" s="143"/>
      <c r="D42" s="144"/>
      <c r="E42" s="144"/>
      <c r="F42" s="144"/>
      <c r="G42" s="144"/>
      <c r="H42" s="144"/>
      <c r="I42" s="145"/>
      <c r="J42" s="144"/>
      <c r="K42" s="145"/>
      <c r="L42" s="145"/>
      <c r="M42" s="516"/>
    </row>
    <row r="43" spans="2:38" ht="18" customHeight="1" thickBot="1" x14ac:dyDescent="0.35">
      <c r="B43" s="146"/>
      <c r="C43" s="147"/>
      <c r="D43" s="148"/>
      <c r="E43" s="147"/>
      <c r="F43" s="149"/>
      <c r="G43" s="149"/>
      <c r="H43" s="149"/>
      <c r="I43" s="149"/>
      <c r="J43" s="149"/>
      <c r="K43" s="149"/>
      <c r="L43" s="150"/>
      <c r="M43" s="151"/>
    </row>
    <row r="44" spans="2:38" ht="10.5" customHeight="1" x14ac:dyDescent="0.25">
      <c r="B44" s="152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4"/>
    </row>
    <row r="45" spans="2:38" ht="18" customHeight="1" thickBot="1" x14ac:dyDescent="0.35">
      <c r="B45" s="155" t="s">
        <v>83</v>
      </c>
      <c r="C45" s="156"/>
      <c r="G45" s="157"/>
      <c r="J45" s="157"/>
      <c r="L45" s="157"/>
      <c r="M45" s="158"/>
    </row>
    <row r="46" spans="2:38" ht="23.4" customHeight="1" x14ac:dyDescent="0.25">
      <c r="B46" s="159" t="s">
        <v>36</v>
      </c>
      <c r="C46" s="160" t="s">
        <v>84</v>
      </c>
      <c r="D46" s="160" t="s">
        <v>85</v>
      </c>
      <c r="E46" s="160" t="s">
        <v>86</v>
      </c>
      <c r="F46" s="161" t="s">
        <v>82</v>
      </c>
      <c r="G46" s="162" t="s">
        <v>44</v>
      </c>
      <c r="H46" s="163"/>
      <c r="I46" s="163"/>
      <c r="J46" s="163"/>
      <c r="K46" s="163"/>
      <c r="L46" s="163"/>
      <c r="M46" s="164"/>
    </row>
    <row r="47" spans="2:38" ht="14.4" x14ac:dyDescent="0.3">
      <c r="B47" s="165"/>
      <c r="C47" s="166"/>
      <c r="D47" s="166" t="s">
        <v>21</v>
      </c>
      <c r="E47" s="167"/>
      <c r="F47" s="166"/>
      <c r="G47" s="168"/>
      <c r="H47" s="169"/>
      <c r="I47" s="169"/>
      <c r="J47" s="169"/>
      <c r="K47" s="169"/>
      <c r="L47" s="169"/>
      <c r="M47" s="170"/>
    </row>
    <row r="48" spans="2:38" ht="14.4" x14ac:dyDescent="0.3">
      <c r="B48" s="165"/>
      <c r="C48" s="166"/>
      <c r="D48" s="166"/>
      <c r="E48" s="167"/>
      <c r="F48" s="166"/>
      <c r="G48" s="168"/>
      <c r="H48" s="169"/>
      <c r="I48" s="169"/>
      <c r="J48" s="169"/>
      <c r="K48" s="169"/>
      <c r="L48" s="169"/>
      <c r="M48" s="170"/>
    </row>
    <row r="49" spans="2:13" ht="14.4" x14ac:dyDescent="0.3">
      <c r="B49" s="165"/>
      <c r="C49" s="166"/>
      <c r="D49" s="166"/>
      <c r="E49" s="167"/>
      <c r="F49" s="166"/>
      <c r="G49" s="168"/>
      <c r="H49" s="169"/>
      <c r="I49" s="169"/>
      <c r="J49" s="169"/>
      <c r="K49" s="169"/>
      <c r="L49" s="169"/>
      <c r="M49" s="170"/>
    </row>
    <row r="50" spans="2:13" ht="16.5" customHeight="1" x14ac:dyDescent="0.3">
      <c r="B50" s="165"/>
      <c r="C50" s="166"/>
      <c r="D50" s="166"/>
      <c r="E50" s="167"/>
      <c r="F50" s="166"/>
      <c r="G50" s="168"/>
      <c r="H50" s="169"/>
      <c r="I50" s="169"/>
      <c r="J50" s="169"/>
      <c r="K50" s="169"/>
      <c r="L50" s="169"/>
      <c r="M50" s="170"/>
    </row>
    <row r="51" spans="2:13" ht="21" customHeight="1" x14ac:dyDescent="0.3">
      <c r="B51" s="155" t="s">
        <v>87</v>
      </c>
      <c r="C51" s="171"/>
      <c r="D51" s="20"/>
      <c r="E51" s="20"/>
      <c r="F51" s="20"/>
      <c r="G51" s="171"/>
      <c r="H51" s="171"/>
      <c r="I51" s="171"/>
      <c r="J51" s="172"/>
      <c r="K51" s="171"/>
      <c r="L51" s="171"/>
      <c r="M51" s="173"/>
    </row>
    <row r="52" spans="2:13" ht="21" customHeight="1" x14ac:dyDescent="0.25">
      <c r="B52" s="174" t="s">
        <v>88</v>
      </c>
      <c r="C52" s="175" t="s">
        <v>89</v>
      </c>
      <c r="D52" s="175"/>
      <c r="E52" s="175"/>
      <c r="F52" s="175"/>
      <c r="G52" s="175"/>
      <c r="H52" s="175"/>
      <c r="I52" s="176" t="s">
        <v>90</v>
      </c>
      <c r="J52" s="177" t="s">
        <v>91</v>
      </c>
      <c r="K52" s="178"/>
      <c r="L52" s="178"/>
      <c r="M52" s="179"/>
    </row>
    <row r="53" spans="2:13" s="129" customFormat="1" ht="18" customHeight="1" x14ac:dyDescent="0.3">
      <c r="B53" s="180">
        <v>1</v>
      </c>
      <c r="C53" s="181" t="s">
        <v>260</v>
      </c>
      <c r="D53" s="182"/>
      <c r="E53" s="182"/>
      <c r="F53" s="182"/>
      <c r="G53" s="182"/>
      <c r="H53" s="182"/>
      <c r="I53" s="515">
        <v>1</v>
      </c>
      <c r="J53" s="183"/>
      <c r="K53" s="183"/>
      <c r="L53" s="183"/>
      <c r="M53" s="184"/>
    </row>
    <row r="54" spans="2:13" s="129" customFormat="1" ht="18" customHeight="1" x14ac:dyDescent="0.3">
      <c r="B54" s="180">
        <v>2</v>
      </c>
      <c r="C54" s="185"/>
      <c r="D54" s="182"/>
      <c r="E54" s="182"/>
      <c r="F54" s="182"/>
      <c r="G54" s="182"/>
      <c r="H54" s="186"/>
      <c r="I54" s="515"/>
      <c r="J54" s="183"/>
      <c r="K54" s="183"/>
      <c r="L54" s="183"/>
      <c r="M54" s="184"/>
    </row>
    <row r="55" spans="2:13" s="129" customFormat="1" ht="18" customHeight="1" x14ac:dyDescent="0.3">
      <c r="B55" s="180">
        <v>3</v>
      </c>
      <c r="C55" s="187"/>
      <c r="D55" s="182"/>
      <c r="E55" s="182"/>
      <c r="F55" s="182"/>
      <c r="G55" s="182"/>
      <c r="H55" s="182"/>
      <c r="I55" s="515"/>
      <c r="J55" s="183"/>
      <c r="K55" s="183"/>
      <c r="L55" s="183"/>
      <c r="M55" s="184"/>
    </row>
    <row r="56" spans="2:13" s="129" customFormat="1" ht="18" customHeight="1" x14ac:dyDescent="0.3">
      <c r="B56" s="180">
        <v>4</v>
      </c>
      <c r="C56" s="187"/>
      <c r="D56" s="182"/>
      <c r="E56" s="182"/>
      <c r="F56" s="182"/>
      <c r="G56" s="182"/>
      <c r="H56" s="182"/>
      <c r="I56" s="515"/>
      <c r="J56" s="183"/>
      <c r="K56" s="183"/>
      <c r="L56" s="183"/>
      <c r="M56" s="184"/>
    </row>
    <row r="57" spans="2:13" ht="24" customHeight="1" x14ac:dyDescent="0.25">
      <c r="B57" s="188" t="s">
        <v>92</v>
      </c>
      <c r="C57" s="156"/>
      <c r="D57" s="156"/>
      <c r="E57" s="156"/>
      <c r="F57" s="156"/>
      <c r="G57" s="156"/>
      <c r="H57" s="156"/>
      <c r="I57" s="189"/>
      <c r="J57" s="189"/>
      <c r="K57" s="189"/>
      <c r="L57" s="189"/>
      <c r="M57" s="190"/>
    </row>
    <row r="58" spans="2:13" ht="66.45" customHeight="1" x14ac:dyDescent="0.25">
      <c r="B58" s="191" t="s">
        <v>261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3"/>
    </row>
    <row r="59" spans="2:13" ht="7.5" customHeight="1" x14ac:dyDescent="0.3">
      <c r="B59" s="194"/>
      <c r="C59" s="156"/>
      <c r="D59" s="156"/>
      <c r="E59" s="156"/>
      <c r="F59" s="156"/>
      <c r="G59" s="156"/>
      <c r="H59" s="156"/>
      <c r="I59" s="189"/>
      <c r="J59" s="189"/>
      <c r="K59" s="189"/>
      <c r="L59" s="189"/>
      <c r="M59" s="190"/>
    </row>
    <row r="60" spans="2:13" ht="18.75" customHeight="1" x14ac:dyDescent="0.3">
      <c r="B60" s="155" t="s">
        <v>93</v>
      </c>
      <c r="C60" s="195"/>
      <c r="G60" s="195"/>
      <c r="H60" s="195"/>
      <c r="I60" s="195"/>
      <c r="J60" s="157"/>
      <c r="K60" s="195"/>
      <c r="L60" s="195"/>
      <c r="M60" s="158"/>
    </row>
    <row r="61" spans="2:13" ht="27.75" customHeight="1" x14ac:dyDescent="0.25">
      <c r="B61" s="196" t="s">
        <v>94</v>
      </c>
      <c r="C61" s="139" t="s">
        <v>95</v>
      </c>
      <c r="D61" s="139" t="s">
        <v>96</v>
      </c>
      <c r="E61" s="140" t="s">
        <v>97</v>
      </c>
      <c r="F61" s="139" t="s">
        <v>98</v>
      </c>
      <c r="G61" s="197" t="s">
        <v>99</v>
      </c>
      <c r="H61" s="178"/>
      <c r="I61" s="178"/>
      <c r="J61" s="198"/>
      <c r="K61" s="197" t="s">
        <v>100</v>
      </c>
      <c r="L61" s="178"/>
      <c r="M61" s="179"/>
    </row>
    <row r="62" spans="2:13" ht="27" customHeight="1" thickBot="1" x14ac:dyDescent="0.3">
      <c r="B62" s="199" t="s">
        <v>101</v>
      </c>
      <c r="C62" s="200" t="s">
        <v>102</v>
      </c>
      <c r="D62" s="517" t="s">
        <v>142</v>
      </c>
      <c r="E62" s="201"/>
      <c r="F62" s="201" t="s">
        <v>262</v>
      </c>
      <c r="G62" s="202"/>
      <c r="H62" s="203"/>
      <c r="I62" s="203"/>
      <c r="J62" s="204"/>
      <c r="K62" s="202"/>
      <c r="L62" s="203"/>
      <c r="M62" s="205"/>
    </row>
    <row r="63" spans="2:13" ht="7.5" customHeight="1" x14ac:dyDescent="0.25">
      <c r="B63" s="206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8"/>
    </row>
    <row r="64" spans="2:13" ht="17.25" customHeight="1" x14ac:dyDescent="0.25">
      <c r="B64" s="209" t="s">
        <v>103</v>
      </c>
      <c r="C64" s="210"/>
      <c r="D64" s="210"/>
      <c r="E64" s="211"/>
      <c r="F64" s="211"/>
      <c r="G64" s="211"/>
      <c r="H64" s="211"/>
      <c r="I64" s="211"/>
      <c r="J64" s="211"/>
      <c r="K64" s="211"/>
      <c r="L64" s="211"/>
      <c r="M64" s="212"/>
    </row>
    <row r="65" spans="2:16" ht="17.399999999999999" customHeight="1" x14ac:dyDescent="0.25">
      <c r="B65" s="213"/>
      <c r="C65" s="214" t="s">
        <v>89</v>
      </c>
      <c r="D65" s="215"/>
      <c r="E65" s="215"/>
      <c r="F65" s="215"/>
      <c r="G65" s="215"/>
      <c r="H65" s="216"/>
      <c r="I65" s="214" t="s">
        <v>91</v>
      </c>
      <c r="J65" s="215"/>
      <c r="K65" s="215"/>
      <c r="L65" s="215"/>
      <c r="M65" s="217"/>
    </row>
    <row r="66" spans="2:16" ht="17.399999999999999" customHeight="1" x14ac:dyDescent="0.25">
      <c r="B66" s="218" t="s">
        <v>104</v>
      </c>
      <c r="C66" s="219"/>
      <c r="D66" s="153"/>
      <c r="E66" s="153"/>
      <c r="F66" s="153"/>
      <c r="G66" s="153"/>
      <c r="H66" s="220"/>
      <c r="I66" s="221"/>
      <c r="J66" s="222"/>
      <c r="K66" s="222"/>
      <c r="L66" s="222"/>
      <c r="M66" s="223"/>
    </row>
    <row r="67" spans="2:16" ht="17.399999999999999" customHeight="1" x14ac:dyDescent="0.25">
      <c r="B67" s="218" t="s">
        <v>105</v>
      </c>
      <c r="C67" s="219"/>
      <c r="D67" s="153"/>
      <c r="E67" s="153"/>
      <c r="F67" s="153"/>
      <c r="G67" s="153"/>
      <c r="H67" s="220"/>
      <c r="I67" s="221"/>
      <c r="M67" s="18"/>
    </row>
    <row r="68" spans="2:16" ht="17.399999999999999" customHeight="1" x14ac:dyDescent="0.25">
      <c r="B68" s="224" t="s">
        <v>106</v>
      </c>
      <c r="C68" s="225"/>
      <c r="D68" s="153"/>
      <c r="E68" s="153"/>
      <c r="F68" s="153"/>
      <c r="G68" s="153"/>
      <c r="H68" s="220"/>
      <c r="I68" s="221"/>
      <c r="J68" s="222"/>
      <c r="K68" s="222"/>
      <c r="L68" s="222"/>
      <c r="M68" s="223"/>
    </row>
    <row r="69" spans="2:16" ht="17.399999999999999" customHeight="1" x14ac:dyDescent="0.25">
      <c r="B69" s="224" t="s">
        <v>107</v>
      </c>
      <c r="C69" s="221"/>
      <c r="D69" s="222"/>
      <c r="E69" s="222"/>
      <c r="F69" s="222"/>
      <c r="G69" s="222"/>
      <c r="H69" s="226"/>
      <c r="I69" s="221"/>
      <c r="J69" s="20"/>
      <c r="K69" s="20"/>
      <c r="L69" s="20"/>
      <c r="M69" s="100"/>
    </row>
    <row r="70" spans="2:16" ht="17.399999999999999" customHeight="1" x14ac:dyDescent="0.25">
      <c r="B70" s="224" t="s">
        <v>108</v>
      </c>
      <c r="C70" s="221"/>
      <c r="D70" s="222"/>
      <c r="E70" s="222"/>
      <c r="F70" s="222"/>
      <c r="G70" s="222"/>
      <c r="H70" s="226"/>
      <c r="I70" s="221"/>
      <c r="J70" s="20"/>
      <c r="K70" s="20"/>
      <c r="L70" s="20"/>
      <c r="M70" s="100"/>
    </row>
    <row r="71" spans="2:16" ht="17.399999999999999" customHeight="1" x14ac:dyDescent="0.25">
      <c r="B71" s="224" t="s">
        <v>109</v>
      </c>
      <c r="C71" s="221"/>
      <c r="D71" s="222"/>
      <c r="E71" s="222"/>
      <c r="F71" s="222"/>
      <c r="G71" s="222"/>
      <c r="H71" s="226"/>
      <c r="I71" s="221"/>
      <c r="J71" s="222"/>
      <c r="K71" s="222"/>
      <c r="L71" s="222"/>
      <c r="M71" s="223"/>
    </row>
    <row r="72" spans="2:16" ht="9.75" customHeight="1" x14ac:dyDescent="0.25">
      <c r="B72" s="152"/>
      <c r="M72" s="18"/>
    </row>
    <row r="73" spans="2:16" ht="17.25" customHeight="1" x14ac:dyDescent="0.25">
      <c r="B73" s="227" t="s">
        <v>110</v>
      </c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9"/>
    </row>
    <row r="74" spans="2:16" ht="9.75" customHeight="1" x14ac:dyDescent="0.25">
      <c r="B74" s="155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9"/>
    </row>
    <row r="75" spans="2:16" ht="17.25" customHeight="1" x14ac:dyDescent="0.25">
      <c r="B75" s="230" t="s">
        <v>111</v>
      </c>
      <c r="C75" s="231"/>
      <c r="D75" s="232" t="s">
        <v>112</v>
      </c>
      <c r="E75" s="233" t="s">
        <v>113</v>
      </c>
      <c r="F75" s="234" t="s">
        <v>114</v>
      </c>
      <c r="G75" s="235"/>
      <c r="H75" s="234" t="s">
        <v>44</v>
      </c>
      <c r="I75" s="236"/>
      <c r="J75" s="236"/>
      <c r="K75" s="236"/>
      <c r="L75" s="236"/>
      <c r="M75" s="237"/>
    </row>
    <row r="76" spans="2:16" ht="18.75" customHeight="1" x14ac:dyDescent="0.25">
      <c r="B76" s="238" t="s">
        <v>115</v>
      </c>
      <c r="C76" s="239"/>
      <c r="D76" s="240">
        <v>2</v>
      </c>
      <c r="E76" s="241"/>
      <c r="F76" s="242"/>
      <c r="G76" s="243"/>
      <c r="H76" s="244" t="s">
        <v>116</v>
      </c>
      <c r="I76" s="245"/>
      <c r="J76" s="246" t="s">
        <v>21</v>
      </c>
      <c r="K76" s="244" t="s">
        <v>117</v>
      </c>
      <c r="L76" s="245"/>
      <c r="M76" s="247" t="s">
        <v>118</v>
      </c>
    </row>
    <row r="77" spans="2:16" ht="18" customHeight="1" x14ac:dyDescent="0.3">
      <c r="B77" s="248" t="s">
        <v>119</v>
      </c>
      <c r="C77" s="249"/>
      <c r="D77" s="240"/>
      <c r="E77" s="241"/>
      <c r="F77" s="242"/>
      <c r="G77" s="243"/>
      <c r="H77" s="250" t="s">
        <v>120</v>
      </c>
      <c r="I77" s="251" t="str">
        <f>IF($J$76="yes",VLOOKUP($H$77,'[1]Std Data'!$C$226:$D$228,2,0),0)</f>
        <v>Charged</v>
      </c>
      <c r="J77" s="252"/>
      <c r="K77" s="252"/>
      <c r="L77" s="252"/>
      <c r="M77" s="253"/>
      <c r="P77" s="254"/>
    </row>
    <row r="78" spans="2:16" ht="18" customHeight="1" x14ac:dyDescent="0.3">
      <c r="B78" s="248" t="s">
        <v>121</v>
      </c>
      <c r="C78" s="249"/>
      <c r="D78" s="240">
        <v>1</v>
      </c>
      <c r="E78" s="241"/>
      <c r="F78" s="242"/>
      <c r="G78" s="243"/>
      <c r="H78" s="255"/>
      <c r="I78" s="256"/>
      <c r="J78" s="257"/>
      <c r="K78" s="257"/>
      <c r="L78" s="257"/>
      <c r="M78" s="258"/>
      <c r="P78" s="254"/>
    </row>
    <row r="79" spans="2:16" ht="17.25" customHeight="1" x14ac:dyDescent="0.3">
      <c r="B79" s="259" t="s">
        <v>122</v>
      </c>
      <c r="C79" s="260"/>
      <c r="D79" s="240">
        <v>6</v>
      </c>
      <c r="E79" s="241"/>
      <c r="F79" s="242" t="s">
        <v>123</v>
      </c>
      <c r="G79" s="243"/>
      <c r="H79" s="261"/>
      <c r="I79" s="262" t="s">
        <v>124</v>
      </c>
      <c r="J79" s="263"/>
      <c r="K79" s="263"/>
      <c r="L79" s="263"/>
      <c r="M79" s="264"/>
      <c r="P79" s="254"/>
    </row>
    <row r="80" spans="2:16" ht="18.75" customHeight="1" x14ac:dyDescent="0.3">
      <c r="B80" s="265" t="s">
        <v>125</v>
      </c>
      <c r="C80" s="266"/>
      <c r="D80" s="240"/>
      <c r="E80" s="241"/>
      <c r="F80" s="242"/>
      <c r="G80" s="243"/>
      <c r="H80" s="267"/>
      <c r="I80" s="262"/>
      <c r="J80" s="263"/>
      <c r="K80" s="263"/>
      <c r="L80" s="263"/>
      <c r="M80" s="264"/>
      <c r="P80" s="254"/>
    </row>
    <row r="81" spans="2:19" ht="15.75" customHeight="1" x14ac:dyDescent="0.3">
      <c r="B81" s="268"/>
      <c r="C81" s="269"/>
      <c r="D81" s="270"/>
      <c r="E81" s="271"/>
      <c r="F81" s="272"/>
      <c r="G81" s="273"/>
      <c r="H81" s="274"/>
      <c r="I81" s="275"/>
      <c r="J81" s="276"/>
      <c r="K81" s="276"/>
      <c r="L81" s="276"/>
      <c r="M81" s="277"/>
    </row>
    <row r="82" spans="2:19" ht="4.5" customHeight="1" x14ac:dyDescent="0.25">
      <c r="B82" s="9"/>
      <c r="M82" s="18"/>
    </row>
    <row r="83" spans="2:19" ht="5.25" customHeight="1" thickBot="1" x14ac:dyDescent="0.3">
      <c r="B83" s="278"/>
      <c r="C83" s="279"/>
      <c r="D83" s="103"/>
      <c r="E83" s="103"/>
      <c r="F83" s="103"/>
      <c r="G83" s="280"/>
      <c r="H83" s="103"/>
      <c r="I83" s="279"/>
      <c r="J83" s="280"/>
      <c r="K83" s="103"/>
      <c r="L83" s="281"/>
      <c r="M83" s="105"/>
    </row>
    <row r="84" spans="2:19" ht="18" customHeight="1" x14ac:dyDescent="0.3">
      <c r="B84" s="282" t="s">
        <v>126</v>
      </c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4"/>
    </row>
    <row r="85" spans="2:19" ht="10.5" customHeight="1" x14ac:dyDescent="0.25">
      <c r="B85" s="285"/>
      <c r="C85" s="286"/>
      <c r="I85" s="286"/>
      <c r="M85" s="18"/>
    </row>
    <row r="86" spans="2:19" ht="21" customHeight="1" x14ac:dyDescent="0.25">
      <c r="B86" s="287"/>
      <c r="C86" s="254"/>
      <c r="D86" s="288" t="s">
        <v>127</v>
      </c>
      <c r="E86" s="288"/>
      <c r="F86" s="289"/>
      <c r="G86" s="289"/>
      <c r="H86" s="290" t="s">
        <v>120</v>
      </c>
      <c r="I86" s="291"/>
      <c r="J86" s="289"/>
      <c r="K86" s="289"/>
      <c r="M86" s="18"/>
    </row>
    <row r="87" spans="2:19" ht="25.5" customHeight="1" x14ac:dyDescent="0.25">
      <c r="B87" s="40"/>
      <c r="C87" s="254"/>
      <c r="D87" s="292" t="str">
        <f>IF($H$86="","",VLOOKUP($H$86,'[1]Std Data'!$C$229:$D$231,2,0))</f>
        <v>Orders which are not urgent and under forecast which can use import cut-to-size materials.
*** In case the quantity requested does not meet MOQ of import materials, the sale-price will be estimated with local materials ***</v>
      </c>
      <c r="E87" s="292"/>
      <c r="F87" s="292"/>
      <c r="G87" s="292"/>
      <c r="H87" s="292"/>
      <c r="I87" s="292"/>
      <c r="J87" s="292"/>
      <c r="K87" s="292"/>
      <c r="M87" s="18"/>
    </row>
    <row r="88" spans="2:19" ht="25.5" customHeight="1" x14ac:dyDescent="0.3">
      <c r="B88" s="293"/>
      <c r="C88" s="254"/>
      <c r="D88" s="292"/>
      <c r="E88" s="292"/>
      <c r="F88" s="292"/>
      <c r="G88" s="292"/>
      <c r="H88" s="292"/>
      <c r="I88" s="292"/>
      <c r="J88" s="292"/>
      <c r="K88" s="292"/>
      <c r="L88" s="195"/>
      <c r="M88" s="158"/>
    </row>
    <row r="89" spans="2:19" ht="25.5" customHeight="1" x14ac:dyDescent="0.3">
      <c r="B89" s="294"/>
      <c r="C89" s="254"/>
      <c r="D89" s="292"/>
      <c r="E89" s="292"/>
      <c r="F89" s="292"/>
      <c r="G89" s="292"/>
      <c r="H89" s="292"/>
      <c r="I89" s="292"/>
      <c r="J89" s="292"/>
      <c r="K89" s="292"/>
      <c r="L89" s="195"/>
      <c r="M89" s="158"/>
      <c r="Q89" s="254"/>
      <c r="R89" s="254"/>
      <c r="S89" s="295"/>
    </row>
    <row r="90" spans="2:19" ht="9.75" customHeight="1" x14ac:dyDescent="0.25">
      <c r="B90" s="296"/>
      <c r="C90" s="254"/>
      <c r="D90" s="289"/>
      <c r="E90" s="289"/>
      <c r="F90" s="289"/>
      <c r="G90" s="289"/>
      <c r="H90" s="289"/>
      <c r="I90" s="289"/>
      <c r="J90" s="289"/>
      <c r="K90" s="289"/>
      <c r="L90" s="195"/>
      <c r="M90" s="158"/>
      <c r="Q90" s="254"/>
      <c r="R90" s="254"/>
      <c r="S90" s="295"/>
    </row>
    <row r="91" spans="2:19" ht="15.75" customHeight="1" x14ac:dyDescent="0.25">
      <c r="B91" s="9"/>
      <c r="C91" s="254"/>
      <c r="D91" s="288" t="s">
        <v>128</v>
      </c>
      <c r="E91" s="288"/>
      <c r="F91" s="289"/>
      <c r="G91" s="297" t="s">
        <v>129</v>
      </c>
      <c r="H91" s="288"/>
      <c r="I91" s="289"/>
      <c r="J91" s="289"/>
      <c r="K91" s="289"/>
      <c r="M91" s="18"/>
      <c r="Q91" s="254"/>
      <c r="R91" s="254"/>
      <c r="S91" s="295"/>
    </row>
    <row r="92" spans="2:19" ht="15.75" customHeight="1" x14ac:dyDescent="0.25">
      <c r="B92" s="287"/>
      <c r="C92" s="254"/>
      <c r="D92" s="288" t="s">
        <v>130</v>
      </c>
      <c r="E92" s="288"/>
      <c r="F92" s="298"/>
      <c r="G92" s="298">
        <v>5000</v>
      </c>
      <c r="H92" s="298">
        <v>10000</v>
      </c>
      <c r="I92" s="298"/>
      <c r="J92" s="298"/>
      <c r="K92" s="298"/>
      <c r="L92" s="298"/>
      <c r="M92" s="298"/>
      <c r="N92" s="298"/>
      <c r="P92" s="299"/>
      <c r="Q92" s="254"/>
      <c r="R92" s="254"/>
      <c r="S92" s="295"/>
    </row>
    <row r="93" spans="2:19" ht="15.75" customHeight="1" x14ac:dyDescent="0.25">
      <c r="B93" s="287"/>
      <c r="C93" s="254"/>
      <c r="D93" s="288" t="s">
        <v>131</v>
      </c>
      <c r="E93" s="288"/>
      <c r="F93" s="289"/>
      <c r="G93" s="298">
        <v>15000</v>
      </c>
      <c r="H93" s="300" t="s">
        <v>132</v>
      </c>
      <c r="I93" s="289"/>
      <c r="J93" s="289"/>
      <c r="K93" s="289"/>
      <c r="M93" s="18"/>
      <c r="Q93" s="254"/>
      <c r="R93" s="254"/>
      <c r="S93" s="295"/>
    </row>
    <row r="94" spans="2:19" ht="15.75" customHeight="1" x14ac:dyDescent="0.25">
      <c r="B94" s="287"/>
      <c r="C94" s="254"/>
      <c r="D94" s="288"/>
      <c r="E94" s="288"/>
      <c r="F94" s="289"/>
      <c r="G94" s="301"/>
      <c r="H94" s="300"/>
      <c r="I94" s="289"/>
      <c r="J94" s="289"/>
      <c r="K94" s="289"/>
      <c r="M94" s="18"/>
      <c r="Q94" s="254"/>
      <c r="R94" s="254"/>
      <c r="S94" s="295"/>
    </row>
    <row r="95" spans="2:19" ht="15.75" customHeight="1" x14ac:dyDescent="0.3">
      <c r="B95" s="302"/>
      <c r="C95" s="254"/>
      <c r="D95" s="289"/>
      <c r="E95" s="289"/>
      <c r="F95" s="303"/>
      <c r="G95" s="289"/>
      <c r="H95" s="289"/>
      <c r="I95" s="289"/>
      <c r="J95" s="289"/>
      <c r="K95" s="289"/>
      <c r="L95" s="304"/>
      <c r="M95" s="18"/>
      <c r="Q95" s="254"/>
      <c r="R95" s="254"/>
      <c r="S95" s="295"/>
    </row>
    <row r="96" spans="2:19" ht="15.75" hidden="1" customHeight="1" x14ac:dyDescent="0.25">
      <c r="B96" s="9"/>
      <c r="C96" s="254"/>
      <c r="D96" s="288" t="s">
        <v>133</v>
      </c>
      <c r="E96" s="288"/>
      <c r="F96" s="305" t="s">
        <v>134</v>
      </c>
      <c r="G96" s="306" t="s">
        <v>135</v>
      </c>
      <c r="H96" s="289"/>
      <c r="I96" s="289"/>
      <c r="J96" s="289"/>
      <c r="K96" s="289"/>
      <c r="M96" s="18"/>
      <c r="Q96" s="254"/>
      <c r="R96" s="254"/>
      <c r="S96" s="295"/>
    </row>
    <row r="97" spans="2:19" ht="15.75" hidden="1" customHeight="1" x14ac:dyDescent="0.25">
      <c r="B97" s="40"/>
      <c r="C97" s="254"/>
      <c r="D97" s="289"/>
      <c r="E97" s="289"/>
      <c r="F97" s="305" t="s">
        <v>136</v>
      </c>
      <c r="G97" s="306" t="s">
        <v>135</v>
      </c>
      <c r="H97" s="289"/>
      <c r="I97" s="289"/>
      <c r="J97" s="289"/>
      <c r="K97" s="289"/>
      <c r="M97" s="18"/>
      <c r="Q97" s="254"/>
      <c r="R97" s="254"/>
      <c r="S97" s="295"/>
    </row>
    <row r="98" spans="2:19" ht="15.75" hidden="1" customHeight="1" x14ac:dyDescent="0.3">
      <c r="B98" s="307"/>
      <c r="C98" s="254"/>
      <c r="D98" s="289"/>
      <c r="E98" s="289"/>
      <c r="F98" s="305" t="s">
        <v>137</v>
      </c>
      <c r="G98" s="306" t="s">
        <v>135</v>
      </c>
      <c r="H98" s="289"/>
      <c r="I98" s="289"/>
      <c r="J98" s="289"/>
      <c r="K98" s="289"/>
      <c r="M98" s="18"/>
      <c r="Q98" s="254"/>
      <c r="R98" s="254"/>
      <c r="S98" s="295"/>
    </row>
    <row r="99" spans="2:19" ht="15.75" hidden="1" customHeight="1" x14ac:dyDescent="0.3">
      <c r="B99" s="302"/>
      <c r="C99" s="254"/>
      <c r="D99" s="289"/>
      <c r="E99" s="289"/>
      <c r="F99" s="303"/>
      <c r="G99" s="289"/>
      <c r="H99" s="289"/>
      <c r="I99" s="289"/>
      <c r="J99" s="289"/>
      <c r="K99" s="289"/>
      <c r="M99" s="18"/>
    </row>
    <row r="100" spans="2:19" ht="15.75" hidden="1" customHeight="1" x14ac:dyDescent="0.25">
      <c r="B100" s="9"/>
      <c r="C100" s="254"/>
      <c r="D100" s="288" t="s">
        <v>138</v>
      </c>
      <c r="E100" s="288"/>
      <c r="F100" s="305" t="s">
        <v>134</v>
      </c>
      <c r="G100" s="306" t="s">
        <v>135</v>
      </c>
      <c r="H100" s="289"/>
      <c r="I100" s="289"/>
      <c r="J100" s="289"/>
      <c r="K100" s="289"/>
      <c r="M100" s="18"/>
    </row>
    <row r="101" spans="2:19" ht="15.75" hidden="1" customHeight="1" x14ac:dyDescent="0.25">
      <c r="B101" s="9"/>
      <c r="C101" s="254"/>
      <c r="D101" s="289"/>
      <c r="E101" s="289"/>
      <c r="F101" s="305" t="s">
        <v>136</v>
      </c>
      <c r="G101" s="306" t="s">
        <v>135</v>
      </c>
      <c r="H101" s="289"/>
      <c r="I101" s="289"/>
      <c r="J101" s="289"/>
      <c r="K101" s="289"/>
      <c r="M101" s="18"/>
      <c r="Q101" s="254"/>
    </row>
    <row r="102" spans="2:19" ht="15.75" hidden="1" customHeight="1" x14ac:dyDescent="0.25">
      <c r="B102" s="9"/>
      <c r="C102" s="254"/>
      <c r="D102" s="289"/>
      <c r="E102" s="289"/>
      <c r="F102" s="305" t="s">
        <v>137</v>
      </c>
      <c r="G102" s="306" t="s">
        <v>135</v>
      </c>
      <c r="H102" s="289"/>
      <c r="I102" s="289"/>
      <c r="J102" s="289"/>
      <c r="K102" s="289"/>
      <c r="M102" s="18"/>
      <c r="Q102" s="254"/>
    </row>
    <row r="103" spans="2:19" ht="8.25" hidden="1" customHeight="1" x14ac:dyDescent="0.25">
      <c r="B103" s="9"/>
      <c r="C103" s="254"/>
      <c r="D103" s="289"/>
      <c r="E103" s="289"/>
      <c r="F103" s="289"/>
      <c r="G103" s="289"/>
      <c r="H103" s="289"/>
      <c r="I103" s="289"/>
      <c r="J103" s="289"/>
      <c r="K103" s="289"/>
      <c r="M103" s="18"/>
    </row>
    <row r="104" spans="2:19" ht="15.75" customHeight="1" x14ac:dyDescent="0.25">
      <c r="B104" s="9"/>
      <c r="C104" s="254"/>
      <c r="D104" s="300" t="s">
        <v>139</v>
      </c>
      <c r="E104" s="300"/>
      <c r="F104" s="289"/>
      <c r="G104" s="289"/>
      <c r="H104" s="289"/>
      <c r="I104" s="289"/>
      <c r="J104" s="289"/>
      <c r="K104" s="289"/>
      <c r="M104" s="18"/>
    </row>
    <row r="105" spans="2:19" ht="15.75" customHeight="1" x14ac:dyDescent="0.25">
      <c r="B105" s="9"/>
      <c r="C105" s="254"/>
      <c r="D105" s="300" t="s">
        <v>140</v>
      </c>
      <c r="E105" s="300"/>
      <c r="F105" s="289"/>
      <c r="G105" s="289"/>
      <c r="H105" s="289"/>
      <c r="I105" s="289"/>
      <c r="J105" s="289"/>
      <c r="K105" s="289"/>
      <c r="M105" s="18"/>
      <c r="O105" s="308"/>
    </row>
    <row r="106" spans="2:19" ht="6.75" customHeight="1" x14ac:dyDescent="0.25">
      <c r="B106" s="9"/>
      <c r="C106" s="254"/>
      <c r="D106" s="300"/>
      <c r="E106" s="300"/>
      <c r="F106" s="289"/>
      <c r="G106" s="289"/>
      <c r="H106" s="289"/>
      <c r="I106" s="289"/>
      <c r="J106" s="289"/>
      <c r="K106" s="289"/>
      <c r="M106" s="18"/>
      <c r="O106" s="308"/>
    </row>
    <row r="107" spans="2:19" ht="15.75" customHeight="1" x14ac:dyDescent="0.25">
      <c r="B107" s="9"/>
      <c r="C107" s="254"/>
      <c r="D107" s="288" t="s">
        <v>141</v>
      </c>
      <c r="E107" s="288"/>
      <c r="F107" s="289"/>
      <c r="G107" s="309"/>
      <c r="H107" s="310" t="s">
        <v>142</v>
      </c>
      <c r="I107" s="289"/>
      <c r="J107" s="289"/>
      <c r="K107" s="289"/>
      <c r="M107" s="18"/>
      <c r="O107" s="308"/>
    </row>
    <row r="108" spans="2:19" ht="15.75" customHeight="1" x14ac:dyDescent="0.25">
      <c r="B108" s="9"/>
      <c r="C108" s="254"/>
      <c r="D108" s="300" t="s">
        <v>143</v>
      </c>
      <c r="E108" s="300"/>
      <c r="F108" s="289"/>
      <c r="G108" s="289"/>
      <c r="H108" s="289"/>
      <c r="I108" s="289"/>
      <c r="J108" s="289"/>
      <c r="K108" s="289"/>
      <c r="M108" s="18"/>
      <c r="O108" s="308"/>
    </row>
    <row r="109" spans="2:19" ht="15.75" customHeight="1" x14ac:dyDescent="0.25">
      <c r="B109" s="9"/>
      <c r="C109" s="254"/>
      <c r="D109" s="300"/>
      <c r="E109" s="300"/>
      <c r="F109" s="289"/>
      <c r="G109" s="289"/>
      <c r="H109" s="289"/>
      <c r="I109" s="289"/>
      <c r="J109" s="289"/>
      <c r="K109" s="289"/>
      <c r="M109" s="18"/>
      <c r="O109" s="308"/>
    </row>
    <row r="110" spans="2:19" ht="15.75" customHeight="1" x14ac:dyDescent="0.25">
      <c r="B110" s="9"/>
      <c r="C110" s="254"/>
      <c r="D110" s="311" t="s">
        <v>144</v>
      </c>
      <c r="E110" s="312" t="s">
        <v>145</v>
      </c>
      <c r="F110" s="289"/>
      <c r="G110" s="311" t="s">
        <v>146</v>
      </c>
      <c r="H110" s="313"/>
      <c r="I110" s="289"/>
      <c r="J110" s="311" t="s">
        <v>147</v>
      </c>
      <c r="K110" s="314"/>
      <c r="M110" s="18"/>
      <c r="O110" s="308"/>
    </row>
    <row r="111" spans="2:19" ht="15.75" customHeight="1" x14ac:dyDescent="0.25">
      <c r="B111" s="9"/>
      <c r="C111" s="254"/>
      <c r="D111" s="300"/>
      <c r="E111" s="315"/>
      <c r="F111" s="289"/>
      <c r="G111" s="289"/>
      <c r="H111" s="289"/>
      <c r="I111" s="289"/>
      <c r="J111" s="289"/>
      <c r="K111" s="289"/>
      <c r="M111" s="18"/>
      <c r="O111" s="308"/>
    </row>
    <row r="112" spans="2:19" ht="15.75" customHeight="1" x14ac:dyDescent="0.25">
      <c r="B112" s="9"/>
      <c r="C112" s="254"/>
      <c r="D112" s="316" t="s">
        <v>148</v>
      </c>
      <c r="E112" s="317"/>
      <c r="F112" s="318" t="s">
        <v>123</v>
      </c>
      <c r="G112" s="319"/>
      <c r="H112" s="319"/>
      <c r="I112" s="319"/>
      <c r="J112" s="319"/>
      <c r="K112" s="320"/>
      <c r="M112" s="18"/>
      <c r="O112" s="308"/>
    </row>
    <row r="113" spans="2:15" ht="76.5" customHeight="1" x14ac:dyDescent="0.3">
      <c r="B113" s="9"/>
      <c r="C113" s="254"/>
      <c r="D113" s="321" t="s">
        <v>149</v>
      </c>
      <c r="E113" s="321"/>
      <c r="F113" s="321"/>
      <c r="G113" s="321"/>
      <c r="H113" s="321"/>
      <c r="I113" s="321"/>
      <c r="J113" s="321"/>
      <c r="K113" s="321"/>
      <c r="M113" s="18"/>
      <c r="O113" s="308"/>
    </row>
    <row r="114" spans="2:15" ht="7.5" customHeight="1" x14ac:dyDescent="0.25">
      <c r="B114" s="9"/>
      <c r="C114" s="254"/>
      <c r="D114" s="289"/>
      <c r="E114" s="289"/>
      <c r="F114" s="289"/>
      <c r="G114" s="289"/>
      <c r="H114" s="254"/>
      <c r="I114" s="254"/>
      <c r="J114" s="254"/>
      <c r="K114" s="254"/>
      <c r="M114" s="18"/>
      <c r="O114" s="308"/>
    </row>
    <row r="115" spans="2:15" ht="16.5" customHeight="1" x14ac:dyDescent="0.25">
      <c r="B115" s="9"/>
      <c r="C115" s="254"/>
      <c r="D115" s="288" t="s">
        <v>150</v>
      </c>
      <c r="E115" s="322"/>
      <c r="F115" s="289" t="s">
        <v>151</v>
      </c>
      <c r="G115" s="289"/>
      <c r="H115" s="254"/>
      <c r="I115" s="254"/>
      <c r="J115" s="254"/>
      <c r="K115" s="254"/>
      <c r="M115" s="18"/>
      <c r="O115" s="308"/>
    </row>
    <row r="116" spans="2:15" ht="15.75" customHeight="1" x14ac:dyDescent="0.25">
      <c r="B116" s="9"/>
      <c r="C116" s="254"/>
      <c r="D116" s="323" t="s">
        <v>152</v>
      </c>
      <c r="E116" s="324"/>
      <c r="F116" s="324"/>
      <c r="G116" s="324"/>
      <c r="H116" s="325"/>
      <c r="I116" s="325"/>
      <c r="J116" s="325"/>
      <c r="K116" s="325"/>
      <c r="M116" s="18"/>
      <c r="O116" s="308"/>
    </row>
    <row r="117" spans="2:15" ht="15.75" customHeight="1" x14ac:dyDescent="0.25">
      <c r="B117" s="9"/>
      <c r="C117" s="254"/>
      <c r="D117" s="324"/>
      <c r="E117" s="324"/>
      <c r="F117" s="324"/>
      <c r="G117" s="324"/>
      <c r="H117" s="325"/>
      <c r="I117" s="325"/>
      <c r="J117" s="325"/>
      <c r="K117" s="325"/>
      <c r="M117" s="18"/>
      <c r="O117" s="308"/>
    </row>
    <row r="118" spans="2:15" ht="15.75" customHeight="1" x14ac:dyDescent="0.25">
      <c r="B118" s="9"/>
      <c r="C118" s="254"/>
      <c r="D118" s="325"/>
      <c r="E118" s="325"/>
      <c r="F118" s="325"/>
      <c r="G118" s="325"/>
      <c r="H118" s="325"/>
      <c r="I118" s="325"/>
      <c r="J118" s="325"/>
      <c r="K118" s="325"/>
      <c r="M118" s="18"/>
      <c r="O118" s="308"/>
    </row>
    <row r="119" spans="2:15" ht="15.75" customHeight="1" x14ac:dyDescent="0.25">
      <c r="B119" s="9"/>
      <c r="C119" s="254"/>
      <c r="D119" s="288" t="s">
        <v>153</v>
      </c>
      <c r="F119" s="326" t="s">
        <v>154</v>
      </c>
      <c r="G119" s="327"/>
      <c r="H119" s="328" t="s">
        <v>155</v>
      </c>
      <c r="I119" s="289" t="s">
        <v>156</v>
      </c>
      <c r="J119" s="289"/>
      <c r="M119" s="18"/>
      <c r="O119" s="308"/>
    </row>
    <row r="120" spans="2:15" ht="15.75" customHeight="1" x14ac:dyDescent="0.25">
      <c r="B120" s="9"/>
      <c r="C120" s="254"/>
      <c r="D120" s="289"/>
      <c r="F120" s="326" t="s">
        <v>154</v>
      </c>
      <c r="G120" s="327"/>
      <c r="H120" s="328" t="s">
        <v>155</v>
      </c>
      <c r="I120" s="289" t="s">
        <v>157</v>
      </c>
      <c r="J120" s="289"/>
      <c r="M120" s="18"/>
      <c r="O120" s="308"/>
    </row>
    <row r="121" spans="2:15" ht="14.25" customHeight="1" x14ac:dyDescent="0.25">
      <c r="B121" s="9"/>
      <c r="C121" s="254"/>
      <c r="D121" s="289"/>
      <c r="E121" s="254"/>
      <c r="F121" s="254"/>
      <c r="G121" s="254"/>
      <c r="H121" s="254"/>
      <c r="I121" s="254"/>
      <c r="J121" s="254"/>
      <c r="K121" s="254"/>
      <c r="M121" s="18"/>
      <c r="O121" s="308"/>
    </row>
    <row r="122" spans="2:15" ht="15.75" customHeight="1" x14ac:dyDescent="0.25">
      <c r="B122" s="9"/>
      <c r="C122" s="254"/>
      <c r="D122" s="288" t="s">
        <v>158</v>
      </c>
      <c r="E122" s="329"/>
      <c r="F122" s="254"/>
      <c r="G122" s="330">
        <v>45169</v>
      </c>
      <c r="H122" s="331"/>
      <c r="I122" s="254"/>
      <c r="J122" s="254"/>
      <c r="K122" s="254"/>
      <c r="M122" s="18"/>
      <c r="O122" s="308"/>
    </row>
    <row r="123" spans="2:15" ht="15.75" customHeight="1" x14ac:dyDescent="0.25">
      <c r="B123" s="9"/>
      <c r="C123" s="254"/>
      <c r="D123" s="288" t="s">
        <v>159</v>
      </c>
      <c r="E123" s="329"/>
      <c r="F123" s="254"/>
      <c r="G123" s="330"/>
      <c r="H123" s="331"/>
      <c r="I123" s="254"/>
      <c r="J123" s="254"/>
      <c r="K123" s="254"/>
      <c r="M123" s="18"/>
      <c r="O123" s="308"/>
    </row>
    <row r="124" spans="2:15" ht="15.75" customHeight="1" x14ac:dyDescent="0.25">
      <c r="B124" s="9"/>
      <c r="C124" s="254"/>
      <c r="D124" s="288" t="s">
        <v>160</v>
      </c>
      <c r="E124" s="329"/>
      <c r="F124" s="254"/>
      <c r="G124" s="330" t="s">
        <v>161</v>
      </c>
      <c r="H124" s="331"/>
      <c r="I124" s="254"/>
      <c r="J124" s="254"/>
      <c r="K124" s="254"/>
      <c r="M124" s="18"/>
      <c r="O124" s="308"/>
    </row>
    <row r="125" spans="2:15" ht="5.25" customHeight="1" x14ac:dyDescent="0.25">
      <c r="B125" s="9"/>
      <c r="C125" s="254"/>
      <c r="D125" s="254"/>
      <c r="E125" s="254"/>
      <c r="F125" s="254"/>
      <c r="G125" s="254"/>
      <c r="H125" s="254"/>
      <c r="I125" s="254"/>
      <c r="J125" s="254"/>
      <c r="K125" s="254"/>
      <c r="M125" s="18"/>
      <c r="O125" s="308"/>
    </row>
    <row r="126" spans="2:15" ht="15.75" customHeight="1" x14ac:dyDescent="0.25">
      <c r="B126" s="9"/>
      <c r="C126" s="289"/>
      <c r="D126" s="288" t="s">
        <v>162</v>
      </c>
      <c r="E126" s="288"/>
      <c r="F126" s="289"/>
      <c r="G126" s="289"/>
      <c r="H126" s="289"/>
      <c r="I126" s="289"/>
      <c r="J126" s="289"/>
      <c r="K126" s="289"/>
      <c r="L126" s="289"/>
      <c r="M126" s="332"/>
      <c r="O126" s="308"/>
    </row>
    <row r="127" spans="2:15" ht="15.75" customHeight="1" x14ac:dyDescent="0.3">
      <c r="B127" s="9"/>
      <c r="C127" s="333" t="s">
        <v>134</v>
      </c>
      <c r="D127" s="300" t="s">
        <v>163</v>
      </c>
      <c r="E127" s="300"/>
      <c r="F127" s="289"/>
      <c r="G127" s="289"/>
      <c r="H127" s="289"/>
      <c r="I127" s="289"/>
      <c r="J127" s="289"/>
      <c r="K127" s="289"/>
      <c r="L127" s="289"/>
      <c r="M127" s="332"/>
      <c r="O127" s="308"/>
    </row>
    <row r="128" spans="2:15" ht="15.75" customHeight="1" x14ac:dyDescent="0.3">
      <c r="B128" s="9"/>
      <c r="C128" s="333" t="s">
        <v>136</v>
      </c>
      <c r="D128" s="300" t="s">
        <v>164</v>
      </c>
      <c r="E128" s="300"/>
      <c r="F128" s="289"/>
      <c r="G128" s="289"/>
      <c r="H128" s="289"/>
      <c r="I128" s="289"/>
      <c r="J128" s="289"/>
      <c r="K128" s="289"/>
      <c r="L128" s="289"/>
      <c r="M128" s="332"/>
      <c r="O128" s="308"/>
    </row>
    <row r="129" spans="2:15" ht="15.75" customHeight="1" x14ac:dyDescent="0.3">
      <c r="B129" s="9"/>
      <c r="C129" s="333" t="s">
        <v>137</v>
      </c>
      <c r="D129" s="300" t="s">
        <v>165</v>
      </c>
      <c r="E129" s="300"/>
      <c r="F129" s="289"/>
      <c r="G129" s="289"/>
      <c r="H129" s="289"/>
      <c r="I129" s="289"/>
      <c r="J129" s="289"/>
      <c r="K129" s="289"/>
      <c r="L129" s="289"/>
      <c r="M129" s="332"/>
      <c r="O129" s="308"/>
    </row>
    <row r="130" spans="2:15" ht="15.75" customHeight="1" x14ac:dyDescent="0.3">
      <c r="B130" s="9"/>
      <c r="C130" s="334"/>
      <c r="D130" s="300" t="s">
        <v>166</v>
      </c>
      <c r="E130" s="300"/>
      <c r="F130" s="289"/>
      <c r="G130" s="289"/>
      <c r="H130" s="289"/>
      <c r="I130" s="289"/>
      <c r="J130" s="289"/>
      <c r="K130" s="289"/>
      <c r="L130" s="289"/>
      <c r="M130" s="332"/>
      <c r="O130" s="308"/>
    </row>
    <row r="131" spans="2:15" ht="15.75" customHeight="1" x14ac:dyDescent="0.3">
      <c r="B131" s="9"/>
      <c r="C131" s="333" t="s">
        <v>167</v>
      </c>
      <c r="D131" s="300" t="s">
        <v>168</v>
      </c>
      <c r="E131" s="300"/>
      <c r="F131" s="289"/>
      <c r="G131" s="289"/>
      <c r="H131" s="289"/>
      <c r="I131" s="289"/>
      <c r="J131" s="289"/>
      <c r="K131" s="289"/>
      <c r="L131" s="289"/>
      <c r="M131" s="332"/>
      <c r="O131" s="308"/>
    </row>
    <row r="132" spans="2:15" ht="15.75" customHeight="1" x14ac:dyDescent="0.25">
      <c r="B132" s="9"/>
      <c r="C132" s="289"/>
      <c r="D132" s="300" t="s">
        <v>169</v>
      </c>
      <c r="E132" s="300"/>
      <c r="F132" s="289"/>
      <c r="G132" s="289"/>
      <c r="H132" s="289"/>
      <c r="I132" s="289"/>
      <c r="J132" s="289"/>
      <c r="K132" s="289"/>
      <c r="L132" s="289"/>
      <c r="M132" s="332"/>
      <c r="O132" s="308"/>
    </row>
    <row r="133" spans="2:15" ht="15.75" customHeight="1" x14ac:dyDescent="0.3">
      <c r="B133" s="9"/>
      <c r="C133" s="333" t="s">
        <v>170</v>
      </c>
      <c r="D133" s="300" t="s">
        <v>171</v>
      </c>
      <c r="E133" s="300"/>
      <c r="F133" s="289"/>
      <c r="G133" s="289"/>
      <c r="H133" s="289"/>
      <c r="I133" s="289"/>
      <c r="J133" s="289"/>
      <c r="K133" s="289"/>
      <c r="L133" s="289"/>
      <c r="M133" s="332"/>
      <c r="O133" s="308"/>
    </row>
    <row r="134" spans="2:15" ht="15.75" customHeight="1" x14ac:dyDescent="0.25">
      <c r="B134" s="9"/>
      <c r="C134" s="289"/>
      <c r="D134" s="300" t="s">
        <v>172</v>
      </c>
      <c r="E134" s="300"/>
      <c r="F134" s="289"/>
      <c r="G134" s="289"/>
      <c r="H134" s="289"/>
      <c r="I134" s="289"/>
      <c r="J134" s="289"/>
      <c r="K134" s="289"/>
      <c r="L134" s="289"/>
      <c r="M134" s="332"/>
      <c r="O134" s="308"/>
    </row>
    <row r="135" spans="2:15" ht="15.75" customHeight="1" x14ac:dyDescent="0.3">
      <c r="B135" s="9"/>
      <c r="C135" s="333" t="s">
        <v>173</v>
      </c>
      <c r="D135" s="300" t="s">
        <v>174</v>
      </c>
      <c r="E135" s="300"/>
      <c r="F135" s="289"/>
      <c r="G135" s="289"/>
      <c r="H135" s="289"/>
      <c r="I135" s="289"/>
      <c r="J135" s="289"/>
      <c r="K135" s="289"/>
      <c r="L135" s="289"/>
      <c r="M135" s="332"/>
      <c r="O135" s="308"/>
    </row>
    <row r="136" spans="2:15" ht="5.25" customHeight="1" thickBot="1" x14ac:dyDescent="0.3">
      <c r="B136" s="278"/>
      <c r="C136" s="335"/>
      <c r="D136" s="336"/>
      <c r="E136" s="336"/>
      <c r="F136" s="335"/>
      <c r="G136" s="335"/>
      <c r="H136" s="335"/>
      <c r="I136" s="335"/>
      <c r="J136" s="335"/>
      <c r="K136" s="335"/>
      <c r="L136" s="335"/>
      <c r="M136" s="337"/>
      <c r="O136" s="308"/>
    </row>
    <row r="137" spans="2:15" ht="13.8" x14ac:dyDescent="0.25">
      <c r="O137" s="308"/>
    </row>
    <row r="138" spans="2:15" ht="13.8" x14ac:dyDescent="0.25">
      <c r="B138" s="1" t="s">
        <v>175</v>
      </c>
      <c r="O138" s="308"/>
    </row>
    <row r="139" spans="2:15" ht="13.8" hidden="1" x14ac:dyDescent="0.25">
      <c r="N139" s="338"/>
      <c r="O139" s="339"/>
    </row>
    <row r="140" spans="2:15" ht="13.8" hidden="1" x14ac:dyDescent="0.25">
      <c r="N140" s="338"/>
      <c r="O140" s="339"/>
    </row>
    <row r="141" spans="2:15" ht="13.8" hidden="1" x14ac:dyDescent="0.25">
      <c r="N141" s="338"/>
      <c r="O141" s="339"/>
    </row>
    <row r="142" spans="2:15" ht="13.8" hidden="1" x14ac:dyDescent="0.25">
      <c r="N142" s="338"/>
      <c r="O142" s="339"/>
    </row>
    <row r="143" spans="2:15" ht="13.8" hidden="1" x14ac:dyDescent="0.25">
      <c r="N143" s="338"/>
      <c r="O143" s="339"/>
    </row>
    <row r="144" spans="2:15" ht="13.8" hidden="1" x14ac:dyDescent="0.25">
      <c r="N144" s="338"/>
      <c r="O144" s="339"/>
    </row>
    <row r="145" spans="14:15" ht="13.8" hidden="1" x14ac:dyDescent="0.25">
      <c r="N145" s="338"/>
      <c r="O145" s="339"/>
    </row>
    <row r="146" spans="14:15" ht="13.8" hidden="1" x14ac:dyDescent="0.25">
      <c r="N146" s="338"/>
      <c r="O146" s="339"/>
    </row>
    <row r="147" spans="14:15" ht="13.8" hidden="1" x14ac:dyDescent="0.25">
      <c r="O147" s="339"/>
    </row>
    <row r="148" spans="14:15" ht="13.8" hidden="1" x14ac:dyDescent="0.25">
      <c r="O148" s="339"/>
    </row>
    <row r="149" spans="14:15" ht="13.8" hidden="1" x14ac:dyDescent="0.25">
      <c r="O149" s="339"/>
    </row>
    <row r="150" spans="14:15" ht="13.8" hidden="1" x14ac:dyDescent="0.25">
      <c r="O150" s="339"/>
    </row>
    <row r="151" spans="14:15" ht="13.8" hidden="1" x14ac:dyDescent="0.25">
      <c r="O151" s="339"/>
    </row>
    <row r="152" spans="14:15" ht="13.8" hidden="1" x14ac:dyDescent="0.25">
      <c r="O152" s="339"/>
    </row>
    <row r="153" spans="14:15" ht="13.8" hidden="1" x14ac:dyDescent="0.25">
      <c r="O153" s="339"/>
    </row>
    <row r="154" spans="14:15" ht="13.8" hidden="1" x14ac:dyDescent="0.25">
      <c r="O154" s="339"/>
    </row>
    <row r="155" spans="14:15" ht="13.8" hidden="1" x14ac:dyDescent="0.25">
      <c r="O155" s="339"/>
    </row>
    <row r="156" spans="14:15" ht="13.8" hidden="1" x14ac:dyDescent="0.25">
      <c r="O156" s="339"/>
    </row>
    <row r="157" spans="14:15" ht="13.8" hidden="1" x14ac:dyDescent="0.25">
      <c r="O157" s="339"/>
    </row>
    <row r="158" spans="14:15" ht="13.8" hidden="1" x14ac:dyDescent="0.25">
      <c r="O158" s="339"/>
    </row>
    <row r="159" spans="14:15" ht="13.8" hidden="1" x14ac:dyDescent="0.25">
      <c r="O159" s="339"/>
    </row>
    <row r="160" spans="14:15" ht="13.8" hidden="1" x14ac:dyDescent="0.25">
      <c r="O160" s="339"/>
    </row>
    <row r="161" spans="14:15" ht="13.8" hidden="1" x14ac:dyDescent="0.25">
      <c r="N161" s="338" t="str">
        <f>LEFT(O161,10)</f>
        <v/>
      </c>
      <c r="O161" s="340"/>
    </row>
    <row r="162" spans="14:15" ht="13.8" hidden="1" x14ac:dyDescent="0.25">
      <c r="N162" s="338" t="str">
        <f t="shared" ref="N162:N177" si="0">LEFT(O162,10)</f>
        <v/>
      </c>
      <c r="O162" s="340"/>
    </row>
    <row r="163" spans="14:15" ht="13.8" hidden="1" x14ac:dyDescent="0.25">
      <c r="N163" s="338" t="str">
        <f t="shared" si="0"/>
        <v/>
      </c>
      <c r="O163" s="340"/>
    </row>
    <row r="164" spans="14:15" ht="13.8" hidden="1" x14ac:dyDescent="0.25">
      <c r="N164" s="338" t="str">
        <f t="shared" si="0"/>
        <v/>
      </c>
      <c r="O164" s="340"/>
    </row>
    <row r="165" spans="14:15" ht="13.8" hidden="1" x14ac:dyDescent="0.25">
      <c r="N165" s="338" t="str">
        <f t="shared" si="0"/>
        <v/>
      </c>
      <c r="O165" s="340"/>
    </row>
    <row r="166" spans="14:15" ht="13.8" hidden="1" x14ac:dyDescent="0.25">
      <c r="N166" s="338" t="str">
        <f t="shared" si="0"/>
        <v/>
      </c>
      <c r="O166" s="340"/>
    </row>
    <row r="167" spans="14:15" ht="13.8" hidden="1" x14ac:dyDescent="0.25">
      <c r="N167" s="338" t="str">
        <f t="shared" si="0"/>
        <v/>
      </c>
      <c r="O167" s="340"/>
    </row>
    <row r="168" spans="14:15" ht="13.8" hidden="1" x14ac:dyDescent="0.25">
      <c r="N168" s="338" t="str">
        <f t="shared" si="0"/>
        <v/>
      </c>
      <c r="O168" s="340"/>
    </row>
    <row r="169" spans="14:15" ht="13.8" hidden="1" x14ac:dyDescent="0.25">
      <c r="N169" s="338" t="str">
        <f t="shared" si="0"/>
        <v/>
      </c>
      <c r="O169" s="340"/>
    </row>
    <row r="170" spans="14:15" ht="13.8" hidden="1" x14ac:dyDescent="0.25">
      <c r="N170" s="338" t="str">
        <f t="shared" si="0"/>
        <v/>
      </c>
      <c r="O170" s="340"/>
    </row>
    <row r="171" spans="14:15" ht="13.8" hidden="1" x14ac:dyDescent="0.25">
      <c r="N171" s="338" t="str">
        <f t="shared" si="0"/>
        <v/>
      </c>
      <c r="O171" s="340"/>
    </row>
    <row r="172" spans="14:15" ht="13.8" hidden="1" x14ac:dyDescent="0.25">
      <c r="N172" s="338" t="str">
        <f t="shared" si="0"/>
        <v/>
      </c>
      <c r="O172" s="340"/>
    </row>
    <row r="173" spans="14:15" ht="13.8" hidden="1" x14ac:dyDescent="0.25">
      <c r="N173" s="338" t="str">
        <f t="shared" si="0"/>
        <v/>
      </c>
      <c r="O173" s="340"/>
    </row>
    <row r="174" spans="14:15" ht="13.8" hidden="1" x14ac:dyDescent="0.25">
      <c r="N174" s="338" t="str">
        <f t="shared" si="0"/>
        <v/>
      </c>
      <c r="O174" s="340"/>
    </row>
    <row r="175" spans="14:15" ht="13.8" hidden="1" x14ac:dyDescent="0.25">
      <c r="N175" s="338" t="str">
        <f t="shared" si="0"/>
        <v/>
      </c>
      <c r="O175" s="340"/>
    </row>
    <row r="176" spans="14:15" ht="13.8" hidden="1" x14ac:dyDescent="0.25">
      <c r="N176" s="338" t="str">
        <f t="shared" si="0"/>
        <v/>
      </c>
      <c r="O176" s="340"/>
    </row>
    <row r="177" spans="14:15" ht="13.8" hidden="1" x14ac:dyDescent="0.25">
      <c r="N177" s="338" t="str">
        <f t="shared" si="0"/>
        <v/>
      </c>
      <c r="O177" s="340"/>
    </row>
    <row r="178" spans="14:15" ht="13.8" hidden="1" x14ac:dyDescent="0.25">
      <c r="O178" s="340"/>
    </row>
    <row r="179" spans="14:15" ht="13.8" hidden="1" x14ac:dyDescent="0.25">
      <c r="O179" s="340"/>
    </row>
    <row r="180" spans="14:15" ht="13.8" hidden="1" x14ac:dyDescent="0.25">
      <c r="O180" s="340"/>
    </row>
    <row r="181" spans="14:15" ht="13.8" hidden="1" x14ac:dyDescent="0.25">
      <c r="O181" s="340"/>
    </row>
    <row r="182" spans="14:15" ht="13.8" hidden="1" x14ac:dyDescent="0.25">
      <c r="O182" s="340"/>
    </row>
    <row r="183" spans="14:15" ht="13.8" hidden="1" x14ac:dyDescent="0.25">
      <c r="O183" s="340"/>
    </row>
    <row r="184" spans="14:15" ht="13.8" hidden="1" x14ac:dyDescent="0.25">
      <c r="O184" s="340"/>
    </row>
    <row r="185" spans="14:15" ht="13.8" hidden="1" x14ac:dyDescent="0.25">
      <c r="O185" s="340"/>
    </row>
    <row r="186" spans="14:15" ht="13.8" hidden="1" x14ac:dyDescent="0.25">
      <c r="O186" s="340"/>
    </row>
    <row r="187" spans="14:15" ht="13.8" hidden="1" x14ac:dyDescent="0.25">
      <c r="O187" s="340"/>
    </row>
    <row r="188" spans="14:15" ht="13.8" hidden="1" x14ac:dyDescent="0.25">
      <c r="O188" s="340"/>
    </row>
    <row r="189" spans="14:15" ht="13.8" x14ac:dyDescent="0.25"/>
    <row r="190" spans="14:15" ht="13.8" hidden="1" x14ac:dyDescent="0.25">
      <c r="O190" s="341"/>
    </row>
    <row r="191" spans="14:15" ht="13.8" hidden="1" x14ac:dyDescent="0.25">
      <c r="O191" s="341"/>
    </row>
    <row r="192" spans="14:15" ht="13.8" hidden="1" x14ac:dyDescent="0.25">
      <c r="O192" s="342"/>
    </row>
    <row r="193" spans="15:15" ht="13.8" hidden="1" x14ac:dyDescent="0.25">
      <c r="O193" s="341"/>
    </row>
    <row r="194" spans="15:15" ht="13.8" hidden="1" x14ac:dyDescent="0.25">
      <c r="O194" s="341"/>
    </row>
    <row r="195" spans="15:15" ht="13.8" hidden="1" x14ac:dyDescent="0.25">
      <c r="O195" s="341"/>
    </row>
    <row r="196" spans="15:15" ht="13.8" hidden="1" x14ac:dyDescent="0.25">
      <c r="O196" s="341"/>
    </row>
    <row r="197" spans="15:15" ht="13.8" hidden="1" x14ac:dyDescent="0.25">
      <c r="O197" s="341"/>
    </row>
    <row r="198" spans="15:15" ht="13.8" hidden="1" x14ac:dyDescent="0.25">
      <c r="O198" s="341"/>
    </row>
    <row r="199" spans="15:15" ht="13.8" hidden="1" x14ac:dyDescent="0.25">
      <c r="O199" s="341"/>
    </row>
    <row r="200" spans="15:15" ht="13.8" hidden="1" x14ac:dyDescent="0.25">
      <c r="O200" s="341"/>
    </row>
    <row r="201" spans="15:15" ht="13.8" hidden="1" x14ac:dyDescent="0.25">
      <c r="O201" s="341"/>
    </row>
    <row r="202" spans="15:15" ht="13.8" hidden="1" x14ac:dyDescent="0.25">
      <c r="O202" s="341"/>
    </row>
    <row r="203" spans="15:15" ht="13.8" hidden="1" x14ac:dyDescent="0.25">
      <c r="O203" s="341"/>
    </row>
    <row r="204" spans="15:15" ht="13.8" hidden="1" x14ac:dyDescent="0.25">
      <c r="O204" s="341"/>
    </row>
    <row r="205" spans="15:15" ht="13.8" hidden="1" x14ac:dyDescent="0.25">
      <c r="O205" s="341"/>
    </row>
    <row r="206" spans="15:15" ht="13.8" hidden="1" x14ac:dyDescent="0.25">
      <c r="O206" s="341"/>
    </row>
    <row r="207" spans="15:15" ht="14.25" customHeight="1" x14ac:dyDescent="0.25"/>
    <row r="208" spans="15:15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</sheetData>
  <mergeCells count="46">
    <mergeCell ref="D113:K113"/>
    <mergeCell ref="G122:H122"/>
    <mergeCell ref="G123:H123"/>
    <mergeCell ref="G124:H124"/>
    <mergeCell ref="B79:C79"/>
    <mergeCell ref="I79:M81"/>
    <mergeCell ref="B80:C80"/>
    <mergeCell ref="B81:C81"/>
    <mergeCell ref="D87:K89"/>
    <mergeCell ref="D112:E112"/>
    <mergeCell ref="B76:C76"/>
    <mergeCell ref="H76:I76"/>
    <mergeCell ref="K76:L76"/>
    <mergeCell ref="B77:C77"/>
    <mergeCell ref="I77:M78"/>
    <mergeCell ref="B78:C78"/>
    <mergeCell ref="B58:M58"/>
    <mergeCell ref="G61:J61"/>
    <mergeCell ref="K61:M61"/>
    <mergeCell ref="C65:H65"/>
    <mergeCell ref="I65:M65"/>
    <mergeCell ref="B75:C75"/>
    <mergeCell ref="F75:G75"/>
    <mergeCell ref="H75:M75"/>
    <mergeCell ref="L40:M40"/>
    <mergeCell ref="B41:C41"/>
    <mergeCell ref="L43:M43"/>
    <mergeCell ref="G46:M46"/>
    <mergeCell ref="C52:H52"/>
    <mergeCell ref="J52:M52"/>
    <mergeCell ref="K17:M18"/>
    <mergeCell ref="B29:B30"/>
    <mergeCell ref="C29:E29"/>
    <mergeCell ref="G29:I29"/>
    <mergeCell ref="J29:K29"/>
    <mergeCell ref="L29:M30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40:E40" xr:uid="{C3FB219D-CE22-4BBB-BFA1-C5980C4B1608}">
      <formula1>$O$105:$O$360</formula1>
    </dataValidation>
    <dataValidation type="list" allowBlank="1" showInputMessage="1" showErrorMessage="1" sqref="C28 C45" xr:uid="{4D210DA4-9A2C-4A99-A8ED-9D618DAF31AB}">
      <formula1>$R$13:$R$14</formula1>
    </dataValidation>
    <dataValidation type="list" allowBlank="1" showInputMessage="1" showErrorMessage="1" sqref="B40" xr:uid="{6A2B7715-D29D-43F7-9466-D3D861235376}">
      <formula1>$Y$9:$Y$19</formula1>
    </dataValidation>
    <dataValidation type="list" allowBlank="1" showInputMessage="1" showErrorMessage="1" sqref="F40" xr:uid="{30B43D43-C586-4BAB-A711-0A4C34423249}">
      <formula1>$R$29:$R$31</formula1>
    </dataValidation>
    <dataValidation type="list" allowBlank="1" showInputMessage="1" showErrorMessage="1" sqref="J40:K40" xr:uid="{6EC2F733-433B-4A5D-9D2A-EC7FB013CC58}">
      <formula1>$V$8:$V$30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02B8-99CD-4480-84D3-906645375858}">
  <sheetPr codeName="Sheet10">
    <tabColor rgb="FF00B050"/>
  </sheetPr>
  <dimension ref="A1:T124"/>
  <sheetViews>
    <sheetView showGridLines="0" topLeftCell="A3" zoomScale="90" zoomScaleNormal="90" workbookViewId="0">
      <selection activeCell="I7" sqref="I7"/>
    </sheetView>
  </sheetViews>
  <sheetFormatPr defaultColWidth="0" defaultRowHeight="14.4" x14ac:dyDescent="0.3"/>
  <cols>
    <col min="1" max="1" width="2.5546875" customWidth="1"/>
    <col min="2" max="2" width="7.6640625" customWidth="1"/>
    <col min="3" max="3" width="17.109375" customWidth="1"/>
    <col min="4" max="9" width="16.33203125" customWidth="1"/>
    <col min="10" max="10" width="7.6640625" customWidth="1"/>
    <col min="11" max="11" width="4.109375" customWidth="1"/>
    <col min="12" max="12" width="9.109375" customWidth="1"/>
    <col min="13" max="13" width="11.5546875" bestFit="1" customWidth="1"/>
    <col min="14" max="16" width="9.109375" customWidth="1"/>
    <col min="17" max="20" width="0" hidden="1" customWidth="1"/>
    <col min="21" max="16384" width="9.109375" hidden="1"/>
  </cols>
  <sheetData>
    <row r="1" spans="2:20" ht="20.25" hidden="1" customHeight="1" x14ac:dyDescent="0.3"/>
    <row r="2" spans="2:20" ht="20.25" hidden="1" customHeight="1" x14ac:dyDescent="0.3"/>
    <row r="3" spans="2:20" ht="4.5" customHeight="1" thickBot="1" x14ac:dyDescent="0.35"/>
    <row r="4" spans="2:20" ht="6" customHeight="1" x14ac:dyDescent="0.3">
      <c r="B4" s="343"/>
      <c r="C4" s="344"/>
      <c r="D4" s="345" t="s">
        <v>176</v>
      </c>
      <c r="E4" s="345"/>
      <c r="F4" s="345"/>
      <c r="G4" s="345"/>
      <c r="H4" s="346"/>
      <c r="I4" s="344"/>
      <c r="J4" s="347"/>
    </row>
    <row r="5" spans="2:20" ht="16.5" customHeight="1" x14ac:dyDescent="0.3">
      <c r="B5" s="348"/>
      <c r="D5" s="349"/>
      <c r="E5" s="349"/>
      <c r="F5" s="349"/>
      <c r="G5" s="349"/>
      <c r="H5" s="350" t="s">
        <v>177</v>
      </c>
      <c r="I5" s="350"/>
      <c r="J5" s="351"/>
    </row>
    <row r="6" spans="2:20" ht="16.5" customHeight="1" x14ac:dyDescent="0.3">
      <c r="B6" s="348"/>
      <c r="D6" s="349"/>
      <c r="E6" s="349"/>
      <c r="F6" s="349"/>
      <c r="G6" s="349"/>
      <c r="H6" s="352" t="s">
        <v>178</v>
      </c>
      <c r="I6" s="352"/>
      <c r="J6" s="353"/>
    </row>
    <row r="7" spans="2:20" x14ac:dyDescent="0.3">
      <c r="B7" s="348"/>
      <c r="H7" s="352" t="s">
        <v>179</v>
      </c>
      <c r="I7" s="354" t="s">
        <v>8</v>
      </c>
      <c r="J7" s="353"/>
    </row>
    <row r="8" spans="2:20" ht="6" customHeight="1" x14ac:dyDescent="0.3">
      <c r="B8" s="348"/>
      <c r="J8" s="355"/>
    </row>
    <row r="9" spans="2:20" ht="3" customHeight="1" x14ac:dyDescent="0.3">
      <c r="B9" s="348"/>
      <c r="J9" s="356"/>
    </row>
    <row r="10" spans="2:20" ht="17.25" customHeight="1" x14ac:dyDescent="0.35">
      <c r="B10" s="357" t="s">
        <v>180</v>
      </c>
      <c r="C10" s="358"/>
      <c r="D10" s="358" t="s">
        <v>181</v>
      </c>
      <c r="E10" s="358"/>
      <c r="F10" s="358"/>
      <c r="G10" s="358"/>
      <c r="H10" s="358"/>
      <c r="I10" s="358"/>
      <c r="J10" s="359"/>
      <c r="T10" t="s">
        <v>182</v>
      </c>
    </row>
    <row r="11" spans="2:20" ht="17.25" customHeight="1" x14ac:dyDescent="0.3">
      <c r="B11" s="360" t="s">
        <v>12</v>
      </c>
      <c r="C11" s="361"/>
      <c r="D11" s="362" t="s">
        <v>13</v>
      </c>
      <c r="E11" s="362"/>
      <c r="F11" s="362"/>
      <c r="G11" s="363" t="s">
        <v>183</v>
      </c>
      <c r="H11" s="363"/>
      <c r="I11" s="364">
        <v>0</v>
      </c>
      <c r="J11" s="365"/>
      <c r="T11" t="s">
        <v>184</v>
      </c>
    </row>
    <row r="12" spans="2:20" ht="17.25" customHeight="1" x14ac:dyDescent="0.3">
      <c r="B12" s="366"/>
      <c r="C12" s="367" t="s">
        <v>185</v>
      </c>
      <c r="D12" s="362"/>
      <c r="E12" s="362"/>
      <c r="F12" s="362"/>
      <c r="G12" s="363" t="s">
        <v>186</v>
      </c>
      <c r="H12" s="363"/>
      <c r="I12" s="364">
        <v>0</v>
      </c>
      <c r="J12" s="365"/>
      <c r="T12" t="s">
        <v>187</v>
      </c>
    </row>
    <row r="13" spans="2:20" ht="17.25" customHeight="1" x14ac:dyDescent="0.3">
      <c r="B13" s="360" t="s">
        <v>22</v>
      </c>
      <c r="C13" s="361"/>
      <c r="D13" s="362" t="s">
        <v>18</v>
      </c>
      <c r="E13" s="362"/>
      <c r="F13" s="362"/>
      <c r="G13" s="363" t="s">
        <v>188</v>
      </c>
      <c r="H13" s="363"/>
      <c r="I13" s="364">
        <v>0</v>
      </c>
      <c r="J13" s="365"/>
      <c r="T13" t="s">
        <v>189</v>
      </c>
    </row>
    <row r="14" spans="2:20" ht="17.25" customHeight="1" x14ac:dyDescent="0.3">
      <c r="B14" s="360" t="s">
        <v>190</v>
      </c>
      <c r="C14" s="361"/>
      <c r="D14" s="362">
        <v>0</v>
      </c>
      <c r="E14" s="362"/>
      <c r="F14" s="362"/>
      <c r="G14" s="368" t="s">
        <v>191</v>
      </c>
      <c r="H14" s="368"/>
      <c r="I14" s="364">
        <v>0</v>
      </c>
      <c r="J14" s="369"/>
      <c r="T14" t="s">
        <v>192</v>
      </c>
    </row>
    <row r="15" spans="2:20" ht="17.25" customHeight="1" x14ac:dyDescent="0.3">
      <c r="B15" s="360" t="s">
        <v>128</v>
      </c>
      <c r="C15" s="361"/>
      <c r="D15" s="370"/>
      <c r="E15" s="362"/>
      <c r="F15" s="362"/>
      <c r="G15" s="371" t="s">
        <v>193</v>
      </c>
      <c r="H15" s="371"/>
      <c r="I15" s="372"/>
      <c r="J15" s="369"/>
      <c r="T15" t="s">
        <v>194</v>
      </c>
    </row>
    <row r="16" spans="2:20" ht="17.25" customHeight="1" x14ac:dyDescent="0.3">
      <c r="B16" s="373" t="s">
        <v>195</v>
      </c>
      <c r="C16" s="374"/>
      <c r="D16" s="370" t="s">
        <v>196</v>
      </c>
      <c r="E16" s="362"/>
      <c r="F16" s="362"/>
      <c r="G16" s="368" t="s">
        <v>197</v>
      </c>
      <c r="H16" s="368"/>
      <c r="I16" s="364" t="s">
        <v>25</v>
      </c>
      <c r="J16" s="369"/>
    </row>
    <row r="17" spans="2:20" ht="17.399999999999999" x14ac:dyDescent="0.35">
      <c r="B17" s="357" t="s">
        <v>198</v>
      </c>
      <c r="C17" s="358"/>
      <c r="D17" s="358"/>
      <c r="E17" s="358"/>
      <c r="F17" s="358"/>
      <c r="G17" s="358"/>
      <c r="H17" s="358"/>
      <c r="I17" s="358"/>
      <c r="J17" s="359"/>
      <c r="T17" t="s">
        <v>199</v>
      </c>
    </row>
    <row r="18" spans="2:20" x14ac:dyDescent="0.3">
      <c r="B18" s="375" t="s">
        <v>200</v>
      </c>
      <c r="G18" s="376"/>
      <c r="J18" s="377"/>
    </row>
    <row r="19" spans="2:20" ht="15" customHeight="1" x14ac:dyDescent="0.3">
      <c r="B19" s="378"/>
      <c r="C19" s="379" t="s">
        <v>36</v>
      </c>
      <c r="D19" s="380" t="s">
        <v>201</v>
      </c>
      <c r="E19" s="380"/>
      <c r="F19" s="381"/>
      <c r="G19" s="382" t="s">
        <v>40</v>
      </c>
      <c r="H19" s="383"/>
      <c r="I19" s="384" t="s">
        <v>91</v>
      </c>
      <c r="J19" s="385"/>
    </row>
    <row r="20" spans="2:20" ht="11.25" customHeight="1" x14ac:dyDescent="0.3">
      <c r="B20" s="378"/>
      <c r="C20" s="386"/>
      <c r="D20" s="387" t="s">
        <v>37</v>
      </c>
      <c r="E20" s="388" t="s">
        <v>38</v>
      </c>
      <c r="F20" s="389" t="s">
        <v>202</v>
      </c>
      <c r="G20" s="390" t="s">
        <v>203</v>
      </c>
      <c r="H20" s="390" t="s">
        <v>204</v>
      </c>
      <c r="I20" s="391"/>
      <c r="J20" s="385"/>
    </row>
    <row r="21" spans="2:20" x14ac:dyDescent="0.3">
      <c r="B21" s="348"/>
      <c r="C21" s="392" t="s">
        <v>205</v>
      </c>
      <c r="D21" s="392">
        <v>90</v>
      </c>
      <c r="E21" s="392">
        <v>30</v>
      </c>
      <c r="F21" s="392">
        <v>150</v>
      </c>
      <c r="G21" s="392" t="s">
        <v>125</v>
      </c>
      <c r="H21" s="392" t="s">
        <v>125</v>
      </c>
      <c r="I21" s="392">
        <v>0</v>
      </c>
      <c r="J21" s="393"/>
    </row>
    <row r="22" spans="2:20" x14ac:dyDescent="0.3">
      <c r="B22" s="348"/>
      <c r="C22" s="392">
        <v>0</v>
      </c>
      <c r="D22" s="392">
        <v>0</v>
      </c>
      <c r="E22" s="392">
        <v>0</v>
      </c>
      <c r="F22" s="392">
        <v>0</v>
      </c>
      <c r="G22" s="392">
        <v>0</v>
      </c>
      <c r="H22" s="392">
        <v>0</v>
      </c>
      <c r="I22" s="392">
        <v>0</v>
      </c>
      <c r="J22" s="393"/>
    </row>
    <row r="23" spans="2:20" x14ac:dyDescent="0.3">
      <c r="B23" s="348"/>
      <c r="C23" s="392">
        <v>0</v>
      </c>
      <c r="D23" s="392">
        <v>0</v>
      </c>
      <c r="E23" s="392">
        <v>0</v>
      </c>
      <c r="F23" s="392">
        <v>0</v>
      </c>
      <c r="G23" s="392">
        <v>0</v>
      </c>
      <c r="H23" s="392">
        <v>0</v>
      </c>
      <c r="I23" s="392">
        <v>0</v>
      </c>
      <c r="J23" s="393"/>
    </row>
    <row r="24" spans="2:20" x14ac:dyDescent="0.3">
      <c r="B24" s="348"/>
      <c r="C24" s="392">
        <v>0</v>
      </c>
      <c r="D24" s="392">
        <v>0</v>
      </c>
      <c r="E24" s="392">
        <v>0</v>
      </c>
      <c r="F24" s="392">
        <v>0</v>
      </c>
      <c r="G24" s="392">
        <v>0</v>
      </c>
      <c r="H24" s="392">
        <v>0</v>
      </c>
      <c r="I24" s="392">
        <v>0</v>
      </c>
      <c r="J24" s="393"/>
    </row>
    <row r="25" spans="2:20" x14ac:dyDescent="0.3">
      <c r="B25" s="394"/>
      <c r="C25" s="93"/>
      <c r="D25" s="93"/>
      <c r="E25" s="93"/>
      <c r="F25" s="93"/>
      <c r="G25" s="392"/>
      <c r="H25" s="392"/>
      <c r="I25" s="392"/>
      <c r="J25" s="393"/>
    </row>
    <row r="26" spans="2:20" ht="7.5" customHeight="1" x14ac:dyDescent="0.3">
      <c r="B26" s="395"/>
      <c r="C26" s="396"/>
      <c r="D26" s="396"/>
      <c r="E26" s="396"/>
      <c r="F26" s="362"/>
      <c r="G26" s="362"/>
      <c r="H26" s="362"/>
      <c r="I26" s="362"/>
      <c r="J26" s="397"/>
    </row>
    <row r="27" spans="2:20" x14ac:dyDescent="0.3">
      <c r="B27" s="375" t="s">
        <v>206</v>
      </c>
      <c r="C27" s="398"/>
      <c r="G27" s="399"/>
      <c r="J27" s="400"/>
    </row>
    <row r="28" spans="2:20" ht="15" customHeight="1" x14ac:dyDescent="0.3">
      <c r="B28" s="378"/>
      <c r="C28" s="379" t="s">
        <v>36</v>
      </c>
      <c r="D28" s="401" t="s">
        <v>53</v>
      </c>
      <c r="E28" s="401"/>
      <c r="F28" s="401"/>
      <c r="G28" s="401" t="s">
        <v>207</v>
      </c>
      <c r="H28" s="401"/>
      <c r="I28" s="379" t="s">
        <v>91</v>
      </c>
      <c r="J28" s="385"/>
    </row>
    <row r="29" spans="2:20" ht="11.25" customHeight="1" x14ac:dyDescent="0.3">
      <c r="B29" s="378"/>
      <c r="C29" s="386"/>
      <c r="D29" s="402" t="s">
        <v>208</v>
      </c>
      <c r="E29" s="403" t="s">
        <v>40</v>
      </c>
      <c r="F29" s="403" t="s">
        <v>209</v>
      </c>
      <c r="G29" s="404" t="s">
        <v>208</v>
      </c>
      <c r="H29" s="404" t="s">
        <v>210</v>
      </c>
      <c r="I29" s="386"/>
      <c r="J29" s="385"/>
    </row>
    <row r="30" spans="2:20" ht="15" customHeight="1" x14ac:dyDescent="0.3">
      <c r="B30" s="394"/>
      <c r="C30" s="405" t="s">
        <v>205</v>
      </c>
      <c r="D30" s="122"/>
      <c r="E30" s="405"/>
      <c r="F30" s="93"/>
      <c r="G30" s="406"/>
      <c r="H30" s="124"/>
      <c r="I30" s="405"/>
      <c r="J30" s="407"/>
    </row>
    <row r="31" spans="2:20" ht="15" customHeight="1" x14ac:dyDescent="0.3">
      <c r="B31" s="394"/>
      <c r="C31" s="405">
        <v>0</v>
      </c>
      <c r="D31" s="122"/>
      <c r="E31" s="405"/>
      <c r="F31" s="93"/>
      <c r="G31" s="406"/>
      <c r="H31" s="124"/>
      <c r="I31" s="405"/>
      <c r="J31" s="407" t="s">
        <v>67</v>
      </c>
      <c r="L31" s="514"/>
    </row>
    <row r="32" spans="2:20" ht="15" customHeight="1" x14ac:dyDescent="0.3">
      <c r="B32" s="504"/>
      <c r="C32" s="505">
        <v>0</v>
      </c>
      <c r="D32" s="497"/>
      <c r="E32" s="505"/>
      <c r="F32" s="498"/>
      <c r="G32" s="512"/>
      <c r="H32" s="500"/>
      <c r="I32" s="505"/>
      <c r="J32" s="508"/>
      <c r="K32" s="509"/>
      <c r="L32" s="509"/>
    </row>
    <row r="33" spans="2:12" ht="15" customHeight="1" x14ac:dyDescent="0.3">
      <c r="B33" s="394"/>
      <c r="C33" s="405">
        <v>0</v>
      </c>
      <c r="D33" s="122"/>
      <c r="E33" s="405"/>
      <c r="F33" s="93"/>
      <c r="G33" s="406"/>
      <c r="H33" s="124"/>
      <c r="I33" s="405"/>
      <c r="J33" s="407"/>
    </row>
    <row r="34" spans="2:12" ht="15" customHeight="1" x14ac:dyDescent="0.3">
      <c r="B34" s="394"/>
      <c r="C34" s="405"/>
      <c r="D34" s="122"/>
      <c r="E34" s="405"/>
      <c r="F34" s="93"/>
      <c r="G34" s="406"/>
      <c r="H34" s="124"/>
      <c r="I34" s="405"/>
      <c r="J34" s="407"/>
    </row>
    <row r="35" spans="2:12" ht="9" customHeight="1" x14ac:dyDescent="0.3">
      <c r="B35" s="394"/>
      <c r="C35" s="408"/>
      <c r="D35" s="409"/>
      <c r="E35" s="408"/>
      <c r="F35" s="156"/>
      <c r="G35" s="410"/>
      <c r="H35" s="411"/>
      <c r="I35" s="408"/>
      <c r="J35" s="407"/>
      <c r="K35" t="s">
        <v>257</v>
      </c>
    </row>
    <row r="36" spans="2:12" ht="15" customHeight="1" x14ac:dyDescent="0.3">
      <c r="B36" s="394"/>
      <c r="C36" s="379" t="s">
        <v>36</v>
      </c>
      <c r="D36" s="412" t="s">
        <v>54</v>
      </c>
      <c r="E36" s="381"/>
      <c r="F36" s="379" t="s">
        <v>211</v>
      </c>
      <c r="G36" s="410"/>
      <c r="H36" s="411"/>
      <c r="I36" s="379" t="s">
        <v>91</v>
      </c>
      <c r="J36" s="407"/>
      <c r="K36" t="s">
        <v>256</v>
      </c>
    </row>
    <row r="37" spans="2:12" ht="11.25" customHeight="1" x14ac:dyDescent="0.3">
      <c r="B37" s="394"/>
      <c r="C37" s="386"/>
      <c r="D37" s="402" t="s">
        <v>212</v>
      </c>
      <c r="E37" s="403" t="s">
        <v>213</v>
      </c>
      <c r="F37" s="386"/>
      <c r="G37" s="410"/>
      <c r="H37" s="411"/>
      <c r="I37" s="386"/>
      <c r="J37" s="407" t="s">
        <v>255</v>
      </c>
    </row>
    <row r="38" spans="2:12" ht="30.6" x14ac:dyDescent="0.3">
      <c r="B38" s="394"/>
      <c r="C38" s="405" t="s">
        <v>214</v>
      </c>
      <c r="D38" s="122"/>
      <c r="E38" s="405"/>
      <c r="F38" s="93"/>
      <c r="G38" s="413"/>
      <c r="H38" s="413"/>
      <c r="I38" s="414"/>
      <c r="J38" s="407" t="s">
        <v>67</v>
      </c>
      <c r="L38" s="514"/>
    </row>
    <row r="39" spans="2:12" x14ac:dyDescent="0.3">
      <c r="B39" s="504"/>
      <c r="C39" s="505" t="s">
        <v>214</v>
      </c>
      <c r="D39" s="497"/>
      <c r="E39" s="505"/>
      <c r="F39" s="498"/>
      <c r="G39" s="506"/>
      <c r="H39" s="506"/>
      <c r="I39" s="507"/>
      <c r="J39" s="508" t="s">
        <v>69</v>
      </c>
      <c r="K39" s="509"/>
      <c r="L39" s="509"/>
    </row>
    <row r="40" spans="2:12" x14ac:dyDescent="0.3">
      <c r="B40" s="394"/>
      <c r="C40" s="405">
        <v>0</v>
      </c>
      <c r="D40" s="122"/>
      <c r="E40" s="405"/>
      <c r="F40" s="93"/>
      <c r="G40" s="413"/>
      <c r="H40" s="413"/>
      <c r="I40" s="414"/>
      <c r="J40" s="407"/>
    </row>
    <row r="41" spans="2:12" x14ac:dyDescent="0.3">
      <c r="B41" s="394"/>
      <c r="C41" s="405">
        <v>0</v>
      </c>
      <c r="D41" s="122"/>
      <c r="E41" s="405"/>
      <c r="F41" s="93"/>
      <c r="G41" s="413"/>
      <c r="H41" s="413"/>
      <c r="I41" s="414"/>
      <c r="J41" s="407"/>
    </row>
    <row r="42" spans="2:12" x14ac:dyDescent="0.3">
      <c r="B42" s="394"/>
      <c r="C42" s="405"/>
      <c r="D42" s="122"/>
      <c r="E42" s="405"/>
      <c r="F42" s="93"/>
      <c r="G42" s="413"/>
      <c r="H42" s="413"/>
      <c r="I42" s="414"/>
      <c r="J42" s="407"/>
    </row>
    <row r="43" spans="2:12" ht="7.5" customHeight="1" x14ac:dyDescent="0.3">
      <c r="B43" s="394"/>
      <c r="C43" s="409"/>
      <c r="D43" s="408"/>
      <c r="E43" s="409"/>
      <c r="F43" s="396"/>
      <c r="G43" s="415"/>
      <c r="H43" s="416"/>
      <c r="I43" s="396"/>
      <c r="J43" s="407"/>
    </row>
    <row r="44" spans="2:12" ht="15" customHeight="1" x14ac:dyDescent="0.3">
      <c r="B44" s="375" t="s">
        <v>215</v>
      </c>
      <c r="C44" s="417"/>
      <c r="D44" s="417"/>
      <c r="E44" s="417"/>
      <c r="F44" s="417"/>
      <c r="G44" s="417"/>
      <c r="H44" s="417"/>
      <c r="I44" s="418"/>
      <c r="J44" s="419"/>
    </row>
    <row r="45" spans="2:12" x14ac:dyDescent="0.3">
      <c r="B45" s="420"/>
      <c r="C45" s="421" t="s">
        <v>89</v>
      </c>
      <c r="D45" s="422"/>
      <c r="E45" s="422"/>
      <c r="F45" s="423"/>
      <c r="G45" s="424" t="s">
        <v>112</v>
      </c>
      <c r="H45" s="421" t="s">
        <v>91</v>
      </c>
      <c r="I45" s="423"/>
      <c r="J45" s="425"/>
    </row>
    <row r="46" spans="2:12" x14ac:dyDescent="0.3">
      <c r="B46" s="420"/>
      <c r="C46" s="426">
        <v>0</v>
      </c>
      <c r="D46" s="427"/>
      <c r="E46" s="427"/>
      <c r="F46" s="428"/>
      <c r="G46" s="429">
        <v>0</v>
      </c>
      <c r="H46" s="427">
        <v>0</v>
      </c>
      <c r="I46" s="428"/>
      <c r="J46" s="425"/>
    </row>
    <row r="47" spans="2:12" x14ac:dyDescent="0.3">
      <c r="B47" s="420"/>
      <c r="C47" s="426">
        <v>0</v>
      </c>
      <c r="D47" s="427"/>
      <c r="E47" s="427"/>
      <c r="F47" s="428"/>
      <c r="G47" s="429">
        <v>0</v>
      </c>
      <c r="H47" s="427">
        <v>0</v>
      </c>
      <c r="I47" s="428"/>
      <c r="J47" s="425"/>
    </row>
    <row r="48" spans="2:12" x14ac:dyDescent="0.3">
      <c r="B48" s="420"/>
      <c r="C48" s="426">
        <v>0</v>
      </c>
      <c r="D48" s="427"/>
      <c r="E48" s="427"/>
      <c r="F48" s="428"/>
      <c r="G48" s="429">
        <v>0</v>
      </c>
      <c r="H48" s="427">
        <v>0</v>
      </c>
      <c r="I48" s="428"/>
      <c r="J48" s="425"/>
    </row>
    <row r="49" spans="2:10" x14ac:dyDescent="0.3">
      <c r="B49" s="420"/>
      <c r="C49" s="426">
        <v>0</v>
      </c>
      <c r="D49" s="427"/>
      <c r="E49" s="427"/>
      <c r="F49" s="428"/>
      <c r="G49" s="429">
        <v>0</v>
      </c>
      <c r="H49" s="427">
        <v>0</v>
      </c>
      <c r="I49" s="428"/>
      <c r="J49" s="425"/>
    </row>
    <row r="50" spans="2:10" x14ac:dyDescent="0.3">
      <c r="B50" s="420"/>
      <c r="C50" s="426"/>
      <c r="D50" s="427"/>
      <c r="E50" s="427"/>
      <c r="F50" s="428"/>
      <c r="G50" s="429"/>
      <c r="H50" s="427"/>
      <c r="I50" s="428"/>
      <c r="J50" s="425"/>
    </row>
    <row r="51" spans="2:10" x14ac:dyDescent="0.3">
      <c r="B51" s="420"/>
      <c r="C51" s="426"/>
      <c r="D51" s="427"/>
      <c r="E51" s="427"/>
      <c r="F51" s="428"/>
      <c r="G51" s="429"/>
      <c r="H51" s="427"/>
      <c r="I51" s="428"/>
      <c r="J51" s="425"/>
    </row>
    <row r="52" spans="2:10" ht="7.5" customHeight="1" x14ac:dyDescent="0.3">
      <c r="B52" s="420"/>
      <c r="C52" s="430"/>
      <c r="D52" s="430"/>
      <c r="E52" s="430"/>
      <c r="F52" s="430"/>
      <c r="G52" s="430"/>
      <c r="H52" s="430"/>
      <c r="I52" s="430"/>
      <c r="J52" s="425"/>
    </row>
    <row r="53" spans="2:10" ht="28.8" x14ac:dyDescent="0.3">
      <c r="B53" s="375" t="s">
        <v>216</v>
      </c>
      <c r="C53" s="417" t="s">
        <v>259</v>
      </c>
      <c r="D53" s="430"/>
      <c r="E53" s="430"/>
      <c r="F53" s="430"/>
      <c r="G53" s="430"/>
      <c r="H53" s="430"/>
      <c r="I53" s="430">
        <v>1</v>
      </c>
      <c r="J53" s="425"/>
    </row>
    <row r="54" spans="2:10" x14ac:dyDescent="0.3">
      <c r="B54" s="420"/>
      <c r="C54" s="421" t="s">
        <v>89</v>
      </c>
      <c r="D54" s="422"/>
      <c r="E54" s="422"/>
      <c r="F54" s="422"/>
      <c r="G54" s="423"/>
      <c r="H54" s="421" t="s">
        <v>91</v>
      </c>
      <c r="I54" s="423"/>
      <c r="J54" s="425"/>
    </row>
    <row r="55" spans="2:10" x14ac:dyDescent="0.3">
      <c r="B55" s="420"/>
      <c r="C55" s="426"/>
      <c r="D55" s="427"/>
      <c r="E55" s="427"/>
      <c r="F55" s="427"/>
      <c r="G55" s="427"/>
      <c r="H55" s="426"/>
      <c r="I55" s="428"/>
      <c r="J55" s="425"/>
    </row>
    <row r="56" spans="2:10" x14ac:dyDescent="0.3">
      <c r="B56" s="420"/>
      <c r="C56" s="431"/>
      <c r="D56" s="432"/>
      <c r="E56" s="432"/>
      <c r="F56" s="432"/>
      <c r="G56" s="432"/>
      <c r="H56" s="431"/>
      <c r="I56" s="433"/>
      <c r="J56" s="425"/>
    </row>
    <row r="57" spans="2:10" x14ac:dyDescent="0.3">
      <c r="B57" s="420"/>
      <c r="C57" s="426"/>
      <c r="D57" s="427"/>
      <c r="E57" s="427"/>
      <c r="F57" s="427"/>
      <c r="G57" s="427"/>
      <c r="H57" s="426"/>
      <c r="I57" s="428"/>
      <c r="J57" s="425"/>
    </row>
    <row r="58" spans="2:10" ht="7.5" customHeight="1" x14ac:dyDescent="0.3">
      <c r="B58" s="420" t="s">
        <v>258</v>
      </c>
      <c r="C58" s="430"/>
      <c r="D58" s="430"/>
      <c r="E58" s="430"/>
      <c r="F58" s="430"/>
      <c r="G58" s="430"/>
      <c r="H58" s="430"/>
      <c r="I58" s="430"/>
      <c r="J58" s="425"/>
    </row>
    <row r="59" spans="2:10" x14ac:dyDescent="0.3">
      <c r="B59" s="375" t="s">
        <v>217</v>
      </c>
      <c r="C59" s="430"/>
      <c r="D59" s="430"/>
      <c r="E59" s="430"/>
      <c r="F59" s="430"/>
      <c r="G59" s="430"/>
      <c r="H59" s="430"/>
      <c r="I59" s="430"/>
      <c r="J59" s="425"/>
    </row>
    <row r="60" spans="2:10" x14ac:dyDescent="0.3">
      <c r="B60" s="420"/>
      <c r="C60" s="434" t="s">
        <v>218</v>
      </c>
      <c r="D60" s="421" t="s">
        <v>219</v>
      </c>
      <c r="E60" s="422"/>
      <c r="F60" s="423"/>
      <c r="G60" s="434" t="s">
        <v>78</v>
      </c>
      <c r="H60" s="434" t="s">
        <v>81</v>
      </c>
      <c r="I60" s="434" t="s">
        <v>82</v>
      </c>
      <c r="J60" s="425"/>
    </row>
    <row r="61" spans="2:10" ht="11.25" customHeight="1" x14ac:dyDescent="0.3">
      <c r="B61" s="420"/>
      <c r="C61" s="435"/>
      <c r="D61" s="436" t="s">
        <v>220</v>
      </c>
      <c r="E61" s="436" t="s">
        <v>74</v>
      </c>
      <c r="F61" s="436" t="s">
        <v>82</v>
      </c>
      <c r="G61" s="435"/>
      <c r="H61" s="435"/>
      <c r="I61" s="435"/>
      <c r="J61" s="425"/>
    </row>
    <row r="62" spans="2:10" x14ac:dyDescent="0.3">
      <c r="B62" s="420"/>
      <c r="C62" s="437">
        <v>0</v>
      </c>
      <c r="D62" s="437"/>
      <c r="E62" s="437">
        <v>0</v>
      </c>
      <c r="F62" s="437"/>
      <c r="G62" s="437">
        <v>0</v>
      </c>
      <c r="H62" s="437">
        <v>0</v>
      </c>
      <c r="I62" s="437">
        <v>0</v>
      </c>
      <c r="J62" s="425"/>
    </row>
    <row r="63" spans="2:10" ht="7.5" customHeight="1" x14ac:dyDescent="0.3">
      <c r="B63" s="420"/>
      <c r="C63" s="438"/>
      <c r="D63" s="438"/>
      <c r="E63" s="438"/>
      <c r="F63" s="438"/>
      <c r="G63" s="438"/>
      <c r="H63" s="438"/>
      <c r="I63" s="438"/>
      <c r="J63" s="425"/>
    </row>
    <row r="64" spans="2:10" x14ac:dyDescent="0.3">
      <c r="B64" s="375" t="s">
        <v>221</v>
      </c>
      <c r="C64" s="430"/>
      <c r="D64" s="430"/>
      <c r="E64" s="430"/>
      <c r="F64" s="430"/>
      <c r="G64" s="430"/>
      <c r="H64" s="430"/>
      <c r="I64" s="430"/>
      <c r="J64" s="425"/>
    </row>
    <row r="65" spans="2:10" ht="15" customHeight="1" x14ac:dyDescent="0.3">
      <c r="B65" s="420"/>
      <c r="C65" s="421" t="s">
        <v>89</v>
      </c>
      <c r="D65" s="422"/>
      <c r="E65" s="422"/>
      <c r="F65" s="422"/>
      <c r="G65" s="423"/>
      <c r="H65" s="439" t="s">
        <v>91</v>
      </c>
      <c r="I65" s="439"/>
      <c r="J65" s="425"/>
    </row>
    <row r="66" spans="2:10" ht="15" customHeight="1" x14ac:dyDescent="0.3">
      <c r="B66" s="420"/>
      <c r="C66" s="440" t="s">
        <v>104</v>
      </c>
      <c r="D66" s="441">
        <v>0</v>
      </c>
      <c r="E66" s="442"/>
      <c r="F66" s="442"/>
      <c r="G66" s="443"/>
      <c r="H66" s="441">
        <v>0</v>
      </c>
      <c r="I66" s="443"/>
      <c r="J66" s="425"/>
    </row>
    <row r="67" spans="2:10" ht="15" customHeight="1" x14ac:dyDescent="0.3">
      <c r="B67" s="420"/>
      <c r="C67" s="440" t="s">
        <v>105</v>
      </c>
      <c r="D67" s="441">
        <v>0</v>
      </c>
      <c r="E67" s="442"/>
      <c r="F67" s="442"/>
      <c r="G67" s="443"/>
      <c r="H67" s="441">
        <v>0</v>
      </c>
      <c r="I67" s="443"/>
      <c r="J67" s="425"/>
    </row>
    <row r="68" spans="2:10" ht="15" customHeight="1" x14ac:dyDescent="0.3">
      <c r="B68" s="420"/>
      <c r="C68" s="444" t="s">
        <v>106</v>
      </c>
      <c r="D68" s="441">
        <v>0</v>
      </c>
      <c r="E68" s="442"/>
      <c r="F68" s="442"/>
      <c r="G68" s="443"/>
      <c r="H68" s="441">
        <v>0</v>
      </c>
      <c r="I68" s="443"/>
      <c r="J68" s="425"/>
    </row>
    <row r="69" spans="2:10" ht="15" customHeight="1" x14ac:dyDescent="0.3">
      <c r="B69" s="420"/>
      <c r="C69" s="444" t="s">
        <v>107</v>
      </c>
      <c r="D69" s="441">
        <v>0</v>
      </c>
      <c r="E69" s="442"/>
      <c r="F69" s="442"/>
      <c r="G69" s="443"/>
      <c r="H69" s="441">
        <v>0</v>
      </c>
      <c r="I69" s="443"/>
      <c r="J69" s="425"/>
    </row>
    <row r="70" spans="2:10" ht="15" customHeight="1" x14ac:dyDescent="0.3">
      <c r="B70" s="420"/>
      <c r="C70" s="444" t="s">
        <v>108</v>
      </c>
      <c r="D70" s="445">
        <v>0</v>
      </c>
      <c r="E70" s="445"/>
      <c r="F70" s="445"/>
      <c r="G70" s="445"/>
      <c r="H70" s="445">
        <v>0</v>
      </c>
      <c r="I70" s="445"/>
      <c r="J70" s="425"/>
    </row>
    <row r="71" spans="2:10" ht="15" customHeight="1" x14ac:dyDescent="0.3">
      <c r="B71" s="420"/>
      <c r="C71" s="444" t="s">
        <v>109</v>
      </c>
      <c r="D71" s="445">
        <v>0</v>
      </c>
      <c r="E71" s="445"/>
      <c r="F71" s="445"/>
      <c r="G71" s="445"/>
      <c r="H71" s="445">
        <v>0</v>
      </c>
      <c r="I71" s="445"/>
      <c r="J71" s="425"/>
    </row>
    <row r="72" spans="2:10" ht="7.5" customHeight="1" x14ac:dyDescent="0.3">
      <c r="B72" s="420"/>
      <c r="C72" s="438"/>
      <c r="D72" s="438"/>
      <c r="E72" s="438"/>
      <c r="F72" s="438"/>
      <c r="G72" s="438"/>
      <c r="H72" s="438"/>
      <c r="I72" s="438"/>
      <c r="J72" s="425"/>
    </row>
    <row r="73" spans="2:10" ht="15" customHeight="1" x14ac:dyDescent="0.35">
      <c r="B73" s="357" t="s">
        <v>222</v>
      </c>
      <c r="C73" s="358"/>
      <c r="D73" s="358"/>
      <c r="E73" s="358"/>
      <c r="F73" s="358"/>
      <c r="G73" s="358"/>
      <c r="H73" s="358"/>
      <c r="I73" s="358"/>
      <c r="J73" s="359"/>
    </row>
    <row r="74" spans="2:10" ht="7.5" customHeight="1" x14ac:dyDescent="0.3">
      <c r="B74" s="420"/>
      <c r="C74" s="438"/>
      <c r="D74" s="438"/>
      <c r="E74" s="438"/>
      <c r="F74" s="438"/>
      <c r="G74" s="438"/>
      <c r="H74" s="438"/>
      <c r="I74" s="438"/>
      <c r="J74" s="425"/>
    </row>
    <row r="75" spans="2:10" ht="15" customHeight="1" x14ac:dyDescent="0.3">
      <c r="B75" s="446" t="s">
        <v>223</v>
      </c>
      <c r="C75" s="447"/>
      <c r="D75" s="448"/>
      <c r="E75" s="449"/>
      <c r="F75" s="449"/>
      <c r="G75" s="449"/>
      <c r="H75" s="449"/>
      <c r="I75" s="450"/>
      <c r="J75" s="451"/>
    </row>
    <row r="76" spans="2:10" ht="15" customHeight="1" x14ac:dyDescent="0.3">
      <c r="B76" s="452"/>
      <c r="C76" s="453" t="s">
        <v>224</v>
      </c>
      <c r="D76" s="454" t="s">
        <v>225</v>
      </c>
      <c r="E76" s="454"/>
      <c r="F76" s="454"/>
      <c r="G76" s="454"/>
      <c r="H76" s="455" t="s">
        <v>226</v>
      </c>
      <c r="I76" s="456" t="s">
        <v>227</v>
      </c>
      <c r="J76" s="451"/>
    </row>
    <row r="77" spans="2:10" ht="15" customHeight="1" x14ac:dyDescent="0.3">
      <c r="B77" s="446"/>
      <c r="C77" s="457"/>
      <c r="D77" s="458"/>
      <c r="E77" s="459"/>
      <c r="F77" s="459"/>
      <c r="G77" s="460"/>
      <c r="H77" s="461"/>
      <c r="I77" s="462"/>
      <c r="J77" s="451"/>
    </row>
    <row r="78" spans="2:10" ht="15" customHeight="1" x14ac:dyDescent="0.3">
      <c r="B78" s="446" t="s">
        <v>228</v>
      </c>
      <c r="C78" s="447"/>
      <c r="D78" s="448"/>
      <c r="E78" s="449"/>
      <c r="F78" s="449"/>
      <c r="G78" s="449"/>
      <c r="H78" s="449"/>
      <c r="I78" s="450"/>
      <c r="J78" s="451"/>
    </row>
    <row r="79" spans="2:10" ht="15" customHeight="1" x14ac:dyDescent="0.3">
      <c r="B79" s="452"/>
      <c r="C79" s="463" t="s">
        <v>89</v>
      </c>
      <c r="D79" s="454" t="s">
        <v>229</v>
      </c>
      <c r="E79" s="454"/>
      <c r="F79" s="455" t="s">
        <v>111</v>
      </c>
      <c r="G79" s="464" t="s">
        <v>91</v>
      </c>
      <c r="H79" s="464"/>
      <c r="I79" s="464"/>
      <c r="J79" s="451"/>
    </row>
    <row r="80" spans="2:10" ht="15" customHeight="1" x14ac:dyDescent="0.3">
      <c r="B80" s="452"/>
      <c r="C80" s="465"/>
      <c r="D80" s="458"/>
      <c r="E80" s="460"/>
      <c r="F80" s="461"/>
      <c r="G80" s="466"/>
      <c r="H80" s="467"/>
      <c r="I80" s="468"/>
      <c r="J80" s="451"/>
    </row>
    <row r="81" spans="2:10" ht="15" customHeight="1" x14ac:dyDescent="0.3">
      <c r="B81" s="452"/>
      <c r="C81" s="465"/>
      <c r="D81" s="458"/>
      <c r="E81" s="460"/>
      <c r="F81" s="461"/>
      <c r="G81" s="466"/>
      <c r="H81" s="467"/>
      <c r="I81" s="468"/>
      <c r="J81" s="451"/>
    </row>
    <row r="82" spans="2:10" ht="15" customHeight="1" x14ac:dyDescent="0.3">
      <c r="B82" s="452"/>
      <c r="C82" s="465"/>
      <c r="D82" s="458"/>
      <c r="E82" s="460"/>
      <c r="F82" s="461"/>
      <c r="G82" s="466"/>
      <c r="H82" s="467"/>
      <c r="I82" s="468"/>
      <c r="J82" s="451"/>
    </row>
    <row r="83" spans="2:10" ht="15" customHeight="1" x14ac:dyDescent="0.3">
      <c r="B83" s="452"/>
      <c r="C83" s="465"/>
      <c r="D83" s="458"/>
      <c r="E83" s="460"/>
      <c r="F83" s="461"/>
      <c r="G83" s="466"/>
      <c r="H83" s="467"/>
      <c r="I83" s="468"/>
      <c r="J83" s="451"/>
    </row>
    <row r="84" spans="2:10" ht="15" customHeight="1" x14ac:dyDescent="0.3">
      <c r="B84" s="452"/>
      <c r="C84" s="465"/>
      <c r="D84" s="458"/>
      <c r="E84" s="460"/>
      <c r="F84" s="461"/>
      <c r="G84" s="466"/>
      <c r="H84" s="467"/>
      <c r="I84" s="468"/>
      <c r="J84" s="451"/>
    </row>
    <row r="85" spans="2:10" ht="15" customHeight="1" x14ac:dyDescent="0.3">
      <c r="B85" s="452"/>
      <c r="C85" s="465"/>
      <c r="D85" s="458"/>
      <c r="E85" s="460"/>
      <c r="F85" s="461"/>
      <c r="G85" s="466"/>
      <c r="H85" s="467"/>
      <c r="I85" s="468"/>
      <c r="J85" s="451"/>
    </row>
    <row r="86" spans="2:10" ht="7.5" customHeight="1" x14ac:dyDescent="0.3">
      <c r="B86" s="420"/>
      <c r="C86" s="438"/>
      <c r="D86" s="438"/>
      <c r="E86" s="438"/>
      <c r="F86" s="438"/>
      <c r="G86" s="438"/>
      <c r="H86" s="438"/>
      <c r="I86" s="438"/>
      <c r="J86" s="425"/>
    </row>
    <row r="87" spans="2:10" ht="15" customHeight="1" x14ac:dyDescent="0.35">
      <c r="B87" s="357" t="s">
        <v>230</v>
      </c>
      <c r="C87" s="358"/>
      <c r="D87" s="358"/>
      <c r="E87" s="358"/>
      <c r="F87" s="358"/>
      <c r="G87" s="358"/>
      <c r="H87" s="358"/>
      <c r="I87" s="358"/>
      <c r="J87" s="359"/>
    </row>
    <row r="88" spans="2:10" ht="7.5" customHeight="1" x14ac:dyDescent="0.3">
      <c r="B88" s="420"/>
      <c r="C88" s="438"/>
      <c r="D88" s="438"/>
      <c r="E88" s="438"/>
      <c r="F88" s="438"/>
      <c r="G88" s="438"/>
      <c r="H88" s="438"/>
      <c r="I88" s="438"/>
      <c r="J88" s="425"/>
    </row>
    <row r="89" spans="2:10" ht="15" customHeight="1" x14ac:dyDescent="0.3">
      <c r="B89" s="446" t="s">
        <v>231</v>
      </c>
      <c r="C89" s="447"/>
      <c r="D89" s="448"/>
      <c r="E89" s="449"/>
      <c r="F89" s="449"/>
      <c r="G89" s="449"/>
      <c r="H89" s="449"/>
      <c r="I89" s="450"/>
      <c r="J89" s="451"/>
    </row>
    <row r="90" spans="2:10" ht="15" customHeight="1" x14ac:dyDescent="0.3">
      <c r="B90" s="452"/>
      <c r="C90" s="469" t="s">
        <v>232</v>
      </c>
      <c r="D90" s="469" t="s">
        <v>112</v>
      </c>
      <c r="E90" s="470" t="s">
        <v>233</v>
      </c>
      <c r="F90" s="470"/>
      <c r="G90" s="470"/>
      <c r="H90" s="470"/>
      <c r="I90" s="470"/>
      <c r="J90" s="451"/>
    </row>
    <row r="91" spans="2:10" ht="15" customHeight="1" x14ac:dyDescent="0.3">
      <c r="B91" s="452"/>
      <c r="C91" s="364" t="s">
        <v>234</v>
      </c>
      <c r="D91" s="448"/>
      <c r="E91" s="449"/>
      <c r="F91" s="449"/>
      <c r="G91" s="471"/>
      <c r="H91" s="472"/>
      <c r="I91" s="473"/>
      <c r="J91" s="451"/>
    </row>
    <row r="92" spans="2:10" ht="15" customHeight="1" x14ac:dyDescent="0.3">
      <c r="B92" s="452"/>
      <c r="C92" s="364" t="s">
        <v>235</v>
      </c>
      <c r="D92" s="448"/>
      <c r="E92" s="449"/>
      <c r="F92" s="449"/>
      <c r="G92" s="471"/>
      <c r="H92" s="472"/>
      <c r="I92" s="473"/>
      <c r="J92" s="451"/>
    </row>
    <row r="93" spans="2:10" ht="15" customHeight="1" x14ac:dyDescent="0.3">
      <c r="B93" s="452"/>
      <c r="C93" s="364" t="s">
        <v>236</v>
      </c>
      <c r="D93" s="448"/>
      <c r="E93" s="449"/>
      <c r="F93" s="449"/>
      <c r="G93" s="471"/>
      <c r="H93" s="472"/>
      <c r="I93" s="473"/>
      <c r="J93" s="451"/>
    </row>
    <row r="94" spans="2:10" ht="15" customHeight="1" x14ac:dyDescent="0.3">
      <c r="B94" s="452"/>
      <c r="C94" s="364" t="s">
        <v>237</v>
      </c>
      <c r="D94" s="448"/>
      <c r="E94" s="449"/>
      <c r="F94" s="449"/>
      <c r="G94" s="471"/>
      <c r="H94" s="472"/>
      <c r="I94" s="473"/>
      <c r="J94" s="451"/>
    </row>
    <row r="95" spans="2:10" ht="15" customHeight="1" x14ac:dyDescent="0.3">
      <c r="B95" s="446" t="s">
        <v>238</v>
      </c>
      <c r="C95" s="447"/>
      <c r="D95" s="448"/>
      <c r="E95" s="449"/>
      <c r="F95" s="449"/>
      <c r="G95" s="449"/>
      <c r="H95" s="449"/>
      <c r="I95" s="450"/>
      <c r="J95" s="451"/>
    </row>
    <row r="96" spans="2:10" ht="15" customHeight="1" x14ac:dyDescent="0.3">
      <c r="B96" s="452"/>
      <c r="C96" s="474" t="s">
        <v>239</v>
      </c>
      <c r="D96" s="474"/>
      <c r="E96" s="475" t="s">
        <v>240</v>
      </c>
      <c r="F96" s="475"/>
      <c r="G96" s="476"/>
      <c r="H96" s="477"/>
      <c r="I96" s="473"/>
      <c r="J96" s="451"/>
    </row>
    <row r="97" spans="2:13" ht="15" customHeight="1" x14ac:dyDescent="0.3">
      <c r="B97" s="452"/>
      <c r="C97" s="474" t="s">
        <v>241</v>
      </c>
      <c r="D97" s="474"/>
      <c r="E97" s="478">
        <v>0</v>
      </c>
      <c r="F97" s="475"/>
      <c r="G97" s="476"/>
      <c r="H97" s="477"/>
      <c r="I97" s="473"/>
      <c r="J97" s="451"/>
    </row>
    <row r="98" spans="2:13" ht="15" customHeight="1" x14ac:dyDescent="0.3">
      <c r="B98" s="452"/>
      <c r="C98" s="474" t="s">
        <v>242</v>
      </c>
      <c r="D98" s="474"/>
      <c r="E98" s="475">
        <v>0</v>
      </c>
      <c r="F98" s="475"/>
      <c r="G98" s="476"/>
      <c r="H98" s="477"/>
      <c r="I98" s="473"/>
      <c r="J98" s="451"/>
    </row>
    <row r="99" spans="2:13" ht="15" customHeight="1" x14ac:dyDescent="0.3">
      <c r="B99" s="452"/>
      <c r="C99" s="474" t="s">
        <v>243</v>
      </c>
      <c r="D99" s="474"/>
      <c r="E99" s="479"/>
      <c r="F99" s="479"/>
      <c r="G99" s="479"/>
      <c r="H99" s="479"/>
      <c r="I99" s="479"/>
      <c r="J99" s="451"/>
    </row>
    <row r="100" spans="2:13" ht="15" customHeight="1" thickBot="1" x14ac:dyDescent="0.35">
      <c r="B100" s="480"/>
      <c r="C100" s="481"/>
      <c r="D100" s="482"/>
      <c r="E100" s="483"/>
      <c r="F100" s="483"/>
      <c r="G100" s="483"/>
      <c r="H100" s="483"/>
      <c r="I100" s="484"/>
      <c r="J100" s="485"/>
    </row>
    <row r="101" spans="2:13" ht="15" customHeight="1" x14ac:dyDescent="0.3">
      <c r="B101" s="486"/>
      <c r="C101" s="486"/>
      <c r="D101" s="486"/>
      <c r="E101" s="486"/>
      <c r="F101" s="486"/>
      <c r="G101" s="486"/>
      <c r="H101" s="486"/>
      <c r="I101" s="486"/>
      <c r="J101" s="486"/>
    </row>
    <row r="102" spans="2:13" ht="15" customHeight="1" x14ac:dyDescent="0.3">
      <c r="B102" s="486"/>
      <c r="C102" s="486"/>
      <c r="D102" s="486"/>
      <c r="E102" s="486"/>
      <c r="F102" s="486"/>
      <c r="G102" s="486"/>
      <c r="H102" s="486"/>
      <c r="I102" s="486"/>
      <c r="J102" s="486"/>
    </row>
    <row r="103" spans="2:13" ht="15" customHeight="1" x14ac:dyDescent="0.3">
      <c r="B103" s="486"/>
      <c r="C103" s="486"/>
      <c r="D103" s="486"/>
      <c r="E103" s="486"/>
      <c r="F103" s="486"/>
      <c r="G103" s="486"/>
      <c r="H103" s="486"/>
      <c r="I103" s="486"/>
      <c r="J103" s="486"/>
    </row>
    <row r="104" spans="2:13" ht="15" customHeight="1" x14ac:dyDescent="0.3">
      <c r="B104" s="486"/>
      <c r="C104" s="486"/>
      <c r="D104" s="486"/>
      <c r="E104" s="486"/>
      <c r="F104" s="486"/>
      <c r="G104" s="486"/>
      <c r="H104" s="486"/>
      <c r="I104" s="486"/>
      <c r="J104" s="486"/>
    </row>
    <row r="105" spans="2:13" ht="15" customHeight="1" x14ac:dyDescent="0.3">
      <c r="B105" s="486"/>
      <c r="C105" s="486"/>
      <c r="D105" s="486"/>
      <c r="E105" s="486"/>
      <c r="F105" s="486"/>
      <c r="G105" s="486"/>
      <c r="H105" s="486"/>
      <c r="I105" s="486"/>
      <c r="J105" s="486"/>
      <c r="M105" s="487"/>
    </row>
    <row r="106" spans="2:13" x14ac:dyDescent="0.3">
      <c r="B106" s="486"/>
      <c r="C106" s="486"/>
      <c r="D106" s="486"/>
      <c r="E106" s="486"/>
      <c r="F106" s="486"/>
      <c r="G106" s="486"/>
      <c r="H106" s="486"/>
      <c r="I106" s="486"/>
      <c r="J106" s="486"/>
    </row>
    <row r="107" spans="2:13" x14ac:dyDescent="0.3">
      <c r="B107" s="486"/>
      <c r="C107" s="486"/>
      <c r="D107" s="486"/>
      <c r="E107" s="486"/>
      <c r="F107" s="486"/>
      <c r="G107" s="486"/>
      <c r="H107" s="486"/>
      <c r="I107" s="486"/>
      <c r="J107" s="486"/>
    </row>
    <row r="108" spans="2:13" ht="17.25" customHeight="1" x14ac:dyDescent="0.3">
      <c r="B108" s="486"/>
      <c r="C108" s="486"/>
      <c r="D108" s="486"/>
      <c r="E108" s="486"/>
      <c r="F108" s="486"/>
      <c r="G108" s="486"/>
      <c r="H108" s="486"/>
      <c r="I108" s="486"/>
      <c r="J108" s="486"/>
    </row>
    <row r="109" spans="2:13" ht="4.5" customHeight="1" x14ac:dyDescent="0.3">
      <c r="B109" s="486"/>
      <c r="C109" s="486"/>
      <c r="D109" s="486"/>
      <c r="E109" s="486"/>
      <c r="F109" s="486"/>
      <c r="G109" s="486"/>
      <c r="H109" s="486"/>
      <c r="I109" s="486"/>
      <c r="J109" s="486"/>
    </row>
    <row r="110" spans="2:13" x14ac:dyDescent="0.3">
      <c r="B110" s="486"/>
      <c r="C110" s="486"/>
      <c r="D110" s="486"/>
      <c r="E110" s="486"/>
      <c r="F110" s="486"/>
      <c r="G110" s="486"/>
      <c r="H110" s="486"/>
      <c r="I110" s="486"/>
      <c r="J110" s="486"/>
    </row>
    <row r="111" spans="2:13" ht="23.25" customHeight="1" x14ac:dyDescent="0.3">
      <c r="B111" s="486"/>
      <c r="C111" s="486"/>
      <c r="D111" s="486"/>
      <c r="E111" s="486"/>
      <c r="F111" s="486"/>
      <c r="G111" s="486"/>
      <c r="H111" s="486"/>
      <c r="I111" s="486"/>
      <c r="J111" s="486"/>
    </row>
    <row r="112" spans="2:13" ht="24.75" customHeight="1" x14ac:dyDescent="0.3">
      <c r="B112" s="486"/>
      <c r="C112" s="486"/>
      <c r="D112" s="486"/>
      <c r="E112" s="486"/>
      <c r="F112" s="486"/>
      <c r="G112" s="486"/>
      <c r="H112" s="486"/>
      <c r="I112" s="486"/>
      <c r="J112" s="486"/>
    </row>
    <row r="113" spans="2:10" ht="24.75" customHeight="1" x14ac:dyDescent="0.3">
      <c r="B113" s="486"/>
      <c r="C113" s="486"/>
      <c r="D113" s="486"/>
      <c r="E113" s="486"/>
      <c r="F113" s="486"/>
      <c r="G113" s="486"/>
      <c r="H113" s="486"/>
      <c r="I113" s="486"/>
      <c r="J113" s="486"/>
    </row>
    <row r="114" spans="2:10" ht="15.75" customHeight="1" x14ac:dyDescent="0.3">
      <c r="C114" s="488"/>
      <c r="D114" s="489"/>
      <c r="E114" s="489"/>
      <c r="F114" s="488"/>
      <c r="G114" s="490"/>
      <c r="H114" s="490"/>
      <c r="I114" s="490"/>
      <c r="J114" s="490"/>
    </row>
    <row r="115" spans="2:10" ht="15.75" customHeight="1" x14ac:dyDescent="0.3">
      <c r="C115" s="491"/>
      <c r="D115" s="492"/>
      <c r="E115" s="492"/>
      <c r="F115" s="488"/>
      <c r="G115" s="490"/>
      <c r="H115" s="490"/>
      <c r="I115" s="490"/>
      <c r="J115" s="490"/>
    </row>
    <row r="116" spans="2:10" ht="15.75" customHeight="1" x14ac:dyDescent="0.3">
      <c r="C116" s="491"/>
      <c r="D116" s="492"/>
      <c r="E116" s="492"/>
      <c r="F116" s="488"/>
      <c r="G116" s="490"/>
      <c r="H116" s="490"/>
      <c r="I116" s="490"/>
      <c r="J116" s="490"/>
    </row>
    <row r="117" spans="2:10" ht="15.75" customHeight="1" x14ac:dyDescent="0.3">
      <c r="C117" s="491"/>
      <c r="D117" s="492"/>
      <c r="E117" s="492"/>
      <c r="F117" s="488"/>
      <c r="G117" s="490"/>
      <c r="H117" s="490"/>
      <c r="I117" s="490"/>
      <c r="J117" s="490"/>
    </row>
    <row r="118" spans="2:10" ht="15.75" customHeight="1" x14ac:dyDescent="0.3">
      <c r="C118" s="493"/>
      <c r="D118" s="492"/>
      <c r="E118" s="492"/>
      <c r="F118" s="488"/>
      <c r="G118" s="490"/>
      <c r="H118" s="490"/>
      <c r="I118" s="490"/>
      <c r="J118" s="490"/>
    </row>
    <row r="119" spans="2:10" ht="15.75" customHeight="1" x14ac:dyDescent="0.3">
      <c r="C119" s="491"/>
      <c r="D119" s="492"/>
      <c r="E119" s="492"/>
      <c r="F119" s="488"/>
      <c r="G119" s="490"/>
      <c r="H119" s="490"/>
      <c r="I119" s="490"/>
      <c r="J119" s="490"/>
    </row>
    <row r="120" spans="2:10" ht="15.75" customHeight="1" x14ac:dyDescent="0.3">
      <c r="C120" s="488"/>
      <c r="D120" s="492"/>
      <c r="E120" s="492"/>
      <c r="F120" s="488"/>
      <c r="G120" s="490"/>
      <c r="H120" s="490"/>
      <c r="I120" s="490"/>
      <c r="J120" s="490"/>
    </row>
    <row r="121" spans="2:10" ht="15.75" customHeight="1" x14ac:dyDescent="0.3">
      <c r="C121" s="491"/>
      <c r="D121" s="492"/>
      <c r="E121" s="492"/>
      <c r="F121" s="488"/>
      <c r="G121" s="490"/>
      <c r="H121" s="490"/>
      <c r="I121" s="490"/>
      <c r="J121" s="490"/>
    </row>
    <row r="122" spans="2:10" ht="15.75" customHeight="1" x14ac:dyDescent="0.3">
      <c r="C122" s="488"/>
      <c r="D122" s="492"/>
      <c r="E122" s="492"/>
      <c r="F122" s="488"/>
      <c r="G122" s="490"/>
      <c r="H122" s="490"/>
      <c r="I122" s="490"/>
      <c r="J122" s="490"/>
    </row>
    <row r="123" spans="2:10" ht="15.75" customHeight="1" x14ac:dyDescent="0.3">
      <c r="C123" s="491"/>
      <c r="D123" s="492"/>
      <c r="E123" s="492"/>
      <c r="F123" s="488"/>
      <c r="G123" s="490"/>
      <c r="H123" s="490"/>
      <c r="I123" s="490"/>
      <c r="J123" s="490"/>
    </row>
    <row r="124" spans="2:10" ht="5.25" customHeight="1" x14ac:dyDescent="0.3">
      <c r="C124" s="490"/>
      <c r="D124" s="494"/>
      <c r="E124" s="494"/>
      <c r="F124" s="490"/>
      <c r="G124" s="490"/>
      <c r="H124" s="490"/>
      <c r="I124" s="490"/>
      <c r="J124" s="490"/>
    </row>
  </sheetData>
  <mergeCells count="88">
    <mergeCell ref="E90:I90"/>
    <mergeCell ref="C96:D96"/>
    <mergeCell ref="C97:D97"/>
    <mergeCell ref="C98:D98"/>
    <mergeCell ref="C99:D99"/>
    <mergeCell ref="E99:I99"/>
    <mergeCell ref="D83:E83"/>
    <mergeCell ref="G83:I83"/>
    <mergeCell ref="D84:E84"/>
    <mergeCell ref="G84:I84"/>
    <mergeCell ref="D85:E85"/>
    <mergeCell ref="G85:I85"/>
    <mergeCell ref="D80:E80"/>
    <mergeCell ref="G80:I80"/>
    <mergeCell ref="D81:E81"/>
    <mergeCell ref="G81:I81"/>
    <mergeCell ref="D82:E82"/>
    <mergeCell ref="G82:I82"/>
    <mergeCell ref="D71:G71"/>
    <mergeCell ref="H71:I71"/>
    <mergeCell ref="D76:G76"/>
    <mergeCell ref="D77:G77"/>
    <mergeCell ref="D79:E79"/>
    <mergeCell ref="G79:I79"/>
    <mergeCell ref="D68:G68"/>
    <mergeCell ref="H68:I68"/>
    <mergeCell ref="D69:G69"/>
    <mergeCell ref="H69:I69"/>
    <mergeCell ref="D70:G70"/>
    <mergeCell ref="H70:I70"/>
    <mergeCell ref="C65:G65"/>
    <mergeCell ref="H65:I65"/>
    <mergeCell ref="D66:G66"/>
    <mergeCell ref="H66:I66"/>
    <mergeCell ref="D67:G67"/>
    <mergeCell ref="H67:I67"/>
    <mergeCell ref="C57:G57"/>
    <mergeCell ref="H57:I57"/>
    <mergeCell ref="C60:C61"/>
    <mergeCell ref="D60:F60"/>
    <mergeCell ref="G60:G61"/>
    <mergeCell ref="H60:H61"/>
    <mergeCell ref="I60:I61"/>
    <mergeCell ref="C51:F51"/>
    <mergeCell ref="H51:I51"/>
    <mergeCell ref="C54:G54"/>
    <mergeCell ref="H54:I54"/>
    <mergeCell ref="C55:G55"/>
    <mergeCell ref="H55:I55"/>
    <mergeCell ref="C48:F48"/>
    <mergeCell ref="H48:I48"/>
    <mergeCell ref="C49:F49"/>
    <mergeCell ref="H49:I49"/>
    <mergeCell ref="C50:F50"/>
    <mergeCell ref="H50:I50"/>
    <mergeCell ref="I44:J44"/>
    <mergeCell ref="C45:F45"/>
    <mergeCell ref="H45:I45"/>
    <mergeCell ref="C46:F46"/>
    <mergeCell ref="H46:I46"/>
    <mergeCell ref="C47:F47"/>
    <mergeCell ref="H47:I47"/>
    <mergeCell ref="C36:C37"/>
    <mergeCell ref="D36:E36"/>
    <mergeCell ref="F36:F37"/>
    <mergeCell ref="I36:I37"/>
    <mergeCell ref="B19:B20"/>
    <mergeCell ref="C19:C20"/>
    <mergeCell ref="D19:F19"/>
    <mergeCell ref="G19:H19"/>
    <mergeCell ref="I19:I20"/>
    <mergeCell ref="B28:B29"/>
    <mergeCell ref="C28:C29"/>
    <mergeCell ref="D28:F28"/>
    <mergeCell ref="G28:H28"/>
    <mergeCell ref="I28:I29"/>
    <mergeCell ref="B14:C14"/>
    <mergeCell ref="G14:H14"/>
    <mergeCell ref="B15:C15"/>
    <mergeCell ref="G15:H15"/>
    <mergeCell ref="B16:C16"/>
    <mergeCell ref="G16:H16"/>
    <mergeCell ref="D4:G6"/>
    <mergeCell ref="B11:C11"/>
    <mergeCell ref="G11:H11"/>
    <mergeCell ref="G12:H12"/>
    <mergeCell ref="B13:C13"/>
    <mergeCell ref="G13:H13"/>
  </mergeCells>
  <dataValidations count="1">
    <dataValidation type="list" allowBlank="1" showInputMessage="1" showErrorMessage="1" sqref="C27 B25 B30:B43" xr:uid="{7823BEB5-8B55-4D04-8128-4801DB70840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 Print</vt:lpstr>
      <vt:lpstr>CS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Biec Lam Tuyen</dc:creator>
  <cp:lastModifiedBy>Ho Biec Lam Tuyen</cp:lastModifiedBy>
  <dcterms:created xsi:type="dcterms:W3CDTF">2023-08-29T08:39:05Z</dcterms:created>
  <dcterms:modified xsi:type="dcterms:W3CDTF">2023-08-29T09:23:50Z</dcterms:modified>
</cp:coreProperties>
</file>