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a\PTTK\Sudoku_Experiment\"/>
    </mc:Choice>
  </mc:AlternateContent>
  <bookViews>
    <workbookView xWindow="0" yWindow="0" windowWidth="28800" windowHeight="12420"/>
  </bookViews>
  <sheets>
    <sheet name="Experiment" sheetId="1" r:id="rId1"/>
  </sheets>
  <calcPr calcId="0"/>
</workbook>
</file>

<file path=xl/calcChain.xml><?xml version="1.0" encoding="utf-8"?>
<calcChain xmlns="http://schemas.openxmlformats.org/spreadsheetml/2006/main">
  <c r="N8" i="1" l="1"/>
  <c r="M3" i="1"/>
  <c r="N3" i="1" s="1"/>
  <c r="M4" i="1"/>
  <c r="N4" i="1" s="1"/>
  <c r="M5" i="1"/>
  <c r="N5" i="1" s="1"/>
  <c r="M6" i="1"/>
  <c r="N6" i="1" s="1"/>
  <c r="M7" i="1"/>
  <c r="N7" i="1" s="1"/>
  <c r="M2" i="1"/>
  <c r="N2" i="1" s="1"/>
  <c r="K3" i="1"/>
  <c r="L3" i="1" s="1"/>
  <c r="K4" i="1"/>
  <c r="L4" i="1" s="1"/>
  <c r="K5" i="1"/>
  <c r="L5" i="1" s="1"/>
  <c r="K6" i="1"/>
  <c r="L6" i="1" s="1"/>
  <c r="K7" i="1"/>
  <c r="L7" i="1" s="1"/>
  <c r="K2" i="1"/>
  <c r="L2" i="1" s="1"/>
  <c r="L8" i="1" s="1"/>
  <c r="G3" i="1"/>
  <c r="H3" i="1" s="1"/>
  <c r="G4" i="1"/>
  <c r="H4" i="1" s="1"/>
  <c r="G5" i="1"/>
  <c r="H5" i="1" s="1"/>
  <c r="G6" i="1"/>
  <c r="H6" i="1" s="1"/>
  <c r="G7" i="1"/>
  <c r="H7" i="1" s="1"/>
  <c r="G2" i="1"/>
  <c r="H2" i="1" s="1"/>
  <c r="I3" i="1"/>
  <c r="J3" i="1" s="1"/>
  <c r="I4" i="1"/>
  <c r="J4" i="1" s="1"/>
  <c r="I5" i="1"/>
  <c r="J5" i="1" s="1"/>
  <c r="I6" i="1"/>
  <c r="J6" i="1" s="1"/>
  <c r="I7" i="1"/>
  <c r="J7" i="1" s="1"/>
  <c r="I2" i="1"/>
  <c r="J2" i="1" s="1"/>
  <c r="E3" i="1"/>
  <c r="F3" i="1" s="1"/>
  <c r="E4" i="1"/>
  <c r="F4" i="1" s="1"/>
  <c r="E5" i="1"/>
  <c r="F5" i="1" s="1"/>
  <c r="E6" i="1"/>
  <c r="F6" i="1" s="1"/>
  <c r="E7" i="1"/>
  <c r="F7" i="1" s="1"/>
  <c r="E2" i="1"/>
  <c r="F2" i="1" s="1"/>
  <c r="J8" i="1" l="1"/>
  <c r="H8" i="1"/>
  <c r="F8" i="1"/>
</calcChain>
</file>

<file path=xl/sharedStrings.xml><?xml version="1.0" encoding="utf-8"?>
<sst xmlns="http://schemas.openxmlformats.org/spreadsheetml/2006/main" count="14" uniqueCount="10">
  <si>
    <t>E</t>
  </si>
  <si>
    <t>D</t>
  </si>
  <si>
    <t>Pracitcal Time</t>
  </si>
  <si>
    <t>E*D</t>
  </si>
  <si>
    <t>Mean Distance</t>
  </si>
  <si>
    <t>E*D^3</t>
  </si>
  <si>
    <t>E*D^2</t>
  </si>
  <si>
    <t>L1 Distance</t>
  </si>
  <si>
    <t>E^2*D</t>
  </si>
  <si>
    <t>E^2*D^2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</si>
</sst>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H7" sqref="H7"/>
    </sheetView>
  </sheetViews>
  <sheetFormatPr defaultRowHeight="15.75" x14ac:dyDescent="0.25"/>
  <cols>
    <col min="1" max="1" width="12.75" customWidth="1"/>
    <col min="4" max="4" width="15" customWidth="1"/>
    <col min="5" max="5" width="9.625" customWidth="1"/>
    <col min="6" max="6" width="12.125" customWidth="1"/>
    <col min="8" max="8" width="12.125" bestFit="1" customWidth="1"/>
    <col min="10" max="10" width="11" customWidth="1"/>
    <col min="11" max="11" width="12.375" customWidth="1"/>
    <col min="13" max="13" width="12.125" bestFit="1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6</v>
      </c>
      <c r="H1" t="s">
        <v>7</v>
      </c>
      <c r="I1" t="s">
        <v>5</v>
      </c>
      <c r="J1" t="s">
        <v>7</v>
      </c>
      <c r="K1" t="s">
        <v>8</v>
      </c>
      <c r="L1" t="s">
        <v>7</v>
      </c>
      <c r="M1" t="s">
        <v>9</v>
      </c>
      <c r="N1" t="s">
        <v>7</v>
      </c>
    </row>
    <row r="2" spans="1:14" x14ac:dyDescent="0.25">
      <c r="B2">
        <v>112</v>
      </c>
      <c r="C2">
        <v>4</v>
      </c>
      <c r="D2">
        <v>6.2E-4</v>
      </c>
      <c r="E2">
        <f>B2*C2*0.00023301</f>
        <v>0.10438847999999999</v>
      </c>
      <c r="F2">
        <f>ABS(E2-D2)</f>
        <v>0.10376848</v>
      </c>
      <c r="G2">
        <f>(B2*C2^2)*0.00000478628122</f>
        <v>8.5770159462399999E-3</v>
      </c>
      <c r="H2">
        <f>ABS(G2-D2)</f>
        <v>7.9570159462399991E-3</v>
      </c>
      <c r="I2">
        <f>B2*C2^3*0.0000000976646049</f>
        <v>7.0005988792319997E-4</v>
      </c>
      <c r="J2">
        <f>ABS(I2-D2)</f>
        <v>8.0059887923199973E-5</v>
      </c>
      <c r="K2">
        <f>B2^2*C2*0.000000000737542589</f>
        <v>3.7006936945664003E-5</v>
      </c>
      <c r="L2">
        <f>ABS(K2-D2)</f>
        <v>5.8299306305433602E-4</v>
      </c>
      <c r="M2">
        <f>(B2^2*C2^2)*0.0000000000149959194</f>
        <v>3.0097410072576E-6</v>
      </c>
      <c r="N2">
        <f>ABS(M2-D2)</f>
        <v>6.1699025899274239E-4</v>
      </c>
    </row>
    <row r="3" spans="1:14" x14ac:dyDescent="0.25">
      <c r="B3">
        <v>1620</v>
      </c>
      <c r="C3">
        <v>9</v>
      </c>
      <c r="D3">
        <v>4.7759999999999997E-2</v>
      </c>
      <c r="E3">
        <f t="shared" ref="E3:E7" si="0">B3*C3*0.00023301</f>
        <v>3.3972857999999997</v>
      </c>
      <c r="F3">
        <f t="shared" ref="F3:F7" si="1">ABS(E3-D3)</f>
        <v>3.3495257999999999</v>
      </c>
      <c r="G3">
        <f t="shared" ref="G3:G7" si="2">(B3*C3^2)*0.00000478628122</f>
        <v>0.62805582168840002</v>
      </c>
      <c r="H3">
        <f t="shared" ref="H3:H7" si="3">ABS(G3-D3)</f>
        <v>0.58029582168839999</v>
      </c>
      <c r="I3">
        <f>B3*C3^3*0.0000000976646049</f>
        <v>0.115339945094802</v>
      </c>
      <c r="J3">
        <f t="shared" ref="J3:J7" si="4">ABS(I3-D3)</f>
        <v>6.7579945094802002E-2</v>
      </c>
      <c r="K3">
        <f t="shared" ref="K3:K7" si="5">B3^2*C3*0.000000000737542589</f>
        <v>1.7420460935144402E-2</v>
      </c>
      <c r="L3">
        <f t="shared" ref="L3:L7" si="6">ABS(K3-D3)</f>
        <v>3.0339539064855595E-2</v>
      </c>
      <c r="M3">
        <f t="shared" ref="M3:M7" si="7">(B3^2*C3^2)*0.0000000000149959194</f>
        <v>3.1877785607421598E-3</v>
      </c>
      <c r="N3">
        <f t="shared" ref="N3:N7" si="8">ABS(M3-D3)</f>
        <v>4.4572221439257834E-2</v>
      </c>
    </row>
    <row r="4" spans="1:14" x14ac:dyDescent="0.25">
      <c r="B4">
        <v>9984</v>
      </c>
      <c r="C4">
        <v>16</v>
      </c>
      <c r="D4">
        <v>0.57750000000000001</v>
      </c>
      <c r="E4">
        <f t="shared" si="0"/>
        <v>37.221949439999996</v>
      </c>
      <c r="F4">
        <f t="shared" si="1"/>
        <v>36.644449439999995</v>
      </c>
      <c r="G4">
        <f t="shared" si="2"/>
        <v>12.233275315322881</v>
      </c>
      <c r="H4">
        <f t="shared" si="3"/>
        <v>11.655775315322881</v>
      </c>
      <c r="I4">
        <f>B4*C4^3*0.0000000976646049</f>
        <v>3.9939416691572736</v>
      </c>
      <c r="J4">
        <f t="shared" si="4"/>
        <v>3.4164416691572734</v>
      </c>
      <c r="K4">
        <f t="shared" si="5"/>
        <v>1.1762949453187646</v>
      </c>
      <c r="L4">
        <f t="shared" si="6"/>
        <v>0.59879494531876454</v>
      </c>
      <c r="M4">
        <f t="shared" si="7"/>
        <v>0.3826680536953258</v>
      </c>
      <c r="N4">
        <f t="shared" si="8"/>
        <v>0.19483194630467421</v>
      </c>
    </row>
    <row r="5" spans="1:14" x14ac:dyDescent="0.25">
      <c r="B5">
        <v>40000</v>
      </c>
      <c r="C5">
        <v>25</v>
      </c>
      <c r="D5">
        <v>17.493359000000002</v>
      </c>
      <c r="E5">
        <f t="shared" si="0"/>
        <v>233.01</v>
      </c>
      <c r="F5">
        <f t="shared" si="1"/>
        <v>215.51664099999999</v>
      </c>
      <c r="G5">
        <f t="shared" si="2"/>
        <v>119.6570305</v>
      </c>
      <c r="H5">
        <f t="shared" si="3"/>
        <v>102.16367150000001</v>
      </c>
      <c r="I5">
        <f>B5*C5^3*0.0000000976646049</f>
        <v>61.040378062499997</v>
      </c>
      <c r="J5">
        <f t="shared" si="4"/>
        <v>43.547019062499999</v>
      </c>
      <c r="K5">
        <f t="shared" si="5"/>
        <v>29.501703560000003</v>
      </c>
      <c r="L5">
        <f t="shared" si="6"/>
        <v>12.008344560000001</v>
      </c>
      <c r="M5">
        <f t="shared" si="7"/>
        <v>14.9959194</v>
      </c>
      <c r="N5">
        <f t="shared" si="8"/>
        <v>2.4974396000000016</v>
      </c>
    </row>
    <row r="6" spans="1:14" x14ac:dyDescent="0.25">
      <c r="B6">
        <v>123120</v>
      </c>
      <c r="C6">
        <v>36</v>
      </c>
      <c r="D6">
        <v>298.30515600000001</v>
      </c>
      <c r="E6">
        <f t="shared" si="0"/>
        <v>1032.7748832</v>
      </c>
      <c r="F6">
        <f t="shared" si="1"/>
        <v>734.46972719999997</v>
      </c>
      <c r="G6">
        <f t="shared" si="2"/>
        <v>763.71587917309444</v>
      </c>
      <c r="H6">
        <f t="shared" si="3"/>
        <v>465.41072317309442</v>
      </c>
      <c r="I6">
        <f>B6*C6^3*0.0000000976646049</f>
        <v>561.01349294111685</v>
      </c>
      <c r="J6">
        <f t="shared" si="4"/>
        <v>262.70833694111684</v>
      </c>
      <c r="K6">
        <f t="shared" si="5"/>
        <v>402.48232944557623</v>
      </c>
      <c r="L6">
        <f t="shared" si="6"/>
        <v>104.17717344557622</v>
      </c>
      <c r="M6">
        <f t="shared" si="7"/>
        <v>294.60174346954744</v>
      </c>
      <c r="N6">
        <f t="shared" si="8"/>
        <v>3.7034125304525674</v>
      </c>
    </row>
    <row r="7" spans="1:14" x14ac:dyDescent="0.25">
      <c r="B7">
        <v>316932</v>
      </c>
      <c r="C7">
        <v>49</v>
      </c>
      <c r="D7">
        <v>3617.6167</v>
      </c>
      <c r="E7">
        <f t="shared" si="0"/>
        <v>3618.56794068</v>
      </c>
      <c r="F7">
        <f t="shared" si="1"/>
        <v>0.95124067999995532</v>
      </c>
      <c r="G7">
        <f t="shared" si="2"/>
        <v>3642.1385567605134</v>
      </c>
      <c r="H7">
        <f t="shared" si="3"/>
        <v>24.521856760513401</v>
      </c>
      <c r="I7">
        <f>B7*C7^3*0.0000000976646049</f>
        <v>3641.5940335650639</v>
      </c>
      <c r="J7">
        <f t="shared" si="4"/>
        <v>23.977333565063873</v>
      </c>
      <c r="K7">
        <f t="shared" si="5"/>
        <v>3630.0730613157275</v>
      </c>
      <c r="L7">
        <f t="shared" si="6"/>
        <v>12.456361315727463</v>
      </c>
      <c r="M7">
        <f t="shared" si="7"/>
        <v>3616.5747021511911</v>
      </c>
      <c r="N7">
        <f t="shared" si="8"/>
        <v>1.0419978488089328</v>
      </c>
    </row>
    <row r="8" spans="1:14" x14ac:dyDescent="0.25">
      <c r="A8" t="s">
        <v>4</v>
      </c>
      <c r="F8">
        <f>AVERAGE(F2:F7)</f>
        <v>165.17255876666664</v>
      </c>
      <c r="H8">
        <f>AVERAGE(H2:H7)</f>
        <v>100.72337993109421</v>
      </c>
      <c r="J8">
        <f t="shared" ref="J8" si="9">AVERAGE(J2:J7)</f>
        <v>55.619465207136784</v>
      </c>
      <c r="L8">
        <f>AVERAGE(L2:L7)</f>
        <v>21.545266133125057</v>
      </c>
      <c r="N8">
        <f t="shared" ref="M8:N8" si="10">AVERAGE(N2:N7)</f>
        <v>1.2471451895440711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2021-08-23T08:06:09Z</dcterms:created>
  <dcterms:modified xsi:type="dcterms:W3CDTF">2021-08-23T08:06:10Z</dcterms:modified>
</cp:coreProperties>
</file>